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-28740" yWindow="1200" windowWidth="25600" windowHeight="15460" tabRatio="500"/>
  </bookViews>
  <sheets>
    <sheet name="Tab. SP1" sheetId="1" r:id="rId1"/>
    <sheet name="Tab. SP2" sheetId="2" r:id="rId2"/>
    <sheet name="Tab. SP3" sheetId="3" r:id="rId3"/>
    <sheet name="Tab. SP4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47" i="3" l="1"/>
  <c r="X47" i="3"/>
  <c r="AA46" i="3"/>
  <c r="X46" i="3"/>
  <c r="AA45" i="3"/>
  <c r="X45" i="3"/>
  <c r="AA44" i="3"/>
  <c r="X44" i="3"/>
  <c r="AA43" i="3"/>
  <c r="X43" i="3"/>
  <c r="AA42" i="3"/>
  <c r="X42" i="3"/>
  <c r="AA41" i="3"/>
  <c r="X41" i="3"/>
  <c r="AA40" i="3"/>
  <c r="X40" i="3"/>
  <c r="AA39" i="3"/>
  <c r="X39" i="3"/>
  <c r="AA38" i="3"/>
  <c r="X38" i="3"/>
  <c r="AA37" i="3"/>
  <c r="X37" i="3"/>
  <c r="AA36" i="3"/>
  <c r="X36" i="3"/>
  <c r="AA35" i="3"/>
  <c r="X35" i="3"/>
  <c r="AA34" i="3"/>
  <c r="X34" i="3"/>
  <c r="AA33" i="3"/>
  <c r="X33" i="3"/>
  <c r="AA32" i="3"/>
  <c r="X32" i="3"/>
  <c r="AA31" i="3"/>
  <c r="X31" i="3"/>
  <c r="AA30" i="3"/>
  <c r="X30" i="3"/>
  <c r="AA29" i="3"/>
  <c r="X29" i="3"/>
  <c r="AA28" i="3"/>
  <c r="X28" i="3"/>
  <c r="AA27" i="3"/>
  <c r="X27" i="3"/>
  <c r="AA26" i="3"/>
  <c r="X26" i="3"/>
  <c r="AA25" i="3"/>
  <c r="X25" i="3"/>
  <c r="AA24" i="3"/>
  <c r="X24" i="3"/>
  <c r="AA23" i="3"/>
  <c r="X23" i="3"/>
  <c r="AA22" i="3"/>
  <c r="X22" i="3"/>
  <c r="AA21" i="3"/>
  <c r="X21" i="3"/>
  <c r="AA20" i="3"/>
  <c r="X20" i="3"/>
  <c r="AA19" i="3"/>
  <c r="X19" i="3"/>
  <c r="AA18" i="3"/>
  <c r="X18" i="3"/>
  <c r="AA17" i="3"/>
  <c r="X17" i="3"/>
  <c r="AA16" i="3"/>
  <c r="X16" i="3"/>
  <c r="AA15" i="3"/>
  <c r="X15" i="3"/>
  <c r="AA14" i="3"/>
  <c r="X14" i="3"/>
  <c r="AA13" i="3"/>
  <c r="X13" i="3"/>
  <c r="AA12" i="3"/>
  <c r="X12" i="3"/>
  <c r="AA11" i="3"/>
  <c r="X11" i="3"/>
  <c r="AA10" i="3"/>
  <c r="X10" i="3"/>
  <c r="AA9" i="3"/>
  <c r="X9" i="3"/>
  <c r="AA8" i="3"/>
  <c r="X8" i="3"/>
  <c r="AA7" i="3"/>
  <c r="X7" i="3"/>
  <c r="AA6" i="3"/>
  <c r="X6" i="3"/>
  <c r="AA5" i="3"/>
  <c r="X5" i="3"/>
  <c r="AA4" i="3"/>
  <c r="X4" i="3"/>
  <c r="AB45" i="2"/>
  <c r="Y45" i="2"/>
  <c r="AB44" i="2"/>
  <c r="Y44" i="2"/>
  <c r="AB43" i="2"/>
  <c r="Y43" i="2"/>
  <c r="AB42" i="2"/>
  <c r="Y42" i="2"/>
  <c r="AB41" i="2"/>
  <c r="Y41" i="2"/>
  <c r="AB40" i="2"/>
  <c r="Y40" i="2"/>
  <c r="AB39" i="2"/>
  <c r="Y39" i="2"/>
  <c r="AB38" i="2"/>
  <c r="Y38" i="2"/>
  <c r="AB37" i="2"/>
  <c r="Y37" i="2"/>
  <c r="AB36" i="2"/>
  <c r="Y36" i="2"/>
  <c r="AB35" i="2"/>
  <c r="Y35" i="2"/>
  <c r="AB34" i="2"/>
  <c r="Y34" i="2"/>
  <c r="AB33" i="2"/>
  <c r="Y33" i="2"/>
  <c r="AB32" i="2"/>
  <c r="Y32" i="2"/>
  <c r="AB31" i="2"/>
  <c r="Y31" i="2"/>
  <c r="AB30" i="2"/>
  <c r="Y30" i="2"/>
  <c r="AB29" i="2"/>
  <c r="Y29" i="2"/>
  <c r="AB28" i="2"/>
  <c r="Y28" i="2"/>
  <c r="AB27" i="2"/>
  <c r="Y27" i="2"/>
  <c r="AB26" i="2"/>
  <c r="Y26" i="2"/>
  <c r="AB25" i="2"/>
  <c r="Y25" i="2"/>
  <c r="AB24" i="2"/>
  <c r="Y24" i="2"/>
  <c r="AB23" i="2"/>
  <c r="Y23" i="2"/>
  <c r="AB22" i="2"/>
  <c r="Y22" i="2"/>
  <c r="AB21" i="2"/>
  <c r="Y21" i="2"/>
  <c r="AB20" i="2"/>
  <c r="Y20" i="2"/>
  <c r="AB19" i="2"/>
  <c r="Y19" i="2"/>
  <c r="AB18" i="2"/>
  <c r="Y18" i="2"/>
  <c r="AB17" i="2"/>
  <c r="Y17" i="2"/>
  <c r="AB16" i="2"/>
  <c r="Y16" i="2"/>
  <c r="AB15" i="2"/>
  <c r="Y15" i="2"/>
  <c r="AB14" i="2"/>
  <c r="Y14" i="2"/>
  <c r="AB13" i="2"/>
  <c r="Y13" i="2"/>
  <c r="AB12" i="2"/>
  <c r="Y12" i="2"/>
  <c r="AB11" i="2"/>
  <c r="Y11" i="2"/>
  <c r="AB10" i="2"/>
  <c r="Y10" i="2"/>
  <c r="AB9" i="2"/>
  <c r="Y9" i="2"/>
  <c r="AB8" i="2"/>
  <c r="Y8" i="2"/>
  <c r="AB7" i="2"/>
  <c r="Y7" i="2"/>
  <c r="AB6" i="2"/>
  <c r="Y6" i="2"/>
  <c r="AB5" i="2"/>
  <c r="Y5" i="2"/>
  <c r="AB4" i="2"/>
  <c r="Y4" i="2"/>
</calcChain>
</file>

<file path=xl/sharedStrings.xml><?xml version="1.0" encoding="utf-8"?>
<sst xmlns="http://schemas.openxmlformats.org/spreadsheetml/2006/main" count="224" uniqueCount="161">
  <si>
    <t>Name</t>
  </si>
  <si>
    <t>Ø (μm)</t>
  </si>
  <si>
    <r>
      <rPr>
        <vertAlign val="superscript"/>
        <sz val="11"/>
        <color indexed="8"/>
        <rFont val="Times New Roman"/>
        <family val="1"/>
      </rPr>
      <t>208</t>
    </r>
    <r>
      <rPr>
        <sz val="11"/>
        <color indexed="8"/>
        <rFont val="Times New Roman"/>
        <family val="1"/>
      </rPr>
      <t>Pb/</t>
    </r>
    <r>
      <rPr>
        <vertAlign val="superscript"/>
        <sz val="11"/>
        <color indexed="8"/>
        <rFont val="Times New Roman"/>
        <family val="1"/>
      </rPr>
      <t>232</t>
    </r>
    <r>
      <rPr>
        <sz val="11"/>
        <color indexed="8"/>
        <rFont val="Times New Roman"/>
        <family val="1"/>
      </rPr>
      <t>Th</t>
    </r>
  </si>
  <si>
    <t>2s</t>
  </si>
  <si>
    <r>
      <rPr>
        <vertAlign val="superscript"/>
        <sz val="11"/>
        <color indexed="8"/>
        <rFont val="Times New Roman"/>
        <family val="1"/>
      </rPr>
      <t>206</t>
    </r>
    <r>
      <rPr>
        <sz val="11"/>
        <color indexed="8"/>
        <rFont val="Times New Roman"/>
        <family val="1"/>
      </rPr>
      <t>Pb/</t>
    </r>
    <r>
      <rPr>
        <vertAlign val="superscript"/>
        <sz val="11"/>
        <color indexed="8"/>
        <rFont val="Times New Roman"/>
        <family val="1"/>
      </rPr>
      <t>238</t>
    </r>
    <r>
      <rPr>
        <sz val="11"/>
        <color indexed="8"/>
        <rFont val="Times New Roman"/>
        <family val="1"/>
      </rPr>
      <t>U</t>
    </r>
  </si>
  <si>
    <r>
      <rPr>
        <vertAlign val="superscript"/>
        <sz val="11"/>
        <color indexed="8"/>
        <rFont val="Times New Roman"/>
        <family val="1"/>
      </rPr>
      <t>206</t>
    </r>
    <r>
      <rPr>
        <sz val="11"/>
        <color indexed="8"/>
        <rFont val="Times New Roman"/>
        <family val="1"/>
      </rPr>
      <t>Pb/</t>
    </r>
    <r>
      <rPr>
        <vertAlign val="superscript"/>
        <sz val="11"/>
        <color indexed="8"/>
        <rFont val="Times New Roman"/>
        <family val="1"/>
      </rPr>
      <t>208</t>
    </r>
    <r>
      <rPr>
        <sz val="11"/>
        <color indexed="8"/>
        <rFont val="Times New Roman"/>
        <family val="1"/>
      </rPr>
      <t>Pb</t>
    </r>
  </si>
  <si>
    <r>
      <rPr>
        <vertAlign val="superscript"/>
        <sz val="11"/>
        <color indexed="8"/>
        <rFont val="Times New Roman"/>
        <family val="1"/>
      </rPr>
      <t>207</t>
    </r>
    <r>
      <rPr>
        <sz val="11"/>
        <color indexed="8"/>
        <rFont val="Times New Roman"/>
        <family val="1"/>
      </rPr>
      <t>Pb/</t>
    </r>
    <r>
      <rPr>
        <vertAlign val="superscript"/>
        <sz val="11"/>
        <color indexed="8"/>
        <rFont val="Times New Roman"/>
        <family val="1"/>
      </rPr>
      <t>206</t>
    </r>
    <r>
      <rPr>
        <sz val="11"/>
        <color indexed="8"/>
        <rFont val="Times New Roman"/>
        <family val="1"/>
      </rPr>
      <t>Pb</t>
    </r>
  </si>
  <si>
    <r>
      <rPr>
        <vertAlign val="superscript"/>
        <sz val="11"/>
        <color indexed="8"/>
        <rFont val="Times New Roman"/>
        <family val="1"/>
      </rPr>
      <t>208</t>
    </r>
    <r>
      <rPr>
        <sz val="11"/>
        <color indexed="8"/>
        <rFont val="Times New Roman"/>
        <family val="1"/>
      </rPr>
      <t>Pb/</t>
    </r>
    <r>
      <rPr>
        <vertAlign val="superscript"/>
        <sz val="11"/>
        <color indexed="8"/>
        <rFont val="Times New Roman"/>
        <family val="1"/>
      </rPr>
      <t>232</t>
    </r>
    <r>
      <rPr>
        <sz val="11"/>
        <color indexed="8"/>
        <rFont val="Times New Roman"/>
        <family val="1"/>
      </rPr>
      <t>Th_rad</t>
    </r>
  </si>
  <si>
    <r>
      <rPr>
        <vertAlign val="superscript"/>
        <sz val="11"/>
        <color indexed="8"/>
        <rFont val="Times New Roman"/>
        <family val="1"/>
      </rPr>
      <t>206</t>
    </r>
    <r>
      <rPr>
        <sz val="11"/>
        <color indexed="8"/>
        <rFont val="Times New Roman"/>
        <family val="1"/>
      </rPr>
      <t>Pb/</t>
    </r>
    <r>
      <rPr>
        <vertAlign val="superscript"/>
        <sz val="11"/>
        <color indexed="8"/>
        <rFont val="Times New Roman"/>
        <family val="1"/>
      </rPr>
      <t>238</t>
    </r>
    <r>
      <rPr>
        <sz val="11"/>
        <color indexed="8"/>
        <rFont val="Times New Roman"/>
        <family val="1"/>
      </rPr>
      <t>U_rad</t>
    </r>
  </si>
  <si>
    <t>f208</t>
  </si>
  <si>
    <t>f206</t>
  </si>
  <si>
    <t>Th-age</t>
  </si>
  <si>
    <r>
      <rPr>
        <vertAlign val="superscript"/>
        <sz val="11"/>
        <color indexed="8"/>
        <rFont val="Times New Roman"/>
        <family val="1"/>
      </rPr>
      <t>238</t>
    </r>
    <r>
      <rPr>
        <sz val="11"/>
        <color indexed="8"/>
        <rFont val="Times New Roman"/>
        <family val="1"/>
      </rPr>
      <t>U-age</t>
    </r>
  </si>
  <si>
    <t>14octb08</t>
  </si>
  <si>
    <t>14octb09</t>
  </si>
  <si>
    <t>04nova10</t>
  </si>
  <si>
    <t>04nova11</t>
  </si>
  <si>
    <t>23mayb14</t>
  </si>
  <si>
    <t>23mayb15</t>
  </si>
  <si>
    <t>23mayb16</t>
  </si>
  <si>
    <t>02junb11</t>
  </si>
  <si>
    <t>02junb12</t>
  </si>
  <si>
    <t>02junb13</t>
  </si>
  <si>
    <t>02junb14</t>
  </si>
  <si>
    <t>06juna09</t>
  </si>
  <si>
    <t>06juna10</t>
  </si>
  <si>
    <t>06junb15</t>
  </si>
  <si>
    <t>06junb16</t>
  </si>
  <si>
    <t>06junb17</t>
  </si>
  <si>
    <t>06junb18</t>
  </si>
  <si>
    <t>09juna09</t>
  </si>
  <si>
    <t>09juna10</t>
  </si>
  <si>
    <t>09junb11</t>
  </si>
  <si>
    <t>09junb12</t>
  </si>
  <si>
    <t>09junb13</t>
  </si>
  <si>
    <t>09junb14</t>
  </si>
  <si>
    <t>09junb15</t>
  </si>
  <si>
    <t>09junb16</t>
  </si>
  <si>
    <t>04novb10</t>
  </si>
  <si>
    <t>04novb11</t>
  </si>
  <si>
    <t>06junc17</t>
  </si>
  <si>
    <t>06junc18</t>
  </si>
  <si>
    <t>06junc19</t>
  </si>
  <si>
    <t>06junc20</t>
  </si>
  <si>
    <t>06junc21</t>
  </si>
  <si>
    <t>06jund12</t>
  </si>
  <si>
    <t>06jund13</t>
  </si>
  <si>
    <t>06jund14</t>
  </si>
  <si>
    <t>06jund15</t>
  </si>
  <si>
    <t>06jund16</t>
  </si>
  <si>
    <t>09junc07</t>
  </si>
  <si>
    <t>09junc08</t>
  </si>
  <si>
    <t>09junc09</t>
  </si>
  <si>
    <t>09junc10</t>
  </si>
  <si>
    <t>Comment</t>
  </si>
  <si>
    <t>14octb6</t>
  </si>
  <si>
    <t>14octb7</t>
  </si>
  <si>
    <t>04nova08</t>
  </si>
  <si>
    <t>04nova09</t>
  </si>
  <si>
    <t>23mayb07</t>
  </si>
  <si>
    <t>23mayb08</t>
  </si>
  <si>
    <t>23mayb09</t>
  </si>
  <si>
    <t>23mayb10</t>
  </si>
  <si>
    <t>02junb07</t>
  </si>
  <si>
    <t>02junb08</t>
  </si>
  <si>
    <t>02junb09</t>
  </si>
  <si>
    <t>02junb10</t>
  </si>
  <si>
    <t>06juna11</t>
  </si>
  <si>
    <t>06juna12</t>
  </si>
  <si>
    <t>06junb07</t>
  </si>
  <si>
    <t>06junb08</t>
  </si>
  <si>
    <t>outlier</t>
  </si>
  <si>
    <t>06junb09</t>
  </si>
  <si>
    <t>06junb10</t>
  </si>
  <si>
    <t>09juna07</t>
  </si>
  <si>
    <t>09juna08</t>
  </si>
  <si>
    <t>09junb07</t>
  </si>
  <si>
    <t>09junb08</t>
  </si>
  <si>
    <t>09junb09</t>
  </si>
  <si>
    <t>09junb10</t>
  </si>
  <si>
    <t>09junb17</t>
  </si>
  <si>
    <t>09junb18</t>
  </si>
  <si>
    <t>04novb08</t>
  </si>
  <si>
    <t>04novb09</t>
  </si>
  <si>
    <t>06junc07</t>
  </si>
  <si>
    <t>06junc08</t>
  </si>
  <si>
    <t>06junc09</t>
  </si>
  <si>
    <t>06junc10</t>
  </si>
  <si>
    <t>06junc11</t>
  </si>
  <si>
    <t>06jund07</t>
  </si>
  <si>
    <t>06jund08</t>
  </si>
  <si>
    <t>06jund09</t>
  </si>
  <si>
    <t>06jund10</t>
  </si>
  <si>
    <t>06jund11</t>
  </si>
  <si>
    <t>09junc15</t>
  </si>
  <si>
    <t>09junc16</t>
  </si>
  <si>
    <t>09junc17</t>
  </si>
  <si>
    <t>09junc18</t>
  </si>
  <si>
    <t>14octa13</t>
  </si>
  <si>
    <t>14octa14</t>
  </si>
  <si>
    <t>14octa15</t>
  </si>
  <si>
    <t>04nova15</t>
  </si>
  <si>
    <t>04nova16</t>
  </si>
  <si>
    <t>04nova17</t>
  </si>
  <si>
    <t>23maya11</t>
  </si>
  <si>
    <t>23maya12</t>
  </si>
  <si>
    <t>23maa13</t>
  </si>
  <si>
    <t>02juna15</t>
  </si>
  <si>
    <t>02juna16</t>
  </si>
  <si>
    <t>02juna17</t>
  </si>
  <si>
    <t>02juna18</t>
  </si>
  <si>
    <t>06juna07</t>
  </si>
  <si>
    <t>06juna08</t>
  </si>
  <si>
    <t>06junb11</t>
  </si>
  <si>
    <t>06junb12</t>
  </si>
  <si>
    <t>06junb13</t>
  </si>
  <si>
    <t>06junb14</t>
  </si>
  <si>
    <t>09juna11</t>
  </si>
  <si>
    <t>09juna12</t>
  </si>
  <si>
    <t>09juna13</t>
  </si>
  <si>
    <t>09juna14</t>
  </si>
  <si>
    <t>09juna15</t>
  </si>
  <si>
    <t>09juna16</t>
  </si>
  <si>
    <t>09juna17</t>
  </si>
  <si>
    <t>09juna18</t>
  </si>
  <si>
    <t>04novb15</t>
  </si>
  <si>
    <t>04novb16</t>
  </si>
  <si>
    <t>04novb17</t>
  </si>
  <si>
    <t>06junc12</t>
  </si>
  <si>
    <t>06junc13</t>
  </si>
  <si>
    <t>06junc14</t>
  </si>
  <si>
    <t>06junc15</t>
  </si>
  <si>
    <t>06junc16</t>
  </si>
  <si>
    <t>06jund17</t>
  </si>
  <si>
    <t>06jund18</t>
  </si>
  <si>
    <t>06jund19</t>
  </si>
  <si>
    <t>06jund20</t>
  </si>
  <si>
    <t>06jund21</t>
  </si>
  <si>
    <t>09junc11</t>
  </si>
  <si>
    <t>09junc12</t>
  </si>
  <si>
    <t>09junc13</t>
  </si>
  <si>
    <t>09junc14</t>
  </si>
  <si>
    <t>U-age</t>
  </si>
  <si>
    <t>BONA</t>
  </si>
  <si>
    <t>CAP</t>
  </si>
  <si>
    <t>TARA</t>
  </si>
  <si>
    <t>number of analyses</t>
  </si>
  <si>
    <t>44/44</t>
  </si>
  <si>
    <t>37/42</t>
  </si>
  <si>
    <t>41/41</t>
  </si>
  <si>
    <t>error-weighted mean age (Ma)</t>
  </si>
  <si>
    <r>
      <t>error-weighted mean 2</t>
    </r>
    <r>
      <rPr>
        <sz val="11"/>
        <color indexed="8"/>
        <rFont val="Calibri"/>
        <family val="2"/>
      </rPr>
      <t>σ (Ma)</t>
    </r>
  </si>
  <si>
    <t>2 standard deviation (Ma)</t>
  </si>
  <si>
    <t>MSWD (Ma)</t>
  </si>
  <si>
    <t>error-weighted MSWD (Ma)</t>
  </si>
  <si>
    <r>
      <t xml:space="preserve">reduced </t>
    </r>
    <r>
      <rPr>
        <sz val="11"/>
        <color indexed="8"/>
        <rFont val="Calibri"/>
        <family val="2"/>
      </rPr>
      <t>χ</t>
    </r>
    <r>
      <rPr>
        <vertAlign val="superscript"/>
        <sz val="11"/>
        <color indexed="8"/>
        <rFont val="Calibri"/>
        <family val="2"/>
      </rPr>
      <t>2</t>
    </r>
  </si>
  <si>
    <t>Probability of fit</t>
  </si>
  <si>
    <t>Tab. SP4. Statistical parameters of common lead corrected single spot ages</t>
  </si>
  <si>
    <r>
      <t>Tab. SP3. Isotope ratios, common lead fractions and age data for Bona</t>
    </r>
    <r>
      <rPr>
        <vertAlign val="superscript"/>
        <sz val="11"/>
        <color indexed="8"/>
        <rFont val="Times New Roman"/>
        <family val="1"/>
      </rPr>
      <t>b</t>
    </r>
    <r>
      <rPr>
        <sz val="11"/>
        <color indexed="8"/>
        <rFont val="Times New Roman"/>
        <family val="1"/>
      </rPr>
      <t xml:space="preserve"> allanite.</t>
    </r>
  </si>
  <si>
    <r>
      <t>Tab. SP2. Isotope ratios, common lead fractions and age data for CAP</t>
    </r>
    <r>
      <rPr>
        <vertAlign val="superscript"/>
        <sz val="11"/>
        <color indexed="8"/>
        <rFont val="Times New Roman"/>
        <family val="1"/>
      </rPr>
      <t>b</t>
    </r>
    <r>
      <rPr>
        <sz val="11"/>
        <color indexed="8"/>
        <rFont val="Times New Roman"/>
        <family val="1"/>
      </rPr>
      <t xml:space="preserve"> allanite.</t>
    </r>
  </si>
  <si>
    <t>Tab. SP1. Isotope ratios, common lead fractions and age data for TARA allanite.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</si>
</sst>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0.0000"/>
    <numFmt numFmtId="166" formatCode="0.000"/>
    <numFmt numFmtId="167" formatCode="0.0"/>
    <numFmt numFmtId="168" formatCode="0.000000"/>
  </numFmts>
  <fonts count="5" x14ac:knownFonts="1">
    <font>
      <sz val="12"/>
      <color theme="1"/>
      <name val="Calibri"/>
      <family val="2"/>
      <scheme val="minor"/>
    </font>
    <font>
      <sz val="11"/>
      <color indexed="8"/>
      <name val="Times New Roman"/>
      <family val="1"/>
    </font>
    <font>
      <vertAlign val="superscript"/>
      <sz val="11"/>
      <color indexed="8"/>
      <name val="Times New Roman"/>
      <family val="1"/>
    </font>
    <font>
      <sz val="11"/>
      <color indexed="8"/>
      <name val="Calibri"/>
      <family val="2"/>
    </font>
    <font>
      <vertAlign val="superscript"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vertical="center" wrapText="1"/>
    </xf>
    <xf numFmtId="167" fontId="1" fillId="0" borderId="0" xfId="0" applyNumberFormat="1" applyFont="1"/>
    <xf numFmtId="1" fontId="1" fillId="0" borderId="0" xfId="0" applyNumberFormat="1" applyFont="1"/>
    <xf numFmtId="0" fontId="1" fillId="0" borderId="0" xfId="0" quotePrefix="1" applyFont="1"/>
    <xf numFmtId="0" fontId="1" fillId="0" borderId="0" xfId="0" quotePrefix="1" applyNumberFormat="1" applyFont="1"/>
    <xf numFmtId="0" fontId="1" fillId="0" borderId="0" xfId="0" applyNumberFormat="1" applyFont="1"/>
    <xf numFmtId="168" fontId="1" fillId="0" borderId="0" xfId="0" applyNumberFormat="1" applyFont="1"/>
    <xf numFmtId="2" fontId="1" fillId="0" borderId="0" xfId="0" applyNumberFormat="1" applyFont="1"/>
    <xf numFmtId="15" fontId="1" fillId="0" borderId="0" xfId="0" quotePrefix="1" applyNumberFormat="1" applyFont="1"/>
    <xf numFmtId="16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workbookViewId="0">
      <selection activeCell="E27" sqref="E27"/>
    </sheetView>
  </sheetViews>
  <sheetFormatPr baseColWidth="10" defaultRowHeight="15" x14ac:dyDescent="0"/>
  <sheetData>
    <row r="1" spans="1:26">
      <c r="A1" s="1" t="s">
        <v>160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3</v>
      </c>
      <c r="G3" s="1" t="s">
        <v>5</v>
      </c>
      <c r="H3" s="1" t="s">
        <v>3</v>
      </c>
      <c r="I3" s="1" t="s">
        <v>6</v>
      </c>
      <c r="J3" s="1" t="s">
        <v>3</v>
      </c>
      <c r="K3" s="1"/>
      <c r="L3" s="1" t="s">
        <v>7</v>
      </c>
      <c r="M3" s="1" t="s">
        <v>3</v>
      </c>
      <c r="N3" s="1" t="s">
        <v>8</v>
      </c>
      <c r="O3" s="1" t="s">
        <v>3</v>
      </c>
      <c r="P3" s="1"/>
      <c r="Q3" s="1"/>
      <c r="R3" s="1" t="s">
        <v>9</v>
      </c>
      <c r="S3" s="1" t="s">
        <v>3</v>
      </c>
      <c r="T3" s="1" t="s">
        <v>10</v>
      </c>
      <c r="U3" s="1" t="s">
        <v>3</v>
      </c>
      <c r="V3" s="1"/>
      <c r="W3" s="1" t="s">
        <v>11</v>
      </c>
      <c r="X3" s="1" t="s">
        <v>3</v>
      </c>
      <c r="Y3" s="1" t="s">
        <v>12</v>
      </c>
      <c r="Z3" s="1" t="s">
        <v>3</v>
      </c>
    </row>
    <row r="4" spans="1:26">
      <c r="A4" s="1" t="s">
        <v>13</v>
      </c>
      <c r="B4" s="1">
        <v>32</v>
      </c>
      <c r="C4" s="2">
        <v>2.0768353279100499E-2</v>
      </c>
      <c r="D4" s="2">
        <v>5.8929652564840296E-4</v>
      </c>
      <c r="E4" s="3">
        <v>7.8666504537077048E-2</v>
      </c>
      <c r="F4" s="3">
        <v>2.6124878036967556E-3</v>
      </c>
      <c r="G4" s="3">
        <v>2.3046241474305101E-2</v>
      </c>
      <c r="H4" s="3">
        <v>6.4790637196050598E-4</v>
      </c>
      <c r="I4" s="4">
        <v>0.179613622253642</v>
      </c>
      <c r="J4" s="4">
        <v>1.2481923632892401E-2</v>
      </c>
      <c r="K4" s="1"/>
      <c r="L4" s="2">
        <v>2.0613229016535901E-2</v>
      </c>
      <c r="M4" s="2">
        <v>5.8535809943162799E-4</v>
      </c>
      <c r="N4" s="3">
        <v>6.6540444126921797E-2</v>
      </c>
      <c r="O4" s="3">
        <v>2.5268097396651101E-3</v>
      </c>
      <c r="P4" s="3"/>
      <c r="Q4" s="1"/>
      <c r="R4" s="2">
        <v>7.4692615480849702E-3</v>
      </c>
      <c r="S4" s="2">
        <v>7.7803411788272304E-4</v>
      </c>
      <c r="T4" s="4">
        <v>0.154145153410751</v>
      </c>
      <c r="U4" s="4">
        <v>1.54608079445796E-2</v>
      </c>
      <c r="V4" s="1"/>
      <c r="W4" s="5">
        <v>412.21030000000002</v>
      </c>
      <c r="X4" s="5">
        <v>11.5924</v>
      </c>
      <c r="Y4" s="6">
        <v>415.2792</v>
      </c>
      <c r="Z4" s="6">
        <v>15.2715</v>
      </c>
    </row>
    <row r="5" spans="1:26">
      <c r="A5" s="1" t="s">
        <v>14</v>
      </c>
      <c r="B5" s="1">
        <v>32</v>
      </c>
      <c r="C5" s="2">
        <v>2.0737367806557799E-2</v>
      </c>
      <c r="D5" s="2">
        <v>5.8789952341977E-4</v>
      </c>
      <c r="E5" s="3">
        <v>8.0105669760356726E-2</v>
      </c>
      <c r="F5" s="3">
        <v>3.043660369569213E-3</v>
      </c>
      <c r="G5" s="3">
        <v>2.2440507119837302E-2</v>
      </c>
      <c r="H5" s="3">
        <v>7.3230879653686499E-4</v>
      </c>
      <c r="I5" s="4">
        <v>0.19929848718173801</v>
      </c>
      <c r="J5" s="4">
        <v>2.1274000874336799E-2</v>
      </c>
      <c r="K5" s="1"/>
      <c r="L5" s="2">
        <v>2.0562688394686598E-2</v>
      </c>
      <c r="M5" s="2">
        <v>5.8331050532571505E-4</v>
      </c>
      <c r="N5" s="3">
        <v>6.5803955746011E-2</v>
      </c>
      <c r="O5" s="3">
        <v>3.2753807736727899E-3</v>
      </c>
      <c r="P5" s="3"/>
      <c r="Q5" s="1"/>
      <c r="R5" s="2">
        <v>8.4234129181971502E-3</v>
      </c>
      <c r="S5" s="2">
        <v>1.2729507233992499E-3</v>
      </c>
      <c r="T5" s="4">
        <v>0.17853560250018</v>
      </c>
      <c r="U5" s="4">
        <v>2.6343092029841801E-2</v>
      </c>
      <c r="V5" s="1"/>
      <c r="W5" s="5">
        <v>411.21230000000003</v>
      </c>
      <c r="X5" s="5">
        <v>11.5525</v>
      </c>
      <c r="Y5" s="6">
        <v>410.8261</v>
      </c>
      <c r="Z5" s="6">
        <v>19.809000000000001</v>
      </c>
    </row>
    <row r="6" spans="1:26">
      <c r="A6" s="1" t="s">
        <v>15</v>
      </c>
      <c r="B6" s="1">
        <v>32</v>
      </c>
      <c r="C6" s="2">
        <v>2.0748606129351099E-2</v>
      </c>
      <c r="D6" s="2">
        <v>6.3899882421440603E-4</v>
      </c>
      <c r="E6" s="3">
        <v>7.4379774700683063E-2</v>
      </c>
      <c r="F6" s="3">
        <v>3.5768488312519875E-3</v>
      </c>
      <c r="G6" s="3">
        <v>2.4216413108885199E-2</v>
      </c>
      <c r="H6" s="3">
        <v>1.1219608463531299E-3</v>
      </c>
      <c r="I6" s="4">
        <v>0.15168127447079899</v>
      </c>
      <c r="J6" s="4">
        <v>1.8239689897304699E-2</v>
      </c>
      <c r="K6" s="1"/>
      <c r="L6" s="2">
        <v>2.0622268457338101E-2</v>
      </c>
      <c r="M6" s="2">
        <v>6.3620433936297795E-4</v>
      </c>
      <c r="N6" s="3">
        <v>6.5484931014096401E-2</v>
      </c>
      <c r="O6" s="3">
        <v>3.5756687963462899E-3</v>
      </c>
      <c r="P6" s="3"/>
      <c r="Q6" s="1"/>
      <c r="R6" s="2">
        <v>6.0889715302033503E-3</v>
      </c>
      <c r="S6" s="2">
        <v>1.1849979449957699E-3</v>
      </c>
      <c r="T6" s="4">
        <v>0.11958685976639501</v>
      </c>
      <c r="U6" s="4">
        <v>2.2585654991495799E-2</v>
      </c>
      <c r="V6" s="1"/>
      <c r="W6" s="5">
        <v>412.38420000000002</v>
      </c>
      <c r="X6" s="5">
        <v>12.599299999999999</v>
      </c>
      <c r="Y6" s="6">
        <v>408.89620000000002</v>
      </c>
      <c r="Z6" s="6">
        <v>21.630400000000002</v>
      </c>
    </row>
    <row r="7" spans="1:26">
      <c r="A7" s="1" t="s">
        <v>16</v>
      </c>
      <c r="B7" s="1">
        <v>32</v>
      </c>
      <c r="C7" s="2">
        <v>2.0703418458969301E-2</v>
      </c>
      <c r="D7" s="2">
        <v>6.3767608046539595E-4</v>
      </c>
      <c r="E7" s="3">
        <v>7.8291344981758701E-2</v>
      </c>
      <c r="F7" s="3">
        <v>3.5277010888253688E-3</v>
      </c>
      <c r="G7" s="3">
        <v>2.6218427612372301E-2</v>
      </c>
      <c r="H7" s="3">
        <v>1.1524957600174001E-3</v>
      </c>
      <c r="I7" s="4">
        <v>0.15615286243178</v>
      </c>
      <c r="J7" s="4">
        <v>1.6204018828859301E-2</v>
      </c>
      <c r="K7" s="1"/>
      <c r="L7" s="2">
        <v>2.05605751559703E-2</v>
      </c>
      <c r="M7" s="2">
        <v>6.3425350862702698E-4</v>
      </c>
      <c r="N7" s="3">
        <v>6.8492035561808398E-2</v>
      </c>
      <c r="O7" s="3">
        <v>3.4675235523940499E-3</v>
      </c>
      <c r="P7" s="3"/>
      <c r="Q7" s="1"/>
      <c r="R7" s="2">
        <v>6.8995032526670396E-3</v>
      </c>
      <c r="S7" s="2">
        <v>1.1480379948573499E-3</v>
      </c>
      <c r="T7" s="4">
        <v>0.12516465801211399</v>
      </c>
      <c r="U7" s="4">
        <v>2.0073795599645599E-2</v>
      </c>
      <c r="V7" s="1"/>
      <c r="W7" s="5">
        <v>411.14659999999998</v>
      </c>
      <c r="X7" s="5">
        <v>12.561400000000001</v>
      </c>
      <c r="Y7" s="6">
        <v>427.0643</v>
      </c>
      <c r="Z7" s="6">
        <v>20.9176</v>
      </c>
    </row>
    <row r="8" spans="1:26">
      <c r="A8" s="1" t="s">
        <v>17</v>
      </c>
      <c r="B8" s="1">
        <v>32</v>
      </c>
      <c r="C8" s="2">
        <v>2.0596460146094599E-2</v>
      </c>
      <c r="D8" s="2">
        <v>7.3012962182361499E-4</v>
      </c>
      <c r="E8" s="3">
        <v>8.0011594592664242E-2</v>
      </c>
      <c r="F8" s="3">
        <v>3.117266632544159E-3</v>
      </c>
      <c r="G8" s="3">
        <v>2.4152869046882301E-2</v>
      </c>
      <c r="H8" s="3">
        <v>8.8238779500904004E-4</v>
      </c>
      <c r="I8" s="4">
        <v>0.17869256153216101</v>
      </c>
      <c r="J8" s="4">
        <v>1.38665165973647E-2</v>
      </c>
      <c r="K8" s="1"/>
      <c r="L8" s="2">
        <v>2.04363025990759E-2</v>
      </c>
      <c r="M8" s="2">
        <v>7.2513753206783504E-4</v>
      </c>
      <c r="N8" s="3">
        <v>6.7758341124525306E-2</v>
      </c>
      <c r="O8" s="3">
        <v>2.9806212934480199E-3</v>
      </c>
      <c r="P8" s="3"/>
      <c r="Q8" s="1"/>
      <c r="R8" s="2">
        <v>7.7759744093226302E-3</v>
      </c>
      <c r="S8" s="2">
        <v>9.1792330093834202E-4</v>
      </c>
      <c r="T8" s="4">
        <v>0.15314347289939401</v>
      </c>
      <c r="U8" s="4">
        <v>1.7179384736785298E-2</v>
      </c>
      <c r="V8" s="1"/>
      <c r="W8" s="5">
        <v>408.7011</v>
      </c>
      <c r="X8" s="5">
        <v>14.363099999999999</v>
      </c>
      <c r="Y8" s="6">
        <v>422.63619999999997</v>
      </c>
      <c r="Z8" s="6">
        <v>17.993300000000001</v>
      </c>
    </row>
    <row r="9" spans="1:26">
      <c r="A9" s="1" t="s">
        <v>18</v>
      </c>
      <c r="B9" s="1">
        <v>32</v>
      </c>
      <c r="C9" s="2">
        <v>2.0477054244693899E-2</v>
      </c>
      <c r="D9" s="2">
        <v>7.1378995176435596E-4</v>
      </c>
      <c r="E9" s="3">
        <v>8.0780619017453495E-2</v>
      </c>
      <c r="F9" s="3">
        <v>3.0978033435882855E-3</v>
      </c>
      <c r="G9" s="3">
        <v>2.4732402820662001E-2</v>
      </c>
      <c r="H9" s="3">
        <v>8.7286290215232395E-4</v>
      </c>
      <c r="I9" s="4">
        <v>0.16678321139044799</v>
      </c>
      <c r="J9" s="4">
        <v>1.3310873879568801E-2</v>
      </c>
      <c r="K9" s="1"/>
      <c r="L9" s="2">
        <v>2.0329618348471901E-2</v>
      </c>
      <c r="M9" s="2">
        <v>7.0906401946451098E-4</v>
      </c>
      <c r="N9" s="3">
        <v>6.9593322369057298E-2</v>
      </c>
      <c r="O9" s="3">
        <v>2.9877251112695401E-3</v>
      </c>
      <c r="P9" s="3"/>
      <c r="Q9" s="1"/>
      <c r="R9" s="2">
        <v>7.2000539950827103E-3</v>
      </c>
      <c r="S9" s="2">
        <v>8.9450899616669299E-4</v>
      </c>
      <c r="T9" s="4">
        <v>0.138489860370828</v>
      </c>
      <c r="U9" s="4">
        <v>1.6481004980876599E-2</v>
      </c>
      <c r="V9" s="1"/>
      <c r="W9" s="5">
        <v>406.58769999999998</v>
      </c>
      <c r="X9" s="5">
        <v>14.046200000000001</v>
      </c>
      <c r="Y9" s="6">
        <v>433.70510000000002</v>
      </c>
      <c r="Z9" s="6">
        <v>18.005299999999998</v>
      </c>
    </row>
    <row r="10" spans="1:26">
      <c r="A10" s="1" t="s">
        <v>19</v>
      </c>
      <c r="B10" s="1">
        <v>32</v>
      </c>
      <c r="C10" s="2">
        <v>2.0270707452089001E-2</v>
      </c>
      <c r="D10" s="2">
        <v>7.0541469078785901E-4</v>
      </c>
      <c r="E10" s="3">
        <v>7.4863484287492607E-2</v>
      </c>
      <c r="F10" s="3">
        <v>3.1365988410324177E-3</v>
      </c>
      <c r="G10" s="3">
        <v>2.2347735961842499E-2</v>
      </c>
      <c r="H10" s="3">
        <v>8.4944049704873997E-4</v>
      </c>
      <c r="I10" s="4">
        <v>0.17540068568229</v>
      </c>
      <c r="J10" s="4">
        <v>1.22716628964587E-2</v>
      </c>
      <c r="K10" s="1"/>
      <c r="L10" s="2">
        <v>2.01285509691768E-2</v>
      </c>
      <c r="M10" s="2">
        <v>7.0194935591650395E-4</v>
      </c>
      <c r="N10" s="3">
        <v>6.3685835584665895E-2</v>
      </c>
      <c r="O10" s="3">
        <v>2.9065332102481199E-3</v>
      </c>
      <c r="P10" s="3"/>
      <c r="Q10" s="1"/>
      <c r="R10" s="2">
        <v>7.0129019052845298E-3</v>
      </c>
      <c r="S10" s="2">
        <v>7.6268211280008501E-4</v>
      </c>
      <c r="T10" s="4">
        <v>0.14930708621444999</v>
      </c>
      <c r="U10" s="4">
        <v>1.52039489419974E-2</v>
      </c>
      <c r="V10" s="1"/>
      <c r="W10" s="5">
        <v>402.62630000000001</v>
      </c>
      <c r="X10" s="5">
        <v>13.907999999999999</v>
      </c>
      <c r="Y10" s="6">
        <v>398.00209999999998</v>
      </c>
      <c r="Z10" s="6">
        <v>17.613</v>
      </c>
    </row>
    <row r="11" spans="1:26">
      <c r="A11" s="1" t="s">
        <v>20</v>
      </c>
      <c r="B11" s="1">
        <v>32</v>
      </c>
      <c r="C11" s="2">
        <v>2.1103489020757399E-2</v>
      </c>
      <c r="D11" s="2">
        <v>6.0146054824138995E-4</v>
      </c>
      <c r="E11" s="3">
        <v>7.9539588230795211E-2</v>
      </c>
      <c r="F11" s="3">
        <v>3.4286200508464627E-3</v>
      </c>
      <c r="G11" s="3">
        <v>2.5430312587882E-2</v>
      </c>
      <c r="H11" s="3">
        <v>1.10359005409805E-3</v>
      </c>
      <c r="I11" s="4">
        <v>0.17911258669510799</v>
      </c>
      <c r="J11" s="4">
        <v>1.6369780196337801E-2</v>
      </c>
      <c r="K11" s="1"/>
      <c r="L11" s="2">
        <v>2.0930489560557299E-2</v>
      </c>
      <c r="M11" s="2">
        <v>5.9737326827761898E-4</v>
      </c>
      <c r="N11" s="3">
        <v>6.7347807572158899E-2</v>
      </c>
      <c r="O11" s="3">
        <v>3.3291795732122301E-3</v>
      </c>
      <c r="P11" s="3"/>
      <c r="Q11" s="1"/>
      <c r="R11" s="2">
        <v>8.1976710121225305E-3</v>
      </c>
      <c r="S11" s="2">
        <v>1.1406096490911501E-3</v>
      </c>
      <c r="T11" s="4">
        <v>0.15327940375125099</v>
      </c>
      <c r="U11" s="4">
        <v>2.0260922134100499E-2</v>
      </c>
      <c r="V11" s="1"/>
      <c r="W11" s="5">
        <v>418.46449999999999</v>
      </c>
      <c r="X11" s="5">
        <v>11.826700000000001</v>
      </c>
      <c r="Y11" s="6">
        <v>420.15719999999999</v>
      </c>
      <c r="Z11" s="6">
        <v>20.104700000000001</v>
      </c>
    </row>
    <row r="12" spans="1:26">
      <c r="A12" s="1" t="s">
        <v>21</v>
      </c>
      <c r="B12" s="1">
        <v>32</v>
      </c>
      <c r="C12" s="2">
        <v>2.0484075078071401E-2</v>
      </c>
      <c r="D12" s="2">
        <v>5.8300248950697597E-4</v>
      </c>
      <c r="E12" s="3">
        <v>8.3099169753000149E-2</v>
      </c>
      <c r="F12" s="3">
        <v>3.1725032812549513E-3</v>
      </c>
      <c r="G12" s="3">
        <v>2.7991007389299501E-2</v>
      </c>
      <c r="H12" s="3">
        <v>1.06046451109429E-3</v>
      </c>
      <c r="I12" s="4">
        <v>0.19388487085865</v>
      </c>
      <c r="J12" s="4">
        <v>1.7458300776240401E-2</v>
      </c>
      <c r="K12" s="1"/>
      <c r="L12" s="2">
        <v>2.0276694038465E-2</v>
      </c>
      <c r="M12" s="2">
        <v>5.7784796789480102E-4</v>
      </c>
      <c r="N12" s="3">
        <v>6.8800428249125703E-2</v>
      </c>
      <c r="O12" s="3">
        <v>3.1796037166708902E-3</v>
      </c>
      <c r="P12" s="3"/>
      <c r="Q12" s="1"/>
      <c r="R12" s="2">
        <v>1.0124012864432701E-2</v>
      </c>
      <c r="S12" s="2">
        <v>1.3294317660877801E-3</v>
      </c>
      <c r="T12" s="4">
        <v>0.17206840388869499</v>
      </c>
      <c r="U12" s="4">
        <v>2.16191623212975E-2</v>
      </c>
      <c r="V12" s="1"/>
      <c r="W12" s="5">
        <v>405.50880000000001</v>
      </c>
      <c r="X12" s="5">
        <v>11.4475</v>
      </c>
      <c r="Y12" s="6">
        <v>428.9246</v>
      </c>
      <c r="Z12" s="6">
        <v>19.175899999999999</v>
      </c>
    </row>
    <row r="13" spans="1:26">
      <c r="A13" s="1" t="s">
        <v>22</v>
      </c>
      <c r="B13" s="1">
        <v>32</v>
      </c>
      <c r="C13" s="2">
        <v>2.0793450749029E-2</v>
      </c>
      <c r="D13" s="2">
        <v>6.0178459388432004E-4</v>
      </c>
      <c r="E13" s="3">
        <v>8.2686954665511181E-2</v>
      </c>
      <c r="F13" s="3">
        <v>3.1059763775546181E-3</v>
      </c>
      <c r="G13" s="3">
        <v>2.7530113513526099E-2</v>
      </c>
      <c r="H13" s="3">
        <v>1.0372183522179201E-3</v>
      </c>
      <c r="I13" s="4">
        <v>0.18010277964985999</v>
      </c>
      <c r="J13" s="4">
        <v>1.46110861356853E-2</v>
      </c>
      <c r="K13" s="1"/>
      <c r="L13" s="2">
        <v>2.0607187036552801E-2</v>
      </c>
      <c r="M13" s="2">
        <v>5.9775481068527502E-4</v>
      </c>
      <c r="N13" s="3">
        <v>6.9890616912352793E-2</v>
      </c>
      <c r="O13" s="3">
        <v>3.02599242544718E-3</v>
      </c>
      <c r="P13" s="3"/>
      <c r="Q13" s="1"/>
      <c r="R13" s="2">
        <v>8.9578067019438802E-3</v>
      </c>
      <c r="S13" s="2">
        <v>1.1001041088875201E-3</v>
      </c>
      <c r="T13" s="4">
        <v>0.154756428083761</v>
      </c>
      <c r="U13" s="4">
        <v>1.8090038126965101E-2</v>
      </c>
      <c r="V13" s="1"/>
      <c r="W13" s="5">
        <v>412.05279999999999</v>
      </c>
      <c r="X13" s="5">
        <v>11.837999999999999</v>
      </c>
      <c r="Y13" s="6">
        <v>435.4966</v>
      </c>
      <c r="Z13" s="6">
        <v>18.230799999999999</v>
      </c>
    </row>
    <row r="14" spans="1:26">
      <c r="A14" s="1" t="s">
        <v>23</v>
      </c>
      <c r="B14" s="1">
        <v>32</v>
      </c>
      <c r="C14" s="2">
        <v>2.0544214799114301E-2</v>
      </c>
      <c r="D14" s="2">
        <v>5.8782492407253196E-4</v>
      </c>
      <c r="E14" s="3">
        <v>8.4093782917508533E-2</v>
      </c>
      <c r="F14" s="3">
        <v>3.1918584315333695E-3</v>
      </c>
      <c r="G14" s="3">
        <v>2.7198375197840199E-2</v>
      </c>
      <c r="H14" s="3">
        <v>9.8719067916695096E-4</v>
      </c>
      <c r="I14" s="4">
        <v>0.190587274632189</v>
      </c>
      <c r="J14" s="4">
        <v>1.69699923721436E-2</v>
      </c>
      <c r="K14" s="1"/>
      <c r="L14" s="2">
        <v>2.03469623097247E-2</v>
      </c>
      <c r="M14" s="2">
        <v>5.8361002709747198E-4</v>
      </c>
      <c r="N14" s="3">
        <v>6.9971758272372703E-2</v>
      </c>
      <c r="O14" s="3">
        <v>3.1974201043437301E-3</v>
      </c>
      <c r="P14" s="3"/>
      <c r="Q14" s="1"/>
      <c r="R14" s="2">
        <v>9.6013642438198508E-3</v>
      </c>
      <c r="S14" s="2">
        <v>1.25145223479215E-3</v>
      </c>
      <c r="T14" s="4">
        <v>0.16793185126406701</v>
      </c>
      <c r="U14" s="4">
        <v>2.1023720957034E-2</v>
      </c>
      <c r="V14" s="1"/>
      <c r="W14" s="5">
        <v>406.90620000000001</v>
      </c>
      <c r="X14" s="5">
        <v>11.5608</v>
      </c>
      <c r="Y14" s="6">
        <v>435.9855</v>
      </c>
      <c r="Z14" s="6">
        <v>19.2621</v>
      </c>
    </row>
    <row r="15" spans="1:26">
      <c r="A15" s="1" t="s">
        <v>24</v>
      </c>
      <c r="B15" s="1">
        <v>32</v>
      </c>
      <c r="C15" s="2">
        <v>2.0619596903020902E-2</v>
      </c>
      <c r="D15" s="2">
        <v>8.7387695892404802E-4</v>
      </c>
      <c r="E15" s="3">
        <v>7.9506060740534221E-2</v>
      </c>
      <c r="F15" s="3">
        <v>3.4845691557450734E-3</v>
      </c>
      <c r="G15" s="3">
        <v>2.30197823763073E-2</v>
      </c>
      <c r="H15" s="3">
        <v>9.3423526243987197E-4</v>
      </c>
      <c r="I15" s="4">
        <v>0.198683747709475</v>
      </c>
      <c r="J15" s="4">
        <v>1.6613300875657998E-2</v>
      </c>
      <c r="K15" s="1"/>
      <c r="L15" s="2">
        <v>2.0442104660823E-2</v>
      </c>
      <c r="M15" s="2">
        <v>8.6678177944627299E-4</v>
      </c>
      <c r="N15" s="3">
        <v>6.5364134888425102E-2</v>
      </c>
      <c r="O15" s="3">
        <v>3.3080595801299501E-3</v>
      </c>
      <c r="P15" s="3"/>
      <c r="Q15" s="1"/>
      <c r="R15" s="2">
        <v>8.6079394778041298E-3</v>
      </c>
      <c r="S15" s="2">
        <v>1.05656208917297E-3</v>
      </c>
      <c r="T15" s="4">
        <v>0.17787229955035699</v>
      </c>
      <c r="U15" s="4">
        <v>2.05835405044313E-2</v>
      </c>
      <c r="V15" s="1"/>
      <c r="W15" s="5">
        <v>408.82190000000003</v>
      </c>
      <c r="X15" s="5">
        <v>17.168600000000001</v>
      </c>
      <c r="Y15" s="6">
        <v>408.16539999999998</v>
      </c>
      <c r="Z15" s="6">
        <v>20.014299999999999</v>
      </c>
    </row>
    <row r="16" spans="1:26">
      <c r="A16" s="1" t="s">
        <v>25</v>
      </c>
      <c r="B16" s="1">
        <v>32</v>
      </c>
      <c r="C16" s="2">
        <v>2.04486825471248E-2</v>
      </c>
      <c r="D16" s="2">
        <v>8.6125160778354696E-4</v>
      </c>
      <c r="E16" s="3">
        <v>7.7744672493972863E-2</v>
      </c>
      <c r="F16" s="3">
        <v>3.0393703421244074E-3</v>
      </c>
      <c r="G16" s="3">
        <v>2.3448705013072699E-2</v>
      </c>
      <c r="H16" s="3">
        <v>8.9661244377020296E-4</v>
      </c>
      <c r="I16" s="4">
        <v>0.17087795309926701</v>
      </c>
      <c r="J16" s="4">
        <v>1.34336559376271E-2</v>
      </c>
      <c r="K16" s="1"/>
      <c r="L16" s="2">
        <v>2.0303969219016602E-2</v>
      </c>
      <c r="M16" s="2">
        <v>8.5660403165793405E-4</v>
      </c>
      <c r="N16" s="3">
        <v>6.6582415476526699E-2</v>
      </c>
      <c r="O16" s="3">
        <v>2.9108446441721901E-3</v>
      </c>
      <c r="P16" s="3"/>
      <c r="Q16" s="1"/>
      <c r="R16" s="2">
        <v>7.0769022784101304E-3</v>
      </c>
      <c r="S16" s="2">
        <v>8.6387098824347401E-4</v>
      </c>
      <c r="T16" s="4">
        <v>0.14357584461252301</v>
      </c>
      <c r="U16" s="4">
        <v>1.6640403745876602E-2</v>
      </c>
      <c r="V16" s="1"/>
      <c r="W16" s="5">
        <v>406.08980000000003</v>
      </c>
      <c r="X16" s="5">
        <v>16.9693</v>
      </c>
      <c r="Y16" s="6">
        <v>415.53280000000001</v>
      </c>
      <c r="Z16" s="6">
        <v>17.5914</v>
      </c>
    </row>
    <row r="17" spans="1:26">
      <c r="A17" s="1" t="s">
        <v>26</v>
      </c>
      <c r="B17" s="1">
        <v>32</v>
      </c>
      <c r="C17" s="2">
        <v>2.10754628321193E-2</v>
      </c>
      <c r="D17" s="2">
        <v>2.8118700945075102E-4</v>
      </c>
      <c r="E17" s="3">
        <v>8.6209442640567152E-2</v>
      </c>
      <c r="F17" s="3">
        <v>4.4422129889753938E-3</v>
      </c>
      <c r="G17" s="3">
        <v>2.16086901456858E-2</v>
      </c>
      <c r="H17" s="3">
        <v>1.0568138981277601E-3</v>
      </c>
      <c r="I17" s="4">
        <v>0.221654441574623</v>
      </c>
      <c r="J17" s="4">
        <v>2.4274543674189301E-2</v>
      </c>
      <c r="K17" s="1"/>
      <c r="L17" s="2">
        <v>2.0878240662510501E-2</v>
      </c>
      <c r="M17" s="2">
        <v>2.8015127169389299E-4</v>
      </c>
      <c r="N17" s="3">
        <v>6.8456624030145893E-2</v>
      </c>
      <c r="O17" s="3">
        <v>4.3842872024377104E-3</v>
      </c>
      <c r="P17" s="3"/>
      <c r="Q17" s="1"/>
      <c r="R17" s="2">
        <v>9.3579045537386593E-3</v>
      </c>
      <c r="S17" s="2">
        <v>1.43987058883228E-3</v>
      </c>
      <c r="T17" s="4">
        <v>0.20592661391441799</v>
      </c>
      <c r="U17" s="4">
        <v>3.0017682209216801E-2</v>
      </c>
      <c r="V17" s="1"/>
      <c r="W17" s="5">
        <v>417.45760000000001</v>
      </c>
      <c r="X17" s="5">
        <v>5.5467000000000004</v>
      </c>
      <c r="Y17" s="6">
        <v>426.85059999999999</v>
      </c>
      <c r="Z17" s="6">
        <v>26.447600000000001</v>
      </c>
    </row>
    <row r="18" spans="1:26">
      <c r="A18" s="1" t="s">
        <v>27</v>
      </c>
      <c r="B18" s="1">
        <v>32</v>
      </c>
      <c r="C18" s="2">
        <v>2.05287847986396E-2</v>
      </c>
      <c r="D18" s="2">
        <v>2.6225848259346798E-4</v>
      </c>
      <c r="E18" s="3">
        <v>8.056832011086032E-2</v>
      </c>
      <c r="F18" s="3">
        <v>3.6886940997509134E-3</v>
      </c>
      <c r="G18" s="3">
        <v>2.1228099203180899E-2</v>
      </c>
      <c r="H18" s="3">
        <v>9.1345314486998097E-4</v>
      </c>
      <c r="I18" s="4">
        <v>0.18196066773893199</v>
      </c>
      <c r="J18" s="4">
        <v>1.95660794605606E-2</v>
      </c>
      <c r="K18" s="1"/>
      <c r="L18" s="2">
        <v>2.0384749235660402E-2</v>
      </c>
      <c r="M18" s="2">
        <v>2.6138858208979399E-4</v>
      </c>
      <c r="N18" s="3">
        <v>6.7900872054586905E-2</v>
      </c>
      <c r="O18" s="3">
        <v>3.6767782561007698E-3</v>
      </c>
      <c r="P18" s="3"/>
      <c r="Q18" s="1"/>
      <c r="R18" s="2">
        <v>7.0162732179254398E-3</v>
      </c>
      <c r="S18" s="2">
        <v>1.1236125480652301E-3</v>
      </c>
      <c r="T18" s="4">
        <v>0.15722616580367199</v>
      </c>
      <c r="U18" s="4">
        <v>2.4233312624469601E-2</v>
      </c>
      <c r="V18" s="1"/>
      <c r="W18" s="5">
        <v>407.70460000000003</v>
      </c>
      <c r="X18" s="5">
        <v>5.1776999999999997</v>
      </c>
      <c r="Y18" s="6">
        <v>423.49669999999998</v>
      </c>
      <c r="Z18" s="6">
        <v>22.1922</v>
      </c>
    </row>
    <row r="19" spans="1:26">
      <c r="A19" s="1" t="s">
        <v>28</v>
      </c>
      <c r="B19" s="1">
        <v>32</v>
      </c>
      <c r="C19" s="2">
        <v>2.0543351322310801E-2</v>
      </c>
      <c r="D19" s="2">
        <v>2.7043242487668698E-4</v>
      </c>
      <c r="E19" s="3">
        <v>7.5954316390788854E-2</v>
      </c>
      <c r="F19" s="3">
        <v>3.1324550242967483E-3</v>
      </c>
      <c r="G19" s="3">
        <v>2.2167597393344101E-2</v>
      </c>
      <c r="H19" s="3">
        <v>8.9848540081054705E-4</v>
      </c>
      <c r="I19" s="4">
        <v>0.17882571182390899</v>
      </c>
      <c r="J19" s="4">
        <v>1.5654803230372501E-2</v>
      </c>
      <c r="K19" s="1"/>
      <c r="L19" s="2">
        <v>2.0396554963567199E-2</v>
      </c>
      <c r="M19" s="2">
        <v>2.6965720862031099E-4</v>
      </c>
      <c r="N19" s="3">
        <v>6.4307602890079404E-2</v>
      </c>
      <c r="O19" s="3">
        <v>3.03607165427039E-3</v>
      </c>
      <c r="P19" s="3"/>
      <c r="Q19" s="1"/>
      <c r="R19" s="2">
        <v>7.1456870128187499E-3</v>
      </c>
      <c r="S19" s="2">
        <v>9.4890082277505601E-4</v>
      </c>
      <c r="T19" s="4">
        <v>0.15333840200452301</v>
      </c>
      <c r="U19" s="4">
        <v>1.9381464276175101E-2</v>
      </c>
      <c r="V19" s="1"/>
      <c r="W19" s="5">
        <v>407.93099999999998</v>
      </c>
      <c r="X19" s="5">
        <v>5.3414000000000001</v>
      </c>
      <c r="Y19" s="6">
        <v>401.76920000000001</v>
      </c>
      <c r="Z19" s="6">
        <v>18.3874</v>
      </c>
    </row>
    <row r="20" spans="1:26">
      <c r="A20" s="1" t="s">
        <v>29</v>
      </c>
      <c r="B20" s="1">
        <v>32</v>
      </c>
      <c r="C20" s="2">
        <v>2.0934041074318999E-2</v>
      </c>
      <c r="D20" s="2">
        <v>2.7833649741974598E-4</v>
      </c>
      <c r="E20" s="3">
        <v>8.1873423161604064E-2</v>
      </c>
      <c r="F20" s="3">
        <v>3.7750361951799268E-3</v>
      </c>
      <c r="G20" s="3">
        <v>1.8919623845425299E-2</v>
      </c>
      <c r="H20" s="3">
        <v>8.1987209248022901E-4</v>
      </c>
      <c r="I20" s="4">
        <v>0.186704039214034</v>
      </c>
      <c r="J20" s="4">
        <v>2.0359336390698899E-2</v>
      </c>
      <c r="K20" s="1"/>
      <c r="L20" s="2">
        <v>2.07984762696557E-2</v>
      </c>
      <c r="M20" s="2">
        <v>2.7737241887727202E-4</v>
      </c>
      <c r="N20" s="3">
        <v>6.85470114756319E-2</v>
      </c>
      <c r="O20" s="3">
        <v>3.7817234662221502E-3</v>
      </c>
      <c r="P20" s="3"/>
      <c r="Q20" s="1"/>
      <c r="R20" s="2">
        <v>6.4758067580921001E-3</v>
      </c>
      <c r="S20" s="2">
        <v>1.04227174561383E-3</v>
      </c>
      <c r="T20" s="4">
        <v>0.16276846834250699</v>
      </c>
      <c r="U20" s="4">
        <v>2.5208515670078299E-2</v>
      </c>
      <c r="V20" s="1"/>
      <c r="W20" s="5">
        <v>415.90899999999999</v>
      </c>
      <c r="X20" s="5">
        <v>5.4920999999999998</v>
      </c>
      <c r="Y20" s="6">
        <v>427.39589999999998</v>
      </c>
      <c r="Z20" s="6">
        <v>22.811599999999999</v>
      </c>
    </row>
    <row r="21" spans="1:26">
      <c r="A21" s="1" t="s">
        <v>30</v>
      </c>
      <c r="B21" s="1">
        <v>32</v>
      </c>
      <c r="C21" s="2">
        <v>2.0226663862374501E-2</v>
      </c>
      <c r="D21" s="2">
        <v>5.1656580509888402E-4</v>
      </c>
      <c r="E21" s="3">
        <v>7.9684469140389208E-2</v>
      </c>
      <c r="F21" s="3">
        <v>3.325705428998509E-3</v>
      </c>
      <c r="G21" s="3">
        <v>2.4152869650714399E-2</v>
      </c>
      <c r="H21" s="3">
        <v>8.9666354935358402E-4</v>
      </c>
      <c r="I21" s="4">
        <v>0.16693586178800501</v>
      </c>
      <c r="J21" s="4">
        <v>1.3272264919089701E-2</v>
      </c>
      <c r="K21" s="1"/>
      <c r="L21" s="2">
        <v>2.0084085631638899E-2</v>
      </c>
      <c r="M21" s="2">
        <v>5.1377851586876502E-4</v>
      </c>
      <c r="N21" s="3">
        <v>6.8619114656590596E-2</v>
      </c>
      <c r="O21" s="3">
        <v>3.1570020602817799E-3</v>
      </c>
      <c r="P21" s="3"/>
      <c r="Q21" s="1"/>
      <c r="R21" s="2">
        <v>7.0490235911226801E-3</v>
      </c>
      <c r="S21" s="2">
        <v>8.7512919680549095E-4</v>
      </c>
      <c r="T21" s="4">
        <v>0.13886463200631399</v>
      </c>
      <c r="U21" s="4">
        <v>1.64365427753165E-2</v>
      </c>
      <c r="V21" s="1"/>
      <c r="W21" s="5">
        <v>401.73340000000002</v>
      </c>
      <c r="X21" s="5">
        <v>10.180099999999999</v>
      </c>
      <c r="Y21" s="6">
        <v>427.83089999999999</v>
      </c>
      <c r="Z21" s="6">
        <v>19.042400000000001</v>
      </c>
    </row>
    <row r="22" spans="1:26">
      <c r="A22" s="1" t="s">
        <v>31</v>
      </c>
      <c r="B22" s="1">
        <v>32</v>
      </c>
      <c r="C22" s="2">
        <v>2.0680984546961999E-2</v>
      </c>
      <c r="D22" s="2">
        <v>5.0767696740040402E-4</v>
      </c>
      <c r="E22" s="3">
        <v>8.3099535570858654E-2</v>
      </c>
      <c r="F22" s="3">
        <v>3.2121775546418486E-3</v>
      </c>
      <c r="G22" s="3">
        <v>2.51419698216678E-2</v>
      </c>
      <c r="H22" s="3">
        <v>9.3287550570860802E-4</v>
      </c>
      <c r="I22" s="4">
        <v>0.20355609064924499</v>
      </c>
      <c r="J22" s="4">
        <v>1.5862461938609199E-2</v>
      </c>
      <c r="K22" s="1"/>
      <c r="L22" s="2">
        <v>2.0479989749476402E-2</v>
      </c>
      <c r="M22" s="2">
        <v>5.0323207733321898E-4</v>
      </c>
      <c r="N22" s="3">
        <v>6.7819979826061902E-2</v>
      </c>
      <c r="O22" s="3">
        <v>3.0911508497074801E-3</v>
      </c>
      <c r="P22" s="3"/>
      <c r="Q22" s="1"/>
      <c r="R22" s="2">
        <v>9.71882151109278E-3</v>
      </c>
      <c r="S22" s="2">
        <v>1.10055138814905E-3</v>
      </c>
      <c r="T22" s="4">
        <v>0.18387053116281199</v>
      </c>
      <c r="U22" s="4">
        <v>1.9655037485555301E-2</v>
      </c>
      <c r="V22" s="1"/>
      <c r="W22" s="5">
        <v>409.55259999999998</v>
      </c>
      <c r="X22" s="5">
        <v>9.9672999999999998</v>
      </c>
      <c r="Y22" s="6">
        <v>423.00830000000002</v>
      </c>
      <c r="Z22" s="6">
        <v>18.659400000000002</v>
      </c>
    </row>
    <row r="23" spans="1:26">
      <c r="A23" s="1" t="s">
        <v>32</v>
      </c>
      <c r="B23" s="1">
        <v>32</v>
      </c>
      <c r="C23" s="2">
        <v>2.0698403566361E-2</v>
      </c>
      <c r="D23" s="2">
        <v>2.53409314263473E-4</v>
      </c>
      <c r="E23" s="3">
        <v>8.3856010487629681E-2</v>
      </c>
      <c r="F23" s="3">
        <v>3.608348674078961E-3</v>
      </c>
      <c r="G23" s="3">
        <v>1.8751556716344701E-2</v>
      </c>
      <c r="H23" s="3">
        <v>7.16945690002907E-4</v>
      </c>
      <c r="I23" s="4">
        <v>0.18640045865937099</v>
      </c>
      <c r="J23" s="4">
        <v>1.8285141677336501E-2</v>
      </c>
      <c r="K23" s="1"/>
      <c r="L23" s="2">
        <v>2.0565736321275101E-2</v>
      </c>
      <c r="M23" s="2">
        <v>2.52567311304608E-4</v>
      </c>
      <c r="N23" s="3">
        <v>7.0223007236826895E-2</v>
      </c>
      <c r="O23" s="3">
        <v>3.5702529480527499E-3</v>
      </c>
      <c r="P23" s="3"/>
      <c r="Q23" s="1"/>
      <c r="R23" s="2">
        <v>6.4095399754179197E-3</v>
      </c>
      <c r="S23" s="2">
        <v>9.2613612468418695E-4</v>
      </c>
      <c r="T23" s="4">
        <v>0.16257633974626001</v>
      </c>
      <c r="U23" s="4">
        <v>2.2631194333355101E-2</v>
      </c>
      <c r="V23" s="1"/>
      <c r="W23" s="5">
        <v>411.30579999999998</v>
      </c>
      <c r="X23" s="5">
        <v>5.0021000000000004</v>
      </c>
      <c r="Y23" s="6">
        <v>437.4991</v>
      </c>
      <c r="Z23" s="6">
        <v>21.502700000000001</v>
      </c>
    </row>
    <row r="24" spans="1:26">
      <c r="A24" s="1" t="s">
        <v>33</v>
      </c>
      <c r="B24" s="1">
        <v>32</v>
      </c>
      <c r="C24" s="2">
        <v>2.1061997667159101E-2</v>
      </c>
      <c r="D24" s="2">
        <v>2.8657221713353502E-4</v>
      </c>
      <c r="E24" s="3">
        <v>8.6920074551732784E-2</v>
      </c>
      <c r="F24" s="3">
        <v>4.347970701068596E-3</v>
      </c>
      <c r="G24" s="3">
        <v>1.8898447060984699E-2</v>
      </c>
      <c r="H24" s="3">
        <v>8.0782189796189399E-4</v>
      </c>
      <c r="I24" s="4">
        <v>0.194400414498901</v>
      </c>
      <c r="J24" s="4">
        <v>1.9676656433973601E-2</v>
      </c>
      <c r="K24" s="1"/>
      <c r="L24" s="2">
        <v>2.0917856392339E-2</v>
      </c>
      <c r="M24" s="2">
        <v>2.8561324016636102E-4</v>
      </c>
      <c r="N24" s="3">
        <v>7.1953199415734595E-2</v>
      </c>
      <c r="O24" s="3">
        <v>4.1850855217581704E-3</v>
      </c>
      <c r="P24" s="3"/>
      <c r="Q24" s="1"/>
      <c r="R24" s="2">
        <v>6.8436658809838801E-3</v>
      </c>
      <c r="S24" s="2">
        <v>1.0119213259076E-3</v>
      </c>
      <c r="T24" s="4">
        <v>0.17219123675613299</v>
      </c>
      <c r="U24" s="4">
        <v>2.4349437989010399E-2</v>
      </c>
      <c r="V24" s="1"/>
      <c r="W24" s="5">
        <v>418.26949999999999</v>
      </c>
      <c r="X24" s="5">
        <v>5.6546000000000003</v>
      </c>
      <c r="Y24" s="6">
        <v>447.91239999999999</v>
      </c>
      <c r="Z24" s="6">
        <v>25.163699999999999</v>
      </c>
    </row>
    <row r="25" spans="1:26">
      <c r="A25" s="1" t="s">
        <v>34</v>
      </c>
      <c r="B25" s="1">
        <v>32</v>
      </c>
      <c r="C25" s="2">
        <v>2.0586068597971401E-2</v>
      </c>
      <c r="D25" s="2">
        <v>4.0370312095268601E-4</v>
      </c>
      <c r="E25" s="3">
        <v>8.2217321651157652E-2</v>
      </c>
      <c r="F25" s="3">
        <v>3.5396742834604097E-3</v>
      </c>
      <c r="G25" s="3">
        <v>2.5894239068504701E-2</v>
      </c>
      <c r="H25" s="3">
        <v>1.0229559579078499E-3</v>
      </c>
      <c r="I25" s="4">
        <v>0.172677177478407</v>
      </c>
      <c r="J25" s="4">
        <v>1.6291890494053E-2</v>
      </c>
      <c r="K25" s="1"/>
      <c r="L25" s="2">
        <v>2.0422780516334501E-2</v>
      </c>
      <c r="M25" s="2">
        <v>4.0223263857467001E-4</v>
      </c>
      <c r="N25" s="3">
        <v>7.0237276873432702E-2</v>
      </c>
      <c r="O25" s="3">
        <v>3.4555073015879599E-3</v>
      </c>
      <c r="P25" s="3"/>
      <c r="Q25" s="1"/>
      <c r="R25" s="2">
        <v>7.9319701505809592E-3</v>
      </c>
      <c r="S25" s="2">
        <v>1.1445215262084799E-3</v>
      </c>
      <c r="T25" s="4">
        <v>0.14571193195219201</v>
      </c>
      <c r="U25" s="4">
        <v>2.0204558156477599E-2</v>
      </c>
      <c r="V25" s="1"/>
      <c r="W25" s="5">
        <v>408.4203</v>
      </c>
      <c r="X25" s="5">
        <v>7.9672999999999998</v>
      </c>
      <c r="Y25" s="6">
        <v>437.58499999999998</v>
      </c>
      <c r="Z25" s="6">
        <v>20.811199999999999</v>
      </c>
    </row>
    <row r="26" spans="1:26">
      <c r="A26" s="1" t="s">
        <v>35</v>
      </c>
      <c r="B26" s="1">
        <v>32</v>
      </c>
      <c r="C26" s="2">
        <v>2.07339221016106E-2</v>
      </c>
      <c r="D26" s="2">
        <v>3.5310771232648498E-4</v>
      </c>
      <c r="E26" s="3">
        <v>8.4311473863817002E-2</v>
      </c>
      <c r="F26" s="3">
        <v>4.0120936530713049E-3</v>
      </c>
      <c r="G26" s="3">
        <v>2.5655553528504901E-2</v>
      </c>
      <c r="H26" s="3">
        <v>1.1004114921791099E-3</v>
      </c>
      <c r="I26" s="4">
        <v>0.199926071174959</v>
      </c>
      <c r="J26" s="4">
        <v>2.03401962521398E-2</v>
      </c>
      <c r="K26" s="1"/>
      <c r="L26" s="2">
        <v>2.0533358435224799E-2</v>
      </c>
      <c r="M26" s="2">
        <v>3.5105884605474402E-4</v>
      </c>
      <c r="N26" s="3">
        <v>6.9191330579108395E-2</v>
      </c>
      <c r="O26" s="3">
        <v>3.92307142965079E-3</v>
      </c>
      <c r="P26" s="3"/>
      <c r="Q26" s="1"/>
      <c r="R26" s="2">
        <v>9.6732140403994801E-3</v>
      </c>
      <c r="S26" s="2">
        <v>1.4213359641730499E-3</v>
      </c>
      <c r="T26" s="4">
        <v>0.179336721228847</v>
      </c>
      <c r="U26" s="4">
        <v>2.5173188267355699E-2</v>
      </c>
      <c r="V26" s="1"/>
      <c r="W26" s="5">
        <v>410.6046</v>
      </c>
      <c r="X26" s="5">
        <v>6.9528999999999996</v>
      </c>
      <c r="Y26" s="6">
        <v>431.28179999999998</v>
      </c>
      <c r="Z26" s="6">
        <v>23.649699999999999</v>
      </c>
    </row>
    <row r="27" spans="1:26">
      <c r="A27" s="1" t="s">
        <v>36</v>
      </c>
      <c r="B27" s="1">
        <v>32</v>
      </c>
      <c r="C27" s="2">
        <v>2.06317584408796E-2</v>
      </c>
      <c r="D27" s="2">
        <v>3.3445760778872199E-4</v>
      </c>
      <c r="E27" s="3">
        <v>8.0102717837283788E-2</v>
      </c>
      <c r="F27" s="3">
        <v>3.0853675289001826E-3</v>
      </c>
      <c r="G27" s="3">
        <v>2.4595099797718002E-2</v>
      </c>
      <c r="H27" s="3">
        <v>8.76432307999305E-4</v>
      </c>
      <c r="I27" s="4">
        <v>0.17340802011379799</v>
      </c>
      <c r="J27" s="4">
        <v>1.2133734730942401E-2</v>
      </c>
      <c r="K27" s="1"/>
      <c r="L27" s="2">
        <v>2.0475390918022699E-2</v>
      </c>
      <c r="M27" s="2">
        <v>3.3268482618759103E-4</v>
      </c>
      <c r="N27" s="3">
        <v>6.8361634126048995E-2</v>
      </c>
      <c r="O27" s="3">
        <v>2.9002489386611998E-3</v>
      </c>
      <c r="P27" s="3"/>
      <c r="Q27" s="1"/>
      <c r="R27" s="2">
        <v>7.5789721610489804E-3</v>
      </c>
      <c r="S27" s="2">
        <v>8.2338756933037199E-4</v>
      </c>
      <c r="T27" s="4">
        <v>0.146575347606619</v>
      </c>
      <c r="U27" s="4">
        <v>1.50299273151542E-2</v>
      </c>
      <c r="V27" s="1"/>
      <c r="W27" s="5">
        <v>409.4717</v>
      </c>
      <c r="X27" s="5">
        <v>6.5894000000000004</v>
      </c>
      <c r="Y27" s="6">
        <v>426.27749999999997</v>
      </c>
      <c r="Z27" s="6">
        <v>17.498200000000001</v>
      </c>
    </row>
    <row r="28" spans="1:26">
      <c r="A28" s="1" t="s">
        <v>37</v>
      </c>
      <c r="B28" s="1">
        <v>32</v>
      </c>
      <c r="C28" s="2">
        <v>2.0777377142827999E-2</v>
      </c>
      <c r="D28" s="2">
        <v>2.9430470541753098E-4</v>
      </c>
      <c r="E28" s="3">
        <v>8.243580713351209E-2</v>
      </c>
      <c r="F28" s="3">
        <v>3.0496827731356329E-3</v>
      </c>
      <c r="G28" s="3">
        <v>2.4277064125947101E-2</v>
      </c>
      <c r="H28" s="3">
        <v>9.0970942588995403E-4</v>
      </c>
      <c r="I28" s="4">
        <v>0.17168163704810799</v>
      </c>
      <c r="J28" s="4">
        <v>2.17572508957176E-2</v>
      </c>
      <c r="K28" s="1"/>
      <c r="L28" s="2">
        <v>2.0624310484393501E-2</v>
      </c>
      <c r="M28" s="2">
        <v>2.9415300485080098E-4</v>
      </c>
      <c r="N28" s="3">
        <v>7.0538235722681503E-2</v>
      </c>
      <c r="O28" s="3">
        <v>3.42921489112725E-3</v>
      </c>
      <c r="P28" s="3"/>
      <c r="Q28" s="1"/>
      <c r="R28" s="2">
        <v>7.3669865730557598E-3</v>
      </c>
      <c r="S28" s="2">
        <v>1.4029046891669201E-3</v>
      </c>
      <c r="T28" s="4">
        <v>0.14432528563178099</v>
      </c>
      <c r="U28" s="4">
        <v>2.6938737510162201E-2</v>
      </c>
      <c r="V28" s="1"/>
      <c r="W28" s="5">
        <v>412.4205</v>
      </c>
      <c r="X28" s="5">
        <v>5.8253000000000004</v>
      </c>
      <c r="Y28" s="6">
        <v>439.39760000000001</v>
      </c>
      <c r="Z28" s="6">
        <v>20.6477</v>
      </c>
    </row>
    <row r="29" spans="1:26">
      <c r="A29" s="1" t="s">
        <v>38</v>
      </c>
      <c r="B29" s="1">
        <v>24</v>
      </c>
      <c r="C29" s="2">
        <v>2.0546824315129601E-2</v>
      </c>
      <c r="D29" s="2">
        <v>8.6222350978230303E-4</v>
      </c>
      <c r="E29" s="3">
        <v>7.795420614488735E-2</v>
      </c>
      <c r="F29" s="3">
        <v>7.1546235850028107E-3</v>
      </c>
      <c r="G29" s="3">
        <v>2.1213227158025601E-2</v>
      </c>
      <c r="H29" s="3">
        <v>1.5876870099419799E-3</v>
      </c>
      <c r="I29" s="4">
        <v>0.17382456533297599</v>
      </c>
      <c r="J29" s="4">
        <v>4.8379040805647103E-2</v>
      </c>
      <c r="K29" s="1"/>
      <c r="L29" s="2">
        <v>2.0412003449488601E-2</v>
      </c>
      <c r="M29" s="2">
        <v>8.5847255294739598E-4</v>
      </c>
      <c r="N29" s="3">
        <v>6.6484153599142795E-2</v>
      </c>
      <c r="O29" s="3">
        <v>7.7191879654119099E-3</v>
      </c>
      <c r="P29" s="3"/>
      <c r="Q29" s="1"/>
      <c r="R29" s="2">
        <v>6.5616400653094901E-3</v>
      </c>
      <c r="S29" s="2">
        <v>2.7191633811417802E-3</v>
      </c>
      <c r="T29" s="4">
        <v>0.147138340738485</v>
      </c>
      <c r="U29" s="4">
        <v>5.9804510984186501E-2</v>
      </c>
      <c r="V29" s="1"/>
      <c r="W29" s="5">
        <v>408.24529999999999</v>
      </c>
      <c r="X29" s="5">
        <v>17.0046</v>
      </c>
      <c r="Y29" s="6">
        <v>414.93889999999999</v>
      </c>
      <c r="Z29" s="6">
        <v>46.635599999999997</v>
      </c>
    </row>
    <row r="30" spans="1:26">
      <c r="A30" s="1" t="s">
        <v>39</v>
      </c>
      <c r="B30" s="1">
        <v>24</v>
      </c>
      <c r="C30" s="2">
        <v>2.0981758166077599E-2</v>
      </c>
      <c r="D30" s="2">
        <v>8.8431784339735198E-4</v>
      </c>
      <c r="E30" s="3">
        <v>8.3017663766341496E-2</v>
      </c>
      <c r="F30" s="3">
        <v>7.6310763247234969E-3</v>
      </c>
      <c r="G30" s="3">
        <v>1.9413661592509499E-2</v>
      </c>
      <c r="H30" s="3">
        <v>1.4719795989334399E-3</v>
      </c>
      <c r="I30" s="4">
        <v>0.18673728509538201</v>
      </c>
      <c r="J30" s="4">
        <v>6.4158334942421E-2</v>
      </c>
      <c r="K30" s="1"/>
      <c r="L30" s="2">
        <v>2.0842325872558999E-2</v>
      </c>
      <c r="M30" s="2">
        <v>8.8306160647063595E-4</v>
      </c>
      <c r="N30" s="3">
        <v>6.9504450648738406E-2</v>
      </c>
      <c r="O30" s="3">
        <v>9.2312339078986696E-3</v>
      </c>
      <c r="P30" s="3"/>
      <c r="Q30" s="1"/>
      <c r="R30" s="2">
        <v>6.6454056144853203E-3</v>
      </c>
      <c r="S30" s="2">
        <v>3.2898686794899899E-3</v>
      </c>
      <c r="T30" s="4">
        <v>0.16277515536497</v>
      </c>
      <c r="U30" s="4">
        <v>7.9455716223606906E-2</v>
      </c>
      <c r="V30" s="1"/>
      <c r="W30" s="5">
        <v>416.77210000000002</v>
      </c>
      <c r="X30" s="5">
        <v>17.484200000000001</v>
      </c>
      <c r="Y30" s="6">
        <v>433.16950000000003</v>
      </c>
      <c r="Z30" s="6">
        <v>55.610999999999997</v>
      </c>
    </row>
    <row r="31" spans="1:26">
      <c r="A31" s="1" t="s">
        <v>40</v>
      </c>
      <c r="B31" s="1">
        <v>24</v>
      </c>
      <c r="C31" s="2">
        <v>2.1010330093058301E-2</v>
      </c>
      <c r="D31" s="2">
        <v>8.5528926870182497E-4</v>
      </c>
      <c r="E31" s="3">
        <v>7.7160135802338312E-2</v>
      </c>
      <c r="F31" s="3">
        <v>4.2758865828437824E-3</v>
      </c>
      <c r="G31" s="3">
        <v>2.5479274269022498E-2</v>
      </c>
      <c r="H31" s="3">
        <v>1.1461825811639301E-3</v>
      </c>
      <c r="I31" s="4">
        <v>0.22752619315627701</v>
      </c>
      <c r="J31" s="4">
        <v>2.3771667416051301E-2</v>
      </c>
      <c r="K31" s="1"/>
      <c r="L31" s="2">
        <v>2.07702413911376E-2</v>
      </c>
      <c r="M31" s="2">
        <v>8.4694059316365103E-4</v>
      </c>
      <c r="N31" s="3">
        <v>6.0703374804604499E-2</v>
      </c>
      <c r="O31" s="3">
        <v>4.0717794859194897E-3</v>
      </c>
      <c r="P31" s="3"/>
      <c r="Q31" s="1"/>
      <c r="R31" s="2">
        <v>1.1427174197518399E-2</v>
      </c>
      <c r="S31" s="2">
        <v>1.6597669543370801E-3</v>
      </c>
      <c r="T31" s="4">
        <v>0.21328061215303201</v>
      </c>
      <c r="U31" s="4">
        <v>2.9431159402149298E-2</v>
      </c>
      <c r="V31" s="1"/>
      <c r="W31" s="5">
        <v>415.28590000000003</v>
      </c>
      <c r="X31" s="5">
        <v>16.770199999999999</v>
      </c>
      <c r="Y31" s="6">
        <v>379.90170000000001</v>
      </c>
      <c r="Z31" s="6">
        <v>24.741900000000001</v>
      </c>
    </row>
    <row r="32" spans="1:26">
      <c r="A32" s="1" t="s">
        <v>41</v>
      </c>
      <c r="B32" s="1">
        <v>24</v>
      </c>
      <c r="C32" s="2">
        <v>2.0777455101862598E-2</v>
      </c>
      <c r="D32" s="2">
        <v>8.3723093425342799E-4</v>
      </c>
      <c r="E32" s="3">
        <v>7.625681562418013E-2</v>
      </c>
      <c r="F32" s="3">
        <v>3.9927134228073778E-3</v>
      </c>
      <c r="G32" s="3">
        <v>2.53315026699522E-2</v>
      </c>
      <c r="H32" s="3">
        <v>1.2114588139547999E-3</v>
      </c>
      <c r="I32" s="4">
        <v>0.17582423119680399</v>
      </c>
      <c r="J32" s="4">
        <v>2.00158324728071E-2</v>
      </c>
      <c r="K32" s="1"/>
      <c r="L32" s="2">
        <v>2.0612059698292499E-2</v>
      </c>
      <c r="M32" s="2">
        <v>8.3155766201357603E-4</v>
      </c>
      <c r="N32" s="3">
        <v>6.4859519665680598E-2</v>
      </c>
      <c r="O32" s="3">
        <v>3.8975335571725402E-3</v>
      </c>
      <c r="P32" s="3"/>
      <c r="Q32" s="1"/>
      <c r="R32" s="2">
        <v>7.9603302117252899E-3</v>
      </c>
      <c r="S32" s="2">
        <v>1.3753812877625199E-3</v>
      </c>
      <c r="T32" s="4">
        <v>0.14945937442063301</v>
      </c>
      <c r="U32" s="4">
        <v>2.4773492390996701E-2</v>
      </c>
      <c r="V32" s="1"/>
      <c r="W32" s="5">
        <v>412.16860000000003</v>
      </c>
      <c r="X32" s="5">
        <v>16.4682</v>
      </c>
      <c r="Y32" s="6">
        <v>405.11130000000003</v>
      </c>
      <c r="Z32" s="6">
        <v>23.590900000000001</v>
      </c>
    </row>
    <row r="33" spans="1:26">
      <c r="A33" s="1" t="s">
        <v>42</v>
      </c>
      <c r="B33" s="1">
        <v>24</v>
      </c>
      <c r="C33" s="2">
        <v>2.0802408592241198E-2</v>
      </c>
      <c r="D33" s="2">
        <v>8.4422918591536302E-4</v>
      </c>
      <c r="E33" s="3">
        <v>8.4525072068884308E-2</v>
      </c>
      <c r="F33" s="3">
        <v>4.7792859990696251E-3</v>
      </c>
      <c r="G33" s="3">
        <v>2.77444703373993E-2</v>
      </c>
      <c r="H33" s="3">
        <v>1.42821330190832E-3</v>
      </c>
      <c r="I33" s="4">
        <v>0.160155505124148</v>
      </c>
      <c r="J33" s="4">
        <v>2.7779579603073399E-2</v>
      </c>
      <c r="K33" s="1"/>
      <c r="L33" s="2">
        <v>2.0644585592201E-2</v>
      </c>
      <c r="M33" s="2">
        <v>8.3908866697972805E-4</v>
      </c>
      <c r="N33" s="3">
        <v>7.3532278237050497E-2</v>
      </c>
      <c r="O33" s="3">
        <v>5.0856433653034801E-3</v>
      </c>
      <c r="P33" s="3"/>
      <c r="Q33" s="1"/>
      <c r="R33" s="2">
        <v>7.5867657026518201E-3</v>
      </c>
      <c r="S33" s="2">
        <v>2.0458452129164298E-3</v>
      </c>
      <c r="T33" s="4">
        <v>0.13005364636513</v>
      </c>
      <c r="U33" s="4">
        <v>3.4393017637560003E-2</v>
      </c>
      <c r="V33" s="1"/>
      <c r="W33" s="5">
        <v>412.79480000000001</v>
      </c>
      <c r="X33" s="5">
        <v>16.616800000000001</v>
      </c>
      <c r="Y33" s="6">
        <v>457.4015</v>
      </c>
      <c r="Z33" s="6">
        <v>30.5319</v>
      </c>
    </row>
    <row r="34" spans="1:26">
      <c r="A34" s="1" t="s">
        <v>43</v>
      </c>
      <c r="B34" s="1">
        <v>24</v>
      </c>
      <c r="C34" s="2">
        <v>2.09099286541513E-2</v>
      </c>
      <c r="D34" s="2">
        <v>8.3828271172354597E-4</v>
      </c>
      <c r="E34" s="3">
        <v>7.8113427855342005E-2</v>
      </c>
      <c r="F34" s="3">
        <v>4.3206064254317812E-3</v>
      </c>
      <c r="G34" s="3">
        <v>2.36226776755857E-2</v>
      </c>
      <c r="H34" s="3">
        <v>1.1982551432026E-3</v>
      </c>
      <c r="I34" s="4">
        <v>0.17909111882950299</v>
      </c>
      <c r="J34" s="4">
        <v>1.9183510018208901E-2</v>
      </c>
      <c r="K34" s="1"/>
      <c r="L34" s="2">
        <v>2.0750605390671899E-2</v>
      </c>
      <c r="M34" s="2">
        <v>8.3236039720469598E-4</v>
      </c>
      <c r="N34" s="3">
        <v>6.6131435775829195E-2</v>
      </c>
      <c r="O34" s="3">
        <v>4.1111402315805396E-3</v>
      </c>
      <c r="P34" s="3"/>
      <c r="Q34" s="1"/>
      <c r="R34" s="2">
        <v>7.6195029698388197E-3</v>
      </c>
      <c r="S34" s="2">
        <v>1.2419511573351801E-3</v>
      </c>
      <c r="T34" s="4">
        <v>0.15339221960278299</v>
      </c>
      <c r="U34" s="4">
        <v>2.3744180134112499E-2</v>
      </c>
      <c r="V34" s="1"/>
      <c r="W34" s="5">
        <v>414.9228</v>
      </c>
      <c r="X34" s="5">
        <v>16.4819</v>
      </c>
      <c r="Y34" s="6">
        <v>412.8066</v>
      </c>
      <c r="Z34" s="6">
        <v>24.8537</v>
      </c>
    </row>
    <row r="35" spans="1:26">
      <c r="A35" s="1" t="s">
        <v>44</v>
      </c>
      <c r="B35" s="1">
        <v>24</v>
      </c>
      <c r="C35" s="2">
        <v>2.0893471764303201E-2</v>
      </c>
      <c r="D35" s="2">
        <v>8.2247197723373596E-4</v>
      </c>
      <c r="E35" s="3">
        <v>7.7348029068207008E-2</v>
      </c>
      <c r="F35" s="3">
        <v>4.2010347964075417E-3</v>
      </c>
      <c r="G35" s="3">
        <v>2.3977821446056299E-2</v>
      </c>
      <c r="H35" s="3">
        <v>1.25338634408999E-3</v>
      </c>
      <c r="I35" s="4">
        <v>0.16392927174031499</v>
      </c>
      <c r="J35" s="4">
        <v>1.82527802105844E-2</v>
      </c>
      <c r="K35" s="1"/>
      <c r="L35" s="2">
        <v>2.0751635519497501E-2</v>
      </c>
      <c r="M35" s="2">
        <v>8.1793305282824901E-4</v>
      </c>
      <c r="N35" s="3">
        <v>6.6933932192183201E-2</v>
      </c>
      <c r="O35" s="3">
        <v>4.0398766397952797E-3</v>
      </c>
      <c r="P35" s="3"/>
      <c r="Q35" s="1"/>
      <c r="R35" s="2">
        <v>6.7885436372517897E-3</v>
      </c>
      <c r="S35" s="2">
        <v>1.19651405092053E-3</v>
      </c>
      <c r="T35" s="4">
        <v>0.13463946013208</v>
      </c>
      <c r="U35" s="4">
        <v>2.26217633085007E-2</v>
      </c>
      <c r="V35" s="1"/>
      <c r="W35" s="5">
        <v>414.94279999999998</v>
      </c>
      <c r="X35" s="5">
        <v>16.196200000000001</v>
      </c>
      <c r="Y35" s="6">
        <v>417.65710000000001</v>
      </c>
      <c r="Z35" s="6">
        <v>24.404299999999999</v>
      </c>
    </row>
    <row r="36" spans="1:26">
      <c r="A36" s="1" t="s">
        <v>45</v>
      </c>
      <c r="B36" s="1">
        <v>24</v>
      </c>
      <c r="C36" s="2">
        <v>2.05531266506702E-2</v>
      </c>
      <c r="D36" s="2">
        <v>7.4431680493861399E-4</v>
      </c>
      <c r="E36" s="3">
        <v>7.4278207938100443E-2</v>
      </c>
      <c r="F36" s="3">
        <v>4.4699695016171262E-3</v>
      </c>
      <c r="G36" s="3">
        <v>2.15244905058526E-2</v>
      </c>
      <c r="H36" s="3">
        <v>1.2182183431284799E-3</v>
      </c>
      <c r="I36" s="4">
        <v>0.18773730665222599</v>
      </c>
      <c r="J36" s="4">
        <v>3.4178405823733098E-2</v>
      </c>
      <c r="K36" s="1"/>
      <c r="L36" s="2">
        <v>2.04002691762507E-2</v>
      </c>
      <c r="M36" s="2">
        <v>7.4022743320083001E-4</v>
      </c>
      <c r="N36" s="3">
        <v>6.2069728872271503E-2</v>
      </c>
      <c r="O36" s="3">
        <v>4.89957652525971E-3</v>
      </c>
      <c r="P36" s="3"/>
      <c r="Q36" s="1"/>
      <c r="R36" s="2">
        <v>7.4371883663989103E-3</v>
      </c>
      <c r="S36" s="2">
        <v>1.9580746229161399E-3</v>
      </c>
      <c r="T36" s="4">
        <v>0.16436151873780899</v>
      </c>
      <c r="U36" s="4">
        <v>4.2225412206636198E-2</v>
      </c>
      <c r="V36" s="1"/>
      <c r="W36" s="5">
        <v>408.00839999999999</v>
      </c>
      <c r="X36" s="5">
        <v>14.6625</v>
      </c>
      <c r="Y36" s="6">
        <v>388.20030000000003</v>
      </c>
      <c r="Z36" s="6">
        <v>29.732600000000001</v>
      </c>
    </row>
    <row r="37" spans="1:26">
      <c r="A37" s="1" t="s">
        <v>46</v>
      </c>
      <c r="B37" s="1">
        <v>24</v>
      </c>
      <c r="C37" s="2">
        <v>2.0703323890391302E-2</v>
      </c>
      <c r="D37" s="2">
        <v>7.35614618011739E-4</v>
      </c>
      <c r="E37" s="3">
        <v>7.191568121012297E-2</v>
      </c>
      <c r="F37" s="3">
        <v>4.7058600803564594E-3</v>
      </c>
      <c r="G37" s="3">
        <v>2.07393657724349E-2</v>
      </c>
      <c r="H37" s="3">
        <v>1.21020471315193E-3</v>
      </c>
      <c r="I37" s="4">
        <v>0.17067358382884201</v>
      </c>
      <c r="J37" s="4">
        <v>2.6987104852301599E-2</v>
      </c>
      <c r="K37" s="1"/>
      <c r="L37" s="2">
        <v>2.0574125431812501E-2</v>
      </c>
      <c r="M37" s="2">
        <v>7.3233441596391301E-4</v>
      </c>
      <c r="N37" s="3">
        <v>6.1623424840748203E-2</v>
      </c>
      <c r="O37" s="3">
        <v>4.7140364670618098E-3</v>
      </c>
      <c r="P37" s="3"/>
      <c r="Q37" s="1"/>
      <c r="R37" s="2">
        <v>6.2404693692099502E-3</v>
      </c>
      <c r="S37" s="2">
        <v>1.50481764124318E-3</v>
      </c>
      <c r="T37" s="4">
        <v>0.14311560700235701</v>
      </c>
      <c r="U37" s="4">
        <v>3.3429467176919303E-2</v>
      </c>
      <c r="V37" s="1"/>
      <c r="W37" s="5">
        <v>411.45740000000001</v>
      </c>
      <c r="X37" s="5">
        <v>14.5037</v>
      </c>
      <c r="Y37" s="6">
        <v>385.49090000000001</v>
      </c>
      <c r="Z37" s="6">
        <v>28.617799999999999</v>
      </c>
    </row>
    <row r="38" spans="1:26">
      <c r="A38" s="1" t="s">
        <v>47</v>
      </c>
      <c r="B38" s="1">
        <v>24</v>
      </c>
      <c r="C38" s="2">
        <v>2.0587283770313301E-2</v>
      </c>
      <c r="D38" s="2">
        <v>7.4164096473776104E-4</v>
      </c>
      <c r="E38" s="3">
        <v>7.9125583658856649E-2</v>
      </c>
      <c r="F38" s="3">
        <v>4.6827836581843337E-3</v>
      </c>
      <c r="G38" s="3">
        <v>2.1131456211087501E-2</v>
      </c>
      <c r="H38" s="3">
        <v>1.1747418859149299E-3</v>
      </c>
      <c r="I38" s="4">
        <v>0.18859727093909601</v>
      </c>
      <c r="J38" s="4">
        <v>2.1927353615286499E-2</v>
      </c>
      <c r="K38" s="1"/>
      <c r="L38" s="2">
        <v>2.0436016661866199E-2</v>
      </c>
      <c r="M38" s="2">
        <v>7.3648402889110699E-4</v>
      </c>
      <c r="N38" s="3">
        <v>6.6038434676801899E-2</v>
      </c>
      <c r="O38" s="3">
        <v>4.4706763812355603E-3</v>
      </c>
      <c r="P38" s="3"/>
      <c r="Q38" s="1"/>
      <c r="R38" s="2">
        <v>7.3475991361845799E-3</v>
      </c>
      <c r="S38" s="2">
        <v>1.27533049921832E-3</v>
      </c>
      <c r="T38" s="4">
        <v>0.165397187317808</v>
      </c>
      <c r="U38" s="4">
        <v>2.71724019640666E-2</v>
      </c>
      <c r="V38" s="1"/>
      <c r="W38" s="5">
        <v>408.71879999999999</v>
      </c>
      <c r="X38" s="5">
        <v>14.587899999999999</v>
      </c>
      <c r="Y38" s="6">
        <v>412.24419999999998</v>
      </c>
      <c r="Z38" s="6">
        <v>27.028700000000001</v>
      </c>
    </row>
    <row r="39" spans="1:26">
      <c r="A39" s="1" t="s">
        <v>48</v>
      </c>
      <c r="B39" s="1">
        <v>24</v>
      </c>
      <c r="C39" s="2">
        <v>2.0735407791080299E-2</v>
      </c>
      <c r="D39" s="2">
        <v>7.4182688689839805E-4</v>
      </c>
      <c r="E39" s="3">
        <v>7.9785570227519115E-2</v>
      </c>
      <c r="F39" s="3">
        <v>5.099533081727791E-3</v>
      </c>
      <c r="G39" s="3">
        <v>2.1521793495281102E-2</v>
      </c>
      <c r="H39" s="3">
        <v>1.1989618144262299E-3</v>
      </c>
      <c r="I39" s="4">
        <v>0.22273776319647201</v>
      </c>
      <c r="J39" s="4">
        <v>3.6756776072994997E-2</v>
      </c>
      <c r="K39" s="1"/>
      <c r="L39" s="2">
        <v>2.0540676410072199E-2</v>
      </c>
      <c r="M39" s="2">
        <v>7.37073157840177E-4</v>
      </c>
      <c r="N39" s="3">
        <v>6.3226114714207804E-2</v>
      </c>
      <c r="O39" s="3">
        <v>5.4494497503448898E-3</v>
      </c>
      <c r="P39" s="3"/>
      <c r="Q39" s="1"/>
      <c r="R39" s="2">
        <v>9.3912491603804597E-3</v>
      </c>
      <c r="S39" s="2">
        <v>2.1276702962461898E-3</v>
      </c>
      <c r="T39" s="4">
        <v>0.207549503827445</v>
      </c>
      <c r="U39" s="4">
        <v>4.5520802596597701E-2</v>
      </c>
      <c r="V39" s="1"/>
      <c r="W39" s="5">
        <v>410.78100000000001</v>
      </c>
      <c r="X39" s="5">
        <v>14.598000000000001</v>
      </c>
      <c r="Y39" s="6">
        <v>395.21539999999999</v>
      </c>
      <c r="Z39" s="6">
        <v>33.032499999999999</v>
      </c>
    </row>
    <row r="40" spans="1:26">
      <c r="A40" s="1" t="s">
        <v>49</v>
      </c>
      <c r="B40" s="1">
        <v>24</v>
      </c>
      <c r="C40" s="2">
        <v>2.0755795876833402E-2</v>
      </c>
      <c r="D40" s="2">
        <v>7.4682511451141696E-4</v>
      </c>
      <c r="E40" s="3">
        <v>8.1130817151323587E-2</v>
      </c>
      <c r="F40" s="3">
        <v>4.492620116284346E-3</v>
      </c>
      <c r="G40" s="3">
        <v>2.6141652830934701E-2</v>
      </c>
      <c r="H40" s="3">
        <v>1.23005082839161E-3</v>
      </c>
      <c r="I40" s="4">
        <v>0.15427893165634701</v>
      </c>
      <c r="J40" s="4">
        <v>2.3693261123354702E-2</v>
      </c>
      <c r="K40" s="1"/>
      <c r="L40" s="2">
        <v>2.0615695706879E-2</v>
      </c>
      <c r="M40" s="2">
        <v>7.4304543342791195E-4</v>
      </c>
      <c r="N40" s="3">
        <v>7.11675007744519E-2</v>
      </c>
      <c r="O40" s="3">
        <v>4.6174588794654003E-3</v>
      </c>
      <c r="P40" s="3"/>
      <c r="Q40" s="1"/>
      <c r="R40" s="2">
        <v>6.7499300333166302E-3</v>
      </c>
      <c r="S40" s="2">
        <v>1.6447561038890101E-3</v>
      </c>
      <c r="T40" s="4">
        <v>0.122805571627466</v>
      </c>
      <c r="U40" s="4">
        <v>2.93306290808573E-2</v>
      </c>
      <c r="V40" s="1"/>
      <c r="W40" s="5">
        <v>412.23790000000002</v>
      </c>
      <c r="X40" s="5">
        <v>14.715199999999999</v>
      </c>
      <c r="Y40" s="6">
        <v>443.1857</v>
      </c>
      <c r="Z40" s="6">
        <v>27.782699999999998</v>
      </c>
    </row>
    <row r="41" spans="1:26">
      <c r="A41" s="1" t="s">
        <v>50</v>
      </c>
      <c r="B41" s="1">
        <v>24</v>
      </c>
      <c r="C41" s="2">
        <v>2.0278544223594101E-2</v>
      </c>
      <c r="D41" s="2">
        <v>5.9939334605381401E-4</v>
      </c>
      <c r="E41" s="3">
        <v>9.0277470728582637E-2</v>
      </c>
      <c r="F41" s="3">
        <v>5.3877794048672349E-3</v>
      </c>
      <c r="G41" s="3">
        <v>2.4190007595291399E-2</v>
      </c>
      <c r="H41" s="3">
        <v>1.2391242740465299E-3</v>
      </c>
      <c r="I41" s="4">
        <v>0.19114217799986399</v>
      </c>
      <c r="J41" s="4">
        <v>3.1349228768729698E-2</v>
      </c>
      <c r="K41" s="1"/>
      <c r="L41" s="2">
        <v>2.0104505820612299E-2</v>
      </c>
      <c r="M41" s="2">
        <v>5.9685017622205605E-4</v>
      </c>
      <c r="N41" s="3">
        <v>7.50377750269315E-2</v>
      </c>
      <c r="O41" s="3">
        <v>5.6989052946788696E-3</v>
      </c>
      <c r="P41" s="3"/>
      <c r="Q41" s="1"/>
      <c r="R41" s="2">
        <v>8.5823913720231501E-3</v>
      </c>
      <c r="S41" s="2">
        <v>2.0240071769053701E-3</v>
      </c>
      <c r="T41" s="4">
        <v>0.168809511151115</v>
      </c>
      <c r="U41" s="4">
        <v>3.8822960747933198E-2</v>
      </c>
      <c r="V41" s="1"/>
      <c r="W41" s="5">
        <v>402.13310000000001</v>
      </c>
      <c r="X41" s="5">
        <v>11.825900000000001</v>
      </c>
      <c r="Y41" s="6">
        <v>466.43549999999999</v>
      </c>
      <c r="Z41" s="6">
        <v>34.164999999999999</v>
      </c>
    </row>
    <row r="42" spans="1:26">
      <c r="A42" s="1" t="s">
        <v>51</v>
      </c>
      <c r="B42" s="1">
        <v>24</v>
      </c>
      <c r="C42" s="2">
        <v>2.07622950936075E-2</v>
      </c>
      <c r="D42" s="2">
        <v>5.0157177620054202E-4</v>
      </c>
      <c r="E42" s="3">
        <v>8.0583928717935835E-2</v>
      </c>
      <c r="F42" s="3">
        <v>4.3043535823893923E-3</v>
      </c>
      <c r="G42" s="3">
        <v>2.58158315330221E-2</v>
      </c>
      <c r="H42" s="3">
        <v>1.23731655463681E-3</v>
      </c>
      <c r="I42" s="4">
        <v>0.171178038243122</v>
      </c>
      <c r="J42" s="4">
        <v>2.11295349787744E-2</v>
      </c>
      <c r="K42" s="1"/>
      <c r="L42" s="2">
        <v>2.0600328559818699E-2</v>
      </c>
      <c r="M42" s="2">
        <v>4.9894973525603297E-4</v>
      </c>
      <c r="N42" s="3">
        <v>6.9002308845767496E-2</v>
      </c>
      <c r="O42" s="3">
        <v>4.2574203065335802E-3</v>
      </c>
      <c r="P42" s="3"/>
      <c r="Q42" s="1"/>
      <c r="R42" s="2">
        <v>7.80099372726137E-3</v>
      </c>
      <c r="S42" s="2">
        <v>1.46793043573862E-3</v>
      </c>
      <c r="T42" s="4">
        <v>0.143721211616611</v>
      </c>
      <c r="U42" s="4">
        <v>2.61405936989881E-2</v>
      </c>
      <c r="V42" s="1"/>
      <c r="W42" s="5">
        <v>411.93340000000001</v>
      </c>
      <c r="X42" s="5">
        <v>9.8812999999999995</v>
      </c>
      <c r="Y42" s="6">
        <v>430.14210000000003</v>
      </c>
      <c r="Z42" s="6">
        <v>25.668900000000001</v>
      </c>
    </row>
    <row r="43" spans="1:26">
      <c r="A43" s="1" t="s">
        <v>52</v>
      </c>
      <c r="B43" s="1">
        <v>24</v>
      </c>
      <c r="C43" s="2">
        <v>2.1013966081027399E-2</v>
      </c>
      <c r="D43" s="2">
        <v>6.26974572258751E-4</v>
      </c>
      <c r="E43" s="3">
        <v>7.84796529725547E-2</v>
      </c>
      <c r="F43" s="3">
        <v>4.0039404620954497E-3</v>
      </c>
      <c r="G43" s="3">
        <v>2.5709243208209599E-2</v>
      </c>
      <c r="H43" s="3">
        <v>1.22360854767257E-3</v>
      </c>
      <c r="I43" s="4">
        <v>0.21191280431838899</v>
      </c>
      <c r="J43" s="4">
        <v>1.86432968101914E-2</v>
      </c>
      <c r="K43" s="1"/>
      <c r="L43" s="2">
        <v>2.07936235798095E-2</v>
      </c>
      <c r="M43" s="2">
        <v>6.2132856738130902E-4</v>
      </c>
      <c r="N43" s="3">
        <v>6.3258425943043803E-2</v>
      </c>
      <c r="O43" s="3">
        <v>3.7103425846509801E-3</v>
      </c>
      <c r="P43" s="3"/>
      <c r="Q43" s="1"/>
      <c r="R43" s="2">
        <v>1.0485526643009601E-2</v>
      </c>
      <c r="S43" s="2">
        <v>1.34752325174013E-3</v>
      </c>
      <c r="T43" s="4">
        <v>0.1939512530061</v>
      </c>
      <c r="U43" s="4">
        <v>2.3108449138953501E-2</v>
      </c>
      <c r="V43" s="1"/>
      <c r="W43" s="5">
        <v>415.74930000000001</v>
      </c>
      <c r="X43" s="5">
        <v>12.3026</v>
      </c>
      <c r="Y43" s="6">
        <v>395.41129999999998</v>
      </c>
      <c r="Z43" s="6">
        <v>22.491900000000001</v>
      </c>
    </row>
    <row r="44" spans="1:26">
      <c r="A44" s="1" t="s">
        <v>53</v>
      </c>
      <c r="B44" s="1">
        <v>24</v>
      </c>
      <c r="C44" s="2">
        <v>2.0567727882958801E-2</v>
      </c>
      <c r="D44" s="2">
        <v>5.1398034884049103E-4</v>
      </c>
      <c r="E44" s="3">
        <v>8.3515789757375516E-2</v>
      </c>
      <c r="F44" s="3">
        <v>4.5568676138848241E-3</v>
      </c>
      <c r="G44" s="3">
        <v>2.7512696167638299E-2</v>
      </c>
      <c r="H44" s="3">
        <v>1.5027370792652899E-3</v>
      </c>
      <c r="I44" s="4">
        <v>0.19932437427080399</v>
      </c>
      <c r="J44" s="4">
        <v>2.60060789760241E-2</v>
      </c>
      <c r="K44" s="1"/>
      <c r="L44" s="2">
        <v>2.0355113765988302E-2</v>
      </c>
      <c r="M44" s="2">
        <v>5.10709784621745E-4</v>
      </c>
      <c r="N44" s="3">
        <v>6.8588477163223804E-2</v>
      </c>
      <c r="O44" s="3">
        <v>4.62050305627604E-3</v>
      </c>
      <c r="P44" s="3"/>
      <c r="Q44" s="1"/>
      <c r="R44" s="2">
        <v>1.03372680823279E-2</v>
      </c>
      <c r="S44" s="2">
        <v>1.9495205648558901E-3</v>
      </c>
      <c r="T44" s="4">
        <v>0.17873641185119099</v>
      </c>
      <c r="U44" s="4">
        <v>3.2214164833192102E-2</v>
      </c>
      <c r="V44" s="1"/>
      <c r="W44" s="5">
        <v>407.06310000000002</v>
      </c>
      <c r="X44" s="5">
        <v>10.1167</v>
      </c>
      <c r="Y44" s="6">
        <v>427.64609999999999</v>
      </c>
      <c r="Z44" s="6">
        <v>27.8687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workbookViewId="0"/>
  </sheetViews>
  <sheetFormatPr baseColWidth="10" defaultColWidth="8.83203125" defaultRowHeight="13" x14ac:dyDescent="0"/>
  <cols>
    <col min="1" max="17" width="8.83203125" style="1"/>
    <col min="18" max="18" width="9.5" style="1" bestFit="1" customWidth="1"/>
    <col min="19" max="16384" width="8.83203125" style="1"/>
  </cols>
  <sheetData>
    <row r="1" spans="1:28" ht="14">
      <c r="A1" s="1" t="s">
        <v>159</v>
      </c>
    </row>
    <row r="3" spans="1:28" ht="14">
      <c r="A3" s="1" t="s">
        <v>0</v>
      </c>
      <c r="B3" s="1" t="s">
        <v>54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3</v>
      </c>
      <c r="H3" s="1" t="s">
        <v>5</v>
      </c>
      <c r="I3" s="1" t="s">
        <v>3</v>
      </c>
      <c r="J3" s="1" t="s">
        <v>6</v>
      </c>
      <c r="K3" s="1" t="s">
        <v>3</v>
      </c>
      <c r="M3" s="1" t="s">
        <v>7</v>
      </c>
      <c r="N3" s="1" t="s">
        <v>3</v>
      </c>
      <c r="O3" s="1" t="s">
        <v>8</v>
      </c>
      <c r="P3" s="1" t="s">
        <v>3</v>
      </c>
      <c r="R3" s="1" t="s">
        <v>9</v>
      </c>
      <c r="S3" s="1" t="s">
        <v>3</v>
      </c>
      <c r="T3" s="1" t="s">
        <v>10</v>
      </c>
      <c r="U3" s="1" t="s">
        <v>3</v>
      </c>
      <c r="W3" s="1" t="s">
        <v>11</v>
      </c>
      <c r="X3" s="1" t="s">
        <v>3</v>
      </c>
      <c r="Z3" s="1" t="s">
        <v>12</v>
      </c>
      <c r="AA3" s="1" t="s">
        <v>3</v>
      </c>
    </row>
    <row r="4" spans="1:28">
      <c r="A4" s="1" t="s">
        <v>55</v>
      </c>
      <c r="C4" s="1">
        <v>32</v>
      </c>
      <c r="D4" s="2">
        <v>1.35513277026597E-2</v>
      </c>
      <c r="E4" s="2">
        <v>3.84933162175235E-4</v>
      </c>
      <c r="F4" s="3">
        <v>5.2456191940423197E-2</v>
      </c>
      <c r="G4" s="3">
        <v>2.0123310793377074E-3</v>
      </c>
      <c r="H4" s="3">
        <v>2.3390792033717099E-2</v>
      </c>
      <c r="I4" s="3">
        <v>7.8873938315904399E-4</v>
      </c>
      <c r="J4" s="4">
        <v>0.17485476786079801</v>
      </c>
      <c r="K4" s="4">
        <v>2.7136439320521101E-2</v>
      </c>
      <c r="M4" s="2">
        <v>1.3449479072254101E-2</v>
      </c>
      <c r="N4" s="2">
        <v>3.8272000185431799E-4</v>
      </c>
      <c r="O4" s="3">
        <v>4.4396063622218103E-2</v>
      </c>
      <c r="P4" s="3">
        <v>2.46299885874215E-3</v>
      </c>
      <c r="R4" s="3">
        <v>7.5157676532040304E-3</v>
      </c>
      <c r="S4" s="3">
        <v>1.6759260320325E-3</v>
      </c>
      <c r="T4" s="4">
        <v>0.153654468996899</v>
      </c>
      <c r="U4" s="4">
        <v>3.3860464558601498E-2</v>
      </c>
      <c r="W4" s="7">
        <v>269.96452703203499</v>
      </c>
      <c r="X4" s="7">
        <v>7.6329682775783798</v>
      </c>
      <c r="Y4" s="7">
        <f>X4/W4*100</f>
        <v>2.8273967552309651</v>
      </c>
      <c r="Z4" s="8">
        <v>280.02442419342498</v>
      </c>
      <c r="AA4" s="8">
        <v>15.2016302550229</v>
      </c>
      <c r="AB4" s="7">
        <f>AA4/Z4*100</f>
        <v>5.4286801227461776</v>
      </c>
    </row>
    <row r="5" spans="1:28">
      <c r="A5" s="1" t="s">
        <v>56</v>
      </c>
      <c r="C5" s="1">
        <v>32</v>
      </c>
      <c r="D5" s="2">
        <v>1.34146575450147E-2</v>
      </c>
      <c r="E5" s="2">
        <v>3.8032696207090098E-4</v>
      </c>
      <c r="F5" s="3">
        <v>5.1496713180038643E-2</v>
      </c>
      <c r="G5" s="3">
        <v>1.7529213801392336E-3</v>
      </c>
      <c r="H5" s="3">
        <v>2.39801442483435E-2</v>
      </c>
      <c r="I5" s="3">
        <v>6.8904796003585195E-4</v>
      </c>
      <c r="J5" s="4">
        <v>0.19259263427492801</v>
      </c>
      <c r="K5" s="4">
        <v>1.49769757290806E-2</v>
      </c>
      <c r="M5" s="2">
        <v>1.32963496781921E-2</v>
      </c>
      <c r="N5" s="2">
        <v>3.7735500364187002E-4</v>
      </c>
      <c r="O5" s="3">
        <v>4.2438808473900802E-2</v>
      </c>
      <c r="P5" s="3">
        <v>1.73638445030261E-3</v>
      </c>
      <c r="R5" s="3">
        <v>8.8192983254041096E-3</v>
      </c>
      <c r="S5" s="3">
        <v>9.7156352410397902E-4</v>
      </c>
      <c r="T5" s="4">
        <v>0.17589287056962899</v>
      </c>
      <c r="U5" s="4">
        <v>1.8706984616204899E-2</v>
      </c>
      <c r="W5" s="7">
        <v>266.90948568266799</v>
      </c>
      <c r="X5" s="7">
        <v>7.5271036645305598</v>
      </c>
      <c r="Y5" s="7">
        <f t="shared" ref="Y5:Y45" si="0">X5/W5*100</f>
        <v>2.8200959757120159</v>
      </c>
      <c r="Z5" s="8">
        <v>267.93215832753799</v>
      </c>
      <c r="AA5" s="8">
        <v>10.737266254100801</v>
      </c>
      <c r="AB5" s="7">
        <f t="shared" ref="AB5:AB44" si="1">AA5/Z5*100</f>
        <v>4.0074570820927198</v>
      </c>
    </row>
    <row r="6" spans="1:28">
      <c r="A6" s="1" t="s">
        <v>57</v>
      </c>
      <c r="C6" s="1">
        <v>32</v>
      </c>
      <c r="D6" s="2">
        <v>1.40687591247132E-2</v>
      </c>
      <c r="E6" s="2">
        <v>4.4403680541541299E-4</v>
      </c>
      <c r="F6" s="3">
        <v>5.4514919050353855E-2</v>
      </c>
      <c r="G6" s="3">
        <v>2.9666176448496207E-3</v>
      </c>
      <c r="H6" s="3">
        <v>2.7079615918606501E-2</v>
      </c>
      <c r="I6" s="3">
        <v>1.3143753056208301E-3</v>
      </c>
      <c r="J6" s="4">
        <v>0.156938871937221</v>
      </c>
      <c r="K6" s="4">
        <v>2.1946143062062599E-2</v>
      </c>
      <c r="M6" s="2">
        <v>1.3964398914610701E-2</v>
      </c>
      <c r="N6" s="2">
        <v>4.4162954951194601E-4</v>
      </c>
      <c r="O6" s="3">
        <v>4.7376480791865301E-2</v>
      </c>
      <c r="P6" s="3">
        <v>2.9881273153576798E-3</v>
      </c>
      <c r="R6" s="3">
        <v>7.41786885235251E-3</v>
      </c>
      <c r="S6" s="3">
        <v>1.59435548182742E-3</v>
      </c>
      <c r="T6" s="4">
        <v>0.130944673180106</v>
      </c>
      <c r="U6" s="4">
        <v>2.7385033761489E-2</v>
      </c>
      <c r="W6" s="7">
        <v>280.21415062996698</v>
      </c>
      <c r="X6" s="7">
        <v>8.8033884368061504</v>
      </c>
      <c r="Y6" s="7">
        <f t="shared" si="0"/>
        <v>3.1416644794756801</v>
      </c>
      <c r="Z6" s="8">
        <v>298.39450612610602</v>
      </c>
      <c r="AA6" s="8">
        <v>18.388985052657599</v>
      </c>
      <c r="AB6" s="7">
        <f t="shared" si="1"/>
        <v>6.1626419639529608</v>
      </c>
    </row>
    <row r="7" spans="1:28">
      <c r="A7" s="1" t="s">
        <v>58</v>
      </c>
      <c r="C7" s="1">
        <v>32</v>
      </c>
      <c r="D7" s="2">
        <v>1.39607878637063E-2</v>
      </c>
      <c r="E7" s="2">
        <v>4.3377478998793699E-4</v>
      </c>
      <c r="F7" s="3">
        <v>5.5421068432634092E-2</v>
      </c>
      <c r="G7" s="3">
        <v>3.3542337801879579E-3</v>
      </c>
      <c r="H7" s="3">
        <v>2.6313871964971501E-2</v>
      </c>
      <c r="I7" s="3">
        <v>1.58009952570771E-3</v>
      </c>
      <c r="J7" s="4">
        <v>0.15310698640284201</v>
      </c>
      <c r="K7" s="4">
        <v>2.5716724710997899E-2</v>
      </c>
      <c r="M7" s="2">
        <v>1.3863780068502E-2</v>
      </c>
      <c r="N7" s="2">
        <v>4.31954716839231E-4</v>
      </c>
      <c r="O7" s="3">
        <v>4.8424736222035601E-2</v>
      </c>
      <c r="P7" s="3">
        <v>3.4365190808141499E-3</v>
      </c>
      <c r="R7" s="3">
        <v>6.9485903053178102E-3</v>
      </c>
      <c r="S7" s="3">
        <v>1.8165295469198301E-3</v>
      </c>
      <c r="T7" s="4">
        <v>0.126239576544842</v>
      </c>
      <c r="U7" s="4">
        <v>3.2079918368559203E-2</v>
      </c>
      <c r="W7" s="7">
        <v>278.21258011782498</v>
      </c>
      <c r="X7" s="7">
        <v>8.6113867193300209</v>
      </c>
      <c r="Y7" s="7">
        <f t="shared" si="0"/>
        <v>3.0952542533062446</v>
      </c>
      <c r="Z7" s="8">
        <v>304.843103617292</v>
      </c>
      <c r="AA7" s="8">
        <v>21.126539682465999</v>
      </c>
      <c r="AB7" s="7">
        <f t="shared" si="1"/>
        <v>6.9302993676999201</v>
      </c>
    </row>
    <row r="8" spans="1:28">
      <c r="A8" s="1" t="s">
        <v>59</v>
      </c>
      <c r="C8" s="1">
        <v>32</v>
      </c>
      <c r="D8" s="2">
        <v>1.39610007992292E-2</v>
      </c>
      <c r="E8" s="2">
        <v>4.8750993162722302E-4</v>
      </c>
      <c r="F8" s="3">
        <v>5.5575769886610726E-2</v>
      </c>
      <c r="G8" s="3">
        <v>2.8741357204591449E-3</v>
      </c>
      <c r="H8" s="3">
        <v>2.7674111447538299E-2</v>
      </c>
      <c r="I8" s="3">
        <v>1.2964298562422E-3</v>
      </c>
      <c r="J8" s="4">
        <v>0.16740879007231099</v>
      </c>
      <c r="K8" s="4">
        <v>1.8672608216790801E-2</v>
      </c>
      <c r="M8" s="2">
        <v>1.38445588298475E-2</v>
      </c>
      <c r="N8" s="2">
        <v>4.8394436011821502E-4</v>
      </c>
      <c r="O8" s="3">
        <v>4.7568312186824301E-2</v>
      </c>
      <c r="P8" s="3">
        <v>2.7865626673005601E-3</v>
      </c>
      <c r="R8" s="3">
        <v>8.3405173494548006E-3</v>
      </c>
      <c r="S8" s="3">
        <v>1.40391052277068E-3</v>
      </c>
      <c r="T8" s="4">
        <v>0.14408181328164699</v>
      </c>
      <c r="U8" s="4">
        <v>2.3268936500728601E-2</v>
      </c>
      <c r="W8" s="7">
        <v>277.82431299390402</v>
      </c>
      <c r="X8" s="7">
        <v>9.6480281687956193</v>
      </c>
      <c r="Y8" s="7">
        <f t="shared" si="0"/>
        <v>3.4727083691222211</v>
      </c>
      <c r="Z8" s="8">
        <v>299.57508580785998</v>
      </c>
      <c r="AA8" s="8">
        <v>17.145645416272298</v>
      </c>
      <c r="AB8" s="7">
        <f t="shared" si="1"/>
        <v>5.723321540586686</v>
      </c>
    </row>
    <row r="9" spans="1:28">
      <c r="A9" s="1" t="s">
        <v>60</v>
      </c>
      <c r="C9" s="1">
        <v>32</v>
      </c>
      <c r="D9" s="2">
        <v>1.3841859798994501E-2</v>
      </c>
      <c r="E9" s="2">
        <v>4.8507735924043399E-4</v>
      </c>
      <c r="F9" s="3">
        <v>5.5486905162226589E-2</v>
      </c>
      <c r="G9" s="3">
        <v>2.129549700210686E-3</v>
      </c>
      <c r="H9" s="3">
        <v>2.7457457990151899E-2</v>
      </c>
      <c r="I9" s="3">
        <v>1.00776521244512E-3</v>
      </c>
      <c r="J9" s="4">
        <v>0.16330427192674399</v>
      </c>
      <c r="K9" s="4">
        <v>1.6876941665858E-2</v>
      </c>
      <c r="M9" s="2">
        <v>1.37313274736733E-2</v>
      </c>
      <c r="N9" s="2">
        <v>4.8235512447790201E-4</v>
      </c>
      <c r="O9" s="3">
        <v>4.7771631265043003E-2</v>
      </c>
      <c r="P9" s="3">
        <v>2.1768407691803199E-3</v>
      </c>
      <c r="R9" s="3">
        <v>7.98536662892535E-3</v>
      </c>
      <c r="S9" s="3">
        <v>1.2437699473729601E-3</v>
      </c>
      <c r="T9" s="4">
        <v>0.13904675120420901</v>
      </c>
      <c r="U9" s="4">
        <v>2.1036820232999302E-2</v>
      </c>
      <c r="W9" s="7">
        <v>275.56958578445102</v>
      </c>
      <c r="X9" s="7">
        <v>9.6174151918043602</v>
      </c>
      <c r="Y9" s="7">
        <f t="shared" si="0"/>
        <v>3.490013298973802</v>
      </c>
      <c r="Z9" s="8">
        <v>300.82612767105098</v>
      </c>
      <c r="AA9" s="8">
        <v>13.392118593802101</v>
      </c>
      <c r="AB9" s="7">
        <f t="shared" si="1"/>
        <v>4.4517804013507059</v>
      </c>
    </row>
    <row r="10" spans="1:28">
      <c r="A10" s="1" t="s">
        <v>61</v>
      </c>
      <c r="C10" s="1">
        <v>32</v>
      </c>
      <c r="D10" s="2">
        <v>1.3697525223829001E-2</v>
      </c>
      <c r="E10" s="2">
        <v>4.7329709548108503E-4</v>
      </c>
      <c r="F10" s="3">
        <v>5.4429897674364007E-2</v>
      </c>
      <c r="G10" s="3">
        <v>2.4004475591857997E-3</v>
      </c>
      <c r="H10" s="3">
        <v>2.7278389239072599E-2</v>
      </c>
      <c r="I10" s="3">
        <v>1.1593552575417301E-3</v>
      </c>
      <c r="J10" s="4">
        <v>0.17215243032796099</v>
      </c>
      <c r="K10" s="4">
        <v>1.7828671671638999E-2</v>
      </c>
      <c r="M10" s="2">
        <v>1.3580164190328601E-2</v>
      </c>
      <c r="N10" s="2">
        <v>4.6988544947488501E-4</v>
      </c>
      <c r="O10" s="3">
        <v>4.6255127238704299E-2</v>
      </c>
      <c r="P10" s="3">
        <v>2.3762110190296698E-3</v>
      </c>
      <c r="R10" s="3">
        <v>8.5680465326866302E-3</v>
      </c>
      <c r="S10" s="3">
        <v>1.3216793908393399E-3</v>
      </c>
      <c r="T10" s="4">
        <v>0.150188973063419</v>
      </c>
      <c r="U10" s="4">
        <v>2.2249261338967201E-2</v>
      </c>
      <c r="W10" s="7">
        <v>272.55760529414403</v>
      </c>
      <c r="X10" s="7">
        <v>9.3701831681724599</v>
      </c>
      <c r="Y10" s="7">
        <f t="shared" si="0"/>
        <v>3.4378725767201259</v>
      </c>
      <c r="Z10" s="8">
        <v>291.48907910469302</v>
      </c>
      <c r="AA10" s="8">
        <v>14.639628439551</v>
      </c>
      <c r="AB10" s="7">
        <f t="shared" si="1"/>
        <v>5.0223591513330561</v>
      </c>
    </row>
    <row r="11" spans="1:28">
      <c r="A11" s="1" t="s">
        <v>62</v>
      </c>
      <c r="C11" s="1">
        <v>32</v>
      </c>
      <c r="D11" s="2">
        <v>1.3678796835364399E-2</v>
      </c>
      <c r="E11" s="2">
        <v>4.8319059587322098E-4</v>
      </c>
      <c r="F11" s="3">
        <v>5.3240814025099031E-2</v>
      </c>
      <c r="G11" s="3">
        <v>2.4858453904628391E-3</v>
      </c>
      <c r="H11" s="3">
        <v>2.7161449186782E-2</v>
      </c>
      <c r="I11" s="3">
        <v>1.1067398019197301E-3</v>
      </c>
      <c r="J11" s="4">
        <v>0.175160011435189</v>
      </c>
      <c r="K11" s="4">
        <v>1.75342833046132E-2</v>
      </c>
      <c r="M11" s="2">
        <v>1.3559174488082901E-2</v>
      </c>
      <c r="N11" s="2">
        <v>4.8011554930845802E-4</v>
      </c>
      <c r="O11" s="3">
        <v>4.5044136096778202E-2</v>
      </c>
      <c r="P11" s="3">
        <v>2.4119398635849402E-3</v>
      </c>
      <c r="R11" s="3">
        <v>8.7450927681194494E-3</v>
      </c>
      <c r="S11" s="3">
        <v>1.2945518254323101E-3</v>
      </c>
      <c r="T11" s="4">
        <v>0.15395478221758199</v>
      </c>
      <c r="U11" s="4">
        <v>2.1904495524952099E-2</v>
      </c>
      <c r="W11" s="7">
        <v>272.13947819364699</v>
      </c>
      <c r="X11" s="7">
        <v>9.5743860484989103</v>
      </c>
      <c r="Y11" s="7">
        <f t="shared" si="0"/>
        <v>3.5181907865958499</v>
      </c>
      <c r="Z11" s="8">
        <v>284.02333617527802</v>
      </c>
      <c r="AA11" s="8">
        <v>14.876761388026299</v>
      </c>
      <c r="AB11" s="7">
        <f t="shared" si="1"/>
        <v>5.2378658698824205</v>
      </c>
    </row>
    <row r="12" spans="1:28">
      <c r="A12" s="1" t="s">
        <v>63</v>
      </c>
      <c r="C12" s="1">
        <v>32</v>
      </c>
      <c r="D12" s="2">
        <v>1.38510243760441E-2</v>
      </c>
      <c r="E12" s="2">
        <v>3.8946258656112002E-4</v>
      </c>
      <c r="F12" s="3">
        <v>4.8720366725649181E-2</v>
      </c>
      <c r="G12" s="3">
        <v>1.6660176198552389E-3</v>
      </c>
      <c r="H12" s="3">
        <v>5.31424295386052E-2</v>
      </c>
      <c r="I12" s="3">
        <v>1.8614785304577599E-3</v>
      </c>
      <c r="J12" s="4">
        <v>0.105455436361787</v>
      </c>
      <c r="K12" s="4">
        <v>9.8028075415354798E-3</v>
      </c>
      <c r="M12" s="2">
        <v>1.37480031675966E-2</v>
      </c>
      <c r="N12" s="2">
        <v>3.8805075516639602E-4</v>
      </c>
      <c r="O12" s="3">
        <v>4.5460228948282097E-2</v>
      </c>
      <c r="P12" s="3">
        <v>1.6662606570042699E-3</v>
      </c>
      <c r="R12" s="3">
        <v>7.4378042844028399E-3</v>
      </c>
      <c r="S12" s="3">
        <v>1.3847932575942301E-3</v>
      </c>
      <c r="T12" s="4">
        <v>6.6915296342601599E-2</v>
      </c>
      <c r="U12" s="4">
        <v>1.22284909274166E-2</v>
      </c>
      <c r="W12" s="7">
        <v>275.83249774525802</v>
      </c>
      <c r="X12" s="7">
        <v>7.7369998262489004</v>
      </c>
      <c r="Y12" s="7">
        <f t="shared" si="0"/>
        <v>2.8049631169255185</v>
      </c>
      <c r="Z12" s="8">
        <v>286.58951775258703</v>
      </c>
      <c r="AA12" s="8">
        <v>10.273805737678799</v>
      </c>
      <c r="AB12" s="7">
        <f t="shared" si="1"/>
        <v>3.5848504921761246</v>
      </c>
    </row>
    <row r="13" spans="1:28">
      <c r="A13" s="1" t="s">
        <v>64</v>
      </c>
      <c r="C13" s="1">
        <v>32</v>
      </c>
      <c r="D13" s="2">
        <v>1.41422001023886E-2</v>
      </c>
      <c r="E13" s="2">
        <v>3.9465668549767702E-4</v>
      </c>
      <c r="F13" s="3">
        <v>5.1383587892420729E-2</v>
      </c>
      <c r="G13" s="3">
        <v>2.3171744212053462E-3</v>
      </c>
      <c r="H13" s="3">
        <v>2.5628491258180001E-2</v>
      </c>
      <c r="I13" s="3">
        <v>1.04804548064175E-3</v>
      </c>
      <c r="J13" s="4">
        <v>0.171293371095605</v>
      </c>
      <c r="K13" s="4">
        <v>2.0390573207561501E-2</v>
      </c>
      <c r="M13" s="2">
        <v>1.40293818177923E-2</v>
      </c>
      <c r="N13" s="2">
        <v>3.9210188499088202E-4</v>
      </c>
      <c r="O13" s="3">
        <v>4.3738296088585801E-2</v>
      </c>
      <c r="P13" s="3">
        <v>2.3697583050425299E-3</v>
      </c>
      <c r="R13" s="3">
        <v>7.9774210362969205E-3</v>
      </c>
      <c r="S13" s="3">
        <v>1.4029815172647299E-3</v>
      </c>
      <c r="T13" s="4">
        <v>0.148788594129346</v>
      </c>
      <c r="U13" s="4">
        <v>2.5442317954220101E-2</v>
      </c>
      <c r="W13" s="7">
        <v>281.511948994389</v>
      </c>
      <c r="X13" s="7">
        <v>7.8156042963285097</v>
      </c>
      <c r="Y13" s="7">
        <f t="shared" si="0"/>
        <v>2.7762957573372091</v>
      </c>
      <c r="Z13" s="8">
        <v>275.96315095411597</v>
      </c>
      <c r="AA13" s="8">
        <v>14.6350219055919</v>
      </c>
      <c r="AB13" s="7">
        <f t="shared" si="1"/>
        <v>5.3032522113886307</v>
      </c>
    </row>
    <row r="14" spans="1:28">
      <c r="A14" s="1" t="s">
        <v>65</v>
      </c>
      <c r="C14" s="1">
        <v>32</v>
      </c>
      <c r="D14" s="2">
        <v>1.39299042605741E-2</v>
      </c>
      <c r="E14" s="2">
        <v>3.9956134963666298E-4</v>
      </c>
      <c r="F14" s="3">
        <v>5.0231435779032732E-2</v>
      </c>
      <c r="G14" s="3">
        <v>1.96586555855869E-3</v>
      </c>
      <c r="H14" s="3">
        <v>2.76484411161616E-2</v>
      </c>
      <c r="I14" s="3">
        <v>1.0424665044883399E-3</v>
      </c>
      <c r="J14" s="4">
        <v>0.169720599276247</v>
      </c>
      <c r="K14" s="4">
        <v>1.54825410987271E-2</v>
      </c>
      <c r="M14" s="2">
        <v>1.38114911842944E-2</v>
      </c>
      <c r="N14" s="2">
        <v>3.9663475145846602E-4</v>
      </c>
      <c r="O14" s="3">
        <v>4.2848025692713197E-2</v>
      </c>
      <c r="P14" s="3">
        <v>1.94001082124842E-3</v>
      </c>
      <c r="R14" s="3">
        <v>8.5006381999919306E-3</v>
      </c>
      <c r="S14" s="3">
        <v>1.1627420628725199E-3</v>
      </c>
      <c r="T14" s="4">
        <v>0.146987836835862</v>
      </c>
      <c r="U14" s="4">
        <v>1.9317554872282001E-2</v>
      </c>
      <c r="W14" s="7">
        <v>277.16547963436398</v>
      </c>
      <c r="X14" s="7">
        <v>7.9076536576761098</v>
      </c>
      <c r="Y14" s="7">
        <f t="shared" si="0"/>
        <v>2.8530442059768291</v>
      </c>
      <c r="Z14" s="8">
        <v>270.46225027801501</v>
      </c>
      <c r="AA14" s="8">
        <v>11.9915306679449</v>
      </c>
      <c r="AB14" s="7">
        <f t="shared" si="1"/>
        <v>4.4337169625774022</v>
      </c>
    </row>
    <row r="15" spans="1:28">
      <c r="A15" s="1" t="s">
        <v>66</v>
      </c>
      <c r="C15" s="1">
        <v>32</v>
      </c>
      <c r="D15" s="2">
        <v>1.40339838067474E-2</v>
      </c>
      <c r="E15" s="2">
        <v>3.9924265313910602E-4</v>
      </c>
      <c r="F15" s="3">
        <v>5.0926690547634511E-2</v>
      </c>
      <c r="G15" s="3">
        <v>1.9479587760341001E-3</v>
      </c>
      <c r="H15" s="3">
        <v>2.58701196059084E-2</v>
      </c>
      <c r="I15" s="3">
        <v>9.1514154251619805E-4</v>
      </c>
      <c r="J15" s="4">
        <v>0.18631998572198</v>
      </c>
      <c r="K15" s="4">
        <v>1.5505083417562101E-2</v>
      </c>
      <c r="M15" s="2">
        <v>1.3906689873911899E-2</v>
      </c>
      <c r="N15" s="2">
        <v>3.9667271511785901E-4</v>
      </c>
      <c r="O15" s="3">
        <v>4.2390904509317102E-2</v>
      </c>
      <c r="P15" s="3">
        <v>1.89932715653379E-3</v>
      </c>
      <c r="R15" s="3">
        <v>9.0704061361571702E-3</v>
      </c>
      <c r="S15" s="3">
        <v>1.0948043071511101E-3</v>
      </c>
      <c r="T15" s="4">
        <v>0.167609282019484</v>
      </c>
      <c r="U15" s="4">
        <v>1.9324328308188199E-2</v>
      </c>
      <c r="W15" s="7">
        <v>279.06615402891799</v>
      </c>
      <c r="X15" s="7">
        <v>7.9076702761564901</v>
      </c>
      <c r="Y15" s="7">
        <f t="shared" si="0"/>
        <v>2.8336185388275585</v>
      </c>
      <c r="Z15" s="8">
        <v>267.63591466331701</v>
      </c>
      <c r="AA15" s="8">
        <v>11.7452098650569</v>
      </c>
      <c r="AB15" s="7">
        <f t="shared" si="1"/>
        <v>4.3885028957463508</v>
      </c>
    </row>
    <row r="16" spans="1:28">
      <c r="A16" s="1" t="s">
        <v>67</v>
      </c>
      <c r="C16" s="1">
        <v>32</v>
      </c>
      <c r="D16" s="2">
        <v>1.37220575681257E-2</v>
      </c>
      <c r="E16" s="2">
        <v>6.1331358383427898E-4</v>
      </c>
      <c r="F16" s="3">
        <v>5.3144186798205782E-2</v>
      </c>
      <c r="G16" s="3">
        <v>3.4781390816331186E-3</v>
      </c>
      <c r="H16" s="3">
        <v>6.5407766073485404E-2</v>
      </c>
      <c r="I16" s="3">
        <v>3.6847118266944401E-3</v>
      </c>
      <c r="J16" s="4">
        <v>0.15064319635745901</v>
      </c>
      <c r="K16" s="4">
        <v>2.33726174940227E-2</v>
      </c>
      <c r="M16" s="2">
        <v>1.3490382354021601E-2</v>
      </c>
      <c r="N16" s="2">
        <v>6.0648790257660597E-4</v>
      </c>
      <c r="O16" s="3">
        <v>4.6584360301363398E-2</v>
      </c>
      <c r="P16" s="3">
        <v>3.4301695197676198E-3</v>
      </c>
      <c r="R16" s="3">
        <v>1.6883416568830401E-2</v>
      </c>
      <c r="S16" s="3">
        <v>4.1095702006677202E-3</v>
      </c>
      <c r="T16" s="4">
        <v>0.123434506990402</v>
      </c>
      <c r="U16" s="4">
        <v>2.9180153034735999E-2</v>
      </c>
      <c r="W16" s="7">
        <v>270.65987109359702</v>
      </c>
      <c r="X16" s="7">
        <v>12.095304774303001</v>
      </c>
      <c r="Y16" s="7">
        <f t="shared" si="0"/>
        <v>4.4688208582351381</v>
      </c>
      <c r="Z16" s="8">
        <v>293.51730220970302</v>
      </c>
      <c r="AA16" s="8">
        <v>21.1240391436511</v>
      </c>
      <c r="AB16" s="7">
        <f t="shared" si="1"/>
        <v>7.1968633483006945</v>
      </c>
    </row>
    <row r="17" spans="1:28">
      <c r="A17" s="1" t="s">
        <v>68</v>
      </c>
      <c r="C17" s="1">
        <v>32</v>
      </c>
      <c r="D17" s="2">
        <v>1.38337577585385E-2</v>
      </c>
      <c r="E17" s="2">
        <v>5.7643770352882196E-4</v>
      </c>
      <c r="F17" s="3">
        <v>5.3103191314274899E-2</v>
      </c>
      <c r="G17" s="3">
        <v>2.3029171369693727E-3</v>
      </c>
      <c r="H17" s="3">
        <v>2.7992294684702101E-2</v>
      </c>
      <c r="I17" s="3">
        <v>1.1709701737457601E-3</v>
      </c>
      <c r="J17" s="4">
        <v>0.17748628504368899</v>
      </c>
      <c r="K17" s="4">
        <v>1.63684629741612E-2</v>
      </c>
      <c r="M17" s="2">
        <v>1.37068050089414E-2</v>
      </c>
      <c r="N17" s="2">
        <v>5.7164723862445201E-4</v>
      </c>
      <c r="O17" s="3">
        <v>4.4779454936970102E-2</v>
      </c>
      <c r="P17" s="3">
        <v>2.2292685568000999E-3</v>
      </c>
      <c r="R17" s="3">
        <v>9.1770256363428795E-3</v>
      </c>
      <c r="S17" s="3">
        <v>1.2573869161110001E-3</v>
      </c>
      <c r="T17" s="4">
        <v>0.15674644350550099</v>
      </c>
      <c r="U17" s="4">
        <v>2.0431614303463502E-2</v>
      </c>
      <c r="W17" s="7">
        <v>275.07824774594701</v>
      </c>
      <c r="X17" s="7">
        <v>11.398036621809799</v>
      </c>
      <c r="Y17" s="7">
        <f t="shared" si="0"/>
        <v>4.1435615920952937</v>
      </c>
      <c r="Z17" s="8">
        <v>282.39042859516599</v>
      </c>
      <c r="AA17" s="8">
        <v>13.7537225067866</v>
      </c>
      <c r="AB17" s="7">
        <f t="shared" si="1"/>
        <v>4.8704634130868127</v>
      </c>
    </row>
    <row r="18" spans="1:28">
      <c r="A18" s="1" t="s">
        <v>69</v>
      </c>
      <c r="C18" s="1">
        <v>32</v>
      </c>
      <c r="D18" s="2">
        <v>1.3853535244700199E-2</v>
      </c>
      <c r="E18" s="2">
        <v>1.7406075422662701E-4</v>
      </c>
      <c r="F18" s="3">
        <v>5.1302833327218994E-2</v>
      </c>
      <c r="G18" s="3">
        <v>2.0852627570708427E-3</v>
      </c>
      <c r="H18" s="3">
        <v>2.8229219263572601E-2</v>
      </c>
      <c r="I18" s="3">
        <v>1.1205847494578001E-3</v>
      </c>
      <c r="J18" s="4">
        <v>0.18157728761539199</v>
      </c>
      <c r="K18" s="4">
        <v>1.8131720229326499E-2</v>
      </c>
      <c r="M18" s="2">
        <v>1.37211602497483E-2</v>
      </c>
      <c r="N18" s="2">
        <v>1.7350337013501599E-4</v>
      </c>
      <c r="O18" s="3">
        <v>4.3000169092097501E-2</v>
      </c>
      <c r="P18" s="3">
        <v>2.09906365029332E-3</v>
      </c>
      <c r="R18" s="3">
        <v>9.5553223501252497E-3</v>
      </c>
      <c r="S18" s="3">
        <v>1.38966444198486E-3</v>
      </c>
      <c r="T18" s="4">
        <v>0.16183636841586399</v>
      </c>
      <c r="U18" s="4">
        <v>2.2633424046947501E-2</v>
      </c>
      <c r="W18" s="7">
        <v>275.363172083302</v>
      </c>
      <c r="X18" s="7">
        <v>3.4594230166043198</v>
      </c>
      <c r="Y18" s="7">
        <f t="shared" si="0"/>
        <v>1.2563128868800895</v>
      </c>
      <c r="Z18" s="8">
        <v>271.40266326846898</v>
      </c>
      <c r="AA18" s="8">
        <v>12.9726981647353</v>
      </c>
      <c r="AB18" s="7">
        <f t="shared" si="1"/>
        <v>4.7798713573797276</v>
      </c>
    </row>
    <row r="19" spans="1:28">
      <c r="A19" s="1" t="s">
        <v>70</v>
      </c>
      <c r="B19" s="1" t="s">
        <v>71</v>
      </c>
      <c r="C19" s="1">
        <v>32</v>
      </c>
      <c r="D19" s="2">
        <v>1.44376727723876E-2</v>
      </c>
      <c r="E19" s="2">
        <v>1.8158231039961E-4</v>
      </c>
      <c r="F19" s="3">
        <v>4.7395417108739658E-2</v>
      </c>
      <c r="G19" s="3">
        <v>2.2296785108487783E-3</v>
      </c>
      <c r="H19" s="3">
        <v>2.9873151852936299E-2</v>
      </c>
      <c r="I19" s="3">
        <v>1.41240366649563E-3</v>
      </c>
      <c r="J19" s="4">
        <v>0.20845277211163599</v>
      </c>
      <c r="K19" s="4">
        <v>2.4849355533509501E-2</v>
      </c>
      <c r="M19" s="2">
        <v>1.42617681597798E-2</v>
      </c>
      <c r="N19" s="2">
        <v>1.8176668915091099E-4</v>
      </c>
      <c r="O19" s="3">
        <v>3.8157145124507998E-2</v>
      </c>
      <c r="P19" s="3">
        <v>2.32287695512027E-3</v>
      </c>
      <c r="R19" s="3">
        <v>1.21837234699091E-2</v>
      </c>
      <c r="S19" s="3">
        <v>2.02219658960493E-3</v>
      </c>
      <c r="T19" s="4">
        <v>0.19491909867648799</v>
      </c>
      <c r="U19" s="4">
        <v>3.0989866655946101E-2</v>
      </c>
      <c r="W19" s="7">
        <v>286.12194248285198</v>
      </c>
      <c r="X19" s="7">
        <v>3.62225059425421</v>
      </c>
      <c r="Y19" s="7">
        <f t="shared" si="0"/>
        <v>1.2659814073753888</v>
      </c>
      <c r="Z19" s="8">
        <v>241.39993879254601</v>
      </c>
      <c r="AA19" s="8">
        <v>14.422674241391499</v>
      </c>
      <c r="AB19" s="7">
        <f t="shared" si="1"/>
        <v>5.9745973066654505</v>
      </c>
    </row>
    <row r="20" spans="1:28">
      <c r="A20" s="1" t="s">
        <v>72</v>
      </c>
      <c r="C20" s="1">
        <v>32</v>
      </c>
      <c r="D20" s="2">
        <v>1.38243954603858E-2</v>
      </c>
      <c r="E20" s="2">
        <v>1.7265878967606099E-4</v>
      </c>
      <c r="F20" s="3">
        <v>5.0653950305613205E-2</v>
      </c>
      <c r="G20" s="3">
        <v>1.9641554200806443E-3</v>
      </c>
      <c r="H20" s="3">
        <v>3.60606886721914E-2</v>
      </c>
      <c r="I20" s="3">
        <v>1.3079089490046899E-3</v>
      </c>
      <c r="J20" s="4">
        <v>0.156170177707006</v>
      </c>
      <c r="K20" s="4">
        <v>1.67685527871884E-2</v>
      </c>
      <c r="M20" s="2">
        <v>1.3688659244129899E-2</v>
      </c>
      <c r="N20" s="2">
        <v>1.7252121924036899E-4</v>
      </c>
      <c r="O20" s="3">
        <v>4.4059640462472002E-2</v>
      </c>
      <c r="P20" s="3">
        <v>2.0101913851086799E-3</v>
      </c>
      <c r="R20" s="3">
        <v>9.8186005055236197E-3</v>
      </c>
      <c r="S20" s="3">
        <v>1.61801407393095E-3</v>
      </c>
      <c r="T20" s="4">
        <v>0.130183525734033</v>
      </c>
      <c r="U20" s="4">
        <v>2.0922635334366099E-2</v>
      </c>
      <c r="W20" s="7">
        <v>274.69424145938001</v>
      </c>
      <c r="X20" s="7">
        <v>3.4399503899844199</v>
      </c>
      <c r="Y20" s="7">
        <f t="shared" si="0"/>
        <v>1.2522834012496389</v>
      </c>
      <c r="Z20" s="8">
        <v>277.94755654170098</v>
      </c>
      <c r="AA20" s="8">
        <v>12.4108747420398</v>
      </c>
      <c r="AB20" s="7">
        <f t="shared" si="1"/>
        <v>4.465185769739902</v>
      </c>
    </row>
    <row r="21" spans="1:28">
      <c r="A21" s="1" t="s">
        <v>73</v>
      </c>
      <c r="C21" s="1">
        <v>32</v>
      </c>
      <c r="D21" s="2">
        <v>1.3770407577469401E-2</v>
      </c>
      <c r="E21" s="2">
        <v>1.8575373621469899E-4</v>
      </c>
      <c r="F21" s="3">
        <v>5.4818111109115129E-2</v>
      </c>
      <c r="G21" s="3">
        <v>2.6645461453753527E-3</v>
      </c>
      <c r="H21" s="3">
        <v>2.5365161380214499E-2</v>
      </c>
      <c r="I21" s="3">
        <v>1.2022656587585101E-3</v>
      </c>
      <c r="J21" s="4">
        <v>0.213237143326552</v>
      </c>
      <c r="K21" s="4">
        <v>2.8342638139921099E-2</v>
      </c>
      <c r="M21" s="2">
        <v>1.36232940562479E-2</v>
      </c>
      <c r="N21" s="2">
        <v>1.85852305623041E-4</v>
      </c>
      <c r="O21" s="3">
        <v>4.3778512832719697E-2</v>
      </c>
      <c r="P21" s="3">
        <v>2.8838581075110899E-3</v>
      </c>
      <c r="R21" s="3">
        <v>1.0683309146363699E-2</v>
      </c>
      <c r="S21" s="3">
        <v>1.94475619816432E-3</v>
      </c>
      <c r="T21" s="4">
        <v>0.20138596629900499</v>
      </c>
      <c r="U21" s="4">
        <v>3.5351491331163998E-2</v>
      </c>
      <c r="W21" s="7">
        <v>273.41975727054898</v>
      </c>
      <c r="X21" s="7">
        <v>3.7060008063939498</v>
      </c>
      <c r="Y21" s="7">
        <f t="shared" si="0"/>
        <v>1.3554253881978471</v>
      </c>
      <c r="Z21" s="8">
        <v>276.21153581853298</v>
      </c>
      <c r="AA21" s="8">
        <v>17.809120196316901</v>
      </c>
      <c r="AB21" s="7">
        <f t="shared" si="1"/>
        <v>6.447638091414559</v>
      </c>
    </row>
    <row r="22" spans="1:28">
      <c r="A22" s="1" t="s">
        <v>74</v>
      </c>
      <c r="C22" s="1">
        <v>32</v>
      </c>
      <c r="D22" s="2">
        <v>1.37345962173467E-2</v>
      </c>
      <c r="E22" s="2">
        <v>3.3442950275679E-4</v>
      </c>
      <c r="F22" s="3">
        <v>5.3027574477926095E-2</v>
      </c>
      <c r="G22" s="3">
        <v>2.337719618431175E-3</v>
      </c>
      <c r="H22" s="3">
        <v>2.85010228647865E-2</v>
      </c>
      <c r="I22" s="3">
        <v>1.1941095813997899E-3</v>
      </c>
      <c r="J22" s="4">
        <v>0.16456861478594201</v>
      </c>
      <c r="K22" s="4">
        <v>1.6981549549212299E-2</v>
      </c>
      <c r="M22" s="2">
        <v>1.3619404720890399E-2</v>
      </c>
      <c r="N22" s="2">
        <v>3.3243173443612298E-4</v>
      </c>
      <c r="O22" s="3">
        <v>4.5566382366987401E-2</v>
      </c>
      <c r="P22" s="3">
        <v>2.3065448835171598E-3</v>
      </c>
      <c r="R22" s="3">
        <v>8.3869590800802595E-3</v>
      </c>
      <c r="S22" s="3">
        <v>1.3113169773340499E-3</v>
      </c>
      <c r="T22" s="4">
        <v>0.14070400512179901</v>
      </c>
      <c r="U22" s="4">
        <v>2.1173881418753499E-2</v>
      </c>
      <c r="W22" s="7">
        <v>273.33643701651698</v>
      </c>
      <c r="X22" s="7">
        <v>6.62890546454289</v>
      </c>
      <c r="Y22" s="7">
        <f t="shared" si="0"/>
        <v>2.4251817785062895</v>
      </c>
      <c r="Z22" s="8">
        <v>287.24403730839401</v>
      </c>
      <c r="AA22" s="8">
        <v>14.219785824271501</v>
      </c>
      <c r="AB22" s="7">
        <f t="shared" si="1"/>
        <v>4.9504198442262881</v>
      </c>
    </row>
    <row r="23" spans="1:28">
      <c r="A23" s="1" t="s">
        <v>75</v>
      </c>
      <c r="B23" s="1" t="s">
        <v>71</v>
      </c>
      <c r="C23" s="1">
        <v>32</v>
      </c>
      <c r="D23" s="2">
        <v>1.45499380871207E-2</v>
      </c>
      <c r="E23" s="2">
        <v>4.0603819747261498E-4</v>
      </c>
      <c r="F23" s="3">
        <v>5.2805483758279197E-2</v>
      </c>
      <c r="G23" s="3">
        <v>1.5387037265302561E-3</v>
      </c>
      <c r="H23" s="3">
        <v>3.6184148260777198E-2</v>
      </c>
      <c r="I23" s="3">
        <v>9.9748326669763096E-4</v>
      </c>
      <c r="J23" s="4">
        <v>0.161615559021206</v>
      </c>
      <c r="K23" s="4">
        <v>1.06180284040396E-2</v>
      </c>
      <c r="M23" s="2">
        <v>1.43995967695874E-2</v>
      </c>
      <c r="N23" s="2">
        <v>4.0266929862337302E-4</v>
      </c>
      <c r="O23" s="3">
        <v>4.5599571051076399E-2</v>
      </c>
      <c r="P23" s="3">
        <v>1.5013735147444199E-3</v>
      </c>
      <c r="R23" s="3">
        <v>1.03327805680784E-2</v>
      </c>
      <c r="S23" s="3">
        <v>1.04284954781711E-3</v>
      </c>
      <c r="T23" s="4">
        <v>0.136461446697248</v>
      </c>
      <c r="U23" s="4">
        <v>1.32407695201179E-2</v>
      </c>
      <c r="W23" s="7">
        <v>288.84871296448603</v>
      </c>
      <c r="X23" s="7">
        <v>8.0233121705123995</v>
      </c>
      <c r="Y23" s="7">
        <f t="shared" si="0"/>
        <v>2.7776866610095876</v>
      </c>
      <c r="Z23" s="8">
        <v>287.44865808797903</v>
      </c>
      <c r="AA23" s="8">
        <v>9.2560626425121697</v>
      </c>
      <c r="AB23" s="7">
        <f t="shared" si="1"/>
        <v>3.220075092394127</v>
      </c>
    </row>
    <row r="24" spans="1:28">
      <c r="A24" s="1" t="s">
        <v>76</v>
      </c>
      <c r="B24" s="1" t="s">
        <v>71</v>
      </c>
      <c r="C24" s="1">
        <v>32</v>
      </c>
      <c r="D24" s="2">
        <v>1.54029710918608E-2</v>
      </c>
      <c r="E24" s="2">
        <v>3.0879610589101998E-4</v>
      </c>
      <c r="F24" s="3">
        <v>5.1898654726552626E-2</v>
      </c>
      <c r="G24" s="3">
        <v>1.6585230789191918E-3</v>
      </c>
      <c r="H24" s="3">
        <v>3.6077523176805702E-2</v>
      </c>
      <c r="I24" s="3">
        <v>9.4275685879077601E-4</v>
      </c>
      <c r="J24" s="4">
        <v>0.13086246940570101</v>
      </c>
      <c r="K24" s="4">
        <v>7.8161712602893094E-3</v>
      </c>
      <c r="M24" s="2">
        <v>1.52894643916619E-2</v>
      </c>
      <c r="N24" s="2">
        <v>3.06806310941332E-4</v>
      </c>
      <c r="O24" s="3">
        <v>4.68362294115994E-2</v>
      </c>
      <c r="P24" s="3">
        <v>1.58144212305791E-3</v>
      </c>
      <c r="R24" s="3">
        <v>7.3691432335964702E-3</v>
      </c>
      <c r="S24" s="3">
        <v>7.6055370022051804E-4</v>
      </c>
      <c r="T24" s="4">
        <v>9.7544441982678295E-2</v>
      </c>
      <c r="U24" s="4">
        <v>9.7350424815057408E-3</v>
      </c>
      <c r="W24" s="7">
        <v>306.55615477232902</v>
      </c>
      <c r="X24" s="7">
        <v>6.1078545706623402</v>
      </c>
      <c r="Y24" s="7">
        <f t="shared" si="0"/>
        <v>1.9924097022936886</v>
      </c>
      <c r="Z24" s="8">
        <v>295.06849800864899</v>
      </c>
      <c r="AA24" s="8">
        <v>9.7380651237400002</v>
      </c>
      <c r="AB24" s="7">
        <f t="shared" si="1"/>
        <v>3.300272712763312</v>
      </c>
    </row>
    <row r="25" spans="1:28">
      <c r="A25" s="1" t="s">
        <v>77</v>
      </c>
      <c r="B25" s="1" t="s">
        <v>71</v>
      </c>
      <c r="C25" s="1">
        <v>32</v>
      </c>
      <c r="D25" s="2">
        <v>1.5011350491233E-2</v>
      </c>
      <c r="E25" s="2">
        <v>2.8312357692460399E-4</v>
      </c>
      <c r="F25" s="3">
        <v>5.2741479401807227E-2</v>
      </c>
      <c r="G25" s="3">
        <v>1.7698481587085943E-3</v>
      </c>
      <c r="H25" s="3">
        <v>3.75132544890356E-2</v>
      </c>
      <c r="I25" s="3">
        <v>1.0928284704525E-3</v>
      </c>
      <c r="J25" s="4">
        <v>0.15109424025413101</v>
      </c>
      <c r="K25" s="4">
        <v>8.6245023535023602E-3</v>
      </c>
      <c r="M25" s="2">
        <v>1.4866328307679999E-2</v>
      </c>
      <c r="N25" s="2">
        <v>2.8101538654815098E-4</v>
      </c>
      <c r="O25" s="3">
        <v>4.6253011177891802E-2</v>
      </c>
      <c r="P25" s="3">
        <v>1.6533502817429001E-3</v>
      </c>
      <c r="R25" s="3">
        <v>9.6608352218332007E-3</v>
      </c>
      <c r="S25" s="3">
        <v>8.9014521692479904E-4</v>
      </c>
      <c r="T25" s="4">
        <v>0.123024008759471</v>
      </c>
      <c r="U25" s="4">
        <v>1.0754650375316E-2</v>
      </c>
      <c r="W25" s="7">
        <v>298.13229971273398</v>
      </c>
      <c r="X25" s="7">
        <v>5.5967444637255301</v>
      </c>
      <c r="Y25" s="7">
        <f t="shared" si="0"/>
        <v>1.8772687391196075</v>
      </c>
      <c r="Z25" s="8">
        <v>291.476041158334</v>
      </c>
      <c r="AA25" s="8">
        <v>10.1864770707275</v>
      </c>
      <c r="AB25" s="7">
        <f t="shared" si="1"/>
        <v>3.4947905255767004</v>
      </c>
    </row>
    <row r="26" spans="1:28">
      <c r="A26" s="1" t="s">
        <v>78</v>
      </c>
      <c r="B26" s="1" t="s">
        <v>71</v>
      </c>
      <c r="C26" s="1">
        <v>32</v>
      </c>
      <c r="D26" s="2">
        <v>1.43791263311973E-2</v>
      </c>
      <c r="E26" s="2">
        <v>2.4832882773212001E-4</v>
      </c>
      <c r="F26" s="3">
        <v>4.5878594099749252E-2</v>
      </c>
      <c r="G26" s="3">
        <v>1.2733095746088421E-3</v>
      </c>
      <c r="H26" s="3">
        <v>9.2057301111922299E-2</v>
      </c>
      <c r="I26" s="3">
        <v>2.4829563567057402E-3</v>
      </c>
      <c r="J26" s="4">
        <v>8.1578432056432101E-2</v>
      </c>
      <c r="K26" s="4">
        <v>5.5711452580416102E-3</v>
      </c>
      <c r="M26" s="2">
        <v>1.4277115626718699E-2</v>
      </c>
      <c r="N26" s="2">
        <v>2.4795514243635401E-4</v>
      </c>
      <c r="O26" s="3">
        <v>4.4188859547613903E-2</v>
      </c>
      <c r="P26" s="3">
        <v>1.2686024685621101E-3</v>
      </c>
      <c r="R26" s="3">
        <v>7.0943604033368102E-3</v>
      </c>
      <c r="S26" s="3">
        <v>1.3534952273651999E-3</v>
      </c>
      <c r="T26" s="4">
        <v>3.6830565218749799E-2</v>
      </c>
      <c r="U26" s="4">
        <v>6.9567127995070798E-3</v>
      </c>
      <c r="W26" s="7">
        <v>286.24717729406302</v>
      </c>
      <c r="X26" s="7">
        <v>4.9411805982182804</v>
      </c>
      <c r="Y26" s="7">
        <f t="shared" si="0"/>
        <v>1.7261936501620705</v>
      </c>
      <c r="Z26" s="8">
        <v>278.74535406830501</v>
      </c>
      <c r="AA26" s="8">
        <v>7.8316115899994196</v>
      </c>
      <c r="AB26" s="7">
        <f t="shared" si="1"/>
        <v>2.8095935862953709</v>
      </c>
    </row>
    <row r="27" spans="1:28">
      <c r="A27" s="1" t="s">
        <v>79</v>
      </c>
      <c r="C27" s="1">
        <v>32</v>
      </c>
      <c r="D27" s="2">
        <v>1.36493668059035E-2</v>
      </c>
      <c r="E27" s="2">
        <v>1.9468304863039099E-4</v>
      </c>
      <c r="F27" s="3">
        <v>5.7091607376739427E-2</v>
      </c>
      <c r="G27" s="3">
        <v>2.8875834106475247E-3</v>
      </c>
      <c r="H27" s="3">
        <v>2.4349216820655401E-2</v>
      </c>
      <c r="I27" s="3">
        <v>1.1006463483304199E-3</v>
      </c>
      <c r="J27" s="4">
        <v>0.18499810551471699</v>
      </c>
      <c r="K27" s="4">
        <v>1.9733485202542901E-2</v>
      </c>
      <c r="M27" s="2">
        <v>1.3533822794389101E-2</v>
      </c>
      <c r="N27" s="2">
        <v>1.9399336048646099E-4</v>
      </c>
      <c r="O27" s="3">
        <v>4.7600608159968097E-2</v>
      </c>
      <c r="P27" s="3">
        <v>2.7921990339861299E-3</v>
      </c>
      <c r="R27" s="3">
        <v>8.4651554286357504E-3</v>
      </c>
      <c r="S27" s="3">
        <v>1.3134542418490999E-3</v>
      </c>
      <c r="T27" s="4">
        <v>0.166241583533313</v>
      </c>
      <c r="U27" s="4">
        <v>2.4640422121586701E-2</v>
      </c>
      <c r="W27" s="7">
        <v>271.64196515255497</v>
      </c>
      <c r="X27" s="7">
        <v>3.8686806456321299</v>
      </c>
      <c r="Y27" s="7">
        <f t="shared" si="0"/>
        <v>1.4241837204569872</v>
      </c>
      <c r="Z27" s="8">
        <v>299.77382226036701</v>
      </c>
      <c r="AA27" s="8">
        <v>17.179824771841801</v>
      </c>
      <c r="AB27" s="7">
        <f t="shared" si="1"/>
        <v>5.7309289524688225</v>
      </c>
    </row>
    <row r="28" spans="1:28">
      <c r="A28" s="1" t="s">
        <v>80</v>
      </c>
      <c r="C28" s="1">
        <v>32</v>
      </c>
      <c r="D28" s="2">
        <v>1.3713567839307999E-2</v>
      </c>
      <c r="E28" s="2">
        <v>1.76176921810714E-4</v>
      </c>
      <c r="F28" s="3">
        <v>5.5670602856022197E-2</v>
      </c>
      <c r="G28" s="3">
        <v>2.2059072354793678E-3</v>
      </c>
      <c r="H28" s="3">
        <v>3.3548620560781901E-2</v>
      </c>
      <c r="I28" s="3">
        <v>1.20241335208239E-3</v>
      </c>
      <c r="J28" s="4">
        <v>0.20327822863967501</v>
      </c>
      <c r="K28" s="4">
        <v>1.7646059274980901E-2</v>
      </c>
      <c r="M28" s="2">
        <v>1.35316863208332E-2</v>
      </c>
      <c r="N28" s="2">
        <v>1.7523913519381699E-4</v>
      </c>
      <c r="O28" s="3">
        <v>4.5146616986301201E-2</v>
      </c>
      <c r="P28" s="3">
        <v>2.1698612935370999E-3</v>
      </c>
      <c r="R28" s="3">
        <v>1.3262888302008599E-2</v>
      </c>
      <c r="S28" s="3">
        <v>1.61696939413466E-3</v>
      </c>
      <c r="T28" s="4">
        <v>0.189040271342823</v>
      </c>
      <c r="U28" s="4">
        <v>2.20172270548059E-2</v>
      </c>
      <c r="W28" s="7">
        <v>271.570044971416</v>
      </c>
      <c r="X28" s="7">
        <v>3.4946846910437501</v>
      </c>
      <c r="Y28" s="7">
        <f t="shared" si="0"/>
        <v>1.2868446854702187</v>
      </c>
      <c r="Z28" s="8">
        <v>284.65546437618201</v>
      </c>
      <c r="AA28" s="8">
        <v>13.382702174151399</v>
      </c>
      <c r="AB28" s="7">
        <f t="shared" si="1"/>
        <v>4.7013684432439691</v>
      </c>
    </row>
    <row r="29" spans="1:28">
      <c r="A29" s="1" t="s">
        <v>81</v>
      </c>
      <c r="C29" s="1">
        <v>32</v>
      </c>
      <c r="D29" s="2">
        <v>1.3940989408513601E-2</v>
      </c>
      <c r="E29" s="2">
        <v>1.8905890805152501E-4</v>
      </c>
      <c r="F29" s="3">
        <v>6.0083277140195582E-2</v>
      </c>
      <c r="G29" s="3">
        <v>2.7351402516389827E-3</v>
      </c>
      <c r="H29" s="3">
        <v>2.7200672908022899E-2</v>
      </c>
      <c r="I29" s="3">
        <v>1.1875915770830901E-3</v>
      </c>
      <c r="J29" s="4">
        <v>0.213075276391649</v>
      </c>
      <c r="K29" s="4">
        <v>1.9674994739186401E-2</v>
      </c>
      <c r="M29" s="2">
        <v>1.3781516516292299E-2</v>
      </c>
      <c r="N29" s="2">
        <v>1.88209276533852E-4</v>
      </c>
      <c r="O29" s="3">
        <v>4.8002984846283701E-2</v>
      </c>
      <c r="P29" s="3">
        <v>2.6388864090208801E-3</v>
      </c>
      <c r="R29" s="3">
        <v>1.14391373200448E-2</v>
      </c>
      <c r="S29" s="3">
        <v>1.48462709488351E-3</v>
      </c>
      <c r="T29" s="4">
        <v>0.20105914438928199</v>
      </c>
      <c r="U29" s="4">
        <v>2.4533455034189001E-2</v>
      </c>
      <c r="W29" s="7">
        <v>276.566246432291</v>
      </c>
      <c r="X29" s="7">
        <v>3.7524157507362199</v>
      </c>
      <c r="Y29" s="7">
        <f t="shared" si="0"/>
        <v>1.3567873155681298</v>
      </c>
      <c r="Z29" s="8">
        <v>302.24937328323199</v>
      </c>
      <c r="AA29" s="8">
        <v>16.230645464237401</v>
      </c>
      <c r="AB29" s="7">
        <f t="shared" si="1"/>
        <v>5.3699517348636423</v>
      </c>
    </row>
    <row r="30" spans="1:28">
      <c r="A30" s="1" t="s">
        <v>82</v>
      </c>
      <c r="C30" s="1">
        <v>24</v>
      </c>
      <c r="D30" s="2">
        <v>1.3667373753505199E-2</v>
      </c>
      <c r="E30" s="2">
        <v>5.9290974433839102E-4</v>
      </c>
      <c r="F30" s="3">
        <v>5.5886049809608589E-2</v>
      </c>
      <c r="G30" s="3">
        <v>5.1841686885027586E-3</v>
      </c>
      <c r="H30" s="3">
        <v>3.6235106328614299E-2</v>
      </c>
      <c r="I30" s="3">
        <v>3.4516882520814101E-3</v>
      </c>
      <c r="J30" s="4">
        <v>0.278407139363822</v>
      </c>
      <c r="K30" s="4">
        <v>5.5100608843791699E-2</v>
      </c>
      <c r="M30" s="2">
        <v>1.33744481615925E-2</v>
      </c>
      <c r="N30" s="2">
        <v>5.8613140793939205E-4</v>
      </c>
      <c r="O30" s="3">
        <v>4.0077655343041703E-2</v>
      </c>
      <c r="P30" s="3">
        <v>5.3754201931355697E-3</v>
      </c>
      <c r="R30" s="3">
        <v>2.14324710215512E-2</v>
      </c>
      <c r="S30" s="3">
        <v>5.6135390662600598E-3</v>
      </c>
      <c r="T30" s="4">
        <v>0.28286834586489101</v>
      </c>
      <c r="U30" s="4">
        <v>6.8695208379703096E-2</v>
      </c>
      <c r="W30" s="7">
        <v>268.42140431316898</v>
      </c>
      <c r="X30" s="7">
        <v>11.6906706553411</v>
      </c>
      <c r="Y30" s="7">
        <f t="shared" si="0"/>
        <v>4.3553421848957763</v>
      </c>
      <c r="Z30" s="8">
        <v>253.31428825011301</v>
      </c>
      <c r="AA30" s="8">
        <v>33.306300030311697</v>
      </c>
      <c r="AB30" s="7">
        <f t="shared" si="1"/>
        <v>13.148212151943955</v>
      </c>
    </row>
    <row r="31" spans="1:28">
      <c r="A31" s="1" t="s">
        <v>83</v>
      </c>
      <c r="C31" s="1">
        <v>24</v>
      </c>
      <c r="D31" s="2">
        <v>1.3665300162139699E-2</v>
      </c>
      <c r="E31" s="2">
        <v>5.9087100354892697E-4</v>
      </c>
      <c r="F31" s="3">
        <v>5.1688098074668155E-2</v>
      </c>
      <c r="G31" s="3">
        <v>4.381882132111963E-3</v>
      </c>
      <c r="H31" s="3">
        <v>2.9684683439745101E-2</v>
      </c>
      <c r="I31" s="3">
        <v>2.14230787658752E-3</v>
      </c>
      <c r="J31" s="4">
        <v>0.16661340468692901</v>
      </c>
      <c r="K31" s="4">
        <v>4.20025968557926E-2</v>
      </c>
      <c r="M31" s="2">
        <v>1.35437271467046E-2</v>
      </c>
      <c r="N31" s="2">
        <v>5.8768168641040405E-4</v>
      </c>
      <c r="O31" s="3">
        <v>4.4280747150766298E-2</v>
      </c>
      <c r="P31" s="3">
        <v>4.6529285140397203E-3</v>
      </c>
      <c r="R31" s="3">
        <v>8.8964760373107694E-3</v>
      </c>
      <c r="S31" s="3">
        <v>3.32079726281181E-3</v>
      </c>
      <c r="T31" s="4">
        <v>0.143308637768046</v>
      </c>
      <c r="U31" s="4">
        <v>5.2365714086205703E-2</v>
      </c>
      <c r="W31" s="7">
        <v>271.824887333692</v>
      </c>
      <c r="X31" s="7">
        <v>11.7196177762026</v>
      </c>
      <c r="Y31" s="7">
        <f t="shared" si="0"/>
        <v>4.3114587082733182</v>
      </c>
      <c r="Z31" s="8">
        <v>279.31260728243302</v>
      </c>
      <c r="AA31" s="8">
        <v>28.714114593947301</v>
      </c>
      <c r="AB31" s="7">
        <f t="shared" si="1"/>
        <v>10.280278743348093</v>
      </c>
    </row>
    <row r="32" spans="1:28">
      <c r="A32" s="9" t="s">
        <v>84</v>
      </c>
      <c r="C32" s="1">
        <v>24</v>
      </c>
      <c r="D32" s="2">
        <v>1.41961795147532E-2</v>
      </c>
      <c r="E32" s="2">
        <v>5.6825446233780197E-4</v>
      </c>
      <c r="F32" s="3">
        <v>6.8417002377101133E-2</v>
      </c>
      <c r="G32" s="3">
        <v>4.0461317017126278E-3</v>
      </c>
      <c r="H32" s="3">
        <v>2.7933512276554801E-2</v>
      </c>
      <c r="I32" s="3">
        <v>1.4132634937159901E-3</v>
      </c>
      <c r="J32" s="4">
        <v>0.28020644896339297</v>
      </c>
      <c r="K32" s="4">
        <v>3.90851164898397E-2</v>
      </c>
      <c r="M32" s="2">
        <v>1.3960095360626401E-2</v>
      </c>
      <c r="N32" s="2">
        <v>5.6041859152660605E-4</v>
      </c>
      <c r="O32" s="3">
        <v>4.8946074847362797E-2</v>
      </c>
      <c r="P32" s="3">
        <v>4.4210479146088401E-3</v>
      </c>
      <c r="R32" s="3">
        <v>1.6630118961334098E-2</v>
      </c>
      <c r="S32" s="3">
        <v>2.97132059611012E-3</v>
      </c>
      <c r="T32" s="4">
        <v>0.28459194137764698</v>
      </c>
      <c r="U32" s="4">
        <v>4.8709135043467203E-2</v>
      </c>
      <c r="W32" s="7">
        <v>280.11515815324702</v>
      </c>
      <c r="X32" s="7">
        <v>11.171353998075499</v>
      </c>
      <c r="Y32" s="7">
        <f t="shared" si="0"/>
        <v>3.9881290508255214</v>
      </c>
      <c r="Z32" s="8">
        <v>308.04784429497403</v>
      </c>
      <c r="AA32" s="8">
        <v>27.165673710106301</v>
      </c>
      <c r="AB32" s="7">
        <f t="shared" si="1"/>
        <v>8.8186540543012413</v>
      </c>
    </row>
    <row r="33" spans="1:28">
      <c r="A33" s="1" t="s">
        <v>85</v>
      </c>
      <c r="C33" s="1">
        <v>24</v>
      </c>
      <c r="D33" s="2">
        <v>1.41263522198213E-2</v>
      </c>
      <c r="E33" s="2">
        <v>5.6233270945841196E-4</v>
      </c>
      <c r="F33" s="3">
        <v>5.4087814912594658E-2</v>
      </c>
      <c r="G33" s="3">
        <v>3.7022229675658476E-3</v>
      </c>
      <c r="H33" s="3">
        <v>2.50739443486949E-2</v>
      </c>
      <c r="I33" s="3">
        <v>1.5042568382770301E-3</v>
      </c>
      <c r="J33" s="4">
        <v>0.18263834174874199</v>
      </c>
      <c r="K33" s="4">
        <v>4.4181515642122797E-2</v>
      </c>
      <c r="M33" s="2">
        <v>1.4005610242955701E-2</v>
      </c>
      <c r="N33" s="2">
        <v>5.5990120212453902E-4</v>
      </c>
      <c r="O33" s="3">
        <v>4.5274427682920303E-2</v>
      </c>
      <c r="P33" s="3">
        <v>4.3146493698347803E-3</v>
      </c>
      <c r="R33" s="3">
        <v>8.5472863048251402E-3</v>
      </c>
      <c r="S33" s="3">
        <v>2.9422020173077101E-3</v>
      </c>
      <c r="T33" s="4">
        <v>0.162945891674802</v>
      </c>
      <c r="U33" s="4">
        <v>5.5141249103038498E-2</v>
      </c>
      <c r="W33" s="7">
        <v>281.03939601736499</v>
      </c>
      <c r="X33" s="7">
        <v>11.1605457203284</v>
      </c>
      <c r="Y33" s="7">
        <f t="shared" si="0"/>
        <v>3.9711677005023192</v>
      </c>
      <c r="Z33" s="8">
        <v>285.44374642150302</v>
      </c>
      <c r="AA33" s="8">
        <v>26.603928741612901</v>
      </c>
      <c r="AB33" s="7">
        <f t="shared" si="1"/>
        <v>9.3202002409006965</v>
      </c>
    </row>
    <row r="34" spans="1:28">
      <c r="A34" s="1" t="s">
        <v>86</v>
      </c>
      <c r="C34" s="1">
        <v>24</v>
      </c>
      <c r="D34" s="2">
        <v>1.39449129699264E-2</v>
      </c>
      <c r="E34" s="2">
        <v>5.7083054369614305E-4</v>
      </c>
      <c r="F34" s="3">
        <v>5.1051540720242573E-2</v>
      </c>
      <c r="G34" s="3">
        <v>3.0999314061719184E-3</v>
      </c>
      <c r="H34" s="3">
        <v>2.4940676925190301E-2</v>
      </c>
      <c r="I34" s="3">
        <v>1.4834156826166499E-3</v>
      </c>
      <c r="J34" s="4">
        <v>0.20448134023169601</v>
      </c>
      <c r="K34" s="4">
        <v>4.3679893048708097E-2</v>
      </c>
      <c r="M34" s="2">
        <v>1.38064546634159E-2</v>
      </c>
      <c r="N34" s="2">
        <v>5.6723994979069399E-4</v>
      </c>
      <c r="O34" s="3">
        <v>4.1335129923188302E-2</v>
      </c>
      <c r="P34" s="3">
        <v>3.7544670936163101E-3</v>
      </c>
      <c r="R34" s="3">
        <v>9.9289473379346703E-3</v>
      </c>
      <c r="S34" s="3">
        <v>2.9076290364914402E-3</v>
      </c>
      <c r="T34" s="4">
        <v>0.19032551535122599</v>
      </c>
      <c r="U34" s="4">
        <v>5.44857503021847E-2</v>
      </c>
      <c r="W34" s="7">
        <v>277.07099706483098</v>
      </c>
      <c r="X34" s="7">
        <v>11.309049959017599</v>
      </c>
      <c r="Y34" s="7">
        <f t="shared" si="0"/>
        <v>4.0816433617450878</v>
      </c>
      <c r="Z34" s="8">
        <v>261.10342360155602</v>
      </c>
      <c r="AA34" s="8">
        <v>23.238909106306199</v>
      </c>
      <c r="AB34" s="7">
        <f t="shared" si="1"/>
        <v>8.9002697803644217</v>
      </c>
    </row>
    <row r="35" spans="1:28">
      <c r="A35" s="1" t="s">
        <v>87</v>
      </c>
      <c r="C35" s="1">
        <v>24</v>
      </c>
      <c r="D35" s="2">
        <v>1.3998449692175599E-2</v>
      </c>
      <c r="E35" s="2">
        <v>5.7738496336916798E-4</v>
      </c>
      <c r="F35" s="3">
        <v>5.5362981460188393E-2</v>
      </c>
      <c r="G35" s="3">
        <v>4.1481810017121425E-3</v>
      </c>
      <c r="H35" s="3">
        <v>2.8091287487384001E-2</v>
      </c>
      <c r="I35" s="3">
        <v>1.9206093096850599E-3</v>
      </c>
      <c r="J35" s="4">
        <v>0.15543271836011899</v>
      </c>
      <c r="K35" s="4">
        <v>5.9898204570519101E-2</v>
      </c>
      <c r="M35" s="2">
        <v>1.3892239459738E-2</v>
      </c>
      <c r="N35" s="2">
        <v>5.76961784226939E-4</v>
      </c>
      <c r="O35" s="3">
        <v>4.8214583137976698E-2</v>
      </c>
      <c r="P35" s="3">
        <v>5.5095149723865099E-3</v>
      </c>
      <c r="R35" s="3">
        <v>7.5872853618193202E-3</v>
      </c>
      <c r="S35" s="3">
        <v>4.4255462987821802E-3</v>
      </c>
      <c r="T35" s="4">
        <v>0.12911873843629901</v>
      </c>
      <c r="U35" s="4">
        <v>7.4654214950099204E-2</v>
      </c>
      <c r="W35" s="7">
        <v>278.77379240171001</v>
      </c>
      <c r="X35" s="7">
        <v>11.501908074183801</v>
      </c>
      <c r="Y35" s="7">
        <f t="shared" si="0"/>
        <v>4.1258928879547172</v>
      </c>
      <c r="Z35" s="8">
        <v>303.55081284174599</v>
      </c>
      <c r="AA35" s="8">
        <v>33.874331088304501</v>
      </c>
      <c r="AB35" s="7">
        <f t="shared" si="1"/>
        <v>11.159361021367003</v>
      </c>
    </row>
    <row r="36" spans="1:28">
      <c r="A36" s="1" t="s">
        <v>88</v>
      </c>
      <c r="C36" s="1">
        <v>24</v>
      </c>
      <c r="D36" s="2">
        <v>1.4005947893523499E-2</v>
      </c>
      <c r="E36" s="2">
        <v>5.6898201979600099E-4</v>
      </c>
      <c r="F36" s="3">
        <v>5.4161516254872435E-2</v>
      </c>
      <c r="G36" s="3">
        <v>3.8624346445780503E-3</v>
      </c>
      <c r="H36" s="3">
        <v>2.6398969562912499E-2</v>
      </c>
      <c r="I36" s="3">
        <v>1.89204814091236E-3</v>
      </c>
      <c r="J36" s="4">
        <v>0.20373697823996101</v>
      </c>
      <c r="K36" s="4">
        <v>4.7469261333991902E-2</v>
      </c>
      <c r="M36" s="2">
        <v>1.3859496155827499E-2</v>
      </c>
      <c r="N36" s="2">
        <v>5.6566578697892997E-4</v>
      </c>
      <c r="O36" s="3">
        <v>4.39056844210063E-2</v>
      </c>
      <c r="P36" s="3">
        <v>4.4933503815862601E-3</v>
      </c>
      <c r="R36" s="3">
        <v>1.0456396011845301E-2</v>
      </c>
      <c r="S36" s="3">
        <v>3.3566642714172E-3</v>
      </c>
      <c r="T36" s="4">
        <v>0.18935643872310301</v>
      </c>
      <c r="U36" s="4">
        <v>5.9143505354264797E-2</v>
      </c>
      <c r="W36" s="7">
        <v>278.12298720712101</v>
      </c>
      <c r="X36" s="7">
        <v>11.2770781735193</v>
      </c>
      <c r="Y36" s="7">
        <f t="shared" si="0"/>
        <v>4.0547091366889232</v>
      </c>
      <c r="Z36" s="8">
        <v>276.99690434542498</v>
      </c>
      <c r="AA36" s="8">
        <v>27.741904766459601</v>
      </c>
      <c r="AB36" s="7">
        <f t="shared" si="1"/>
        <v>10.0152400013339</v>
      </c>
    </row>
    <row r="37" spans="1:28">
      <c r="A37" s="9" t="s">
        <v>89</v>
      </c>
      <c r="C37" s="1">
        <v>24</v>
      </c>
      <c r="D37" s="2">
        <v>1.3554815207642399E-2</v>
      </c>
      <c r="E37" s="2">
        <v>4.8202598276739602E-4</v>
      </c>
      <c r="F37" s="3">
        <v>4.9429553515420929E-2</v>
      </c>
      <c r="G37" s="3">
        <v>3.6317065747160692E-3</v>
      </c>
      <c r="H37" s="3">
        <v>2.84979519791702E-2</v>
      </c>
      <c r="I37" s="3">
        <v>1.8964730893741501E-3</v>
      </c>
      <c r="J37" s="4">
        <v>0.19351880457720499</v>
      </c>
      <c r="K37" s="4">
        <v>3.1034597160021601E-2</v>
      </c>
      <c r="M37" s="2">
        <v>1.34118748705547E-2</v>
      </c>
      <c r="N37" s="2">
        <v>4.7784280208460302E-4</v>
      </c>
      <c r="O37" s="3">
        <v>4.0682468285287703E-2</v>
      </c>
      <c r="P37" s="3">
        <v>3.5667224125672499E-3</v>
      </c>
      <c r="R37" s="3">
        <v>1.05453549087952E-2</v>
      </c>
      <c r="S37" s="3">
        <v>2.4181037229961599E-3</v>
      </c>
      <c r="T37" s="4">
        <v>0.17696063605762399</v>
      </c>
      <c r="U37" s="4">
        <v>3.8762526654569099E-2</v>
      </c>
      <c r="W37" s="7">
        <v>269.19878275913698</v>
      </c>
      <c r="X37" s="7">
        <v>9.5304561749492702</v>
      </c>
      <c r="Y37" s="7">
        <f t="shared" si="0"/>
        <v>3.5403043346880785</v>
      </c>
      <c r="Z37" s="8">
        <v>257.061836844445</v>
      </c>
      <c r="AA37" s="8">
        <v>22.089059345566799</v>
      </c>
      <c r="AB37" s="7">
        <f t="shared" si="1"/>
        <v>8.5928971864203554</v>
      </c>
    </row>
    <row r="38" spans="1:28">
      <c r="A38" s="9" t="s">
        <v>90</v>
      </c>
      <c r="C38" s="1">
        <v>24</v>
      </c>
      <c r="D38" s="2">
        <v>1.40056337712297E-2</v>
      </c>
      <c r="E38" s="2">
        <v>5.0297470811426297E-4</v>
      </c>
      <c r="F38" s="3">
        <v>5.9061677812615253E-2</v>
      </c>
      <c r="G38" s="3">
        <v>4.011651057138888E-3</v>
      </c>
      <c r="H38" s="3">
        <v>2.97960761413213E-2</v>
      </c>
      <c r="I38" s="3">
        <v>1.8129140901850401E-3</v>
      </c>
      <c r="J38" s="4">
        <v>0.22307680239989799</v>
      </c>
      <c r="K38" s="4">
        <v>3.96524387392264E-2</v>
      </c>
      <c r="M38" s="2">
        <v>1.38192719262613E-2</v>
      </c>
      <c r="N38" s="2">
        <v>4.9815356740963402E-4</v>
      </c>
      <c r="O38" s="3">
        <v>4.6452140962750299E-2</v>
      </c>
      <c r="P38" s="3">
        <v>4.3147705354088101E-3</v>
      </c>
      <c r="R38" s="3">
        <v>1.33062057749362E-2</v>
      </c>
      <c r="S38" s="3">
        <v>3.1898350163082701E-3</v>
      </c>
      <c r="T38" s="4">
        <v>0.21349777583141499</v>
      </c>
      <c r="U38" s="4">
        <v>4.9434538565261199E-2</v>
      </c>
      <c r="W38" s="7">
        <v>277.309008128686</v>
      </c>
      <c r="X38" s="7">
        <v>9.9315472773165006</v>
      </c>
      <c r="Y38" s="7">
        <f t="shared" si="0"/>
        <v>3.5814008871676246</v>
      </c>
      <c r="Z38" s="8">
        <v>292.70284854852298</v>
      </c>
      <c r="AA38" s="8">
        <v>26.574786304249599</v>
      </c>
      <c r="AB38" s="7">
        <f t="shared" si="1"/>
        <v>9.0791006770281388</v>
      </c>
    </row>
    <row r="39" spans="1:28">
      <c r="A39" s="9" t="s">
        <v>91</v>
      </c>
      <c r="C39" s="1">
        <v>24</v>
      </c>
      <c r="D39" s="2">
        <v>1.3768447835193799E-2</v>
      </c>
      <c r="E39" s="2">
        <v>4.9600729037022799E-4</v>
      </c>
      <c r="F39" s="3">
        <v>5.204862630413494E-2</v>
      </c>
      <c r="G39" s="3">
        <v>2.9731614516010927E-3</v>
      </c>
      <c r="H39" s="3">
        <v>3.0158413185584002E-2</v>
      </c>
      <c r="I39" s="3">
        <v>1.55343087161405E-3</v>
      </c>
      <c r="J39" s="4">
        <v>0.124565988119775</v>
      </c>
      <c r="K39" s="4">
        <v>2.3758132329067101E-2</v>
      </c>
      <c r="M39" s="2">
        <v>1.3689610334065501E-2</v>
      </c>
      <c r="N39" s="2">
        <v>4.9424866324004695E-4</v>
      </c>
      <c r="O39" s="3">
        <v>4.7323771468508399E-2</v>
      </c>
      <c r="P39" s="3">
        <v>3.12064869877304E-3</v>
      </c>
      <c r="R39" s="3">
        <v>5.7259541577905897E-3</v>
      </c>
      <c r="S39" s="3">
        <v>1.8943530873836501E-3</v>
      </c>
      <c r="T39" s="4">
        <v>9.0777704833512204E-2</v>
      </c>
      <c r="U39" s="4">
        <v>2.96360785283089E-2</v>
      </c>
      <c r="W39" s="7">
        <v>274.73369637896002</v>
      </c>
      <c r="X39" s="7">
        <v>9.8549583482476493</v>
      </c>
      <c r="Y39" s="7">
        <f t="shared" si="0"/>
        <v>3.587094877016467</v>
      </c>
      <c r="Z39" s="8">
        <v>298.07008154142198</v>
      </c>
      <c r="AA39" s="8">
        <v>19.205252120258201</v>
      </c>
      <c r="AB39" s="7">
        <f t="shared" si="1"/>
        <v>6.4432002101456467</v>
      </c>
    </row>
    <row r="40" spans="1:28">
      <c r="A40" s="9" t="s">
        <v>92</v>
      </c>
      <c r="C40" s="1">
        <v>24</v>
      </c>
      <c r="D40" s="2">
        <v>1.3964981049406499E-2</v>
      </c>
      <c r="E40" s="2">
        <v>5.0245569349387698E-4</v>
      </c>
      <c r="F40" s="3">
        <v>6.529758580963381E-2</v>
      </c>
      <c r="G40" s="3">
        <v>4.8132846122709025E-3</v>
      </c>
      <c r="H40" s="3">
        <v>2.7816568655962499E-2</v>
      </c>
      <c r="I40" s="3">
        <v>1.8660874570693401E-3</v>
      </c>
      <c r="J40" s="4">
        <v>0.190065178743408</v>
      </c>
      <c r="K40" s="4">
        <v>4.0989367312285897E-2</v>
      </c>
      <c r="M40" s="2">
        <v>1.3824946969677E-2</v>
      </c>
      <c r="N40" s="2">
        <v>5.0020155661801495E-4</v>
      </c>
      <c r="O40" s="3">
        <v>5.4044200819442598E-2</v>
      </c>
      <c r="P40" s="3">
        <v>5.2225414445113E-3</v>
      </c>
      <c r="R40" s="3">
        <v>1.0027516631356599E-2</v>
      </c>
      <c r="S40" s="3">
        <v>3.0534673474598801E-3</v>
      </c>
      <c r="T40" s="4">
        <v>0.17233998547816001</v>
      </c>
      <c r="U40" s="4">
        <v>5.1088827164520199E-2</v>
      </c>
      <c r="W40" s="7">
        <v>277.43131613510798</v>
      </c>
      <c r="X40" s="7">
        <v>9.9723184858698897</v>
      </c>
      <c r="Y40" s="7">
        <f t="shared" si="0"/>
        <v>3.5945179602627877</v>
      </c>
      <c r="Z40" s="8">
        <v>339.30304916164999</v>
      </c>
      <c r="AA40" s="8">
        <v>31.932156339829302</v>
      </c>
      <c r="AB40" s="7">
        <f t="shared" si="1"/>
        <v>9.4111020866824742</v>
      </c>
    </row>
    <row r="41" spans="1:28">
      <c r="A41" s="9" t="s">
        <v>93</v>
      </c>
      <c r="C41" s="1">
        <v>24</v>
      </c>
      <c r="D41" s="2">
        <v>1.37008789885133E-2</v>
      </c>
      <c r="E41" s="2">
        <v>5.0180296668355501E-4</v>
      </c>
      <c r="F41" s="3">
        <v>5.6591278250319371E-2</v>
      </c>
      <c r="G41" s="3">
        <v>3.9537437124715982E-3</v>
      </c>
      <c r="H41" s="3">
        <v>2.5458758734271201E-2</v>
      </c>
      <c r="I41" s="3">
        <v>1.62961707055144E-3</v>
      </c>
      <c r="J41" s="4">
        <v>0.210210211905794</v>
      </c>
      <c r="K41" s="4">
        <v>3.13639851271992E-2</v>
      </c>
      <c r="M41" s="2">
        <v>1.35566903776148E-2</v>
      </c>
      <c r="N41" s="2">
        <v>4.9780190344832003E-4</v>
      </c>
      <c r="O41" s="3">
        <v>4.5405215174013101E-2</v>
      </c>
      <c r="P41" s="3">
        <v>3.8798044088299002E-3</v>
      </c>
      <c r="R41" s="3">
        <v>1.05240409041949E-2</v>
      </c>
      <c r="S41" s="3">
        <v>2.1921491945322501E-3</v>
      </c>
      <c r="T41" s="4">
        <v>0.19766408220763401</v>
      </c>
      <c r="U41" s="4">
        <v>3.9090431143093601E-2</v>
      </c>
      <c r="W41" s="7">
        <v>272.09252593297299</v>
      </c>
      <c r="X41" s="7">
        <v>9.9271054930882201</v>
      </c>
      <c r="Y41" s="7">
        <f t="shared" si="0"/>
        <v>3.648430054831294</v>
      </c>
      <c r="Z41" s="8">
        <v>286.25028829548597</v>
      </c>
      <c r="AA41" s="8">
        <v>23.919426364062801</v>
      </c>
      <c r="AB41" s="7">
        <f t="shared" si="1"/>
        <v>8.3561230650610323</v>
      </c>
    </row>
    <row r="42" spans="1:28">
      <c r="A42" s="9" t="s">
        <v>94</v>
      </c>
      <c r="C42" s="1">
        <v>24</v>
      </c>
      <c r="D42" s="2">
        <v>1.39307788509379E-2</v>
      </c>
      <c r="E42" s="2">
        <v>3.5969754312850601E-4</v>
      </c>
      <c r="F42" s="3">
        <v>5.3308092092158268E-2</v>
      </c>
      <c r="G42" s="3">
        <v>3.2385268618841411E-3</v>
      </c>
      <c r="H42" s="3">
        <v>2.93964013584894E-2</v>
      </c>
      <c r="I42" s="3">
        <v>1.6756499896552E-3</v>
      </c>
      <c r="J42" s="4">
        <v>0.16109398417491499</v>
      </c>
      <c r="K42" s="4">
        <v>2.1474179365466799E-2</v>
      </c>
      <c r="M42" s="2">
        <v>1.3814084826974099E-2</v>
      </c>
      <c r="N42" s="2">
        <v>3.57677214063356E-4</v>
      </c>
      <c r="O42" s="3">
        <v>4.6045829550030601E-2</v>
      </c>
      <c r="P42" s="3">
        <v>3.15278030697297E-3</v>
      </c>
      <c r="R42" s="3">
        <v>8.3767049360621796E-3</v>
      </c>
      <c r="S42" s="3">
        <v>1.7176340095921699E-3</v>
      </c>
      <c r="T42" s="4">
        <v>0.136231897580817</v>
      </c>
      <c r="U42" s="4">
        <v>2.67804476130147E-2</v>
      </c>
      <c r="W42" s="7">
        <v>277.21246277094701</v>
      </c>
      <c r="X42" s="7">
        <v>7.13094445278574</v>
      </c>
      <c r="Y42" s="7">
        <f t="shared" si="0"/>
        <v>2.5723751311562939</v>
      </c>
      <c r="Z42" s="8">
        <v>290.19937975367702</v>
      </c>
      <c r="AA42" s="8">
        <v>19.426349262323399</v>
      </c>
      <c r="AB42" s="7">
        <f t="shared" si="1"/>
        <v>6.6941387947874329</v>
      </c>
    </row>
    <row r="43" spans="1:28">
      <c r="A43" s="9" t="s">
        <v>95</v>
      </c>
      <c r="C43" s="1">
        <v>24</v>
      </c>
      <c r="D43" s="2">
        <v>1.36385877777106E-2</v>
      </c>
      <c r="E43" s="2">
        <v>3.8664083127897903E-4</v>
      </c>
      <c r="F43" s="3">
        <v>5.2191354140480636E-2</v>
      </c>
      <c r="G43" s="3">
        <v>3.0455598132599947E-3</v>
      </c>
      <c r="H43" s="3">
        <v>3.04261949629684E-2</v>
      </c>
      <c r="I43" s="3">
        <v>1.68071836606638E-3</v>
      </c>
      <c r="J43" s="4">
        <v>0.15021367713879299</v>
      </c>
      <c r="K43" s="4">
        <v>2.1702306683086502E-2</v>
      </c>
      <c r="M43" s="2">
        <v>1.3531962853656199E-2</v>
      </c>
      <c r="N43" s="2">
        <v>3.8491943789932699E-4</v>
      </c>
      <c r="O43" s="3">
        <v>4.5778803270809798E-2</v>
      </c>
      <c r="P43" s="3">
        <v>3.0323418822193701E-3</v>
      </c>
      <c r="R43" s="3">
        <v>7.8178859712011092E-3</v>
      </c>
      <c r="S43" s="3">
        <v>1.77890260167299E-3</v>
      </c>
      <c r="T43" s="4">
        <v>0.122866152359461</v>
      </c>
      <c r="U43" s="4">
        <v>2.70790175652488E-2</v>
      </c>
      <c r="W43" s="7">
        <v>271.58971377523198</v>
      </c>
      <c r="X43" s="7">
        <v>7.6762061197860696</v>
      </c>
      <c r="Y43" s="7">
        <f t="shared" si="0"/>
        <v>2.8263979563448816</v>
      </c>
      <c r="Z43" s="8">
        <v>288.55358021990401</v>
      </c>
      <c r="AA43" s="8">
        <v>18.689199782115502</v>
      </c>
      <c r="AB43" s="7">
        <f t="shared" si="1"/>
        <v>6.4768559682651095</v>
      </c>
    </row>
    <row r="44" spans="1:28">
      <c r="A44" s="9" t="s">
        <v>96</v>
      </c>
      <c r="C44" s="1">
        <v>24</v>
      </c>
      <c r="D44" s="2">
        <v>1.3867562208749599E-2</v>
      </c>
      <c r="E44" s="2">
        <v>3.7607011516127401E-4</v>
      </c>
      <c r="F44" s="3">
        <v>5.6140892445997598E-2</v>
      </c>
      <c r="G44" s="3">
        <v>4.2215300551865387E-3</v>
      </c>
      <c r="H44" s="3">
        <v>2.60670002665284E-2</v>
      </c>
      <c r="I44" s="3">
        <v>1.8785655869759199E-3</v>
      </c>
      <c r="J44" s="4">
        <v>0.18146740583299401</v>
      </c>
      <c r="K44" s="4">
        <v>3.8889461771199799E-2</v>
      </c>
      <c r="M44" s="2">
        <v>1.37453179034028E-2</v>
      </c>
      <c r="N44" s="2">
        <v>3.7510454845953898E-4</v>
      </c>
      <c r="O44" s="3">
        <v>4.70639719196944E-2</v>
      </c>
      <c r="P44" s="3">
        <v>4.4821926291161397E-3</v>
      </c>
      <c r="R44" s="3">
        <v>8.8151257954851708E-3</v>
      </c>
      <c r="S44" s="3">
        <v>2.7253561252903302E-3</v>
      </c>
      <c r="T44" s="4">
        <v>0.16168108718674901</v>
      </c>
      <c r="U44" s="4">
        <v>4.8504424296456503E-2</v>
      </c>
      <c r="W44" s="7">
        <v>275.85116771703701</v>
      </c>
      <c r="X44" s="7">
        <v>7.4789005772081696</v>
      </c>
      <c r="Y44" s="7">
        <f t="shared" si="0"/>
        <v>2.7112085981379228</v>
      </c>
      <c r="Z44" s="8">
        <v>296.47078312129099</v>
      </c>
      <c r="AA44" s="8">
        <v>27.588479115018799</v>
      </c>
      <c r="AB44" s="7">
        <f t="shared" si="1"/>
        <v>9.3056316796424099</v>
      </c>
    </row>
    <row r="45" spans="1:28">
      <c r="A45" s="9" t="s">
        <v>97</v>
      </c>
      <c r="C45" s="1">
        <v>24</v>
      </c>
      <c r="D45" s="2">
        <v>1.37451104122419E-2</v>
      </c>
      <c r="E45" s="2">
        <v>4.07340313089425E-4</v>
      </c>
      <c r="F45" s="3">
        <v>5.5693267778108242E-2</v>
      </c>
      <c r="G45" s="3">
        <v>3.655662320064625E-3</v>
      </c>
      <c r="H45" s="3">
        <v>2.7364356108551102E-2</v>
      </c>
      <c r="I45" s="3">
        <v>1.7539137118685901E-3</v>
      </c>
      <c r="J45" s="4">
        <v>0.19048685184314401</v>
      </c>
      <c r="K45" s="4">
        <v>4.8795843843579802E-2</v>
      </c>
      <c r="M45" s="2">
        <v>1.3609001034789899E-2</v>
      </c>
      <c r="N45" s="2">
        <v>4.0692018799223101E-4</v>
      </c>
      <c r="O45" s="3">
        <v>4.6056686503785402E-2</v>
      </c>
      <c r="P45" s="3">
        <v>4.5574209669435699E-3</v>
      </c>
      <c r="R45" s="3">
        <v>9.9023851660593291E-3</v>
      </c>
      <c r="S45" s="3">
        <v>3.5458437294494001E-3</v>
      </c>
      <c r="T45" s="4">
        <v>0.17302955381818599</v>
      </c>
      <c r="U45" s="4">
        <v>6.0845276489026698E-2</v>
      </c>
      <c r="W45" s="7">
        <v>273.13050085510901</v>
      </c>
      <c r="X45" s="7">
        <v>8.1143348103526094</v>
      </c>
      <c r="Y45" s="7">
        <f t="shared" si="0"/>
        <v>2.9708636658844352</v>
      </c>
      <c r="Z45" s="8">
        <v>290.26628701096797</v>
      </c>
      <c r="AA45" s="8">
        <v>28.080227901900098</v>
      </c>
      <c r="AB45" s="7">
        <f>AA45/Z45*100</f>
        <v>9.6739542821378581</v>
      </c>
    </row>
    <row r="47" spans="1:28">
      <c r="Z47" s="8"/>
    </row>
    <row r="48" spans="1:28"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4:28">
      <c r="D49" s="2"/>
      <c r="E49" s="2"/>
      <c r="F49" s="2"/>
      <c r="G49" s="2"/>
      <c r="N49" s="2"/>
      <c r="O49" s="2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4:28">
      <c r="D50" s="2"/>
      <c r="E50" s="2"/>
      <c r="F50" s="2"/>
      <c r="G50" s="2"/>
      <c r="N50" s="2"/>
      <c r="O50" s="2"/>
      <c r="Y50" s="3"/>
      <c r="Z50" s="3"/>
      <c r="AA50" s="3"/>
      <c r="AB50" s="3"/>
    </row>
    <row r="51" spans="4:28">
      <c r="D51" s="2"/>
      <c r="E51" s="2"/>
      <c r="F51" s="2"/>
      <c r="G51" s="2"/>
      <c r="N51" s="2"/>
      <c r="O51" s="2"/>
      <c r="Y51" s="3"/>
      <c r="Z51" s="3"/>
      <c r="AA51" s="3"/>
      <c r="AB51" s="3"/>
    </row>
    <row r="52" spans="4:28">
      <c r="D52" s="2"/>
      <c r="E52" s="2"/>
      <c r="F52" s="2"/>
      <c r="G52" s="2"/>
      <c r="N52" s="2"/>
      <c r="O52" s="2"/>
    </row>
    <row r="53" spans="4:28">
      <c r="D53" s="2"/>
      <c r="E53" s="2"/>
      <c r="F53" s="2"/>
      <c r="G53" s="2"/>
      <c r="N53" s="2"/>
      <c r="O53" s="2"/>
    </row>
    <row r="54" spans="4:28">
      <c r="D54" s="2"/>
      <c r="E54" s="2"/>
      <c r="F54" s="2"/>
      <c r="G54" s="2"/>
      <c r="N54" s="2"/>
      <c r="O54" s="2"/>
    </row>
    <row r="55" spans="4:28">
      <c r="D55" s="2"/>
      <c r="E55" s="2"/>
      <c r="F55" s="2"/>
      <c r="G55" s="2"/>
      <c r="N55" s="2"/>
      <c r="O55" s="2"/>
    </row>
    <row r="56" spans="4:28">
      <c r="D56" s="2"/>
      <c r="E56" s="2"/>
      <c r="F56" s="2"/>
      <c r="G56" s="2"/>
      <c r="N56" s="2"/>
      <c r="O56" s="2"/>
    </row>
    <row r="57" spans="4:28">
      <c r="D57" s="2"/>
      <c r="E57" s="2"/>
      <c r="F57" s="2"/>
      <c r="G57" s="2"/>
      <c r="N57" s="2"/>
      <c r="O57" s="2"/>
    </row>
    <row r="58" spans="4:28">
      <c r="D58" s="2"/>
      <c r="E58" s="2"/>
      <c r="F58" s="2"/>
      <c r="G58" s="2"/>
      <c r="N58" s="2"/>
      <c r="O58" s="2"/>
    </row>
    <row r="59" spans="4:28">
      <c r="D59" s="2"/>
      <c r="E59" s="2"/>
      <c r="F59" s="2"/>
      <c r="G59" s="2"/>
      <c r="N59" s="2"/>
      <c r="O59" s="2"/>
    </row>
    <row r="60" spans="4:28">
      <c r="D60" s="2"/>
      <c r="E60" s="2"/>
      <c r="F60" s="2"/>
      <c r="G60" s="2"/>
      <c r="N60" s="2"/>
      <c r="O60" s="2"/>
    </row>
    <row r="61" spans="4:28">
      <c r="D61" s="2"/>
      <c r="E61" s="2"/>
      <c r="F61" s="2"/>
      <c r="G61" s="2"/>
      <c r="N61" s="2"/>
      <c r="O61" s="2"/>
    </row>
    <row r="62" spans="4:28">
      <c r="D62" s="2"/>
      <c r="E62" s="2"/>
      <c r="F62" s="2"/>
      <c r="G62" s="2"/>
      <c r="N62" s="2"/>
      <c r="O62" s="2"/>
    </row>
    <row r="63" spans="4:28">
      <c r="D63" s="2"/>
      <c r="E63" s="2"/>
      <c r="F63" s="2"/>
      <c r="G63" s="2"/>
      <c r="N63" s="2"/>
      <c r="O63" s="2"/>
    </row>
    <row r="64" spans="4:28">
      <c r="D64" s="2"/>
      <c r="E64" s="2"/>
      <c r="F64" s="2"/>
      <c r="G64" s="2"/>
      <c r="N64" s="2"/>
      <c r="O64" s="2"/>
    </row>
    <row r="65" spans="4:15">
      <c r="D65" s="2"/>
      <c r="E65" s="2"/>
      <c r="F65" s="2"/>
      <c r="G65" s="2"/>
      <c r="N65" s="2"/>
      <c r="O65" s="2"/>
    </row>
    <row r="66" spans="4:15">
      <c r="D66" s="2"/>
      <c r="E66" s="2"/>
      <c r="F66" s="2"/>
      <c r="G66" s="2"/>
      <c r="N66" s="2"/>
      <c r="O66" s="2"/>
    </row>
    <row r="67" spans="4:15">
      <c r="D67" s="2"/>
      <c r="E67" s="2"/>
      <c r="F67" s="2"/>
      <c r="G67" s="2"/>
      <c r="N67" s="2"/>
      <c r="O67" s="2"/>
    </row>
    <row r="68" spans="4:15">
      <c r="D68" s="2"/>
      <c r="E68" s="2"/>
      <c r="F68" s="2"/>
      <c r="G68" s="2"/>
      <c r="N68" s="2"/>
      <c r="O68" s="2"/>
    </row>
    <row r="69" spans="4:15">
      <c r="D69" s="2"/>
      <c r="E69" s="2"/>
      <c r="F69" s="2"/>
      <c r="G69" s="2"/>
      <c r="N69" s="2"/>
      <c r="O69" s="2"/>
    </row>
    <row r="70" spans="4:15">
      <c r="D70" s="2"/>
      <c r="E70" s="2"/>
      <c r="F70" s="2"/>
      <c r="G70" s="2"/>
      <c r="N70" s="2"/>
      <c r="O70" s="2"/>
    </row>
    <row r="71" spans="4:15">
      <c r="D71" s="2"/>
      <c r="E71" s="2"/>
      <c r="F71" s="2"/>
      <c r="G71" s="2"/>
      <c r="N71" s="2"/>
      <c r="O71" s="2"/>
    </row>
    <row r="72" spans="4:15">
      <c r="D72" s="2"/>
      <c r="E72" s="2"/>
      <c r="F72" s="2"/>
      <c r="G72" s="2"/>
      <c r="N72" s="2"/>
      <c r="O72" s="2"/>
    </row>
    <row r="73" spans="4:15">
      <c r="D73" s="2"/>
      <c r="E73" s="2"/>
      <c r="F73" s="2"/>
      <c r="G73" s="2"/>
      <c r="N73" s="2"/>
      <c r="O73" s="2"/>
    </row>
    <row r="74" spans="4:15">
      <c r="D74" s="2"/>
      <c r="E74" s="2"/>
      <c r="F74" s="2"/>
      <c r="G74" s="2"/>
      <c r="N74" s="2"/>
      <c r="O74" s="2"/>
    </row>
    <row r="75" spans="4:15">
      <c r="D75" s="2"/>
      <c r="E75" s="2"/>
      <c r="F75" s="2"/>
      <c r="G75" s="2"/>
      <c r="N75" s="2"/>
      <c r="O75" s="2"/>
    </row>
    <row r="76" spans="4:15">
      <c r="D76" s="2"/>
      <c r="E76" s="2"/>
      <c r="F76" s="2"/>
      <c r="G76" s="2"/>
      <c r="N76" s="2"/>
      <c r="O76" s="2"/>
    </row>
    <row r="77" spans="4:15">
      <c r="D77" s="2"/>
      <c r="E77" s="2"/>
      <c r="F77" s="2"/>
      <c r="G77" s="2"/>
      <c r="N77" s="2"/>
      <c r="O77" s="2"/>
    </row>
    <row r="78" spans="4:15">
      <c r="D78" s="2"/>
      <c r="E78" s="2"/>
      <c r="F78" s="2"/>
      <c r="G78" s="2"/>
      <c r="N78" s="2"/>
      <c r="O78" s="2"/>
    </row>
    <row r="79" spans="4:15">
      <c r="D79" s="2"/>
      <c r="E79" s="2"/>
      <c r="F79" s="2"/>
      <c r="G79" s="2"/>
      <c r="N79" s="2"/>
      <c r="O79" s="2"/>
    </row>
    <row r="80" spans="4:15">
      <c r="D80" s="2"/>
      <c r="E80" s="2"/>
      <c r="F80" s="2"/>
      <c r="G80" s="2"/>
      <c r="N80" s="2"/>
      <c r="O80" s="2"/>
    </row>
    <row r="81" spans="4:15">
      <c r="D81" s="2"/>
      <c r="E81" s="2"/>
      <c r="F81" s="2"/>
      <c r="G81" s="2"/>
      <c r="N81" s="2"/>
      <c r="O81" s="2"/>
    </row>
    <row r="82" spans="4:15">
      <c r="D82" s="2"/>
      <c r="E82" s="2"/>
      <c r="F82" s="2"/>
      <c r="G82" s="2"/>
      <c r="N82" s="2"/>
      <c r="O82" s="2"/>
    </row>
    <row r="83" spans="4:15">
      <c r="D83" s="2"/>
      <c r="E83" s="2"/>
      <c r="F83" s="2"/>
      <c r="G83" s="2"/>
      <c r="N83" s="2"/>
      <c r="O83" s="2"/>
    </row>
    <row r="84" spans="4:15">
      <c r="D84" s="2"/>
      <c r="E84" s="2"/>
      <c r="F84" s="2"/>
      <c r="G84" s="2"/>
      <c r="N84" s="2"/>
      <c r="O84" s="2"/>
    </row>
    <row r="85" spans="4:15">
      <c r="D85" s="2"/>
      <c r="E85" s="2"/>
      <c r="F85" s="2"/>
      <c r="G85" s="2"/>
      <c r="N85" s="2"/>
      <c r="O85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workbookViewId="0"/>
  </sheetViews>
  <sheetFormatPr baseColWidth="10" defaultColWidth="8.83203125" defaultRowHeight="13" x14ac:dyDescent="0"/>
  <cols>
    <col min="1" max="2" width="9.5" style="1" bestFit="1" customWidth="1"/>
    <col min="3" max="3" width="12.5" style="1" bestFit="1" customWidth="1"/>
    <col min="4" max="10" width="9.33203125" style="1" bestFit="1" customWidth="1"/>
    <col min="11" max="11" width="8.83203125" style="1"/>
    <col min="12" max="15" width="9.33203125" style="1" bestFit="1" customWidth="1"/>
    <col min="16" max="16" width="8.83203125" style="1"/>
    <col min="17" max="20" width="9.33203125" style="1" bestFit="1" customWidth="1"/>
    <col min="21" max="21" width="8.83203125" style="1"/>
    <col min="22" max="22" width="9.5" style="1" bestFit="1" customWidth="1"/>
    <col min="23" max="23" width="9.33203125" style="1" bestFit="1" customWidth="1"/>
    <col min="24" max="24" width="9.33203125" style="1" customWidth="1"/>
    <col min="25" max="26" width="9.5" style="1" bestFit="1" customWidth="1"/>
    <col min="27" max="16384" width="8.83203125" style="1"/>
  </cols>
  <sheetData>
    <row r="1" spans="1:27" ht="14">
      <c r="A1" s="1" t="s">
        <v>158</v>
      </c>
    </row>
    <row r="3" spans="1:27" ht="1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3</v>
      </c>
      <c r="G3" s="1" t="s">
        <v>5</v>
      </c>
      <c r="H3" s="1" t="s">
        <v>3</v>
      </c>
      <c r="I3" s="1" t="s">
        <v>6</v>
      </c>
      <c r="J3" s="1" t="s">
        <v>3</v>
      </c>
      <c r="L3" s="1" t="s">
        <v>7</v>
      </c>
      <c r="M3" s="1" t="s">
        <v>3</v>
      </c>
      <c r="N3" s="1" t="s">
        <v>8</v>
      </c>
      <c r="O3" s="1" t="s">
        <v>3</v>
      </c>
      <c r="Q3" s="1" t="s">
        <v>9</v>
      </c>
      <c r="R3" s="1" t="s">
        <v>3</v>
      </c>
      <c r="S3" s="1" t="s">
        <v>10</v>
      </c>
      <c r="T3" s="1" t="s">
        <v>3</v>
      </c>
      <c r="V3" s="1" t="s">
        <v>11</v>
      </c>
      <c r="W3" s="1" t="s">
        <v>3</v>
      </c>
      <c r="Y3" s="1" t="s">
        <v>12</v>
      </c>
      <c r="Z3" s="1" t="s">
        <v>3</v>
      </c>
    </row>
    <row r="4" spans="1:27">
      <c r="A4" s="10" t="s">
        <v>98</v>
      </c>
      <c r="B4" s="11">
        <v>32</v>
      </c>
      <c r="C4" s="12">
        <v>1.7703508089671699E-3</v>
      </c>
      <c r="D4" s="12">
        <v>5.1269343100291803E-5</v>
      </c>
      <c r="E4" s="2">
        <v>2.6102154347218232E-2</v>
      </c>
      <c r="F4" s="2">
        <v>9.4926934284246815E-4</v>
      </c>
      <c r="G4" s="3">
        <v>0.100984039856213</v>
      </c>
      <c r="H4" s="3">
        <v>3.2467923869569201E-3</v>
      </c>
      <c r="I4" s="4">
        <v>0.68228140385151803</v>
      </c>
      <c r="J4" s="4">
        <v>3.89893204477599E-2</v>
      </c>
      <c r="K4" s="12"/>
      <c r="L4" s="12">
        <v>1.47241791543873E-3</v>
      </c>
      <c r="M4" s="12">
        <v>4.7389924468823199E-5</v>
      </c>
      <c r="N4" s="3">
        <v>5.1234968202963404E-3</v>
      </c>
      <c r="O4" s="3">
        <v>1.3014129982239101E-3</v>
      </c>
      <c r="P4" s="12"/>
      <c r="Q4" s="4">
        <v>0.16829031399842001</v>
      </c>
      <c r="R4" s="4">
        <v>1.1682565327732901E-2</v>
      </c>
      <c r="S4" s="4">
        <v>0.80371364171163295</v>
      </c>
      <c r="T4" s="4">
        <v>4.9329594373214998E-2</v>
      </c>
      <c r="U4" s="12"/>
      <c r="V4" s="13">
        <v>29.7617850112597</v>
      </c>
      <c r="W4" s="13">
        <v>0.95644764395152204</v>
      </c>
      <c r="X4" s="13">
        <f>W4/V4</f>
        <v>3.2136770142976022E-2</v>
      </c>
      <c r="Y4" s="7">
        <v>32.943860563220397</v>
      </c>
      <c r="Z4" s="7">
        <v>8.34662735398671</v>
      </c>
      <c r="AA4" s="13">
        <f>Z4/Y4</f>
        <v>0.25335911490911173</v>
      </c>
    </row>
    <row r="5" spans="1:27">
      <c r="A5" s="10" t="s">
        <v>99</v>
      </c>
      <c r="B5" s="11">
        <v>32</v>
      </c>
      <c r="C5" s="12">
        <v>1.7367998837124201E-3</v>
      </c>
      <c r="D5" s="12">
        <v>5.0347545674849698E-5</v>
      </c>
      <c r="E5" s="2">
        <v>2.566401222940155E-2</v>
      </c>
      <c r="F5" s="2">
        <v>8.3061893686420805E-4</v>
      </c>
      <c r="G5" s="3">
        <v>0.103447619494549</v>
      </c>
      <c r="H5" s="3">
        <v>2.8705022385760999E-3</v>
      </c>
      <c r="I5" s="4">
        <v>0.64871599639502497</v>
      </c>
      <c r="J5" s="4">
        <v>3.5853910573237703E-2</v>
      </c>
      <c r="K5" s="12"/>
      <c r="L5" s="12">
        <v>1.45318699613877E-3</v>
      </c>
      <c r="M5" s="12">
        <v>4.6037213154676601E-5</v>
      </c>
      <c r="N5" s="3">
        <v>6.1259793996374197E-3</v>
      </c>
      <c r="O5" s="3">
        <v>1.18128737753641E-3</v>
      </c>
      <c r="P5" s="12"/>
      <c r="Q5" s="4">
        <v>0.16329623823294401</v>
      </c>
      <c r="R5" s="4">
        <v>1.0739663676830401E-2</v>
      </c>
      <c r="S5" s="4">
        <v>0.76130079175152099</v>
      </c>
      <c r="T5" s="4">
        <v>4.5360763884106398E-2</v>
      </c>
      <c r="U5" s="12"/>
      <c r="V5" s="13">
        <v>29.3733788368741</v>
      </c>
      <c r="W5" s="13">
        <v>0.92916436945691405</v>
      </c>
      <c r="X5" s="13">
        <f t="shared" ref="X5:X47" si="0">W5/V5</f>
        <v>3.1632873242709157E-2</v>
      </c>
      <c r="Y5" s="7">
        <v>39.370132916168998</v>
      </c>
      <c r="Z5" s="7">
        <v>7.5686694334870204</v>
      </c>
      <c r="AA5" s="13">
        <f t="shared" ref="AA5:AA47" si="1">Z5/Y5</f>
        <v>0.19224393906931994</v>
      </c>
    </row>
    <row r="6" spans="1:27">
      <c r="A6" s="10" t="s">
        <v>100</v>
      </c>
      <c r="B6" s="11">
        <v>32</v>
      </c>
      <c r="C6" s="12">
        <v>1.7999363904995999E-3</v>
      </c>
      <c r="D6" s="12">
        <v>5.2323538998201703E-5</v>
      </c>
      <c r="E6" s="2">
        <v>2.7338744197213508E-2</v>
      </c>
      <c r="F6" s="2">
        <v>9.319633823111741E-4</v>
      </c>
      <c r="G6" s="3">
        <v>0.104425014382381</v>
      </c>
      <c r="H6" s="3">
        <v>3.26324195224615E-3</v>
      </c>
      <c r="I6" s="4">
        <v>0.651861968752523</v>
      </c>
      <c r="J6" s="4">
        <v>6.6257083997687399E-2</v>
      </c>
      <c r="K6" s="12"/>
      <c r="L6" s="12">
        <v>1.5017024445871999E-3</v>
      </c>
      <c r="M6" s="12">
        <v>5.5294245153481997E-5</v>
      </c>
      <c r="N6" s="3">
        <v>6.4188107217661404E-3</v>
      </c>
      <c r="O6" s="3">
        <v>2.3013743280942199E-3</v>
      </c>
      <c r="P6" s="12"/>
      <c r="Q6" s="4">
        <v>0.16569138081019399</v>
      </c>
      <c r="R6" s="4">
        <v>1.88605726127948E-2</v>
      </c>
      <c r="S6" s="4">
        <v>0.76521193967569401</v>
      </c>
      <c r="T6" s="4">
        <v>8.3768641684398001E-2</v>
      </c>
      <c r="U6" s="12"/>
      <c r="V6" s="13">
        <v>30.353300819140099</v>
      </c>
      <c r="W6" s="13">
        <v>1.1159438609974199</v>
      </c>
      <c r="X6" s="13">
        <f t="shared" si="0"/>
        <v>3.6765156700642294E-2</v>
      </c>
      <c r="Y6" s="7">
        <v>41.246078247200103</v>
      </c>
      <c r="Z6" s="7">
        <v>14.740906842741101</v>
      </c>
      <c r="AA6" s="13">
        <f t="shared" si="1"/>
        <v>0.35738929539905417</v>
      </c>
    </row>
    <row r="7" spans="1:27">
      <c r="A7" s="10" t="s">
        <v>101</v>
      </c>
      <c r="B7" s="11">
        <v>32</v>
      </c>
      <c r="C7" s="12">
        <v>2.0337599394331701E-3</v>
      </c>
      <c r="D7" s="12">
        <v>6.9453085917880301E-5</v>
      </c>
      <c r="E7" s="2">
        <v>4.8791804345654721E-2</v>
      </c>
      <c r="F7" s="2">
        <v>3.4195356842724126E-3</v>
      </c>
      <c r="G7" s="3">
        <v>0.13457734439740501</v>
      </c>
      <c r="H7" s="3">
        <v>9.0454069002193598E-3</v>
      </c>
      <c r="I7" s="4">
        <v>0.67504618227612401</v>
      </c>
      <c r="J7" s="4">
        <v>9.24262207787271E-2</v>
      </c>
      <c r="K7" s="12"/>
      <c r="L7" s="12">
        <v>1.58288664748927E-3</v>
      </c>
      <c r="M7" s="12">
        <v>9.0942680169113697E-5</v>
      </c>
      <c r="N7" s="3">
        <v>1.00310134313416E-2</v>
      </c>
      <c r="O7" s="3">
        <v>5.7546345270380102E-3</v>
      </c>
      <c r="P7" s="12"/>
      <c r="Q7" s="4">
        <v>0.22169445036347701</v>
      </c>
      <c r="R7" s="4">
        <v>3.5932875159694302E-2</v>
      </c>
      <c r="S7" s="4">
        <v>0.79441191884852103</v>
      </c>
      <c r="T7" s="4">
        <v>0.116845296861683</v>
      </c>
      <c r="U7" s="12"/>
      <c r="V7" s="13">
        <v>31.968388571677899</v>
      </c>
      <c r="W7" s="13">
        <v>1.8352503825050701</v>
      </c>
      <c r="X7" s="13">
        <f t="shared" si="0"/>
        <v>5.740828563786269E-2</v>
      </c>
      <c r="Y7" s="7">
        <v>64.341896853518605</v>
      </c>
      <c r="Z7" s="7">
        <v>36.726874461912601</v>
      </c>
      <c r="AA7" s="13">
        <f t="shared" si="1"/>
        <v>0.57080807775259357</v>
      </c>
    </row>
    <row r="8" spans="1:27">
      <c r="A8" s="10" t="s">
        <v>102</v>
      </c>
      <c r="B8" s="11">
        <v>32</v>
      </c>
      <c r="C8" s="12">
        <v>1.8372633840348801E-3</v>
      </c>
      <c r="D8" s="12">
        <v>6.4223195291721906E-5</v>
      </c>
      <c r="E8" s="2">
        <v>3.4356911128623872E-2</v>
      </c>
      <c r="F8" s="2">
        <v>2.5050744609535209E-3</v>
      </c>
      <c r="G8" s="3">
        <v>0.103637462391032</v>
      </c>
      <c r="H8" s="3">
        <v>7.4865089889873896E-3</v>
      </c>
      <c r="I8" s="4">
        <v>0.68535312728919395</v>
      </c>
      <c r="J8" s="4">
        <v>0.100697507586061</v>
      </c>
      <c r="K8" s="12"/>
      <c r="L8" s="12">
        <v>1.5184280234029201E-3</v>
      </c>
      <c r="M8" s="12">
        <v>7.6724229771931604E-5</v>
      </c>
      <c r="N8" s="3">
        <v>6.61260613558957E-3</v>
      </c>
      <c r="O8" s="3">
        <v>4.4086427426827E-3</v>
      </c>
      <c r="P8" s="12"/>
      <c r="Q8" s="4">
        <v>0.17353818913636199</v>
      </c>
      <c r="R8" s="4">
        <v>3.01503613265218E-2</v>
      </c>
      <c r="S8" s="4">
        <v>0.80753199521244601</v>
      </c>
      <c r="T8" s="4">
        <v>0.12731263669031301</v>
      </c>
      <c r="U8" s="12"/>
      <c r="V8" s="13">
        <v>30.691575638720199</v>
      </c>
      <c r="W8" s="13">
        <v>1.54841694273894</v>
      </c>
      <c r="X8" s="13">
        <f t="shared" si="0"/>
        <v>5.0450878148643241E-2</v>
      </c>
      <c r="Y8" s="7">
        <v>42.487276469440303</v>
      </c>
      <c r="Z8" s="7">
        <v>28.2325871916917</v>
      </c>
      <c r="AA8" s="13">
        <f t="shared" si="1"/>
        <v>0.66449510389300825</v>
      </c>
    </row>
    <row r="9" spans="1:27">
      <c r="A9" s="10" t="s">
        <v>103</v>
      </c>
      <c r="B9" s="11">
        <v>32</v>
      </c>
      <c r="C9" s="12">
        <v>1.85951657657417E-3</v>
      </c>
      <c r="D9" s="12">
        <v>6.7825647059779003E-5</v>
      </c>
      <c r="E9" s="2">
        <v>3.085491985112529E-2</v>
      </c>
      <c r="F9" s="2">
        <v>1.796065884697257E-3</v>
      </c>
      <c r="G9" s="3">
        <v>0.110141263935207</v>
      </c>
      <c r="H9" s="3">
        <v>6.7419491276839603E-3</v>
      </c>
      <c r="I9" s="4">
        <v>0.69547255474010705</v>
      </c>
      <c r="J9" s="4">
        <v>6.8670855133171393E-2</v>
      </c>
      <c r="K9" s="12"/>
      <c r="L9" s="12">
        <v>1.5111323222845501E-3</v>
      </c>
      <c r="M9" s="12">
        <v>6.96910376171469E-5</v>
      </c>
      <c r="N9" s="3">
        <v>5.5435069295483603E-3</v>
      </c>
      <c r="O9" s="3">
        <v>2.6989696738032201E-3</v>
      </c>
      <c r="P9" s="12"/>
      <c r="Q9" s="4">
        <v>0.18735205627015999</v>
      </c>
      <c r="R9" s="4">
        <v>2.2929122747687099E-2</v>
      </c>
      <c r="S9" s="4">
        <v>0.82033636916589903</v>
      </c>
      <c r="T9" s="4">
        <v>8.6723179931531294E-2</v>
      </c>
      <c r="U9" s="12"/>
      <c r="V9" s="13">
        <v>30.546382362940701</v>
      </c>
      <c r="W9" s="13">
        <v>1.40648593985701</v>
      </c>
      <c r="X9" s="13">
        <f t="shared" si="0"/>
        <v>4.6044272056365618E-2</v>
      </c>
      <c r="Y9" s="7">
        <v>35.637055566912501</v>
      </c>
      <c r="Z9" s="7">
        <v>17.3024300826327</v>
      </c>
      <c r="AA9" s="13">
        <f t="shared" si="1"/>
        <v>0.48551794774810952</v>
      </c>
    </row>
    <row r="10" spans="1:27">
      <c r="A10" s="10" t="s">
        <v>104</v>
      </c>
      <c r="B10" s="11">
        <v>32</v>
      </c>
      <c r="C10" s="12">
        <v>1.87224513004422E-3</v>
      </c>
      <c r="D10" s="12">
        <v>6.7777441727929406E-5</v>
      </c>
      <c r="E10" s="2">
        <v>2.7757504037229513E-2</v>
      </c>
      <c r="F10" s="2">
        <v>1.2138536517854793E-3</v>
      </c>
      <c r="G10" s="3">
        <v>0.116382103627787</v>
      </c>
      <c r="H10" s="3">
        <v>4.93024949882201E-3</v>
      </c>
      <c r="I10" s="4">
        <v>0.64032205678512299</v>
      </c>
      <c r="J10" s="4">
        <v>3.9800886679128601E-2</v>
      </c>
      <c r="K10" s="12"/>
      <c r="L10" s="12">
        <v>1.5331136118360499E-3</v>
      </c>
      <c r="M10" s="12">
        <v>6.1643428297969606E-5</v>
      </c>
      <c r="N10" s="3">
        <v>6.92330753060402E-3</v>
      </c>
      <c r="O10" s="3">
        <v>1.43212900439693E-3</v>
      </c>
      <c r="P10" s="12"/>
      <c r="Q10" s="4">
        <v>0.18113628005546401</v>
      </c>
      <c r="R10" s="4">
        <v>1.43928820174507E-2</v>
      </c>
      <c r="S10" s="4">
        <v>0.75057888773723302</v>
      </c>
      <c r="T10" s="4">
        <v>5.0369337460858199E-2</v>
      </c>
      <c r="U10" s="12"/>
      <c r="V10" s="13">
        <v>30.9904855058941</v>
      </c>
      <c r="W10" s="13">
        <v>1.24404377176323</v>
      </c>
      <c r="X10" s="13">
        <f t="shared" si="0"/>
        <v>4.014276483427872E-2</v>
      </c>
      <c r="Y10" s="7">
        <v>44.4767218838738</v>
      </c>
      <c r="Z10" s="7">
        <v>9.1685141700211403</v>
      </c>
      <c r="AA10" s="13">
        <f t="shared" si="1"/>
        <v>0.20614185986907063</v>
      </c>
    </row>
    <row r="11" spans="1:27">
      <c r="A11" s="10" t="s">
        <v>105</v>
      </c>
      <c r="B11" s="11">
        <v>32</v>
      </c>
      <c r="C11" s="12">
        <v>1.8385702087236799E-3</v>
      </c>
      <c r="D11" s="12">
        <v>6.6196816322338801E-5</v>
      </c>
      <c r="E11" s="2">
        <v>2.601271846998322E-2</v>
      </c>
      <c r="F11" s="2">
        <v>1.1703166454873507E-3</v>
      </c>
      <c r="G11" s="3">
        <v>0.113846065358179</v>
      </c>
      <c r="H11" s="3">
        <v>4.6613034041233002E-3</v>
      </c>
      <c r="I11" s="4">
        <v>0.57701476054895295</v>
      </c>
      <c r="J11" s="4">
        <v>3.9637736363051602E-2</v>
      </c>
      <c r="K11" s="12"/>
      <c r="L11" s="12">
        <v>1.54753962907103E-3</v>
      </c>
      <c r="M11" s="12">
        <v>6.0994924638526402E-5</v>
      </c>
      <c r="N11" s="3">
        <v>8.5706083614102806E-3</v>
      </c>
      <c r="O11" s="3">
        <v>1.3608518738093E-3</v>
      </c>
      <c r="P11" s="12"/>
      <c r="Q11" s="4">
        <v>0.15829179558755099</v>
      </c>
      <c r="R11" s="4">
        <v>1.3498251926809601E-2</v>
      </c>
      <c r="S11" s="4">
        <v>0.670522388065664</v>
      </c>
      <c r="T11" s="4">
        <v>5.01010899387817E-2</v>
      </c>
      <c r="U11" s="12"/>
      <c r="V11" s="13">
        <v>31.279365815918201</v>
      </c>
      <c r="W11" s="13">
        <v>1.23093841324784</v>
      </c>
      <c r="X11" s="13">
        <f t="shared" si="0"/>
        <v>3.9353048923434705E-2</v>
      </c>
      <c r="Y11" s="7">
        <v>55.014273715467297</v>
      </c>
      <c r="Z11" s="7">
        <v>8.6979396041889494</v>
      </c>
      <c r="AA11" s="13">
        <f t="shared" si="1"/>
        <v>0.15810332513293759</v>
      </c>
    </row>
    <row r="12" spans="1:27">
      <c r="A12" s="10" t="s">
        <v>106</v>
      </c>
      <c r="B12" s="11">
        <v>32</v>
      </c>
      <c r="C12" s="12">
        <v>2.0305102012720001E-3</v>
      </c>
      <c r="D12" s="12">
        <v>7.6653175286073294E-5</v>
      </c>
      <c r="E12" s="2">
        <v>2.3535576599806839E-2</v>
      </c>
      <c r="F12" s="2">
        <v>9.0632365236497855E-4</v>
      </c>
      <c r="G12" s="3">
        <v>0.16037944713855401</v>
      </c>
      <c r="H12" s="3">
        <v>6.25203226152133E-3</v>
      </c>
      <c r="I12" s="4">
        <v>0.63571629817604902</v>
      </c>
      <c r="J12" s="4">
        <v>3.4888243752312802E-2</v>
      </c>
      <c r="K12" s="12"/>
      <c r="L12" s="12">
        <v>1.5275957582370199E-3</v>
      </c>
      <c r="M12" s="12">
        <v>6.7897706073277202E-5</v>
      </c>
      <c r="N12" s="3">
        <v>6.0071001093937402E-3</v>
      </c>
      <c r="O12" s="3">
        <v>1.0664448477985999E-3</v>
      </c>
      <c r="P12" s="12"/>
      <c r="Q12" s="4">
        <v>0.24767885564915401</v>
      </c>
      <c r="R12" s="4">
        <v>1.76028388002143E-2</v>
      </c>
      <c r="S12" s="4">
        <v>0.74476511829146996</v>
      </c>
      <c r="T12" s="4">
        <v>4.4215149650225702E-2</v>
      </c>
      <c r="U12" s="12"/>
      <c r="V12" s="13">
        <v>30.852577888049399</v>
      </c>
      <c r="W12" s="13">
        <v>1.3702705402069499</v>
      </c>
      <c r="X12" s="13">
        <f t="shared" si="0"/>
        <v>4.4413486133284108E-2</v>
      </c>
      <c r="Y12" s="7">
        <v>38.608408802310599</v>
      </c>
      <c r="Z12" s="7">
        <v>6.8336320595011601</v>
      </c>
      <c r="AA12" s="13">
        <f t="shared" si="1"/>
        <v>0.17699854180709429</v>
      </c>
    </row>
    <row r="13" spans="1:27">
      <c r="A13" s="14" t="s">
        <v>107</v>
      </c>
      <c r="B13" s="11">
        <v>32</v>
      </c>
      <c r="C13" s="12">
        <v>1.80422025086023E-3</v>
      </c>
      <c r="D13" s="12">
        <v>5.5239611980750998E-5</v>
      </c>
      <c r="E13" s="2">
        <v>2.8693229285112726E-2</v>
      </c>
      <c r="F13" s="2">
        <v>1.436568386939569E-3</v>
      </c>
      <c r="G13" s="3">
        <v>0.10353277085519901</v>
      </c>
      <c r="H13" s="3">
        <v>5.2434636084027998E-3</v>
      </c>
      <c r="I13" s="4">
        <v>0.68700115382495097</v>
      </c>
      <c r="J13" s="4">
        <v>4.4925365087408797E-2</v>
      </c>
      <c r="K13" s="12"/>
      <c r="L13" s="12">
        <v>1.4906189259485899E-3</v>
      </c>
      <c r="M13" s="12">
        <v>5.3126109539615902E-5</v>
      </c>
      <c r="N13" s="3">
        <v>5.4616071502943198E-3</v>
      </c>
      <c r="O13" s="3">
        <v>1.6556383601758599E-3</v>
      </c>
      <c r="P13" s="12"/>
      <c r="Q13" s="4">
        <v>0.173815433432877</v>
      </c>
      <c r="R13" s="4">
        <v>1.50561097107047E-2</v>
      </c>
      <c r="S13" s="4">
        <v>0.80965519440058198</v>
      </c>
      <c r="T13" s="4">
        <v>5.6834767169221298E-2</v>
      </c>
      <c r="U13" s="12"/>
      <c r="V13" s="13">
        <v>30.130097014362999</v>
      </c>
      <c r="W13" s="13">
        <v>1.0721989322306</v>
      </c>
      <c r="X13" s="13">
        <f t="shared" si="0"/>
        <v>3.5585644869297418E-2</v>
      </c>
      <c r="Y13" s="7">
        <v>35.111984899423703</v>
      </c>
      <c r="Z13" s="7">
        <v>10.614821663982299</v>
      </c>
      <c r="AA13" s="13">
        <f t="shared" si="1"/>
        <v>0.30231334669309801</v>
      </c>
    </row>
    <row r="14" spans="1:27">
      <c r="A14" s="10" t="s">
        <v>108</v>
      </c>
      <c r="B14" s="11">
        <v>32</v>
      </c>
      <c r="C14" s="12">
        <v>1.78413315546033E-3</v>
      </c>
      <c r="D14" s="12">
        <v>5.5084133039077499E-5</v>
      </c>
      <c r="E14" s="2">
        <v>2.9363410831438914E-2</v>
      </c>
      <c r="F14" s="2">
        <v>1.5940599953212316E-3</v>
      </c>
      <c r="G14" s="3">
        <v>0.11004143542500899</v>
      </c>
      <c r="H14" s="3">
        <v>6.0874903718590801E-3</v>
      </c>
      <c r="I14" s="4">
        <v>0.64065870976706296</v>
      </c>
      <c r="J14" s="4">
        <v>4.6586583523423902E-2</v>
      </c>
      <c r="K14" s="12"/>
      <c r="L14" s="12">
        <v>1.4783765318881E-3</v>
      </c>
      <c r="M14" s="12">
        <v>5.43662165001556E-5</v>
      </c>
      <c r="N14" s="3">
        <v>7.30917293270198E-3</v>
      </c>
      <c r="O14" s="3">
        <v>1.77899126406236E-3</v>
      </c>
      <c r="P14" s="12"/>
      <c r="Q14" s="4">
        <v>0.17137545066995899</v>
      </c>
      <c r="R14" s="4">
        <v>1.6488031566017101E-2</v>
      </c>
      <c r="S14" s="4">
        <v>0.75107888607831097</v>
      </c>
      <c r="T14" s="4">
        <v>5.9013101562315901E-2</v>
      </c>
      <c r="U14" s="12"/>
      <c r="V14" s="13">
        <v>29.8835496923347</v>
      </c>
      <c r="W14" s="13">
        <v>1.09724042349131</v>
      </c>
      <c r="X14" s="13">
        <f t="shared" si="0"/>
        <v>3.6717205110768966E-2</v>
      </c>
      <c r="Y14" s="7">
        <v>46.9465939120781</v>
      </c>
      <c r="Z14" s="7">
        <v>11.3846559844037</v>
      </c>
      <c r="AA14" s="13">
        <f t="shared" si="1"/>
        <v>0.24250227834898866</v>
      </c>
    </row>
    <row r="15" spans="1:27">
      <c r="A15" s="14" t="s">
        <v>109</v>
      </c>
      <c r="B15" s="11">
        <v>32</v>
      </c>
      <c r="C15" s="12">
        <v>1.87494922461702E-3</v>
      </c>
      <c r="D15" s="12">
        <v>6.0170305443950699E-5</v>
      </c>
      <c r="E15" s="2">
        <v>3.3816211265060458E-2</v>
      </c>
      <c r="F15" s="2">
        <v>1.6291200157669045E-3</v>
      </c>
      <c r="G15" s="3">
        <v>0.11882945047584501</v>
      </c>
      <c r="H15" s="3">
        <v>5.9340611473212897E-3</v>
      </c>
      <c r="I15" s="4">
        <v>0.70501544531286497</v>
      </c>
      <c r="J15" s="4">
        <v>5.42913516757789E-2</v>
      </c>
      <c r="K15" s="12"/>
      <c r="L15" s="12">
        <v>1.49038180518947E-3</v>
      </c>
      <c r="M15" s="12">
        <v>6.0545220460313203E-5</v>
      </c>
      <c r="N15" s="3">
        <v>5.66653256886104E-3</v>
      </c>
      <c r="O15" s="3">
        <v>2.3420253283743301E-3</v>
      </c>
      <c r="P15" s="12"/>
      <c r="Q15" s="4">
        <v>0.205108178066051</v>
      </c>
      <c r="R15" s="4">
        <v>1.9806235423804101E-2</v>
      </c>
      <c r="S15" s="4">
        <v>0.83243147718574195</v>
      </c>
      <c r="T15" s="4">
        <v>6.8720216984440502E-2</v>
      </c>
      <c r="U15" s="12"/>
      <c r="V15" s="13">
        <v>30.1302373767756</v>
      </c>
      <c r="W15" s="13">
        <v>1.22193273399077</v>
      </c>
      <c r="X15" s="13">
        <f t="shared" si="0"/>
        <v>4.0555031767942069E-2</v>
      </c>
      <c r="Y15" s="7">
        <v>36.425709373766701</v>
      </c>
      <c r="Z15" s="7">
        <v>15.0124414566688</v>
      </c>
      <c r="AA15" s="13">
        <f t="shared" si="1"/>
        <v>0.41213861623462456</v>
      </c>
    </row>
    <row r="16" spans="1:27">
      <c r="A16" s="15" t="s">
        <v>110</v>
      </c>
      <c r="B16" s="11">
        <v>32</v>
      </c>
      <c r="C16" s="12">
        <v>1.8535319252409701E-3</v>
      </c>
      <c r="D16" s="12">
        <v>5.8196892952051402E-5</v>
      </c>
      <c r="E16" s="2">
        <v>3.0856533070336981E-2</v>
      </c>
      <c r="F16" s="2">
        <v>1.459754436131508E-3</v>
      </c>
      <c r="G16" s="3">
        <v>0.115784250522477</v>
      </c>
      <c r="H16" s="3">
        <v>5.4106184898735097E-3</v>
      </c>
      <c r="I16" s="4">
        <v>0.67018350134277804</v>
      </c>
      <c r="J16" s="4">
        <v>5.1469403150228403E-2</v>
      </c>
      <c r="K16" s="12"/>
      <c r="L16" s="12">
        <v>1.5027023104431699E-3</v>
      </c>
      <c r="M16" s="12">
        <v>5.7806391376346501E-5</v>
      </c>
      <c r="N16" s="3">
        <v>6.5300215739456397E-3</v>
      </c>
      <c r="O16" s="3">
        <v>2.0346560470938199E-3</v>
      </c>
      <c r="P16" s="12"/>
      <c r="Q16" s="4">
        <v>0.18927627305485301</v>
      </c>
      <c r="R16" s="4">
        <v>1.7978694714054701E-2</v>
      </c>
      <c r="S16" s="4">
        <v>0.78837474841841304</v>
      </c>
      <c r="T16" s="4">
        <v>6.5101868662763102E-2</v>
      </c>
      <c r="U16" s="12"/>
      <c r="V16" s="13">
        <v>30.377107696782399</v>
      </c>
      <c r="W16" s="13">
        <v>1.16664283805784</v>
      </c>
      <c r="X16" s="13">
        <f t="shared" si="0"/>
        <v>3.840532975367543E-2</v>
      </c>
      <c r="Y16" s="7">
        <v>41.958377739290199</v>
      </c>
      <c r="Z16" s="7">
        <v>13.0309404936609</v>
      </c>
      <c r="AA16" s="13">
        <f t="shared" si="1"/>
        <v>0.31056826302077478</v>
      </c>
    </row>
    <row r="17" spans="1:27">
      <c r="A17" s="10" t="s">
        <v>111</v>
      </c>
      <c r="B17" s="11">
        <v>32</v>
      </c>
      <c r="C17" s="12">
        <v>1.8711001831876401E-3</v>
      </c>
      <c r="D17" s="12">
        <v>8.0197373276885697E-5</v>
      </c>
      <c r="E17" s="2">
        <v>3.1704895993980402E-2</v>
      </c>
      <c r="F17" s="2">
        <v>1.4570686112379656E-3</v>
      </c>
      <c r="G17" s="3">
        <v>0.116330825926724</v>
      </c>
      <c r="H17" s="3">
        <v>5.2922430542489199E-3</v>
      </c>
      <c r="I17" s="4">
        <v>0.64791844764022299</v>
      </c>
      <c r="J17" s="4">
        <v>4.2279580410144103E-2</v>
      </c>
      <c r="K17" s="12"/>
      <c r="L17" s="12">
        <v>1.52798863863423E-3</v>
      </c>
      <c r="M17" s="12">
        <v>7.1555104029409993E-5</v>
      </c>
      <c r="N17" s="3">
        <v>7.6031550013241998E-3</v>
      </c>
      <c r="O17" s="3">
        <v>1.7295066897959901E-3</v>
      </c>
      <c r="P17" s="12"/>
      <c r="Q17" s="4">
        <v>0.18337422423254701</v>
      </c>
      <c r="R17" s="4">
        <v>1.53615396820127E-2</v>
      </c>
      <c r="S17" s="4">
        <v>0.76018987721114895</v>
      </c>
      <c r="T17" s="4">
        <v>5.3388438015995701E-2</v>
      </c>
      <c r="U17" s="12"/>
      <c r="V17" s="13">
        <v>30.8872064645122</v>
      </c>
      <c r="W17" s="13">
        <v>1.4440814449699</v>
      </c>
      <c r="X17" s="13">
        <f t="shared" si="0"/>
        <v>4.6753384661998319E-2</v>
      </c>
      <c r="Y17" s="7">
        <v>48.827698279377302</v>
      </c>
      <c r="Z17" s="7">
        <v>11.064840992571501</v>
      </c>
      <c r="AA17" s="13">
        <f t="shared" si="1"/>
        <v>0.22660992392600265</v>
      </c>
    </row>
    <row r="18" spans="1:27">
      <c r="A18" s="10" t="s">
        <v>112</v>
      </c>
      <c r="B18" s="11">
        <v>32</v>
      </c>
      <c r="C18" s="12">
        <v>1.8517454872535599E-3</v>
      </c>
      <c r="D18" s="12">
        <v>7.9354824224448403E-5</v>
      </c>
      <c r="E18" s="2">
        <v>2.953286745669902E-2</v>
      </c>
      <c r="F18" s="2">
        <v>1.5205705805221023E-3</v>
      </c>
      <c r="G18" s="3">
        <v>9.8028241878454297E-2</v>
      </c>
      <c r="H18" s="3">
        <v>4.6648409756414096E-3</v>
      </c>
      <c r="I18" s="4">
        <v>0.661388695208732</v>
      </c>
      <c r="J18" s="4">
        <v>4.57818544255367E-2</v>
      </c>
      <c r="K18" s="12"/>
      <c r="L18" s="12">
        <v>1.55920696265406E-3</v>
      </c>
      <c r="M18" s="12">
        <v>7.1684440670128006E-5</v>
      </c>
      <c r="N18" s="3">
        <v>6.5805953728262498E-3</v>
      </c>
      <c r="O18" s="3">
        <v>1.74319100511887E-3</v>
      </c>
      <c r="P18" s="12"/>
      <c r="Q18" s="4">
        <v>0.157979877155461</v>
      </c>
      <c r="R18" s="4">
        <v>1.3969877709586799E-2</v>
      </c>
      <c r="S18" s="4">
        <v>0.77717722864281003</v>
      </c>
      <c r="T18" s="4">
        <v>5.7836413218958597E-2</v>
      </c>
      <c r="U18" s="12"/>
      <c r="V18" s="13">
        <v>31.512789335949901</v>
      </c>
      <c r="W18" s="13">
        <v>1.44664656492556</v>
      </c>
      <c r="X18" s="13">
        <f t="shared" si="0"/>
        <v>4.5906649186247074E-2</v>
      </c>
      <c r="Y18" s="7">
        <v>42.282274152801399</v>
      </c>
      <c r="Z18" s="7">
        <v>11.1636674795378</v>
      </c>
      <c r="AA18" s="13">
        <f t="shared" si="1"/>
        <v>0.26402712964761749</v>
      </c>
    </row>
    <row r="19" spans="1:27">
      <c r="A19" s="10" t="s">
        <v>113</v>
      </c>
      <c r="B19" s="11">
        <v>32</v>
      </c>
      <c r="C19" s="12">
        <v>1.7703429685819701E-3</v>
      </c>
      <c r="D19" s="12">
        <v>3.2851004185455098E-5</v>
      </c>
      <c r="E19" s="2">
        <v>3.298842706513859E-2</v>
      </c>
      <c r="F19" s="2">
        <v>1.8630761014448063E-3</v>
      </c>
      <c r="G19" s="3">
        <v>0.10307632952939901</v>
      </c>
      <c r="H19" s="3">
        <v>5.5426820599762698E-3</v>
      </c>
      <c r="I19" s="4">
        <v>0.67209539945407204</v>
      </c>
      <c r="J19" s="4">
        <v>6.3901400102139502E-2</v>
      </c>
      <c r="K19" s="12"/>
      <c r="L19" s="12">
        <v>1.47111116490483E-3</v>
      </c>
      <c r="M19" s="12">
        <v>4.4058555140156098E-5</v>
      </c>
      <c r="N19" s="3">
        <v>6.8999732108233902E-3</v>
      </c>
      <c r="O19" s="3">
        <v>2.6952857878092301E-3</v>
      </c>
      <c r="P19" s="12"/>
      <c r="Q19" s="4">
        <v>0.16902476468546601</v>
      </c>
      <c r="R19" s="4">
        <v>1.95408450899257E-2</v>
      </c>
      <c r="S19" s="4">
        <v>0.79083655012714704</v>
      </c>
      <c r="T19" s="4">
        <v>8.0769542027771701E-2</v>
      </c>
      <c r="U19" s="12"/>
      <c r="V19" s="13">
        <v>29.7357351445477</v>
      </c>
      <c r="W19" s="13">
        <v>0.88921383364789797</v>
      </c>
      <c r="X19" s="13">
        <f t="shared" si="0"/>
        <v>2.9903879265986227E-2</v>
      </c>
      <c r="Y19" s="7">
        <v>44.3273317249567</v>
      </c>
      <c r="Z19" s="7">
        <v>17.255516285414998</v>
      </c>
      <c r="AA19" s="13">
        <f t="shared" si="1"/>
        <v>0.38927486979100034</v>
      </c>
    </row>
    <row r="20" spans="1:27">
      <c r="A20" s="10" t="s">
        <v>114</v>
      </c>
      <c r="B20" s="11">
        <v>32</v>
      </c>
      <c r="C20" s="12">
        <v>1.8083618141091101E-3</v>
      </c>
      <c r="D20" s="12">
        <v>3.3804188465074198E-5</v>
      </c>
      <c r="E20" s="2">
        <v>3.5422457162912299E-2</v>
      </c>
      <c r="F20" s="2">
        <v>2.0718710820702632E-3</v>
      </c>
      <c r="G20" s="3">
        <v>0.10718767782193001</v>
      </c>
      <c r="H20" s="3">
        <v>5.2971632255852299E-3</v>
      </c>
      <c r="I20" s="4">
        <v>0.69831054064241005</v>
      </c>
      <c r="J20" s="4">
        <v>5.5344475130319197E-2</v>
      </c>
      <c r="K20" s="12"/>
      <c r="L20" s="12">
        <v>1.47719267516257E-3</v>
      </c>
      <c r="M20" s="12">
        <v>4.2799997987314602E-5</v>
      </c>
      <c r="N20" s="3">
        <v>6.2352943346561602E-3</v>
      </c>
      <c r="O20" s="3">
        <v>2.5097189616588101E-3</v>
      </c>
      <c r="P20" s="12"/>
      <c r="Q20" s="4">
        <v>0.18313212342945201</v>
      </c>
      <c r="R20" s="4">
        <v>1.8019999347549501E-2</v>
      </c>
      <c r="S20" s="4">
        <v>0.823973410258378</v>
      </c>
      <c r="T20" s="4">
        <v>7.0010962921439601E-2</v>
      </c>
      <c r="U20" s="12"/>
      <c r="V20" s="13">
        <v>29.860302539320401</v>
      </c>
      <c r="W20" s="13">
        <v>0.86380760532161904</v>
      </c>
      <c r="X20" s="13">
        <f t="shared" si="0"/>
        <v>2.892829381698819E-2</v>
      </c>
      <c r="Y20" s="7">
        <v>40.0704935892878</v>
      </c>
      <c r="Z20" s="7">
        <v>16.0781095405599</v>
      </c>
      <c r="AA20" s="13">
        <f t="shared" si="1"/>
        <v>0.40124560743764143</v>
      </c>
    </row>
    <row r="21" spans="1:27">
      <c r="A21" s="10" t="s">
        <v>115</v>
      </c>
      <c r="B21" s="11">
        <v>32</v>
      </c>
      <c r="C21" s="12">
        <v>2.1658253073965502E-3</v>
      </c>
      <c r="D21" s="12">
        <v>3.9137952967552501E-5</v>
      </c>
      <c r="E21" s="2">
        <v>2.5681681344729774E-2</v>
      </c>
      <c r="F21" s="2">
        <v>9.425442081930905E-4</v>
      </c>
      <c r="G21" s="3">
        <v>0.19184103879042499</v>
      </c>
      <c r="H21" s="3">
        <v>6.9910881749314403E-3</v>
      </c>
      <c r="I21" s="4">
        <v>0.69221695871083</v>
      </c>
      <c r="J21" s="4">
        <v>3.37418252133544E-2</v>
      </c>
      <c r="K21" s="12"/>
      <c r="L21" s="12">
        <v>1.4625715188133601E-3</v>
      </c>
      <c r="M21" s="12">
        <v>5.2065092820944701E-5</v>
      </c>
      <c r="N21" s="3">
        <v>4.7179410957074799E-3</v>
      </c>
      <c r="O21" s="3">
        <v>1.11187461456718E-3</v>
      </c>
      <c r="P21" s="12"/>
      <c r="Q21" s="4">
        <v>0.324704760897147</v>
      </c>
      <c r="R21" s="4">
        <v>2.0715357070874602E-2</v>
      </c>
      <c r="S21" s="4">
        <v>0.81629158027553905</v>
      </c>
      <c r="T21" s="4">
        <v>4.2729077595868102E-2</v>
      </c>
      <c r="U21" s="12"/>
      <c r="V21" s="13">
        <v>29.540273048174999</v>
      </c>
      <c r="W21" s="13">
        <v>1.05081515116121</v>
      </c>
      <c r="X21" s="13">
        <f t="shared" si="0"/>
        <v>3.5572289716060343E-2</v>
      </c>
      <c r="Y21" s="7">
        <v>30.342281990115499</v>
      </c>
      <c r="Z21" s="7">
        <v>7.1338959347953796</v>
      </c>
      <c r="AA21" s="13">
        <f t="shared" si="1"/>
        <v>0.23511402132243595</v>
      </c>
    </row>
    <row r="22" spans="1:27">
      <c r="A22" s="10" t="s">
        <v>116</v>
      </c>
      <c r="B22" s="11">
        <v>32</v>
      </c>
      <c r="C22" s="12">
        <v>1.89481298731731E-3</v>
      </c>
      <c r="D22" s="12">
        <v>3.8312969079842802E-5</v>
      </c>
      <c r="E22" s="2">
        <v>4.4206709926942735E-2</v>
      </c>
      <c r="F22" s="2">
        <v>2.5166147561896772E-3</v>
      </c>
      <c r="G22" s="3">
        <v>0.109902032983692</v>
      </c>
      <c r="H22" s="3">
        <v>6.04068836592833E-3</v>
      </c>
      <c r="I22" s="4">
        <v>0.71798828269925996</v>
      </c>
      <c r="J22" s="4">
        <v>5.9222842190927598E-2</v>
      </c>
      <c r="K22" s="12"/>
      <c r="L22" s="12">
        <v>1.5283013765660599E-3</v>
      </c>
      <c r="M22" s="12">
        <v>4.9063728310981898E-5</v>
      </c>
      <c r="N22" s="3">
        <v>6.6850222886127297E-3</v>
      </c>
      <c r="O22" s="3">
        <v>3.3374356375520798E-3</v>
      </c>
      <c r="P22" s="12"/>
      <c r="Q22" s="4">
        <v>0.193428909979215</v>
      </c>
      <c r="R22" s="4">
        <v>2.0126725430628101E-2</v>
      </c>
      <c r="S22" s="4">
        <v>0.84877810857988301</v>
      </c>
      <c r="T22" s="4">
        <v>7.4915027109308904E-2</v>
      </c>
      <c r="U22" s="12"/>
      <c r="V22" s="13">
        <v>30.893576868149001</v>
      </c>
      <c r="W22" s="13">
        <v>0.99017443531576899</v>
      </c>
      <c r="X22" s="13">
        <f t="shared" si="0"/>
        <v>3.2051142525248669E-2</v>
      </c>
      <c r="Y22" s="7">
        <v>42.951017656509102</v>
      </c>
      <c r="Z22" s="7">
        <v>21.371190133388001</v>
      </c>
      <c r="AA22" s="13">
        <f t="shared" si="1"/>
        <v>0.49757121715483404</v>
      </c>
    </row>
    <row r="23" spans="1:27">
      <c r="A23" s="10" t="s">
        <v>117</v>
      </c>
      <c r="B23" s="11">
        <v>32</v>
      </c>
      <c r="C23" s="12">
        <v>1.8577010204057099E-3</v>
      </c>
      <c r="D23" s="12">
        <v>5.1739625194967798E-5</v>
      </c>
      <c r="E23" s="2">
        <v>1.9453636924545388E-2</v>
      </c>
      <c r="F23" s="2">
        <v>8.3131857111377546E-4</v>
      </c>
      <c r="G23" s="3">
        <v>0.12925569629830699</v>
      </c>
      <c r="H23" s="3">
        <v>5.4621288448201098E-3</v>
      </c>
      <c r="I23" s="4">
        <v>0.62771861155576103</v>
      </c>
      <c r="J23" s="4">
        <v>4.10752818467316E-2</v>
      </c>
      <c r="K23" s="12"/>
      <c r="L23" s="12">
        <v>1.49189900510015E-3</v>
      </c>
      <c r="M23" s="12">
        <v>5.13468104236371E-5</v>
      </c>
      <c r="N23" s="3">
        <v>5.16105993913371E-3</v>
      </c>
      <c r="O23" s="3">
        <v>1.0351496422233201E-3</v>
      </c>
      <c r="P23" s="12"/>
      <c r="Q23" s="4">
        <v>0.19691113440077301</v>
      </c>
      <c r="R23" s="4">
        <v>1.62362492157259E-2</v>
      </c>
      <c r="S23" s="4">
        <v>0.73469948271617003</v>
      </c>
      <c r="T23" s="4">
        <v>5.1938849057852003E-2</v>
      </c>
      <c r="U23" s="12"/>
      <c r="V23" s="13">
        <v>30.161510681035601</v>
      </c>
      <c r="W23" s="13">
        <v>1.03628747328177</v>
      </c>
      <c r="X23" s="13">
        <f t="shared" si="0"/>
        <v>3.4357943282109796E-2</v>
      </c>
      <c r="Y23" s="7">
        <v>33.184769166144598</v>
      </c>
      <c r="Z23" s="7">
        <v>6.6386783144342703</v>
      </c>
      <c r="AA23" s="13">
        <f t="shared" si="1"/>
        <v>0.20005196604492612</v>
      </c>
    </row>
    <row r="24" spans="1:27">
      <c r="A24" s="10" t="s">
        <v>118</v>
      </c>
      <c r="B24" s="11">
        <v>32</v>
      </c>
      <c r="C24" s="12">
        <v>1.8851719123742601E-3</v>
      </c>
      <c r="D24" s="12">
        <v>4.8713248176667997E-5</v>
      </c>
      <c r="E24" s="2">
        <v>2.1814674416427052E-2</v>
      </c>
      <c r="F24" s="2">
        <v>8.0383536830774848E-4</v>
      </c>
      <c r="G24" s="3">
        <v>0.14554963486638101</v>
      </c>
      <c r="H24" s="3">
        <v>5.5179336314403801E-3</v>
      </c>
      <c r="I24" s="4">
        <v>0.61297122606408505</v>
      </c>
      <c r="J24" s="4">
        <v>3.2587180980395203E-2</v>
      </c>
      <c r="K24" s="12"/>
      <c r="L24" s="12">
        <v>1.47776686614897E-3</v>
      </c>
      <c r="M24" s="12">
        <v>4.7471082330717202E-5</v>
      </c>
      <c r="N24" s="3">
        <v>6.1937481898475004E-3</v>
      </c>
      <c r="O24" s="3">
        <v>9.29579387980235E-4</v>
      </c>
      <c r="P24" s="12"/>
      <c r="Q24" s="4">
        <v>0.216110288696266</v>
      </c>
      <c r="R24" s="4">
        <v>1.4922284769920699E-2</v>
      </c>
      <c r="S24" s="4">
        <v>0.71607423188569597</v>
      </c>
      <c r="T24" s="4">
        <v>4.1280009786701301E-2</v>
      </c>
      <c r="U24" s="12"/>
      <c r="V24" s="13">
        <v>29.8469292543869</v>
      </c>
      <c r="W24" s="13">
        <v>0.95808062358962998</v>
      </c>
      <c r="X24" s="13">
        <f t="shared" si="0"/>
        <v>3.2099805491675876E-2</v>
      </c>
      <c r="Y24" s="7">
        <v>39.804324048414202</v>
      </c>
      <c r="Z24" s="7">
        <v>5.9555207710807698</v>
      </c>
      <c r="AA24" s="13">
        <f t="shared" si="1"/>
        <v>0.14961994490440383</v>
      </c>
    </row>
    <row r="25" spans="1:27">
      <c r="A25" s="10" t="s">
        <v>119</v>
      </c>
      <c r="B25" s="11">
        <v>32</v>
      </c>
      <c r="C25" s="12">
        <v>1.81804934688545E-3</v>
      </c>
      <c r="D25" s="12">
        <v>4.7416197408295502E-5</v>
      </c>
      <c r="E25" s="2">
        <v>2.9552273558732734E-2</v>
      </c>
      <c r="F25" s="2">
        <v>1.2714054365711301E-3</v>
      </c>
      <c r="G25" s="3">
        <v>0.11466693697944599</v>
      </c>
      <c r="H25" s="3">
        <v>4.9785823651880201E-3</v>
      </c>
      <c r="I25" s="4">
        <v>0.65378834037372402</v>
      </c>
      <c r="J25" s="4">
        <v>4.1469920933377202E-2</v>
      </c>
      <c r="K25" s="12"/>
      <c r="L25" s="12">
        <v>1.4862108242188199E-3</v>
      </c>
      <c r="M25" s="12">
        <v>4.7218921055490701E-5</v>
      </c>
      <c r="N25" s="3">
        <v>6.8659203448198404E-3</v>
      </c>
      <c r="O25" s="3">
        <v>1.5796679503130701E-3</v>
      </c>
      <c r="P25" s="12"/>
      <c r="Q25" s="4">
        <v>0.18252448605705601</v>
      </c>
      <c r="R25" s="4">
        <v>1.48034624668908E-2</v>
      </c>
      <c r="S25" s="4">
        <v>0.76766862518464496</v>
      </c>
      <c r="T25" s="4">
        <v>5.2480237393433403E-2</v>
      </c>
      <c r="U25" s="12"/>
      <c r="V25" s="13">
        <v>30.043341113441599</v>
      </c>
      <c r="W25" s="13">
        <v>0.95298330198328096</v>
      </c>
      <c r="X25" s="13">
        <f t="shared" si="0"/>
        <v>3.1720283652370132E-2</v>
      </c>
      <c r="Y25" s="7">
        <v>44.109313454738697</v>
      </c>
      <c r="Z25" s="7">
        <v>10.1136519202663</v>
      </c>
      <c r="AA25" s="13">
        <f t="shared" si="1"/>
        <v>0.2292860878608797</v>
      </c>
    </row>
    <row r="26" spans="1:27">
      <c r="A26" s="10" t="s">
        <v>120</v>
      </c>
      <c r="B26" s="11">
        <v>32</v>
      </c>
      <c r="C26" s="12">
        <v>1.7877405307343301E-3</v>
      </c>
      <c r="D26" s="12">
        <v>5.0850522297008197E-5</v>
      </c>
      <c r="E26" s="2">
        <v>3.003957825733462E-2</v>
      </c>
      <c r="F26" s="2">
        <v>1.3809506270992063E-3</v>
      </c>
      <c r="G26" s="3">
        <v>0.10395523593035901</v>
      </c>
      <c r="H26" s="3">
        <v>4.5742634634577603E-3</v>
      </c>
      <c r="I26" s="4">
        <v>0.71759619176681699</v>
      </c>
      <c r="J26" s="4">
        <v>4.6589169793991102E-2</v>
      </c>
      <c r="K26" s="12"/>
      <c r="L26" s="12">
        <v>1.4608188312498799E-3</v>
      </c>
      <c r="M26" s="12">
        <v>4.9537565516070702E-5</v>
      </c>
      <c r="N26" s="3">
        <v>4.5545533324865099E-3</v>
      </c>
      <c r="O26" s="3">
        <v>1.78421055880497E-3</v>
      </c>
      <c r="P26" s="12"/>
      <c r="Q26" s="4">
        <v>0.18286865116279999</v>
      </c>
      <c r="R26" s="4">
        <v>1.5051397117116699E-2</v>
      </c>
      <c r="S26" s="4">
        <v>0.84838158200924696</v>
      </c>
      <c r="T26" s="4">
        <v>5.8946300211764703E-2</v>
      </c>
      <c r="U26" s="12"/>
      <c r="V26" s="13">
        <v>29.529224908986698</v>
      </c>
      <c r="W26" s="13">
        <v>0.999804117640539</v>
      </c>
      <c r="X26" s="13">
        <f t="shared" si="0"/>
        <v>3.3858122613176556E-2</v>
      </c>
      <c r="Y26" s="7">
        <v>29.293877456381502</v>
      </c>
      <c r="Z26" s="7">
        <v>11.4494813531427</v>
      </c>
      <c r="AA26" s="13">
        <f t="shared" si="1"/>
        <v>0.39084895368293066</v>
      </c>
    </row>
    <row r="27" spans="1:27">
      <c r="A27" s="10" t="s">
        <v>121</v>
      </c>
      <c r="B27" s="11">
        <v>32</v>
      </c>
      <c r="C27" s="12">
        <v>1.7769764934543299E-3</v>
      </c>
      <c r="D27" s="12">
        <v>4.5428682956019699E-5</v>
      </c>
      <c r="E27" s="2">
        <v>3.5683917843991247E-2</v>
      </c>
      <c r="F27" s="2">
        <v>1.6752105731834646E-3</v>
      </c>
      <c r="G27" s="3">
        <v>0.105273442808769</v>
      </c>
      <c r="H27" s="3">
        <v>4.8337592194420999E-3</v>
      </c>
      <c r="I27" s="4">
        <v>0.72065136928609397</v>
      </c>
      <c r="J27" s="4">
        <v>4.5549739173693302E-2</v>
      </c>
      <c r="K27" s="12"/>
      <c r="L27" s="12">
        <v>1.44639924309978E-3</v>
      </c>
      <c r="M27" s="12">
        <v>4.58695226217468E-5</v>
      </c>
      <c r="N27" s="3">
        <v>5.2717382431519003E-3</v>
      </c>
      <c r="O27" s="3">
        <v>2.0761347202457102E-3</v>
      </c>
      <c r="P27" s="12"/>
      <c r="Q27" s="4">
        <v>0.18603355281978201</v>
      </c>
      <c r="R27" s="4">
        <v>1.5241495019996699E-2</v>
      </c>
      <c r="S27" s="4">
        <v>0.852265710671128</v>
      </c>
      <c r="T27" s="4">
        <v>5.7706654014984003E-2</v>
      </c>
      <c r="U27" s="12"/>
      <c r="V27" s="13">
        <v>29.238506433779399</v>
      </c>
      <c r="W27" s="13">
        <v>0.92578630124955097</v>
      </c>
      <c r="X27" s="13">
        <f t="shared" si="0"/>
        <v>3.1663255554667633E-2</v>
      </c>
      <c r="Y27" s="7">
        <v>33.894544882141403</v>
      </c>
      <c r="Z27" s="7">
        <v>13.313323842764801</v>
      </c>
      <c r="AA27" s="13">
        <f t="shared" si="1"/>
        <v>0.39278662360146982</v>
      </c>
    </row>
    <row r="28" spans="1:27">
      <c r="A28" s="10" t="s">
        <v>122</v>
      </c>
      <c r="B28" s="11">
        <v>32</v>
      </c>
      <c r="C28" s="12">
        <v>1.7818743501203901E-3</v>
      </c>
      <c r="D28" s="12">
        <v>4.91368216195907E-5</v>
      </c>
      <c r="E28" s="2">
        <v>3.7236320788635778E-2</v>
      </c>
      <c r="F28" s="2">
        <v>1.9258111386312559E-3</v>
      </c>
      <c r="G28" s="3">
        <v>0.110667955019667</v>
      </c>
      <c r="H28" s="3">
        <v>5.5865495889244696E-3</v>
      </c>
      <c r="I28" s="4">
        <v>0.66945329753238303</v>
      </c>
      <c r="J28" s="4">
        <v>5.7561974287350798E-2</v>
      </c>
      <c r="K28" s="12"/>
      <c r="L28" s="12">
        <v>1.4598733133655199E-3</v>
      </c>
      <c r="M28" s="12">
        <v>5.2734574642435097E-5</v>
      </c>
      <c r="N28" s="3">
        <v>7.9122892698480305E-3</v>
      </c>
      <c r="O28" s="3">
        <v>2.7404293258720801E-3</v>
      </c>
      <c r="P28" s="12"/>
      <c r="Q28" s="4">
        <v>0.18070917106647799</v>
      </c>
      <c r="R28" s="4">
        <v>1.9036434686508799E-2</v>
      </c>
      <c r="S28" s="4">
        <v>0.78751151826302901</v>
      </c>
      <c r="T28" s="4">
        <v>7.27078872501737E-2</v>
      </c>
      <c r="U28" s="12"/>
      <c r="V28" s="13">
        <v>29.510828093440601</v>
      </c>
      <c r="W28" s="13">
        <v>1.06432964285719</v>
      </c>
      <c r="X28" s="13">
        <f t="shared" si="0"/>
        <v>3.6065732872259164E-2</v>
      </c>
      <c r="Y28" s="7">
        <v>50.805165188975003</v>
      </c>
      <c r="Z28" s="7">
        <v>17.526956538225999</v>
      </c>
      <c r="AA28" s="13">
        <f t="shared" si="1"/>
        <v>0.34498375259745134</v>
      </c>
    </row>
    <row r="29" spans="1:27">
      <c r="A29" s="10" t="s">
        <v>123</v>
      </c>
      <c r="B29" s="11">
        <v>32</v>
      </c>
      <c r="C29" s="12">
        <v>1.7779963034265699E-3</v>
      </c>
      <c r="D29" s="12">
        <v>4.75795760854772E-5</v>
      </c>
      <c r="E29" s="2">
        <v>3.5291589013298777E-2</v>
      </c>
      <c r="F29" s="2">
        <v>1.9503997941970462E-3</v>
      </c>
      <c r="G29" s="3">
        <v>0.115991665178253</v>
      </c>
      <c r="H29" s="3">
        <v>6.3388718851591303E-3</v>
      </c>
      <c r="I29" s="4">
        <v>0.64739245407901302</v>
      </c>
      <c r="J29" s="4">
        <v>6.06542523599524E-2</v>
      </c>
      <c r="K29" s="12"/>
      <c r="L29" s="12">
        <v>1.45316525625682E-3</v>
      </c>
      <c r="M29" s="12">
        <v>5.3921237852320001E-5</v>
      </c>
      <c r="N29" s="3">
        <v>8.4831412234922104E-3</v>
      </c>
      <c r="O29" s="3">
        <v>2.7531950142626899E-3</v>
      </c>
      <c r="P29" s="12"/>
      <c r="Q29" s="4">
        <v>0.182695007038954</v>
      </c>
      <c r="R29" s="4">
        <v>2.10153164793987E-2</v>
      </c>
      <c r="S29" s="4">
        <v>0.75962711057596399</v>
      </c>
      <c r="T29" s="4">
        <v>7.6770635101604298E-2</v>
      </c>
      <c r="U29" s="12"/>
      <c r="V29" s="13">
        <v>29.376250209454302</v>
      </c>
      <c r="W29" s="13">
        <v>1.0882871548022599</v>
      </c>
      <c r="X29" s="13">
        <f t="shared" si="0"/>
        <v>3.7046496644150016E-2</v>
      </c>
      <c r="Y29" s="7">
        <v>54.455191540474999</v>
      </c>
      <c r="Z29" s="7">
        <v>17.5985093512855</v>
      </c>
      <c r="AA29" s="13">
        <f t="shared" si="1"/>
        <v>0.32317413369494857</v>
      </c>
    </row>
    <row r="30" spans="1:27">
      <c r="A30" s="10" t="s">
        <v>124</v>
      </c>
      <c r="B30" s="11">
        <v>32</v>
      </c>
      <c r="C30" s="12">
        <v>1.7784075037715699E-3</v>
      </c>
      <c r="D30" s="12">
        <v>4.6995968379198098E-5</v>
      </c>
      <c r="E30" s="2">
        <v>3.7360859367262897E-2</v>
      </c>
      <c r="F30" s="2">
        <v>1.874059247778712E-3</v>
      </c>
      <c r="G30" s="3">
        <v>0.102097787895831</v>
      </c>
      <c r="H30" s="3">
        <v>4.8872986406016802E-3</v>
      </c>
      <c r="I30" s="4">
        <v>0.70428315661864804</v>
      </c>
      <c r="J30" s="4">
        <v>5.6068807540070202E-2</v>
      </c>
      <c r="K30" s="12"/>
      <c r="L30" s="12">
        <v>1.46534222459706E-3</v>
      </c>
      <c r="M30" s="12">
        <v>4.9380931254527002E-5</v>
      </c>
      <c r="N30" s="3">
        <v>6.2937267971600198E-3</v>
      </c>
      <c r="O30" s="3">
        <v>2.6691721863797298E-3</v>
      </c>
      <c r="P30" s="12"/>
      <c r="Q30" s="4">
        <v>0.176036863604418</v>
      </c>
      <c r="R30" s="4">
        <v>1.7231919622416901E-2</v>
      </c>
      <c r="S30" s="4">
        <v>0.83154223688240902</v>
      </c>
      <c r="T30" s="4">
        <v>7.0868120276135593E-2</v>
      </c>
      <c r="U30" s="12"/>
      <c r="V30" s="13">
        <v>29.619722721298299</v>
      </c>
      <c r="W30" s="13">
        <v>0.9966383669769</v>
      </c>
      <c r="X30" s="13">
        <f t="shared" si="0"/>
        <v>3.3647795300266577E-2</v>
      </c>
      <c r="Y30" s="7">
        <v>40.444828419873197</v>
      </c>
      <c r="Z30" s="7">
        <v>17.098788889150601</v>
      </c>
      <c r="AA30" s="13">
        <f t="shared" si="1"/>
        <v>0.4227682390352</v>
      </c>
    </row>
    <row r="31" spans="1:27">
      <c r="A31" s="10" t="s">
        <v>125</v>
      </c>
      <c r="B31" s="11">
        <v>24</v>
      </c>
      <c r="C31" s="12">
        <v>1.8659238863805E-3</v>
      </c>
      <c r="D31" s="12">
        <v>8.6443184108627295E-5</v>
      </c>
      <c r="E31" s="2">
        <v>2.2586666565909613E-2</v>
      </c>
      <c r="F31" s="2">
        <v>2.0776271278836701E-3</v>
      </c>
      <c r="G31" s="3">
        <v>0.122366229410046</v>
      </c>
      <c r="H31" s="3">
        <v>1.04407207748267E-2</v>
      </c>
      <c r="I31" s="4">
        <v>0.58736085514696401</v>
      </c>
      <c r="J31" s="4">
        <v>0.16418538636121699</v>
      </c>
      <c r="K31" s="12"/>
      <c r="L31" s="12">
        <v>1.54226393395955E-3</v>
      </c>
      <c r="M31" s="12">
        <v>1.2479441875017799E-4</v>
      </c>
      <c r="N31" s="3">
        <v>7.1462142029339601E-3</v>
      </c>
      <c r="O31" s="3">
        <v>4.7550626447033202E-3</v>
      </c>
      <c r="P31" s="12"/>
      <c r="Q31" s="4">
        <v>0.173458282400137</v>
      </c>
      <c r="R31" s="4">
        <v>5.4945952454465402E-2</v>
      </c>
      <c r="S31" s="4">
        <v>0.68360916906083702</v>
      </c>
      <c r="T31" s="4">
        <v>0.20777744009586999</v>
      </c>
      <c r="U31" s="12"/>
      <c r="V31" s="13">
        <v>31.175342146653399</v>
      </c>
      <c r="W31" s="13">
        <v>2.5184896676459898</v>
      </c>
      <c r="X31" s="13">
        <f t="shared" si="0"/>
        <v>8.0784668081544816E-2</v>
      </c>
      <c r="Y31" s="7">
        <v>45.903632647534501</v>
      </c>
      <c r="Z31" s="7">
        <v>30.434087907887299</v>
      </c>
      <c r="AA31" s="13">
        <f t="shared" si="1"/>
        <v>0.66299955259688848</v>
      </c>
    </row>
    <row r="32" spans="1:27">
      <c r="A32" s="10" t="s">
        <v>126</v>
      </c>
      <c r="B32" s="11">
        <v>24</v>
      </c>
      <c r="C32" s="12">
        <v>1.86236161192498E-3</v>
      </c>
      <c r="D32" s="12">
        <v>8.7881911808416701E-5</v>
      </c>
      <c r="E32" s="2">
        <v>3.0935908089350782E-2</v>
      </c>
      <c r="F32" s="2">
        <v>2.3481985002286082E-3</v>
      </c>
      <c r="G32" s="3">
        <v>0.11589405489535499</v>
      </c>
      <c r="H32" s="3">
        <v>8.4815194723298001E-3</v>
      </c>
      <c r="I32" s="4">
        <v>0.67989850188809997</v>
      </c>
      <c r="J32" s="4">
        <v>7.2330370491828305E-2</v>
      </c>
      <c r="K32" s="12"/>
      <c r="L32" s="12">
        <v>1.5040297731551799E-3</v>
      </c>
      <c r="M32" s="12">
        <v>8.6079008611637703E-5</v>
      </c>
      <c r="N32" s="3">
        <v>6.1668939034005598E-3</v>
      </c>
      <c r="O32" s="3">
        <v>2.8732039356999502E-3</v>
      </c>
      <c r="P32" s="12"/>
      <c r="Q32" s="4">
        <v>0.19240722987165601</v>
      </c>
      <c r="R32" s="4">
        <v>2.6144542604751499E-2</v>
      </c>
      <c r="S32" s="4">
        <v>0.80065579825266497</v>
      </c>
      <c r="T32" s="4">
        <v>9.1392622343247396E-2</v>
      </c>
      <c r="U32" s="12"/>
      <c r="V32" s="13">
        <v>30.404218185375001</v>
      </c>
      <c r="W32" s="13">
        <v>1.7372358092390601</v>
      </c>
      <c r="X32" s="13">
        <f t="shared" si="0"/>
        <v>5.7137986533549581E-2</v>
      </c>
      <c r="Y32" s="7">
        <v>39.632273522885498</v>
      </c>
      <c r="Z32" s="7">
        <v>18.4077288236805</v>
      </c>
      <c r="AA32" s="13">
        <f t="shared" si="1"/>
        <v>0.46446310512696254</v>
      </c>
    </row>
    <row r="33" spans="1:27">
      <c r="A33" s="10" t="s">
        <v>127</v>
      </c>
      <c r="B33" s="11">
        <v>24</v>
      </c>
      <c r="C33" s="12">
        <v>1.89730753453354E-3</v>
      </c>
      <c r="D33" s="12">
        <v>8.8360140059440704E-5</v>
      </c>
      <c r="E33" s="2">
        <v>2.8624285802281043E-2</v>
      </c>
      <c r="F33" s="2">
        <v>1.8279348602673394E-3</v>
      </c>
      <c r="G33" s="3">
        <v>0.12699249023980699</v>
      </c>
      <c r="H33" s="3">
        <v>7.4948921170741901E-3</v>
      </c>
      <c r="I33" s="4">
        <v>0.62938111096982396</v>
      </c>
      <c r="J33" s="4">
        <v>0.101862917896274</v>
      </c>
      <c r="K33" s="12"/>
      <c r="L33" s="12">
        <v>1.5292136720497899E-3</v>
      </c>
      <c r="M33" s="12">
        <v>9.8507795820479595E-5</v>
      </c>
      <c r="N33" s="3">
        <v>7.53530101228112E-3</v>
      </c>
      <c r="O33" s="3">
        <v>3.71820861644323E-3</v>
      </c>
      <c r="P33" s="12"/>
      <c r="Q33" s="4">
        <v>0.194008538828813</v>
      </c>
      <c r="R33" s="4">
        <v>3.5813815189519399E-2</v>
      </c>
      <c r="S33" s="4">
        <v>0.73675147515189199</v>
      </c>
      <c r="T33" s="4">
        <v>0.12866111925981999</v>
      </c>
      <c r="U33" s="12"/>
      <c r="V33" s="13">
        <v>30.914402636469301</v>
      </c>
      <c r="W33" s="13">
        <v>1.9880212811542499</v>
      </c>
      <c r="X33" s="13">
        <f t="shared" si="0"/>
        <v>6.4307284359718095E-2</v>
      </c>
      <c r="Y33" s="7">
        <v>48.393569382536398</v>
      </c>
      <c r="Z33" s="7">
        <v>23.789331457884799</v>
      </c>
      <c r="AA33" s="13">
        <f t="shared" si="1"/>
        <v>0.49158042610656372</v>
      </c>
    </row>
    <row r="34" spans="1:27">
      <c r="A34" s="10" t="s">
        <v>128</v>
      </c>
      <c r="B34" s="11">
        <v>24</v>
      </c>
      <c r="C34" s="12">
        <v>1.77734212971884E-3</v>
      </c>
      <c r="D34" s="12">
        <v>7.6459848063433397E-5</v>
      </c>
      <c r="E34" s="2">
        <v>2.7440363131564872E-2</v>
      </c>
      <c r="F34" s="2">
        <v>1.959166288618763E-3</v>
      </c>
      <c r="G34" s="3">
        <v>9.8559379681811707E-2</v>
      </c>
      <c r="H34" s="3">
        <v>6.9978420080027302E-3</v>
      </c>
      <c r="I34" s="4">
        <v>0.738140261757531</v>
      </c>
      <c r="J34" s="4">
        <v>9.5500741452608298E-2</v>
      </c>
      <c r="K34" s="12"/>
      <c r="L34" s="12">
        <v>1.4597570518161799E-3</v>
      </c>
      <c r="M34" s="12">
        <v>7.9966275993812101E-5</v>
      </c>
      <c r="N34" s="3">
        <v>3.44763619004574E-3</v>
      </c>
      <c r="O34" s="3">
        <v>3.3282240838465099E-3</v>
      </c>
      <c r="P34" s="12"/>
      <c r="Q34" s="4">
        <v>0.17868539353922799</v>
      </c>
      <c r="R34" s="4">
        <v>2.7815715956516201E-2</v>
      </c>
      <c r="S34" s="4">
        <v>0.87435894439458395</v>
      </c>
      <c r="T34" s="4">
        <v>0.12071517487811401</v>
      </c>
      <c r="U34" s="12"/>
      <c r="V34" s="13">
        <v>29.5067100686666</v>
      </c>
      <c r="W34" s="13">
        <v>1.61394072112378</v>
      </c>
      <c r="X34" s="13">
        <f t="shared" si="0"/>
        <v>5.4697413482150146E-2</v>
      </c>
      <c r="Y34" s="7">
        <v>22.186666990698001</v>
      </c>
      <c r="Z34" s="7">
        <v>21.381154728218799</v>
      </c>
      <c r="AA34" s="13">
        <f t="shared" si="1"/>
        <v>0.96369385889205794</v>
      </c>
    </row>
    <row r="35" spans="1:27">
      <c r="A35" s="10" t="s">
        <v>129</v>
      </c>
      <c r="B35" s="11">
        <v>24</v>
      </c>
      <c r="C35" s="12">
        <v>1.8949610910457501E-3</v>
      </c>
      <c r="D35" s="12">
        <v>8.4715386241404302E-5</v>
      </c>
      <c r="E35" s="2">
        <v>3.2316897505093672E-2</v>
      </c>
      <c r="F35" s="2">
        <v>2.3253645591018017E-3</v>
      </c>
      <c r="G35" s="3">
        <v>0.116173585616722</v>
      </c>
      <c r="H35" s="3">
        <v>7.2417785437533496E-3</v>
      </c>
      <c r="I35" s="4">
        <v>0.74228943099912104</v>
      </c>
      <c r="J35" s="4">
        <v>8.7521290646022196E-2</v>
      </c>
      <c r="K35" s="12"/>
      <c r="L35" s="12">
        <v>1.49346482205575E-3</v>
      </c>
      <c r="M35" s="12">
        <v>8.7465235488630295E-5</v>
      </c>
      <c r="N35" s="3">
        <v>3.8924402526933802E-3</v>
      </c>
      <c r="O35" s="3">
        <v>3.5975595174335298E-3</v>
      </c>
      <c r="P35" s="12"/>
      <c r="Q35" s="4">
        <v>0.21187573237634799</v>
      </c>
      <c r="R35" s="4">
        <v>2.98477685385082E-2</v>
      </c>
      <c r="S35" s="4">
        <v>0.87955402426610196</v>
      </c>
      <c r="T35" s="4">
        <v>0.11076174072177999</v>
      </c>
      <c r="U35" s="12"/>
      <c r="V35" s="13">
        <v>30.192783588803898</v>
      </c>
      <c r="W35" s="13">
        <v>1.7652309610157499</v>
      </c>
      <c r="X35" s="13">
        <f t="shared" si="0"/>
        <v>5.846532684950366E-2</v>
      </c>
      <c r="Y35" s="7">
        <v>25.043573299991898</v>
      </c>
      <c r="Z35" s="7">
        <v>23.101046244784399</v>
      </c>
      <c r="AA35" s="13">
        <f t="shared" si="1"/>
        <v>0.92243410986370189</v>
      </c>
    </row>
    <row r="36" spans="1:27">
      <c r="A36" s="10" t="s">
        <v>130</v>
      </c>
      <c r="B36" s="11">
        <v>24</v>
      </c>
      <c r="C36" s="12">
        <v>1.7496374171274999E-3</v>
      </c>
      <c r="D36" s="12">
        <v>7.2861325465450102E-5</v>
      </c>
      <c r="E36" s="2">
        <v>2.3711553106865166E-2</v>
      </c>
      <c r="F36" s="2">
        <v>1.7371605259694381E-3</v>
      </c>
      <c r="G36" s="3">
        <v>9.6956209095841003E-2</v>
      </c>
      <c r="H36" s="3">
        <v>6.6235335304867596E-3</v>
      </c>
      <c r="I36" s="4">
        <v>0.76996679138287405</v>
      </c>
      <c r="J36" s="4">
        <v>9.8603034142141902E-2</v>
      </c>
      <c r="K36" s="12"/>
      <c r="L36" s="12">
        <v>1.42792319850928E-3</v>
      </c>
      <c r="M36" s="12">
        <v>7.7160554742122694E-5</v>
      </c>
      <c r="N36" s="3">
        <v>2.0237994469630601E-3</v>
      </c>
      <c r="O36" s="3">
        <v>2.9683295883189101E-3</v>
      </c>
      <c r="P36" s="12"/>
      <c r="Q36" s="4">
        <v>0.183874793410852</v>
      </c>
      <c r="R36" s="4">
        <v>2.81208079619715E-2</v>
      </c>
      <c r="S36" s="4">
        <v>0.91464922445855701</v>
      </c>
      <c r="T36" s="4">
        <v>0.12476436419497899</v>
      </c>
      <c r="U36" s="12"/>
      <c r="V36" s="13">
        <v>28.864138778751698</v>
      </c>
      <c r="W36" s="13">
        <v>1.5573628877571599</v>
      </c>
      <c r="X36" s="13">
        <f t="shared" si="0"/>
        <v>5.3954940408740368E-2</v>
      </c>
      <c r="Y36" s="7">
        <v>13.0330657448956</v>
      </c>
      <c r="Z36" s="7">
        <v>19.096265683504502</v>
      </c>
      <c r="AA36" s="13">
        <f t="shared" si="1"/>
        <v>1.4652167078174645</v>
      </c>
    </row>
    <row r="37" spans="1:27">
      <c r="A37" s="10" t="s">
        <v>131</v>
      </c>
      <c r="B37" s="11">
        <v>24</v>
      </c>
      <c r="C37" s="12">
        <v>1.8717243134170401E-3</v>
      </c>
      <c r="D37" s="12">
        <v>8.2394111318098996E-5</v>
      </c>
      <c r="E37" s="2">
        <v>3.2296196992767826E-2</v>
      </c>
      <c r="F37" s="2">
        <v>2.4917875064835787E-3</v>
      </c>
      <c r="G37" s="3">
        <v>0.10546801466619</v>
      </c>
      <c r="H37" s="3">
        <v>7.7798352446262096E-3</v>
      </c>
      <c r="I37" s="4">
        <v>0.67191629274870501</v>
      </c>
      <c r="J37" s="4">
        <v>9.9386058019157397E-2</v>
      </c>
      <c r="K37" s="12"/>
      <c r="L37" s="12">
        <v>1.5481359178283599E-3</v>
      </c>
      <c r="M37" s="12">
        <v>8.8697041639180095E-5</v>
      </c>
      <c r="N37" s="3">
        <v>6.7659864081244204E-3</v>
      </c>
      <c r="O37" s="3">
        <v>4.1045382937463697E-3</v>
      </c>
      <c r="P37" s="12"/>
      <c r="Q37" s="4">
        <v>0.17288250906883501</v>
      </c>
      <c r="R37" s="4">
        <v>3.0384807809618299E-2</v>
      </c>
      <c r="S37" s="4">
        <v>0.79050207027039299</v>
      </c>
      <c r="T37" s="4">
        <v>0.12577112289433801</v>
      </c>
      <c r="U37" s="12"/>
      <c r="V37" s="13">
        <v>31.291566743548699</v>
      </c>
      <c r="W37" s="13">
        <v>1.7899937823592</v>
      </c>
      <c r="X37" s="13">
        <f t="shared" si="0"/>
        <v>5.7203712330199587E-2</v>
      </c>
      <c r="Y37" s="7">
        <v>43.469459124703697</v>
      </c>
      <c r="Z37" s="7">
        <v>26.280874910017101</v>
      </c>
      <c r="AA37" s="13">
        <f t="shared" si="1"/>
        <v>0.60458251469436108</v>
      </c>
    </row>
    <row r="38" spans="1:27">
      <c r="A38" s="10" t="s">
        <v>132</v>
      </c>
      <c r="B38" s="11">
        <v>24</v>
      </c>
      <c r="C38" s="12">
        <v>1.7660108508515801E-3</v>
      </c>
      <c r="D38" s="12">
        <v>7.6513155571309094E-5</v>
      </c>
      <c r="E38" s="2">
        <v>3.3365003142452193E-2</v>
      </c>
      <c r="F38" s="2">
        <v>2.3460857660278786E-3</v>
      </c>
      <c r="G38" s="3">
        <v>0.109208565334715</v>
      </c>
      <c r="H38" s="3">
        <v>7.0484638017044602E-3</v>
      </c>
      <c r="I38" s="4">
        <v>0.62923647558959495</v>
      </c>
      <c r="J38" s="4">
        <v>7.2125884679115404E-2</v>
      </c>
      <c r="K38" s="12"/>
      <c r="L38" s="12">
        <v>1.47142363801762E-3</v>
      </c>
      <c r="M38" s="12">
        <v>7.5893372416729901E-5</v>
      </c>
      <c r="N38" s="3">
        <v>8.7867943253594101E-3</v>
      </c>
      <c r="O38" s="3">
        <v>3.1099719452854801E-3</v>
      </c>
      <c r="P38" s="12"/>
      <c r="Q38" s="4">
        <v>0.166809401364613</v>
      </c>
      <c r="R38" s="4">
        <v>2.33417743667606E-2</v>
      </c>
      <c r="S38" s="4">
        <v>0.73664638100454805</v>
      </c>
      <c r="T38" s="4">
        <v>9.1129796360774895E-2</v>
      </c>
      <c r="U38" s="12"/>
      <c r="V38" s="13">
        <v>29.742654704512098</v>
      </c>
      <c r="W38" s="13">
        <v>1.5317203650885001</v>
      </c>
      <c r="X38" s="13">
        <f t="shared" si="0"/>
        <v>5.1499113993214968E-2</v>
      </c>
      <c r="Y38" s="7">
        <v>56.3959072003953</v>
      </c>
      <c r="Z38" s="7">
        <v>19.8727269910001</v>
      </c>
      <c r="AA38" s="13">
        <f t="shared" si="1"/>
        <v>0.35237888665191658</v>
      </c>
    </row>
    <row r="39" spans="1:27">
      <c r="A39" s="10" t="s">
        <v>133</v>
      </c>
      <c r="B39" s="11">
        <v>24</v>
      </c>
      <c r="C39" s="12">
        <v>1.84192588487653E-3</v>
      </c>
      <c r="D39" s="12">
        <v>7.5053081213899905E-5</v>
      </c>
      <c r="E39" s="2">
        <v>4.2674516787497854E-2</v>
      </c>
      <c r="F39" s="2">
        <v>2.935312090046229E-3</v>
      </c>
      <c r="G39" s="3">
        <v>0.119056274614101</v>
      </c>
      <c r="H39" s="3">
        <v>7.5399086826439402E-3</v>
      </c>
      <c r="I39" s="4">
        <v>0.72059433928185301</v>
      </c>
      <c r="J39" s="4">
        <v>8.0850217341639496E-2</v>
      </c>
      <c r="K39" s="12"/>
      <c r="L39" s="12">
        <v>1.45443955931464E-3</v>
      </c>
      <c r="M39" s="12">
        <v>7.9312137807123598E-5</v>
      </c>
      <c r="N39" s="3">
        <v>6.3080845264856704E-3</v>
      </c>
      <c r="O39" s="3">
        <v>4.3917486464041498E-3</v>
      </c>
      <c r="P39" s="12"/>
      <c r="Q39" s="4">
        <v>0.21037020476416299</v>
      </c>
      <c r="R39" s="4">
        <v>2.8588952973602099E-2</v>
      </c>
      <c r="S39" s="4">
        <v>0.85218146562977104</v>
      </c>
      <c r="T39" s="4">
        <v>0.102214283568289</v>
      </c>
      <c r="U39" s="12"/>
      <c r="V39" s="13">
        <v>29.404965484014198</v>
      </c>
      <c r="W39" s="13">
        <v>1.60074705213859</v>
      </c>
      <c r="X39" s="13">
        <f t="shared" si="0"/>
        <v>5.4437984394466468E-2</v>
      </c>
      <c r="Y39" s="7">
        <v>40.536804755606703</v>
      </c>
      <c r="Z39" s="7">
        <v>28.132947589169401</v>
      </c>
      <c r="AA39" s="13">
        <f t="shared" si="1"/>
        <v>0.69400999311072475</v>
      </c>
    </row>
    <row r="40" spans="1:27">
      <c r="A40" s="10" t="s">
        <v>134</v>
      </c>
      <c r="B40" s="11">
        <v>24</v>
      </c>
      <c r="C40" s="12">
        <v>1.9119917135123701E-3</v>
      </c>
      <c r="D40" s="12">
        <v>7.8927128685621402E-5</v>
      </c>
      <c r="E40" s="2">
        <v>4.4135815470721512E-2</v>
      </c>
      <c r="F40" s="2">
        <v>3.994430053626593E-3</v>
      </c>
      <c r="G40" s="3">
        <v>0.11816317531121499</v>
      </c>
      <c r="H40" s="3">
        <v>9.1814127415785398E-3</v>
      </c>
      <c r="I40" s="4">
        <v>0.74465993689981802</v>
      </c>
      <c r="J40" s="4">
        <v>0.2437367145047</v>
      </c>
      <c r="K40" s="12"/>
      <c r="L40" s="12">
        <v>1.49854737038407E-3</v>
      </c>
      <c r="M40" s="12">
        <v>1.6066463260138301E-4</v>
      </c>
      <c r="N40" s="3">
        <v>5.18404109634842E-3</v>
      </c>
      <c r="O40" s="3">
        <v>1.3654556347853199E-2</v>
      </c>
      <c r="P40" s="12"/>
      <c r="Q40" s="4">
        <v>0.216237518293841</v>
      </c>
      <c r="R40" s="4">
        <v>7.7538258151836695E-2</v>
      </c>
      <c r="S40" s="4">
        <v>0.88254343913080402</v>
      </c>
      <c r="T40" s="4">
        <v>0.30819598280704702</v>
      </c>
      <c r="U40" s="12"/>
      <c r="V40" s="13">
        <v>30.2961237729738</v>
      </c>
      <c r="W40" s="13">
        <v>3.2425322798785898</v>
      </c>
      <c r="X40" s="13">
        <f t="shared" si="0"/>
        <v>0.10702795856581325</v>
      </c>
      <c r="Y40" s="7">
        <v>33.332152874266001</v>
      </c>
      <c r="Z40" s="7">
        <v>87.567753915373302</v>
      </c>
      <c r="AA40" s="13">
        <f t="shared" si="1"/>
        <v>2.6271256538901739</v>
      </c>
    </row>
    <row r="41" spans="1:27">
      <c r="A41" s="10" t="s">
        <v>135</v>
      </c>
      <c r="B41" s="11">
        <v>24</v>
      </c>
      <c r="C41" s="12">
        <v>1.8581856068351E-3</v>
      </c>
      <c r="D41" s="12">
        <v>7.5664201361516205E-5</v>
      </c>
      <c r="E41" s="2">
        <v>4.5033782601357153E-2</v>
      </c>
      <c r="F41" s="2">
        <v>3.8587907032628294E-3</v>
      </c>
      <c r="G41" s="3">
        <v>0.12344376866196601</v>
      </c>
      <c r="H41" s="3">
        <v>9.7068775051690499E-3</v>
      </c>
      <c r="I41" s="4">
        <v>0.70564786035461702</v>
      </c>
      <c r="J41" s="4">
        <v>8.9599478910976305E-2</v>
      </c>
      <c r="K41" s="12"/>
      <c r="L41" s="12">
        <v>1.4618638092863E-3</v>
      </c>
      <c r="M41" s="12">
        <v>8.6283065779998704E-5</v>
      </c>
      <c r="N41" s="3">
        <v>7.5082808354593302E-3</v>
      </c>
      <c r="O41" s="3">
        <v>5.1553150778230203E-3</v>
      </c>
      <c r="P41" s="12"/>
      <c r="Q41" s="4">
        <v>0.21328428984219</v>
      </c>
      <c r="R41" s="4">
        <v>3.3583329543958602E-2</v>
      </c>
      <c r="S41" s="4">
        <v>0.83327447969620305</v>
      </c>
      <c r="T41" s="4">
        <v>0.113237603866016</v>
      </c>
      <c r="U41" s="12"/>
      <c r="V41" s="13">
        <v>29.525961584948199</v>
      </c>
      <c r="W41" s="13">
        <v>1.7414283293694399</v>
      </c>
      <c r="X41" s="13">
        <f t="shared" si="0"/>
        <v>5.8979563607411474E-2</v>
      </c>
      <c r="Y41" s="7">
        <v>48.220686520203699</v>
      </c>
      <c r="Z41" s="7">
        <v>32.9841206264352</v>
      </c>
      <c r="AA41" s="13">
        <f t="shared" si="1"/>
        <v>0.68402428515022029</v>
      </c>
    </row>
    <row r="42" spans="1:27">
      <c r="A42" s="10" t="s">
        <v>136</v>
      </c>
      <c r="B42" s="11">
        <v>24</v>
      </c>
      <c r="C42" s="12">
        <v>2.1963751287877599E-3</v>
      </c>
      <c r="D42" s="12">
        <v>8.3476594895632198E-5</v>
      </c>
      <c r="E42" s="2">
        <v>2.2426524006035467E-2</v>
      </c>
      <c r="F42" s="2">
        <v>1.3264859584913033E-3</v>
      </c>
      <c r="G42" s="3">
        <v>0.21332795502762</v>
      </c>
      <c r="H42" s="3">
        <v>1.24283342861482E-2</v>
      </c>
      <c r="I42" s="4">
        <v>0.63966391319615401</v>
      </c>
      <c r="J42" s="4">
        <v>5.0491118757050701E-2</v>
      </c>
      <c r="K42" s="12"/>
      <c r="L42" s="12">
        <v>1.4678836087522701E-3</v>
      </c>
      <c r="M42" s="12">
        <v>9.3751132514403494E-5</v>
      </c>
      <c r="N42" s="3">
        <v>5.6102877989662198E-3</v>
      </c>
      <c r="O42" s="3">
        <v>1.47384602917392E-3</v>
      </c>
      <c r="P42" s="12"/>
      <c r="Q42" s="4">
        <v>0.331679006234955</v>
      </c>
      <c r="R42" s="4">
        <v>3.4309510456208503E-2</v>
      </c>
      <c r="S42" s="4">
        <v>0.74983694319028804</v>
      </c>
      <c r="T42" s="4">
        <v>6.3901433990267598E-2</v>
      </c>
      <c r="U42" s="12"/>
      <c r="V42" s="13">
        <v>29.647492519463</v>
      </c>
      <c r="W42" s="13">
        <v>1.8921433035583799</v>
      </c>
      <c r="X42" s="13">
        <f t="shared" si="0"/>
        <v>6.3821360349993334E-2</v>
      </c>
      <c r="Y42" s="7">
        <v>36.065165187364698</v>
      </c>
      <c r="Z42" s="7">
        <v>9.4478443886518999</v>
      </c>
      <c r="AA42" s="13">
        <f t="shared" si="1"/>
        <v>0.26196592583366063</v>
      </c>
    </row>
    <row r="43" spans="1:27">
      <c r="A43" s="10" t="s">
        <v>137</v>
      </c>
      <c r="B43" s="11">
        <v>24</v>
      </c>
      <c r="C43" s="12">
        <v>1.74137858895785E-3</v>
      </c>
      <c r="D43" s="12">
        <v>6.7648697320961905E-5</v>
      </c>
      <c r="E43" s="2">
        <v>3.0943497451542647E-2</v>
      </c>
      <c r="F43" s="2">
        <v>1.9163538942195515E-3</v>
      </c>
      <c r="G43" s="3">
        <v>0.11016523913359499</v>
      </c>
      <c r="H43" s="3">
        <v>6.61292554755005E-3</v>
      </c>
      <c r="I43" s="4">
        <v>0.65435659265064505</v>
      </c>
      <c r="J43" s="4">
        <v>6.5599998620456998E-2</v>
      </c>
      <c r="K43" s="12"/>
      <c r="L43" s="12">
        <v>1.43570953453349E-3</v>
      </c>
      <c r="M43" s="12">
        <v>6.7393682952976097E-5</v>
      </c>
      <c r="N43" s="3">
        <v>7.1647599876721799E-3</v>
      </c>
      <c r="O43" s="3">
        <v>2.6077824874349898E-3</v>
      </c>
      <c r="P43" s="12"/>
      <c r="Q43" s="4">
        <v>0.175532797039439</v>
      </c>
      <c r="R43" s="4">
        <v>2.1718482345912501E-2</v>
      </c>
      <c r="S43" s="4">
        <v>0.76845668467528105</v>
      </c>
      <c r="T43" s="4">
        <v>8.2919967602939501E-2</v>
      </c>
      <c r="U43" s="12"/>
      <c r="V43" s="13">
        <v>29.022370138838699</v>
      </c>
      <c r="W43" s="13">
        <v>1.3602236163013599</v>
      </c>
      <c r="X43" s="13">
        <f t="shared" si="0"/>
        <v>4.6868109316856359E-2</v>
      </c>
      <c r="Y43" s="7">
        <v>46.022337069333901</v>
      </c>
      <c r="Z43" s="7">
        <v>16.690813879085301</v>
      </c>
      <c r="AA43" s="13">
        <f t="shared" si="1"/>
        <v>0.36266767274204559</v>
      </c>
    </row>
    <row r="44" spans="1:27">
      <c r="A44" s="10" t="s">
        <v>138</v>
      </c>
      <c r="B44" s="11">
        <v>24</v>
      </c>
      <c r="C44" s="12">
        <v>1.85228210880927E-3</v>
      </c>
      <c r="D44" s="12">
        <v>5.6212533768270601E-5</v>
      </c>
      <c r="E44" s="2">
        <v>3.9809760030791633E-2</v>
      </c>
      <c r="F44" s="2">
        <v>2.6018553434875628E-3</v>
      </c>
      <c r="G44" s="3">
        <v>0.13504091299264201</v>
      </c>
      <c r="H44" s="3">
        <v>7.9877183475556193E-3</v>
      </c>
      <c r="I44" s="4">
        <v>0.635746592924464</v>
      </c>
      <c r="J44" s="4">
        <v>7.73732216882623E-2</v>
      </c>
      <c r="K44" s="12"/>
      <c r="L44" s="12">
        <v>1.4659458621081999E-3</v>
      </c>
      <c r="M44" s="12">
        <v>7.1454828940682694E-5</v>
      </c>
      <c r="N44" s="3">
        <v>1.0156004181693899E-2</v>
      </c>
      <c r="O44" s="3">
        <v>3.96657768872087E-3</v>
      </c>
      <c r="P44" s="12"/>
      <c r="Q44" s="4">
        <v>0.20857311360062</v>
      </c>
      <c r="R44" s="4">
        <v>3.0154074854807901E-2</v>
      </c>
      <c r="S44" s="4">
        <v>0.74488657621049403</v>
      </c>
      <c r="T44" s="4">
        <v>9.8046057419126406E-2</v>
      </c>
      <c r="U44" s="12"/>
      <c r="V44" s="13">
        <v>29.608349374645801</v>
      </c>
      <c r="W44" s="13">
        <v>1.4421478733211901</v>
      </c>
      <c r="X44" s="13">
        <f t="shared" si="0"/>
        <v>4.8707472850753684E-2</v>
      </c>
      <c r="Y44" s="7">
        <v>65.139587502659396</v>
      </c>
      <c r="Z44" s="7">
        <v>25.312268769557502</v>
      </c>
      <c r="AA44" s="13">
        <f t="shared" si="1"/>
        <v>0.38858503315705062</v>
      </c>
    </row>
    <row r="45" spans="1:27">
      <c r="A45" s="10" t="s">
        <v>139</v>
      </c>
      <c r="B45" s="11">
        <v>24</v>
      </c>
      <c r="C45" s="12">
        <v>1.7663252102748099E-3</v>
      </c>
      <c r="D45" s="12">
        <v>5.35676657168782E-5</v>
      </c>
      <c r="E45" s="2">
        <v>3.3277075490414067E-2</v>
      </c>
      <c r="F45" s="2">
        <v>2.6489041930749888E-3</v>
      </c>
      <c r="G45" s="3">
        <v>0.105973101921638</v>
      </c>
      <c r="H45" s="3">
        <v>8.1694871496968604E-3</v>
      </c>
      <c r="I45" s="4">
        <v>0.68390839964802097</v>
      </c>
      <c r="J45" s="4">
        <v>9.4878362120726797E-2</v>
      </c>
      <c r="K45" s="12"/>
      <c r="L45" s="12">
        <v>1.4535792470380701E-3</v>
      </c>
      <c r="M45" s="12">
        <v>6.8629752921704106E-5</v>
      </c>
      <c r="N45" s="3">
        <v>6.46249443145799E-3</v>
      </c>
      <c r="O45" s="3">
        <v>4.0423768304827202E-3</v>
      </c>
      <c r="P45" s="12"/>
      <c r="Q45" s="4">
        <v>0.177060238634134</v>
      </c>
      <c r="R45" s="4">
        <v>2.9799058227909899E-2</v>
      </c>
      <c r="S45" s="4">
        <v>0.80579740448286696</v>
      </c>
      <c r="T45" s="4">
        <v>0.120182031824056</v>
      </c>
      <c r="U45" s="12"/>
      <c r="V45" s="13">
        <v>29.382797973889701</v>
      </c>
      <c r="W45" s="13">
        <v>1.3851478412014</v>
      </c>
      <c r="X45" s="13">
        <f t="shared" si="0"/>
        <v>4.7141454752957071E-2</v>
      </c>
      <c r="Y45" s="7">
        <v>41.525879430715001</v>
      </c>
      <c r="Z45" s="7">
        <v>25.8905531582344</v>
      </c>
      <c r="AA45" s="13">
        <f t="shared" si="1"/>
        <v>0.62347994824365394</v>
      </c>
    </row>
    <row r="46" spans="1:27">
      <c r="A46" s="10" t="s">
        <v>140</v>
      </c>
      <c r="B46" s="11">
        <v>24</v>
      </c>
      <c r="C46" s="12">
        <v>1.7687203563402901E-3</v>
      </c>
      <c r="D46" s="12">
        <v>5.2416208508612598E-5</v>
      </c>
      <c r="E46" s="2">
        <v>3.1635291981498052E-2</v>
      </c>
      <c r="F46" s="2">
        <v>2.5045449215998841E-3</v>
      </c>
      <c r="G46" s="3">
        <v>0.100819915394931</v>
      </c>
      <c r="H46" s="3">
        <v>7.5010561544640898E-3</v>
      </c>
      <c r="I46" s="4">
        <v>0.67902807217841799</v>
      </c>
      <c r="J46" s="4">
        <v>9.2767356040838203E-2</v>
      </c>
      <c r="K46" s="12"/>
      <c r="L46" s="12">
        <v>1.47306677547033E-3</v>
      </c>
      <c r="M46" s="12">
        <v>6.5396491026934101E-5</v>
      </c>
      <c r="N46" s="3">
        <v>6.33973428621026E-3</v>
      </c>
      <c r="O46" s="3">
        <v>3.7538903273833702E-3</v>
      </c>
      <c r="P46" s="12"/>
      <c r="Q46" s="4">
        <v>0.167156769474686</v>
      </c>
      <c r="R46" s="4">
        <v>2.7565406599414598E-2</v>
      </c>
      <c r="S46" s="4">
        <v>0.79959931174594301</v>
      </c>
      <c r="T46" s="4">
        <v>0.11731301634953401</v>
      </c>
      <c r="U46" s="12"/>
      <c r="V46" s="13">
        <v>29.7747691064137</v>
      </c>
      <c r="W46" s="13">
        <v>1.3198652124499199</v>
      </c>
      <c r="X46" s="13">
        <f t="shared" si="0"/>
        <v>4.4328310581780848E-2</v>
      </c>
      <c r="Y46" s="7">
        <v>40.739550072555502</v>
      </c>
      <c r="Z46" s="7">
        <v>24.045878374625801</v>
      </c>
      <c r="AA46" s="13">
        <f t="shared" si="1"/>
        <v>0.59023426453657579</v>
      </c>
    </row>
    <row r="47" spans="1:27">
      <c r="A47" s="10" t="s">
        <v>141</v>
      </c>
      <c r="B47" s="11">
        <v>24</v>
      </c>
      <c r="C47" s="12">
        <v>1.8949460557755699E-3</v>
      </c>
      <c r="D47" s="12">
        <v>6.2672062278521003E-5</v>
      </c>
      <c r="E47" s="2">
        <v>3.7391490461320537E-2</v>
      </c>
      <c r="F47" s="2">
        <v>3.0902838599471396E-3</v>
      </c>
      <c r="G47" s="3">
        <v>0.116366982252278</v>
      </c>
      <c r="H47" s="3">
        <v>8.7120543593271794E-3</v>
      </c>
      <c r="I47" s="4">
        <v>0.76217895531736601</v>
      </c>
      <c r="J47" s="4">
        <v>0.13998522575338199</v>
      </c>
      <c r="K47" s="12"/>
      <c r="L47" s="12">
        <v>1.4812813651126099E-3</v>
      </c>
      <c r="M47" s="12">
        <v>9.97773503643073E-5</v>
      </c>
      <c r="N47" s="3">
        <v>3.5626689584716E-3</v>
      </c>
      <c r="O47" s="3">
        <v>6.6487894934441497E-3</v>
      </c>
      <c r="P47" s="12"/>
      <c r="Q47" s="4">
        <v>0.218298926981147</v>
      </c>
      <c r="R47" s="4">
        <v>4.5863638936974503E-2</v>
      </c>
      <c r="S47" s="4">
        <v>0.90471979280534498</v>
      </c>
      <c r="T47" s="4">
        <v>0.177184325511758</v>
      </c>
      <c r="U47" s="12"/>
      <c r="V47" s="13">
        <v>29.947416211470401</v>
      </c>
      <c r="W47" s="13">
        <v>2.0137417273609701</v>
      </c>
      <c r="X47" s="13">
        <f t="shared" si="0"/>
        <v>6.7242586577124161E-2</v>
      </c>
      <c r="Y47" s="7">
        <v>22.925625698281699</v>
      </c>
      <c r="Z47" s="7">
        <v>42.708034567531499</v>
      </c>
      <c r="AA47" s="13">
        <f t="shared" si="1"/>
        <v>1.8628950472105332</v>
      </c>
    </row>
    <row r="48" spans="1:27">
      <c r="I48" s="4"/>
      <c r="J48" s="4"/>
      <c r="Q48" s="4"/>
      <c r="S48" s="4"/>
    </row>
    <row r="50" spans="17:27">
      <c r="Q50" s="4"/>
      <c r="S50" s="4"/>
      <c r="X50" s="4"/>
      <c r="AA50" s="4"/>
    </row>
    <row r="51" spans="17:27">
      <c r="Q51" s="4"/>
      <c r="S51" s="4"/>
      <c r="X51" s="4"/>
      <c r="AA51" s="4"/>
    </row>
    <row r="53" spans="17:27">
      <c r="X53" s="4"/>
      <c r="AA53" s="4"/>
    </row>
    <row r="54" spans="17:27">
      <c r="X54" s="4"/>
      <c r="AA54" s="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/>
  </sheetViews>
  <sheetFormatPr baseColWidth="10" defaultRowHeight="15" x14ac:dyDescent="0"/>
  <sheetData>
    <row r="1" spans="1:7">
      <c r="A1" t="s">
        <v>157</v>
      </c>
    </row>
    <row r="3" spans="1:7">
      <c r="B3" t="s">
        <v>11</v>
      </c>
      <c r="E3" t="s">
        <v>142</v>
      </c>
    </row>
    <row r="4" spans="1:7">
      <c r="B4" t="s">
        <v>143</v>
      </c>
      <c r="C4" t="s">
        <v>144</v>
      </c>
      <c r="D4" t="s">
        <v>145</v>
      </c>
      <c r="E4" t="s">
        <v>143</v>
      </c>
      <c r="F4" t="s">
        <v>144</v>
      </c>
      <c r="G4" t="s">
        <v>145</v>
      </c>
    </row>
    <row r="5" spans="1:7">
      <c r="A5" t="s">
        <v>146</v>
      </c>
      <c r="B5" t="s">
        <v>147</v>
      </c>
      <c r="C5" t="s">
        <v>148</v>
      </c>
      <c r="D5" t="s">
        <v>149</v>
      </c>
      <c r="E5">
        <v>44</v>
      </c>
      <c r="F5" t="s">
        <v>148</v>
      </c>
      <c r="G5" t="s">
        <v>149</v>
      </c>
    </row>
    <row r="6" spans="1:7">
      <c r="A6" t="s">
        <v>150</v>
      </c>
      <c r="B6">
        <v>29.99</v>
      </c>
      <c r="C6">
        <v>274.39999999999998</v>
      </c>
      <c r="D6">
        <v>411.3</v>
      </c>
      <c r="E6">
        <v>39.4</v>
      </c>
      <c r="F6">
        <v>283.8</v>
      </c>
      <c r="G6">
        <v>421</v>
      </c>
    </row>
    <row r="7" spans="1:7">
      <c r="A7" t="s">
        <v>151</v>
      </c>
      <c r="B7">
        <v>0.18</v>
      </c>
      <c r="C7">
        <v>1.1000000000000001</v>
      </c>
      <c r="D7">
        <v>1.4</v>
      </c>
      <c r="E7">
        <v>1.9</v>
      </c>
      <c r="F7">
        <v>2.8</v>
      </c>
      <c r="G7">
        <v>3.4</v>
      </c>
    </row>
    <row r="8" spans="1:7">
      <c r="A8" t="s">
        <v>152</v>
      </c>
      <c r="B8">
        <v>0.7</v>
      </c>
      <c r="C8">
        <v>3.7</v>
      </c>
      <c r="D8">
        <v>4.2</v>
      </c>
      <c r="E8">
        <v>10</v>
      </c>
      <c r="F8">
        <v>16</v>
      </c>
      <c r="G8">
        <v>13.5</v>
      </c>
    </row>
    <row r="9" spans="1:7">
      <c r="A9" t="s">
        <v>153</v>
      </c>
      <c r="B9">
        <v>1.1000000000000001</v>
      </c>
      <c r="C9">
        <v>0.83</v>
      </c>
      <c r="D9">
        <v>0.82</v>
      </c>
      <c r="E9">
        <v>1.6</v>
      </c>
      <c r="F9">
        <v>2.5</v>
      </c>
      <c r="G9">
        <v>2.1</v>
      </c>
    </row>
    <row r="10" spans="1:7">
      <c r="A10" t="s">
        <v>154</v>
      </c>
      <c r="B10">
        <v>1.1000000000000001</v>
      </c>
      <c r="C10">
        <v>1.2</v>
      </c>
      <c r="D10">
        <v>1.6</v>
      </c>
      <c r="E10">
        <v>2.4</v>
      </c>
      <c r="F10">
        <v>3.3</v>
      </c>
      <c r="G10">
        <v>2</v>
      </c>
    </row>
    <row r="11" spans="1:7" ht="16">
      <c r="A11" t="s">
        <v>155</v>
      </c>
      <c r="B11">
        <v>1.1000000000000001</v>
      </c>
      <c r="C11">
        <v>0.82</v>
      </c>
      <c r="D11">
        <v>0.82</v>
      </c>
      <c r="E11">
        <v>3.9</v>
      </c>
      <c r="F11">
        <v>3.8</v>
      </c>
      <c r="G11">
        <v>3</v>
      </c>
    </row>
    <row r="12" spans="1:7">
      <c r="A12" t="s">
        <v>156</v>
      </c>
      <c r="B12">
        <v>0.38</v>
      </c>
      <c r="C12">
        <v>0.76</v>
      </c>
      <c r="D12">
        <v>0.78</v>
      </c>
      <c r="E12">
        <v>0</v>
      </c>
      <c r="F12">
        <v>0</v>
      </c>
      <c r="G12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Tab. SP1</vt:lpstr>
      <vt:lpstr>Tab. SP2</vt:lpstr>
      <vt:lpstr>Tab. SP3</vt:lpstr>
      <vt:lpstr>Tab. SP4</vt:lpstr>
    </vt:vector>
  </TitlesOfParts>
  <Company>Université Joseph Fourier Grenoble 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Lanari</dc:creator>
  <cp:lastModifiedBy>Pierre Lanari</cp:lastModifiedBy>
  <dcterms:created xsi:type="dcterms:W3CDTF">2017-05-18T08:19:49Z</dcterms:created>
  <dcterms:modified xsi:type="dcterms:W3CDTF">2017-05-18T08:22:03Z</dcterms:modified>
</cp:coreProperties>
</file>