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530"/>
  </bookViews>
  <sheets>
    <sheet name="Consenso" sheetId="6" r:id="rId1"/>
  </sheets>
  <calcPr calcId="171027"/>
</workbook>
</file>

<file path=xl/calcChain.xml><?xml version="1.0" encoding="utf-8"?>
<calcChain xmlns="http://schemas.openxmlformats.org/spreadsheetml/2006/main">
  <c r="O3" i="6" l="1"/>
  <c r="O18" i="6" l="1"/>
  <c r="O15" i="6"/>
  <c r="O13" i="6"/>
  <c r="O22" i="6"/>
  <c r="O21" i="6"/>
  <c r="O5" i="6"/>
  <c r="O11" i="6"/>
  <c r="O14" i="6"/>
  <c r="O20" i="6"/>
  <c r="O4" i="6"/>
  <c r="O8" i="6"/>
  <c r="O24" i="6"/>
  <c r="O10" i="6"/>
  <c r="O7" i="6"/>
  <c r="O17" i="6"/>
  <c r="O23" i="6"/>
  <c r="O16" i="6"/>
  <c r="O9" i="6"/>
  <c r="O19" i="6"/>
  <c r="O6" i="6"/>
</calcChain>
</file>

<file path=xl/sharedStrings.xml><?xml version="1.0" encoding="utf-8"?>
<sst xmlns="http://schemas.openxmlformats.org/spreadsheetml/2006/main" count="173" uniqueCount="156">
  <si>
    <t>Oc1ccc(cc1)C2=CC(=O)c3c(O)cc(O)cc3O2</t>
  </si>
  <si>
    <t>CC(=O)c1c(O)c(C)c(O)c(Cc2c(O)c3C=CC(C)(C)Oc3c(C(=O)\C=C\c4ccccc4)c2O)c1O</t>
  </si>
  <si>
    <t>CN1CCC(CC1)c2c(O)cc(O)c3C(=O)\C(=C\c4ccc(cc4)S(=O)(=O)N)\Oc23</t>
  </si>
  <si>
    <t>Nc1ccc2C(=O)\C(=C/c3cc(Br)c(O)c(Br)c3)\C(=O)c2c1</t>
  </si>
  <si>
    <t>COC(=O)C1=C(c2ccccc2)c3ccccc3C1=O</t>
  </si>
  <si>
    <t>CC1(C)OC(=O)C(=C1c2ccc(cc2)S(=O)(=O)C)C(=O)c3ccccc3</t>
  </si>
  <si>
    <t>Oc1ccc(C(=O)\C=C\c2ccc(O)c(O)c2)c(O)c1</t>
  </si>
  <si>
    <t>Oc1ccc(\C=C\C(=O)c2ccc(O)cc2O)cc1</t>
  </si>
  <si>
    <t>COc1cc(O)c(C[C@@H](CC=C(C)C)C(=C)C)c(O)c1C(=O)\C=C\c2ccc(O)cc2O</t>
  </si>
  <si>
    <t>COc1cc(O)c(CC=C(C)C)c(O)c1C(=O)\C=C\c2ccc(O)cc2</t>
  </si>
  <si>
    <t>CN1CCN(Cc2ccc(cc2)C(=O)\C=C\c3cccc(\C=C\C(=O)NO)c3)CC1</t>
  </si>
  <si>
    <t>OCCN1CCN(CC1)C(=O)c2ccc(cc2)C(=O)\C(=C/c3ccc(F)c(c3)[N+](=O)[O-])\SCc4ccc(F)cc4</t>
  </si>
  <si>
    <t>Cc1ccc(cc1)C2=CCC(C)(C)c3cc(ccc23)C(=O)\C=C\c4ccc(cc4)C(=O)O</t>
  </si>
  <si>
    <t>COc1ccc(\C=C\C(=O)c2cc(C(=O)\C=C\c3ccc(OC)c(OC)c3)c(O)cc2O)cc1OC</t>
  </si>
  <si>
    <t>COc1ccc(\C=C\C(=O)c2c(OCc3ccccc3)cc(OC)c(OC)c2OC)cc1OC</t>
  </si>
  <si>
    <t>OC(=O)c1cc(\C=C\C(=O)c2ccc(Cl)cc2)ccc1O</t>
  </si>
  <si>
    <t>Oc1ccc(C(=O)\C=C\c2cccc(O)c2O)c(O)c1</t>
  </si>
  <si>
    <t>Oc1ccc(cc1)C(=O)\C=C\c2ccc(cc2)N3CCCC3</t>
  </si>
  <si>
    <t>[O-][N+](=O)c1ccc(cc1)C(=O)\C=C\c2ccc(cc2)N3CCCC3</t>
  </si>
  <si>
    <t>Oc1ccc(\C=C/2\Oc3ccccc3C2=O)cc1O</t>
  </si>
  <si>
    <t>1US0</t>
  </si>
  <si>
    <t>1UZE</t>
  </si>
  <si>
    <t>5UYU</t>
  </si>
  <si>
    <t>3AI8</t>
  </si>
  <si>
    <t>2XU3</t>
  </si>
  <si>
    <t>5KIR</t>
  </si>
  <si>
    <t>1KMV</t>
  </si>
  <si>
    <t>4OQV</t>
  </si>
  <si>
    <t>5BWZ</t>
  </si>
  <si>
    <t>1M9M</t>
  </si>
  <si>
    <t>Fit Score </t>
  </si>
  <si>
    <t>Normalized Fit Score </t>
  </si>
  <si>
    <t>PDB ID</t>
  </si>
  <si>
    <t>Resolution</t>
  </si>
  <si>
    <t>2R3I</t>
  </si>
  <si>
    <t>3RI1</t>
  </si>
  <si>
    <t>2XIR</t>
  </si>
  <si>
    <t>2OJG</t>
  </si>
  <si>
    <t>3NAX</t>
  </si>
  <si>
    <t>3MPM</t>
  </si>
  <si>
    <t>3A9E</t>
  </si>
  <si>
    <t>2HYY</t>
  </si>
  <si>
    <t>1Y2K</t>
  </si>
  <si>
    <t>1XBB</t>
  </si>
  <si>
    <t>1TBF</t>
  </si>
  <si>
    <t>25.17 x 14.67 x 20.33</t>
  </si>
  <si>
    <t>18.67 x 18.33 x 17.00</t>
  </si>
  <si>
    <t>23.65 x 17.81 x 19.03</t>
  </si>
  <si>
    <t>18.32 x 19.12 x 23.06</t>
  </si>
  <si>
    <t>16.26 x 16.80 x 23.39</t>
  </si>
  <si>
    <t>22.14 x 21.12 x 18.50</t>
  </si>
  <si>
    <t>16.88 x 16.63 x 22.45</t>
  </si>
  <si>
    <t>26.97 x 22.13 x 18.65</t>
  </si>
  <si>
    <t>24.26 x 15.40 x 15.60</t>
  </si>
  <si>
    <t>17.22 x 20.46 x 19.13</t>
  </si>
  <si>
    <t>28.27 x 19.35 x 18.23</t>
  </si>
  <si>
    <t>19.67 x 25.67 x 18.33</t>
  </si>
  <si>
    <t>19.83 x 20.67 x 22.00</t>
  </si>
  <si>
    <t>24.18 x 19.23 x 15.69</t>
  </si>
  <si>
    <t>18.81 x 21.71 x 16.26</t>
  </si>
  <si>
    <t>20.67 x 17.67 x 22.67</t>
  </si>
  <si>
    <t>17.16 x 17.00 x 22.83</t>
  </si>
  <si>
    <t>19.69 x 20.65 x 17.95</t>
  </si>
  <si>
    <t>20.19 x 14.91 x 21.32</t>
  </si>
  <si>
    <t>17.09 x 21.78 x 21.18</t>
  </si>
  <si>
    <t>25.27 x 15.68 x 18.93</t>
  </si>
  <si>
    <t>CC1(C)N=C(N)N=C(N)N1c2cccc(c2)C(=O)\C=C\c3ccccc3</t>
  </si>
  <si>
    <t>Anand P, Singh B. Med Chem Res. 2013;22: 3061–3075.</t>
  </si>
  <si>
    <t>Schoepfer et al. J Med Chem. 2002;45: 1741–1747.</t>
  </si>
  <si>
    <t>Barvian et al. Bioorg Med Chem Lett. 1997;7: 2903–2908.</t>
  </si>
  <si>
    <t>Xie et al. Eur J Med Chem. 2015;89: 310–319.</t>
  </si>
  <si>
    <t>Kim et al. Bioorg Med Chem Lett. 2013;23: 3320–3324.</t>
  </si>
  <si>
    <t>Naeem et al. Bioorg Med Chem. 2012;20: 1251–1258.</t>
  </si>
  <si>
    <t>Davies et al Biochem J. 2000;351: 95–105.</t>
  </si>
  <si>
    <t>Lauro et al. Bioorg Med Chem. 2012;20: 3596–3602.</t>
  </si>
  <si>
    <t>Bullington et al. Bioorg Med Chem Lett. 1998;8: 2489–2494.</t>
  </si>
  <si>
    <t>Álvarez et al. Bioorg Med Chem. 2009;17: 4345–4359.</t>
  </si>
  <si>
    <t>Reddy et al. Bioorg Med Chem. 2010;18: 2317–2326.</t>
  </si>
  <si>
    <t>Li et al. Bioorg Med Chem Lett. 1999;9: 3181–3186.</t>
  </si>
  <si>
    <t>Thaler et al. J Med Chem. 2010;53: 822–839.</t>
  </si>
  <si>
    <t>Nam et al. Bioorg Med Chem Lett. 2012;22: 3983–3987.</t>
  </si>
  <si>
    <t>Shin et al. Bioorg Med Chem Lett. 2002;12: 2313–2316.</t>
  </si>
  <si>
    <t>Singh et al. J Med Chem. 2012;55: 3614–3643.</t>
  </si>
  <si>
    <t>Bonesi et al. Bioorg Med Chem Lett. 2010;20: 1990–1993.</t>
  </si>
  <si>
    <t>Diao et al. J Med Chem. 2012;55: 8341–8349.</t>
  </si>
  <si>
    <t>Ng et al. Eur J Med Chem. 2016;115: 63–74.</t>
  </si>
  <si>
    <t>Vijaya et al. Eur J Med Chem. 2012;47: 97–103.</t>
  </si>
  <si>
    <t>SMILES</t>
  </si>
  <si>
    <t>Target (organism)</t>
  </si>
  <si>
    <t>Activity data</t>
  </si>
  <si>
    <t>Reference</t>
  </si>
  <si>
    <t>Protein Data Bank</t>
  </si>
  <si>
    <t>Grid Dimensions (x, y, z)</t>
  </si>
  <si>
    <t>Docking</t>
  </si>
  <si>
    <t>Score FRED</t>
  </si>
  <si>
    <t>Score Hybrid</t>
  </si>
  <si>
    <r>
      <t>Box volume (Å</t>
    </r>
    <r>
      <rPr>
        <b/>
        <vertAlign val="superscript"/>
        <sz val="11"/>
        <color theme="1"/>
        <rFont val="Times New Roman"/>
        <family val="1"/>
      </rPr>
      <t>3</t>
    </r>
    <r>
      <rPr>
        <b/>
        <sz val="11"/>
        <color theme="1"/>
        <rFont val="Times New Roman"/>
        <family val="1"/>
      </rPr>
      <t>)</t>
    </r>
  </si>
  <si>
    <r>
      <t>IC</t>
    </r>
    <r>
      <rPr>
        <vertAlign val="subscript"/>
        <sz val="11"/>
        <color theme="1"/>
        <rFont val="Times New Roman"/>
        <family val="1"/>
      </rPr>
      <t>50</t>
    </r>
    <r>
      <rPr>
        <sz val="11"/>
        <color theme="1"/>
        <rFont val="Times New Roman"/>
        <family val="1"/>
      </rPr>
      <t xml:space="preserve"> =  0.27 µM</t>
    </r>
  </si>
  <si>
    <r>
      <t>Beta-secretase 1 (</t>
    </r>
    <r>
      <rPr>
        <i/>
        <sz val="11"/>
        <color theme="1"/>
        <rFont val="Times New Roman"/>
        <family val="1"/>
      </rPr>
      <t>Homo sapiens</t>
    </r>
    <r>
      <rPr>
        <sz val="11"/>
        <color theme="1"/>
        <rFont val="Times New Roman"/>
        <family val="1"/>
      </rPr>
      <t>)</t>
    </r>
  </si>
  <si>
    <r>
      <t>IC</t>
    </r>
    <r>
      <rPr>
        <vertAlign val="subscript"/>
        <sz val="11"/>
        <color theme="1"/>
        <rFont val="Times New Roman"/>
        <family val="1"/>
      </rPr>
      <t>50</t>
    </r>
    <r>
      <rPr>
        <sz val="11"/>
        <color theme="1"/>
        <rFont val="Times New Roman"/>
        <family val="1"/>
      </rPr>
      <t xml:space="preserve"> =  0.03 µM</t>
    </r>
  </si>
  <si>
    <r>
      <t>Cyclin-dependent kinase 2 (</t>
    </r>
    <r>
      <rPr>
        <i/>
        <sz val="11"/>
        <color theme="1"/>
        <rFont val="Times New Roman"/>
        <family val="1"/>
      </rPr>
      <t>Homo sapiens</t>
    </r>
    <r>
      <rPr>
        <sz val="11"/>
        <color theme="1"/>
        <rFont val="Times New Roman"/>
        <family val="1"/>
      </rPr>
      <t>)</t>
    </r>
  </si>
  <si>
    <r>
      <t>IC</t>
    </r>
    <r>
      <rPr>
        <vertAlign val="subscript"/>
        <sz val="11"/>
        <color theme="1"/>
        <rFont val="Times New Roman"/>
        <family val="1"/>
      </rPr>
      <t>50</t>
    </r>
    <r>
      <rPr>
        <sz val="11"/>
        <color theme="1"/>
        <rFont val="Times New Roman"/>
        <family val="1"/>
      </rPr>
      <t xml:space="preserve"> =  5.10 µM</t>
    </r>
  </si>
  <si>
    <r>
      <t>Fibroblast growth factor receptor (</t>
    </r>
    <r>
      <rPr>
        <i/>
        <sz val="11"/>
        <color theme="1"/>
        <rFont val="Times New Roman"/>
        <family val="1"/>
      </rPr>
      <t>Homo sapiens</t>
    </r>
    <r>
      <rPr>
        <sz val="11"/>
        <color theme="1"/>
        <rFont val="Times New Roman"/>
        <family val="1"/>
      </rPr>
      <t>)</t>
    </r>
  </si>
  <si>
    <r>
      <t>IC</t>
    </r>
    <r>
      <rPr>
        <vertAlign val="subscript"/>
        <sz val="11"/>
        <color theme="1"/>
        <rFont val="Times New Roman"/>
        <family val="1"/>
      </rPr>
      <t>50</t>
    </r>
    <r>
      <rPr>
        <sz val="11"/>
        <color theme="1"/>
        <rFont val="Times New Roman"/>
        <family val="1"/>
      </rPr>
      <t xml:space="preserve"> =  5.96 µM</t>
    </r>
  </si>
  <si>
    <r>
      <t>Vascular endothelial growth factor receptor 2 (</t>
    </r>
    <r>
      <rPr>
        <i/>
        <sz val="11"/>
        <color theme="1"/>
        <rFont val="Times New Roman"/>
        <family val="1"/>
      </rPr>
      <t>Homo sapiens</t>
    </r>
    <r>
      <rPr>
        <sz val="11"/>
        <color theme="1"/>
        <rFont val="Times New Roman"/>
        <family val="1"/>
      </rPr>
      <t>)</t>
    </r>
  </si>
  <si>
    <r>
      <t>IC</t>
    </r>
    <r>
      <rPr>
        <vertAlign val="subscript"/>
        <sz val="11"/>
        <color theme="1"/>
        <rFont val="Times New Roman"/>
        <family val="1"/>
      </rPr>
      <t>50</t>
    </r>
    <r>
      <rPr>
        <sz val="11"/>
        <color theme="1"/>
        <rFont val="Times New Roman"/>
        <family val="1"/>
      </rPr>
      <t xml:space="preserve"> =  1.81 µM</t>
    </r>
  </si>
  <si>
    <r>
      <t>Cathepsin B (</t>
    </r>
    <r>
      <rPr>
        <i/>
        <sz val="11"/>
        <color theme="1"/>
        <rFont val="Times New Roman"/>
        <family val="1"/>
      </rPr>
      <t>Homo sapiens</t>
    </r>
    <r>
      <rPr>
        <sz val="11"/>
        <color theme="1"/>
        <rFont val="Times New Roman"/>
        <family val="1"/>
      </rPr>
      <t>)</t>
    </r>
  </si>
  <si>
    <r>
      <t>IC</t>
    </r>
    <r>
      <rPr>
        <vertAlign val="subscript"/>
        <sz val="11"/>
        <color theme="1"/>
        <rFont val="Times New Roman"/>
        <family val="1"/>
      </rPr>
      <t>50</t>
    </r>
    <r>
      <rPr>
        <sz val="11"/>
        <color theme="1"/>
        <rFont val="Times New Roman"/>
        <family val="1"/>
      </rPr>
      <t xml:space="preserve"> =  9.42 µM</t>
    </r>
  </si>
  <si>
    <r>
      <t>Cathepsin L (</t>
    </r>
    <r>
      <rPr>
        <i/>
        <sz val="11"/>
        <color theme="1"/>
        <rFont val="Times New Roman"/>
        <family val="1"/>
      </rPr>
      <t>Homo sapiens</t>
    </r>
    <r>
      <rPr>
        <sz val="11"/>
        <color theme="1"/>
        <rFont val="Times New Roman"/>
        <family val="1"/>
      </rPr>
      <t>)</t>
    </r>
  </si>
  <si>
    <r>
      <t>IC</t>
    </r>
    <r>
      <rPr>
        <vertAlign val="subscript"/>
        <sz val="11"/>
        <color theme="1"/>
        <rFont val="Times New Roman"/>
        <family val="1"/>
      </rPr>
      <t>50</t>
    </r>
    <r>
      <rPr>
        <sz val="11"/>
        <color theme="1"/>
        <rFont val="Times New Roman"/>
        <family val="1"/>
      </rPr>
      <t xml:space="preserve"> =  0.32 µM</t>
    </r>
  </si>
  <si>
    <r>
      <t>Aldose reductase (</t>
    </r>
    <r>
      <rPr>
        <i/>
        <sz val="11"/>
        <color theme="1"/>
        <rFont val="Times New Roman"/>
        <family val="1"/>
      </rPr>
      <t>Homo sapiens</t>
    </r>
    <r>
      <rPr>
        <sz val="11"/>
        <color theme="1"/>
        <rFont val="Times New Roman"/>
        <family val="1"/>
      </rPr>
      <t>)</t>
    </r>
  </si>
  <si>
    <r>
      <t>IC</t>
    </r>
    <r>
      <rPr>
        <vertAlign val="subscript"/>
        <sz val="11"/>
        <color theme="1"/>
        <rFont val="Times New Roman"/>
        <family val="1"/>
      </rPr>
      <t>50</t>
    </r>
    <r>
      <rPr>
        <sz val="11"/>
        <color theme="1"/>
        <rFont val="Times New Roman"/>
        <family val="1"/>
      </rPr>
      <t xml:space="preserve"> =  1.90 µM</t>
    </r>
  </si>
  <si>
    <r>
      <t>MAP kinase-activated protein kinase 5 (</t>
    </r>
    <r>
      <rPr>
        <i/>
        <sz val="11"/>
        <color theme="1"/>
        <rFont val="Times New Roman"/>
        <family val="1"/>
      </rPr>
      <t>Homo sapiens</t>
    </r>
    <r>
      <rPr>
        <sz val="11"/>
        <color theme="1"/>
        <rFont val="Times New Roman"/>
        <family val="1"/>
      </rPr>
      <t>)</t>
    </r>
  </si>
  <si>
    <r>
      <t>IC</t>
    </r>
    <r>
      <rPr>
        <vertAlign val="subscript"/>
        <sz val="11"/>
        <color theme="1"/>
        <rFont val="Times New Roman"/>
        <family val="1"/>
      </rPr>
      <t>50</t>
    </r>
    <r>
      <rPr>
        <sz val="11"/>
        <color theme="1"/>
        <rFont val="Times New Roman"/>
        <family val="1"/>
      </rPr>
      <t xml:space="preserve"> =  6.60 µM</t>
    </r>
  </si>
  <si>
    <r>
      <t>3-phosphoinositide dependent protein kinase-1 (</t>
    </r>
    <r>
      <rPr>
        <i/>
        <sz val="11"/>
        <color theme="1"/>
        <rFont val="Times New Roman"/>
        <family val="1"/>
      </rPr>
      <t>Homo sapiens</t>
    </r>
    <r>
      <rPr>
        <sz val="11"/>
        <color theme="1"/>
        <rFont val="Times New Roman"/>
        <family val="1"/>
      </rPr>
      <t>)</t>
    </r>
  </si>
  <si>
    <r>
      <t>Tyrosine-protein kinase LCK (</t>
    </r>
    <r>
      <rPr>
        <i/>
        <sz val="11"/>
        <color theme="1"/>
        <rFont val="Times New Roman"/>
        <family val="1"/>
      </rPr>
      <t>Homo sapiens</t>
    </r>
    <r>
      <rPr>
        <sz val="11"/>
        <color theme="1"/>
        <rFont val="Times New Roman"/>
        <family val="1"/>
      </rPr>
      <t>)</t>
    </r>
  </si>
  <si>
    <r>
      <t>IC</t>
    </r>
    <r>
      <rPr>
        <vertAlign val="subscript"/>
        <sz val="11"/>
        <color theme="1"/>
        <rFont val="Times New Roman"/>
        <family val="1"/>
      </rPr>
      <t>50</t>
    </r>
    <r>
      <rPr>
        <sz val="11"/>
        <color theme="1"/>
        <rFont val="Times New Roman"/>
        <family val="1"/>
      </rPr>
      <t xml:space="preserve"> &lt;  0.30 µM</t>
    </r>
  </si>
  <si>
    <r>
      <t>Retinoic acid receptor alpha (</t>
    </r>
    <r>
      <rPr>
        <i/>
        <sz val="11"/>
        <color theme="1"/>
        <rFont val="Times New Roman"/>
        <family val="1"/>
      </rPr>
      <t>Mus musculus</t>
    </r>
    <r>
      <rPr>
        <sz val="11"/>
        <color theme="1"/>
        <rFont val="Times New Roman"/>
        <family val="1"/>
      </rPr>
      <t>)</t>
    </r>
  </si>
  <si>
    <r>
      <t>IC</t>
    </r>
    <r>
      <rPr>
        <vertAlign val="subscript"/>
        <sz val="11"/>
        <color theme="1"/>
        <rFont val="Times New Roman"/>
        <family val="1"/>
      </rPr>
      <t>50</t>
    </r>
    <r>
      <rPr>
        <sz val="11"/>
        <color theme="1"/>
        <rFont val="Times New Roman"/>
        <family val="1"/>
      </rPr>
      <t xml:space="preserve"> =  0.50 µM</t>
    </r>
  </si>
  <si>
    <r>
      <t>Bcr/Abl fusion protein (</t>
    </r>
    <r>
      <rPr>
        <i/>
        <sz val="11"/>
        <color theme="1"/>
        <rFont val="Times New Roman"/>
        <family val="1"/>
      </rPr>
      <t>Homo sapiens</t>
    </r>
    <r>
      <rPr>
        <sz val="11"/>
        <color theme="1"/>
        <rFont val="Times New Roman"/>
        <family val="1"/>
      </rPr>
      <t>)</t>
    </r>
  </si>
  <si>
    <r>
      <t>IC</t>
    </r>
    <r>
      <rPr>
        <vertAlign val="subscript"/>
        <sz val="11"/>
        <color theme="1"/>
        <rFont val="Times New Roman"/>
        <family val="1"/>
      </rPr>
      <t>50</t>
    </r>
    <r>
      <rPr>
        <sz val="11"/>
        <color theme="1"/>
        <rFont val="Times New Roman"/>
        <family val="1"/>
      </rPr>
      <t xml:space="preserve"> =  0.40 µM</t>
    </r>
  </si>
  <si>
    <r>
      <t>Retinoic acid receptor beta (</t>
    </r>
    <r>
      <rPr>
        <i/>
        <sz val="11"/>
        <color theme="1"/>
        <rFont val="Times New Roman"/>
        <family val="1"/>
      </rPr>
      <t>Mus musculus</t>
    </r>
    <r>
      <rPr>
        <sz val="11"/>
        <color theme="1"/>
        <rFont val="Times New Roman"/>
        <family val="1"/>
      </rPr>
      <t>)</t>
    </r>
  </si>
  <si>
    <r>
      <t>IC</t>
    </r>
    <r>
      <rPr>
        <vertAlign val="subscript"/>
        <sz val="11"/>
        <color theme="1"/>
        <rFont val="Times New Roman"/>
        <family val="1"/>
      </rPr>
      <t>50</t>
    </r>
    <r>
      <rPr>
        <sz val="11"/>
        <color theme="1"/>
        <rFont val="Times New Roman"/>
        <family val="1"/>
      </rPr>
      <t xml:space="preserve"> =  0.60 µM</t>
    </r>
  </si>
  <si>
    <r>
      <t>Cyclooxygenase-2 (</t>
    </r>
    <r>
      <rPr>
        <i/>
        <sz val="11"/>
        <color theme="1"/>
        <rFont val="Times New Roman"/>
        <family val="1"/>
      </rPr>
      <t>Homo sapiens</t>
    </r>
    <r>
      <rPr>
        <sz val="11"/>
        <color theme="1"/>
        <rFont val="Times New Roman"/>
        <family val="1"/>
      </rPr>
      <t>)</t>
    </r>
  </si>
  <si>
    <r>
      <t>IC</t>
    </r>
    <r>
      <rPr>
        <vertAlign val="subscript"/>
        <sz val="11"/>
        <color theme="1"/>
        <rFont val="Times New Roman"/>
        <family val="1"/>
      </rPr>
      <t>50</t>
    </r>
    <r>
      <rPr>
        <sz val="11"/>
        <color theme="1"/>
        <rFont val="Times New Roman"/>
        <family val="1"/>
      </rPr>
      <t xml:space="preserve"> =  0.02 µM</t>
    </r>
  </si>
  <si>
    <r>
      <t>Histone deacetylase (</t>
    </r>
    <r>
      <rPr>
        <i/>
        <sz val="11"/>
        <color theme="1"/>
        <rFont val="Times New Roman"/>
        <family val="1"/>
      </rPr>
      <t>Homo sapiens</t>
    </r>
    <r>
      <rPr>
        <sz val="11"/>
        <color theme="1"/>
        <rFont val="Times New Roman"/>
        <family val="1"/>
      </rPr>
      <t>)</t>
    </r>
  </si>
  <si>
    <r>
      <t>IC</t>
    </r>
    <r>
      <rPr>
        <vertAlign val="subscript"/>
        <sz val="11"/>
        <color theme="1"/>
        <rFont val="Times New Roman"/>
        <family val="1"/>
      </rPr>
      <t>50</t>
    </r>
    <r>
      <rPr>
        <sz val="11"/>
        <color theme="1"/>
        <rFont val="Times New Roman"/>
        <family val="1"/>
      </rPr>
      <t xml:space="preserve"> =  2.30 µM</t>
    </r>
  </si>
  <si>
    <r>
      <t>Phosphodiesterase 4 (</t>
    </r>
    <r>
      <rPr>
        <i/>
        <sz val="11"/>
        <color theme="1"/>
        <rFont val="Times New Roman"/>
        <family val="1"/>
      </rPr>
      <t>Homo sapiens</t>
    </r>
    <r>
      <rPr>
        <sz val="11"/>
        <color theme="1"/>
        <rFont val="Times New Roman"/>
        <family val="1"/>
      </rPr>
      <t>)</t>
    </r>
  </si>
  <si>
    <r>
      <t>IC</t>
    </r>
    <r>
      <rPr>
        <vertAlign val="subscript"/>
        <sz val="11"/>
        <color theme="1"/>
        <rFont val="Times New Roman"/>
        <family val="1"/>
      </rPr>
      <t>50</t>
    </r>
    <r>
      <rPr>
        <sz val="11"/>
        <color theme="1"/>
        <rFont val="Times New Roman"/>
        <family val="1"/>
      </rPr>
      <t xml:space="preserve"> =  0.64 µM</t>
    </r>
  </si>
  <si>
    <r>
      <t>Phosphodiesterase 5A (</t>
    </r>
    <r>
      <rPr>
        <i/>
        <sz val="11"/>
        <color theme="1"/>
        <rFont val="Times New Roman"/>
        <family val="1"/>
      </rPr>
      <t>Rattus norvegicus</t>
    </r>
    <r>
      <rPr>
        <sz val="11"/>
        <color theme="1"/>
        <rFont val="Times New Roman"/>
        <family val="1"/>
      </rPr>
      <t>)</t>
    </r>
  </si>
  <si>
    <r>
      <t>IC</t>
    </r>
    <r>
      <rPr>
        <vertAlign val="subscript"/>
        <sz val="11"/>
        <color theme="1"/>
        <rFont val="Times New Roman"/>
        <family val="1"/>
      </rPr>
      <t>50</t>
    </r>
    <r>
      <rPr>
        <sz val="11"/>
        <color theme="1"/>
        <rFont val="Times New Roman"/>
        <family val="1"/>
      </rPr>
      <t xml:space="preserve"> =  4.20 µM</t>
    </r>
  </si>
  <si>
    <r>
      <t>Tyrosine-protein kinase SYK (</t>
    </r>
    <r>
      <rPr>
        <i/>
        <sz val="11"/>
        <color theme="1"/>
        <rFont val="Times New Roman"/>
        <family val="1"/>
      </rPr>
      <t>Homo sapiens</t>
    </r>
    <r>
      <rPr>
        <sz val="11"/>
        <color theme="1"/>
        <rFont val="Times New Roman"/>
        <family val="1"/>
      </rPr>
      <t>)</t>
    </r>
  </si>
  <si>
    <r>
      <t>IC</t>
    </r>
    <r>
      <rPr>
        <vertAlign val="subscript"/>
        <sz val="11"/>
        <color theme="1"/>
        <rFont val="Times New Roman"/>
        <family val="1"/>
      </rPr>
      <t>50</t>
    </r>
    <r>
      <rPr>
        <sz val="11"/>
        <color theme="1"/>
        <rFont val="Times New Roman"/>
        <family val="1"/>
      </rPr>
      <t xml:space="preserve"> =  0.73 µM</t>
    </r>
  </si>
  <si>
    <r>
      <t>Angiotensin-converting enzyme (</t>
    </r>
    <r>
      <rPr>
        <i/>
        <sz val="11"/>
        <color theme="1"/>
        <rFont val="Times New Roman"/>
        <family val="1"/>
      </rPr>
      <t>Oryctolagus cuniculus</t>
    </r>
    <r>
      <rPr>
        <sz val="11"/>
        <color theme="1"/>
        <rFont val="Times New Roman"/>
        <family val="1"/>
      </rPr>
      <t>)</t>
    </r>
  </si>
  <si>
    <r>
      <t>IC</t>
    </r>
    <r>
      <rPr>
        <vertAlign val="subscript"/>
        <sz val="11"/>
        <color theme="1"/>
        <rFont val="Times New Roman"/>
        <family val="1"/>
      </rPr>
      <t>50</t>
    </r>
    <r>
      <rPr>
        <sz val="11"/>
        <color theme="1"/>
        <rFont val="Times New Roman"/>
        <family val="1"/>
      </rPr>
      <t xml:space="preserve"> =  6.06 µM</t>
    </r>
  </si>
  <si>
    <r>
      <t>Dihydroorotate dehydrogenase (</t>
    </r>
    <r>
      <rPr>
        <i/>
        <sz val="11"/>
        <color theme="1"/>
        <rFont val="Times New Roman"/>
        <family val="1"/>
      </rPr>
      <t>Homo sapiens</t>
    </r>
    <r>
      <rPr>
        <sz val="11"/>
        <color theme="1"/>
        <rFont val="Times New Roman"/>
        <family val="1"/>
      </rPr>
      <t>)</t>
    </r>
  </si>
  <si>
    <r>
      <t>IC</t>
    </r>
    <r>
      <rPr>
        <vertAlign val="subscript"/>
        <sz val="11"/>
        <color theme="1"/>
        <rFont val="Times New Roman"/>
        <family val="1"/>
      </rPr>
      <t>50</t>
    </r>
    <r>
      <rPr>
        <sz val="11"/>
        <color theme="1"/>
        <rFont val="Times New Roman"/>
        <family val="1"/>
      </rPr>
      <t xml:space="preserve"> =  2.40 µM</t>
    </r>
  </si>
  <si>
    <r>
      <t>Dihydrofolate reductase (</t>
    </r>
    <r>
      <rPr>
        <i/>
        <sz val="11"/>
        <color theme="1"/>
        <rFont val="Times New Roman"/>
        <family val="1"/>
      </rPr>
      <t>Homo sapiens</t>
    </r>
    <r>
      <rPr>
        <sz val="11"/>
        <color theme="1"/>
        <rFont val="Times New Roman"/>
        <family val="1"/>
      </rPr>
      <t>)</t>
    </r>
  </si>
  <si>
    <r>
      <t>IC</t>
    </r>
    <r>
      <rPr>
        <vertAlign val="subscript"/>
        <sz val="11"/>
        <color theme="1"/>
        <rFont val="Times New Roman"/>
        <family val="1"/>
      </rPr>
      <t>50</t>
    </r>
    <r>
      <rPr>
        <sz val="11"/>
        <color theme="1"/>
        <rFont val="Times New Roman"/>
        <family val="1"/>
      </rPr>
      <t xml:space="preserve"> =  0.95 µM</t>
    </r>
  </si>
  <si>
    <r>
      <t>Nitric oxide synthase, inducible (</t>
    </r>
    <r>
      <rPr>
        <i/>
        <sz val="11"/>
        <color theme="1"/>
        <rFont val="Times New Roman"/>
        <family val="1"/>
      </rPr>
      <t>Mus musculus</t>
    </r>
    <r>
      <rPr>
        <sz val="11"/>
        <color theme="1"/>
        <rFont val="Times New Roman"/>
        <family val="1"/>
      </rPr>
      <t>)</t>
    </r>
  </si>
  <si>
    <t>PharmMapper predictions</t>
  </si>
  <si>
    <t>Known Chalcone Targets in ChEMBL</t>
  </si>
  <si>
    <t>Consensus Score</t>
  </si>
  <si>
    <r>
      <t>Fibroblast growth factor receptor 2 (</t>
    </r>
    <r>
      <rPr>
        <i/>
        <sz val="11"/>
        <color theme="1"/>
        <rFont val="Times New Roman"/>
        <family val="1"/>
      </rPr>
      <t>Homo sapiens</t>
    </r>
    <r>
      <rPr>
        <sz val="11"/>
        <color theme="1"/>
        <rFont val="Times New Roman"/>
        <family val="1"/>
      </rPr>
      <t>)</t>
    </r>
  </si>
  <si>
    <r>
      <t>MAP kinase ERK2 (</t>
    </r>
    <r>
      <rPr>
        <i/>
        <sz val="11"/>
        <color theme="1"/>
        <rFont val="Times New Roman"/>
        <family val="1"/>
      </rPr>
      <t>Homo sapiens</t>
    </r>
    <r>
      <rPr>
        <sz val="11"/>
        <color theme="1"/>
        <rFont val="Times New Roman"/>
        <family val="1"/>
      </rPr>
      <t>)</t>
    </r>
  </si>
  <si>
    <r>
      <t>Retinoic acid receptor alpha (</t>
    </r>
    <r>
      <rPr>
        <i/>
        <sz val="11"/>
        <color theme="1"/>
        <rFont val="Times New Roman"/>
        <family val="1"/>
      </rPr>
      <t>Homo sapiens</t>
    </r>
    <r>
      <rPr>
        <sz val="11"/>
        <color theme="1"/>
        <rFont val="Times New Roman"/>
        <family val="1"/>
      </rPr>
      <t>)</t>
    </r>
  </si>
  <si>
    <r>
      <t>Retinoic acid receptor beta (</t>
    </r>
    <r>
      <rPr>
        <i/>
        <sz val="11"/>
        <color theme="1"/>
        <rFont val="Times New Roman"/>
        <family val="1"/>
      </rPr>
      <t>Homo sapiens</t>
    </r>
    <r>
      <rPr>
        <sz val="11"/>
        <color theme="1"/>
        <rFont val="Times New Roman"/>
        <family val="1"/>
      </rPr>
      <t>)</t>
    </r>
  </si>
  <si>
    <r>
      <t>Cyclooxygenase 2 (</t>
    </r>
    <r>
      <rPr>
        <i/>
        <sz val="11"/>
        <color theme="1"/>
        <rFont val="Times New Roman"/>
        <family val="1"/>
      </rPr>
      <t>Homo sapiens</t>
    </r>
    <r>
      <rPr>
        <sz val="11"/>
        <color theme="1"/>
        <rFont val="Times New Roman"/>
        <family val="1"/>
      </rPr>
      <t>)</t>
    </r>
  </si>
  <si>
    <r>
      <t>Histone deacetylase 8 (</t>
    </r>
    <r>
      <rPr>
        <i/>
        <sz val="11"/>
        <color theme="1"/>
        <rFont val="Times New Roman"/>
        <family val="1"/>
      </rPr>
      <t>Homo sapiens</t>
    </r>
    <r>
      <rPr>
        <sz val="11"/>
        <color theme="1"/>
        <rFont val="Times New Roman"/>
        <family val="1"/>
      </rPr>
      <t>)</t>
    </r>
  </si>
  <si>
    <r>
      <t>Phosphodiesterase 4D (</t>
    </r>
    <r>
      <rPr>
        <i/>
        <sz val="11"/>
        <color theme="1"/>
        <rFont val="Times New Roman"/>
        <family val="1"/>
      </rPr>
      <t>Homo sapiens</t>
    </r>
    <r>
      <rPr>
        <sz val="11"/>
        <color theme="1"/>
        <rFont val="Times New Roman"/>
        <family val="1"/>
      </rPr>
      <t>)</t>
    </r>
  </si>
  <si>
    <r>
      <t>Phosphodiesterase 5A (</t>
    </r>
    <r>
      <rPr>
        <i/>
        <sz val="11"/>
        <color theme="1"/>
        <rFont val="Times New Roman"/>
        <family val="1"/>
      </rPr>
      <t>Homo sapiens</t>
    </r>
    <r>
      <rPr>
        <sz val="11"/>
        <color theme="1"/>
        <rFont val="Times New Roman"/>
        <family val="1"/>
      </rPr>
      <t>)</t>
    </r>
  </si>
  <si>
    <r>
      <t>Angiotensin-converting enzyme (</t>
    </r>
    <r>
      <rPr>
        <i/>
        <sz val="11"/>
        <color theme="1"/>
        <rFont val="Times New Roman"/>
        <family val="1"/>
      </rPr>
      <t>Homo sapiens</t>
    </r>
    <r>
      <rPr>
        <sz val="11"/>
        <color theme="1"/>
        <rFont val="Times New Roman"/>
        <family val="1"/>
      </rPr>
      <t>)</t>
    </r>
  </si>
  <si>
    <r>
      <t>Nitric oxide synthase (</t>
    </r>
    <r>
      <rPr>
        <i/>
        <sz val="11"/>
        <color theme="1"/>
        <rFont val="Times New Roman"/>
        <family val="1"/>
      </rPr>
      <t>Homo sapiens</t>
    </r>
    <r>
      <rPr>
        <sz val="11"/>
        <color theme="1"/>
        <rFont val="Times New Roman"/>
        <family val="1"/>
      </rPr>
      <t>)</t>
    </r>
  </si>
  <si>
    <t>Pharmacophore</t>
  </si>
  <si>
    <t>4DM6</t>
  </si>
  <si>
    <t>16.24 x 19.73 x 23.13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</si>
</sst>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0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33" borderId="0" xfId="0" applyFont="1" applyFill="1" applyAlignment="1">
      <alignment horizontal="center" vertical="center"/>
    </xf>
    <xf numFmtId="0" fontId="18" fillId="34" borderId="0" xfId="0" applyFont="1" applyFill="1" applyAlignment="1">
      <alignment horizontal="center" vertical="center"/>
    </xf>
    <xf numFmtId="0" fontId="18" fillId="35" borderId="0" xfId="0" applyFont="1" applyFill="1" applyAlignment="1">
      <alignment horizontal="center" vertical="center"/>
    </xf>
    <xf numFmtId="0" fontId="18" fillId="36" borderId="0" xfId="0" applyFont="1" applyFill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0" fillId="0" borderId="0" xfId="0" applyFont="1"/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8" fillId="33" borderId="0" xfId="0" applyFont="1" applyFill="1" applyAlignment="1">
      <alignment horizontal="center" vertical="center"/>
    </xf>
    <xf numFmtId="0" fontId="18" fillId="35" borderId="0" xfId="0" applyFont="1" applyFill="1" applyAlignment="1">
      <alignment horizontal="center"/>
    </xf>
    <xf numFmtId="0" fontId="18" fillId="36" borderId="0" xfId="0" applyFont="1" applyFill="1" applyAlignment="1">
      <alignment horizontal="center"/>
    </xf>
    <xf numFmtId="0" fontId="18" fillId="34" borderId="0" xfId="0" applyFont="1" applyFill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666751</xdr:colOff>
      <xdr:row>2</xdr:row>
      <xdr:rowOff>19051</xdr:rowOff>
    </xdr:from>
    <xdr:to>
      <xdr:col>1</xdr:col>
      <xdr:colOff>2381250</xdr:colOff>
      <xdr:row>2</xdr:row>
      <xdr:rowOff>1271243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CA660C4A-D36E-4F1C-82DD-81342FDFF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6" y="419101"/>
          <a:ext cx="1714499" cy="1252192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3</xdr:row>
      <xdr:rowOff>28575</xdr:rowOff>
    </xdr:from>
    <xdr:to>
      <xdr:col>1</xdr:col>
      <xdr:colOff>2324099</xdr:colOff>
      <xdr:row>3</xdr:row>
      <xdr:rowOff>1280767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xmlns="" id="{C97F5F24-ECE9-4C28-AF89-4FCA2422D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" y="1714500"/>
          <a:ext cx="1714499" cy="1252192"/>
        </a:xfrm>
        <a:prstGeom prst="rect">
          <a:avLst/>
        </a:prstGeom>
      </xdr:spPr>
    </xdr:pic>
    <xdr:clientData/>
  </xdr:twoCellAnchor>
  <xdr:twoCellAnchor editAs="oneCell">
    <xdr:from>
      <xdr:col>1</xdr:col>
      <xdr:colOff>657225</xdr:colOff>
      <xdr:row>4</xdr:row>
      <xdr:rowOff>321252</xdr:rowOff>
    </xdr:from>
    <xdr:to>
      <xdr:col>1</xdr:col>
      <xdr:colOff>2319452</xdr:colOff>
      <xdr:row>4</xdr:row>
      <xdr:rowOff>1047750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5327CFC0-9943-4447-B3E0-429B3A413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95600" y="3293052"/>
          <a:ext cx="1662227" cy="726498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5</xdr:row>
      <xdr:rowOff>145247</xdr:rowOff>
    </xdr:from>
    <xdr:to>
      <xdr:col>1</xdr:col>
      <xdr:colOff>2219324</xdr:colOff>
      <xdr:row>5</xdr:row>
      <xdr:rowOff>1219199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xmlns="" id="{95C1681D-0512-439A-99F1-DEF4F5A4D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402922"/>
          <a:ext cx="1514474" cy="1073952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628652</xdr:colOff>
      <xdr:row>6</xdr:row>
      <xdr:rowOff>19052</xdr:rowOff>
    </xdr:from>
    <xdr:to>
      <xdr:col>1</xdr:col>
      <xdr:colOff>2219325</xdr:colOff>
      <xdr:row>6</xdr:row>
      <xdr:rowOff>1275912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xmlns="" id="{311CFC08-BDFF-403F-B0B9-624AAD7D6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67027" y="5562602"/>
          <a:ext cx="1590673" cy="125686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7</xdr:row>
      <xdr:rowOff>28576</xdr:rowOff>
    </xdr:from>
    <xdr:to>
      <xdr:col>1</xdr:col>
      <xdr:colOff>2514600</xdr:colOff>
      <xdr:row>7</xdr:row>
      <xdr:rowOff>1155976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xmlns="" id="{D9515473-F7D3-4EE5-91E9-192918B37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38425" y="6858001"/>
          <a:ext cx="2114550" cy="1127400"/>
        </a:xfrm>
        <a:prstGeom prst="rect">
          <a:avLst/>
        </a:prstGeom>
      </xdr:spPr>
    </xdr:pic>
    <xdr:clientData/>
  </xdr:twoCellAnchor>
  <xdr:twoCellAnchor editAs="oneCell">
    <xdr:from>
      <xdr:col>1</xdr:col>
      <xdr:colOff>533401</xdr:colOff>
      <xdr:row>8</xdr:row>
      <xdr:rowOff>257176</xdr:rowOff>
    </xdr:from>
    <xdr:to>
      <xdr:col>1</xdr:col>
      <xdr:colOff>2324100</xdr:colOff>
      <xdr:row>8</xdr:row>
      <xdr:rowOff>1007050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xmlns="" id="{E86BB7FF-BEFB-4B85-B7E3-3C0D6EBE4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71776" y="8372476"/>
          <a:ext cx="1790699" cy="749874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9</xdr:row>
      <xdr:rowOff>171342</xdr:rowOff>
    </xdr:from>
    <xdr:to>
      <xdr:col>1</xdr:col>
      <xdr:colOff>2609850</xdr:colOff>
      <xdr:row>9</xdr:row>
      <xdr:rowOff>1181100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xmlns="" id="{8BAEF5BE-F952-44BE-8010-9D7CA4338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90775" y="9572517"/>
          <a:ext cx="2457450" cy="1009758"/>
        </a:xfrm>
        <a:prstGeom prst="rect">
          <a:avLst/>
        </a:prstGeom>
      </xdr:spPr>
    </xdr:pic>
    <xdr:clientData/>
  </xdr:twoCellAnchor>
  <xdr:twoCellAnchor editAs="oneCell">
    <xdr:from>
      <xdr:col>1</xdr:col>
      <xdr:colOff>657225</xdr:colOff>
      <xdr:row>10</xdr:row>
      <xdr:rowOff>12356</xdr:rowOff>
    </xdr:from>
    <xdr:to>
      <xdr:col>1</xdr:col>
      <xdr:colOff>2236525</xdr:colOff>
      <xdr:row>10</xdr:row>
      <xdr:rowOff>1257300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xmlns="" id="{8782CBA5-64AB-4C22-BC94-928408AD7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95600" y="10699406"/>
          <a:ext cx="1579300" cy="1244944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790575</xdr:colOff>
      <xdr:row>11</xdr:row>
      <xdr:rowOff>259252</xdr:rowOff>
    </xdr:from>
    <xdr:to>
      <xdr:col>1</xdr:col>
      <xdr:colOff>2181225</xdr:colOff>
      <xdr:row>11</xdr:row>
      <xdr:rowOff>1118927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xmlns="" id="{E8915D84-11AD-4153-B1D6-8C5EE30AC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28950" y="12232177"/>
          <a:ext cx="1390650" cy="859675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857251</xdr:colOff>
      <xdr:row>12</xdr:row>
      <xdr:rowOff>232862</xdr:rowOff>
    </xdr:from>
    <xdr:to>
      <xdr:col>1</xdr:col>
      <xdr:colOff>2028825</xdr:colOff>
      <xdr:row>12</xdr:row>
      <xdr:rowOff>977942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xmlns="" id="{7F262757-36D0-4665-9EA2-BDC945527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095626" y="13491662"/>
          <a:ext cx="1171574" cy="745080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13</xdr:row>
      <xdr:rowOff>314326</xdr:rowOff>
    </xdr:from>
    <xdr:to>
      <xdr:col>1</xdr:col>
      <xdr:colOff>2419350</xdr:colOff>
      <xdr:row>13</xdr:row>
      <xdr:rowOff>996994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xmlns="" id="{417931BD-F7A6-4957-8E41-D6331339B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647950" y="14859001"/>
          <a:ext cx="2009775" cy="682668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904876</xdr:colOff>
      <xdr:row>14</xdr:row>
      <xdr:rowOff>47626</xdr:rowOff>
    </xdr:from>
    <xdr:to>
      <xdr:col>1</xdr:col>
      <xdr:colOff>1819275</xdr:colOff>
      <xdr:row>14</xdr:row>
      <xdr:rowOff>1067221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xmlns="" id="{4FF3523A-9440-49DB-9168-AD0426558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143251" y="15878176"/>
          <a:ext cx="914399" cy="101959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762000</xdr:colOff>
      <xdr:row>15</xdr:row>
      <xdr:rowOff>123825</xdr:rowOff>
    </xdr:from>
    <xdr:to>
      <xdr:col>1</xdr:col>
      <xdr:colOff>2324100</xdr:colOff>
      <xdr:row>15</xdr:row>
      <xdr:rowOff>959494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xmlns="" id="{AC8B1FE7-0AC1-4873-8130-DAD6C41F3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000375" y="17240250"/>
          <a:ext cx="1562100" cy="835669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390526</xdr:colOff>
      <xdr:row>16</xdr:row>
      <xdr:rowOff>200025</xdr:rowOff>
    </xdr:from>
    <xdr:to>
      <xdr:col>1</xdr:col>
      <xdr:colOff>2371725</xdr:colOff>
      <xdr:row>16</xdr:row>
      <xdr:rowOff>1100292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xmlns="" id="{E6808AAE-58FE-4673-9409-9DF325DB9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628901" y="18602325"/>
          <a:ext cx="1981199" cy="900267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790575</xdr:colOff>
      <xdr:row>17</xdr:row>
      <xdr:rowOff>66172</xdr:rowOff>
    </xdr:from>
    <xdr:to>
      <xdr:col>1</xdr:col>
      <xdr:colOff>2245632</xdr:colOff>
      <xdr:row>18</xdr:row>
      <xdr:rowOff>9525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xmlns="" id="{94F027FA-8E20-4BD3-ACF7-A4509EFD3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028950" y="19754347"/>
          <a:ext cx="1455057" cy="1229228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228601</xdr:colOff>
      <xdr:row>18</xdr:row>
      <xdr:rowOff>257176</xdr:rowOff>
    </xdr:from>
    <xdr:to>
      <xdr:col>1</xdr:col>
      <xdr:colOff>2628901</xdr:colOff>
      <xdr:row>18</xdr:row>
      <xdr:rowOff>1101960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xmlns="" id="{7B49333C-9F36-4D4E-BF31-1157CAF84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466976" y="21231226"/>
          <a:ext cx="2400300" cy="844784"/>
        </a:xfrm>
        <a:prstGeom prst="rect">
          <a:avLst/>
        </a:prstGeom>
      </xdr:spPr>
    </xdr:pic>
    <xdr:clientData/>
  </xdr:twoCellAnchor>
  <xdr:twoCellAnchor editAs="oneCell">
    <xdr:from>
      <xdr:col>1</xdr:col>
      <xdr:colOff>760764</xdr:colOff>
      <xdr:row>19</xdr:row>
      <xdr:rowOff>200025</xdr:rowOff>
    </xdr:from>
    <xdr:to>
      <xdr:col>1</xdr:col>
      <xdr:colOff>2238374</xdr:colOff>
      <xdr:row>19</xdr:row>
      <xdr:rowOff>1104898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xmlns="" id="{9F576BA3-BCBA-4DC4-9C29-13A38B8EA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999139" y="22459950"/>
          <a:ext cx="1477610" cy="904873"/>
        </a:xfrm>
        <a:prstGeom prst="rect">
          <a:avLst/>
        </a:prstGeom>
      </xdr:spPr>
    </xdr:pic>
    <xdr:clientData/>
  </xdr:twoCellAnchor>
  <xdr:twoCellAnchor editAs="oneCell">
    <xdr:from>
      <xdr:col>1</xdr:col>
      <xdr:colOff>584110</xdr:colOff>
      <xdr:row>20</xdr:row>
      <xdr:rowOff>171451</xdr:rowOff>
    </xdr:from>
    <xdr:to>
      <xdr:col>1</xdr:col>
      <xdr:colOff>2333625</xdr:colOff>
      <xdr:row>20</xdr:row>
      <xdr:rowOff>1020833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xmlns="" id="{8426C622-27CC-46A3-BC59-7CEB68669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822485" y="23717251"/>
          <a:ext cx="1749515" cy="849382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571501</xdr:colOff>
      <xdr:row>21</xdr:row>
      <xdr:rowOff>152400</xdr:rowOff>
    </xdr:from>
    <xdr:to>
      <xdr:col>1</xdr:col>
      <xdr:colOff>2350939</xdr:colOff>
      <xdr:row>21</xdr:row>
      <xdr:rowOff>1047750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xmlns="" id="{B1668CDA-2CC4-48CC-A823-B3A22CC20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809876" y="24984075"/>
          <a:ext cx="1779438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904875</xdr:colOff>
      <xdr:row>22</xdr:row>
      <xdr:rowOff>239855</xdr:rowOff>
    </xdr:from>
    <xdr:to>
      <xdr:col>1</xdr:col>
      <xdr:colOff>2378740</xdr:colOff>
      <xdr:row>22</xdr:row>
      <xdr:rowOff>1181100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xmlns="" id="{CB603EB9-B689-4966-85FC-67C6048BE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143250" y="26357405"/>
          <a:ext cx="1473865" cy="941245"/>
        </a:xfrm>
        <a:prstGeom prst="rect">
          <a:avLst/>
        </a:prstGeom>
      </xdr:spPr>
    </xdr:pic>
    <xdr:clientData/>
  </xdr:twoCellAnchor>
  <xdr:twoCellAnchor editAs="oneCell">
    <xdr:from>
      <xdr:col>1</xdr:col>
      <xdr:colOff>866500</xdr:colOff>
      <xdr:row>23</xdr:row>
      <xdr:rowOff>104774</xdr:rowOff>
    </xdr:from>
    <xdr:to>
      <xdr:col>1</xdr:col>
      <xdr:colOff>2181224</xdr:colOff>
      <xdr:row>23</xdr:row>
      <xdr:rowOff>1142999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xmlns="" id="{93CB14FA-A3ED-40E0-977A-D532C324F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104875" y="27508199"/>
          <a:ext cx="1314724" cy="1038225"/>
        </a:xfrm>
        <a:prstGeom prst="rect">
          <a:avLst/>
        </a:prstGeom>
      </xdr:spPr>
    </xdr:pic>
    <xdr:clientData/>
  </xdr:twoCellAnchor>
  <xdr:twoCellAnchor editAs="oneCell">
    <xdr:from>
      <xdr:col>7</xdr:col>
      <xdr:colOff>430289</xdr:colOff>
      <xdr:row>18</xdr:row>
      <xdr:rowOff>9525</xdr:rowOff>
    </xdr:from>
    <xdr:to>
      <xdr:col>7</xdr:col>
      <xdr:colOff>1676400</xdr:colOff>
      <xdr:row>18</xdr:row>
      <xdr:rowOff>1219199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5811807A-90A4-4A09-BA67-0D88F8AEF4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26803" r="4788" b="33592"/>
        <a:stretch/>
      </xdr:blipFill>
      <xdr:spPr>
        <a:xfrm>
          <a:off x="12993764" y="20983575"/>
          <a:ext cx="1246111" cy="1209674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23</xdr:row>
      <xdr:rowOff>87639</xdr:rowOff>
    </xdr:from>
    <xdr:to>
      <xdr:col>7</xdr:col>
      <xdr:colOff>1685627</xdr:colOff>
      <xdr:row>23</xdr:row>
      <xdr:rowOff>1190625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xmlns="" id="{28AC6689-41F1-41E4-83F8-83733B00DC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t="13201" b="11590"/>
        <a:stretch/>
      </xdr:blipFill>
      <xdr:spPr>
        <a:xfrm>
          <a:off x="12782550" y="27491064"/>
          <a:ext cx="1466552" cy="1102986"/>
        </a:xfrm>
        <a:prstGeom prst="rect">
          <a:avLst/>
        </a:prstGeom>
      </xdr:spPr>
    </xdr:pic>
    <xdr:clientData/>
  </xdr:twoCellAnchor>
  <xdr:twoCellAnchor editAs="oneCell">
    <xdr:from>
      <xdr:col>7</xdr:col>
      <xdr:colOff>431120</xdr:colOff>
      <xdr:row>21</xdr:row>
      <xdr:rowOff>28575</xdr:rowOff>
    </xdr:from>
    <xdr:to>
      <xdr:col>7</xdr:col>
      <xdr:colOff>1695450</xdr:colOff>
      <xdr:row>21</xdr:row>
      <xdr:rowOff>1228725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xmlns="" id="{E21758BB-FEE8-4834-8AB2-975CEF643D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11601" t="12802" r="9588" b="12389"/>
        <a:stretch/>
      </xdr:blipFill>
      <xdr:spPr>
        <a:xfrm>
          <a:off x="12994595" y="24860250"/>
          <a:ext cx="1264330" cy="1200150"/>
        </a:xfrm>
        <a:prstGeom prst="rect">
          <a:avLst/>
        </a:prstGeom>
      </xdr:spPr>
    </xdr:pic>
    <xdr:clientData/>
  </xdr:twoCellAnchor>
  <xdr:twoCellAnchor editAs="oneCell">
    <xdr:from>
      <xdr:col>7</xdr:col>
      <xdr:colOff>171449</xdr:colOff>
      <xdr:row>8</xdr:row>
      <xdr:rowOff>83034</xdr:rowOff>
    </xdr:from>
    <xdr:to>
      <xdr:col>7</xdr:col>
      <xdr:colOff>1895176</xdr:colOff>
      <xdr:row>8</xdr:row>
      <xdr:rowOff>1200149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xmlns="" id="{404249CD-BA89-4AD7-9744-449CCE6B17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t="18402" b="16790"/>
        <a:stretch/>
      </xdr:blipFill>
      <xdr:spPr>
        <a:xfrm>
          <a:off x="12734924" y="8198334"/>
          <a:ext cx="1723727" cy="1117115"/>
        </a:xfrm>
        <a:prstGeom prst="rect">
          <a:avLst/>
        </a:prstGeom>
      </xdr:spPr>
    </xdr:pic>
    <xdr:clientData/>
  </xdr:twoCellAnchor>
  <xdr:twoCellAnchor editAs="oneCell">
    <xdr:from>
      <xdr:col>7</xdr:col>
      <xdr:colOff>247649</xdr:colOff>
      <xdr:row>13</xdr:row>
      <xdr:rowOff>31386</xdr:rowOff>
    </xdr:from>
    <xdr:to>
      <xdr:col>7</xdr:col>
      <xdr:colOff>1895176</xdr:colOff>
      <xdr:row>13</xdr:row>
      <xdr:rowOff>1257300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xmlns="" id="{08D54E4C-0DB8-441E-A169-5B41F0206C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t="15203" b="10388"/>
        <a:stretch/>
      </xdr:blipFill>
      <xdr:spPr>
        <a:xfrm>
          <a:off x="12811124" y="14576061"/>
          <a:ext cx="1647527" cy="1225914"/>
        </a:xfrm>
        <a:prstGeom prst="rect">
          <a:avLst/>
        </a:prstGeom>
      </xdr:spPr>
    </xdr:pic>
    <xdr:clientData/>
  </xdr:twoCellAnchor>
  <xdr:twoCellAnchor editAs="oneCell">
    <xdr:from>
      <xdr:col>7</xdr:col>
      <xdr:colOff>172635</xdr:colOff>
      <xdr:row>5</xdr:row>
      <xdr:rowOff>17485</xdr:rowOff>
    </xdr:from>
    <xdr:to>
      <xdr:col>7</xdr:col>
      <xdr:colOff>1847850</xdr:colOff>
      <xdr:row>5</xdr:row>
      <xdr:rowOff>1257300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xmlns="" id="{0EEB6B98-31F4-43A6-9A11-536CC8727D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t="13602" b="12388"/>
        <a:stretch/>
      </xdr:blipFill>
      <xdr:spPr>
        <a:xfrm>
          <a:off x="12736110" y="4275160"/>
          <a:ext cx="1675215" cy="1239815"/>
        </a:xfrm>
        <a:prstGeom prst="rect">
          <a:avLst/>
        </a:prstGeom>
      </xdr:spPr>
    </xdr:pic>
    <xdr:clientData/>
  </xdr:twoCellAnchor>
  <xdr:twoCellAnchor editAs="oneCell">
    <xdr:from>
      <xdr:col>7</xdr:col>
      <xdr:colOff>295275</xdr:colOff>
      <xdr:row>20</xdr:row>
      <xdr:rowOff>26907</xdr:rowOff>
    </xdr:from>
    <xdr:to>
      <xdr:col>7</xdr:col>
      <xdr:colOff>1895176</xdr:colOff>
      <xdr:row>20</xdr:row>
      <xdr:rowOff>1266825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xmlns="" id="{F4D4C2E2-79BB-4B28-870E-FB91B08ABB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l="7601" t="13602" b="14789"/>
        <a:stretch/>
      </xdr:blipFill>
      <xdr:spPr>
        <a:xfrm>
          <a:off x="12858750" y="23572707"/>
          <a:ext cx="1599901" cy="1239918"/>
        </a:xfrm>
        <a:prstGeom prst="rect">
          <a:avLst/>
        </a:prstGeom>
      </xdr:spPr>
    </xdr:pic>
    <xdr:clientData/>
  </xdr:twoCellAnchor>
  <xdr:twoCellAnchor editAs="oneCell">
    <xdr:from>
      <xdr:col>7</xdr:col>
      <xdr:colOff>342900</xdr:colOff>
      <xdr:row>11</xdr:row>
      <xdr:rowOff>47811</xdr:rowOff>
    </xdr:from>
    <xdr:to>
      <xdr:col>7</xdr:col>
      <xdr:colOff>1714202</xdr:colOff>
      <xdr:row>11</xdr:row>
      <xdr:rowOff>1238250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xmlns="" id="{6A054698-6C39-4AE0-AE1C-928CC34B50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t="4400" b="8788"/>
        <a:stretch/>
      </xdr:blipFill>
      <xdr:spPr>
        <a:xfrm>
          <a:off x="12906375" y="12020736"/>
          <a:ext cx="1371302" cy="1190439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19</xdr:row>
      <xdr:rowOff>257175</xdr:rowOff>
    </xdr:from>
    <xdr:to>
      <xdr:col>7</xdr:col>
      <xdr:colOff>1885950</xdr:colOff>
      <xdr:row>19</xdr:row>
      <xdr:rowOff>1181100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xmlns="" id="{CA5682BA-C428-4A79-BB0E-7E3E185E52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l="22403" t="33604" r="5589" b="27591"/>
        <a:stretch/>
      </xdr:blipFill>
      <xdr:spPr>
        <a:xfrm>
          <a:off x="12734925" y="22517100"/>
          <a:ext cx="1714500" cy="923925"/>
        </a:xfrm>
        <a:prstGeom prst="rect">
          <a:avLst/>
        </a:prstGeom>
      </xdr:spPr>
    </xdr:pic>
    <xdr:clientData/>
  </xdr:twoCellAnchor>
  <xdr:twoCellAnchor editAs="oneCell">
    <xdr:from>
      <xdr:col>7</xdr:col>
      <xdr:colOff>342223</xdr:colOff>
      <xdr:row>2</xdr:row>
      <xdr:rowOff>9524</xdr:rowOff>
    </xdr:from>
    <xdr:to>
      <xdr:col>7</xdr:col>
      <xdr:colOff>1819274</xdr:colOff>
      <xdr:row>2</xdr:row>
      <xdr:rowOff>1226767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xmlns="" id="{67586A39-C1B8-474F-B027-7B7CB16120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t="9601" b="7989"/>
        <a:stretch/>
      </xdr:blipFill>
      <xdr:spPr>
        <a:xfrm>
          <a:off x="12905698" y="409574"/>
          <a:ext cx="1477051" cy="1217243"/>
        </a:xfrm>
        <a:prstGeom prst="rect">
          <a:avLst/>
        </a:prstGeom>
      </xdr:spPr>
    </xdr:pic>
    <xdr:clientData/>
  </xdr:twoCellAnchor>
  <xdr:twoCellAnchor editAs="oneCell">
    <xdr:from>
      <xdr:col>7</xdr:col>
      <xdr:colOff>395153</xdr:colOff>
      <xdr:row>7</xdr:row>
      <xdr:rowOff>247650</xdr:rowOff>
    </xdr:from>
    <xdr:to>
      <xdr:col>7</xdr:col>
      <xdr:colOff>1704676</xdr:colOff>
      <xdr:row>7</xdr:row>
      <xdr:rowOff>1085850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xmlns="" id="{27614284-5C1D-4220-B099-15E01EF65F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t="26004" b="9989"/>
        <a:stretch/>
      </xdr:blipFill>
      <xdr:spPr>
        <a:xfrm>
          <a:off x="12958628" y="7077075"/>
          <a:ext cx="1309523" cy="838200"/>
        </a:xfrm>
        <a:prstGeom prst="rect">
          <a:avLst/>
        </a:prstGeom>
      </xdr:spPr>
    </xdr:pic>
    <xdr:clientData/>
  </xdr:twoCellAnchor>
  <xdr:twoCellAnchor editAs="oneCell">
    <xdr:from>
      <xdr:col>7</xdr:col>
      <xdr:colOff>352858</xdr:colOff>
      <xdr:row>16</xdr:row>
      <xdr:rowOff>133349</xdr:rowOff>
    </xdr:from>
    <xdr:to>
      <xdr:col>7</xdr:col>
      <xdr:colOff>1618522</xdr:colOff>
      <xdr:row>16</xdr:row>
      <xdr:rowOff>1228724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xmlns="" id="{300DAAA4-5AED-4108-BB35-770A475BA4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/>
        <a:srcRect l="11421" t="10802" r="11381"/>
        <a:stretch/>
      </xdr:blipFill>
      <xdr:spPr>
        <a:xfrm rot="16200000">
          <a:off x="13001477" y="18450505"/>
          <a:ext cx="1095375" cy="1265664"/>
        </a:xfrm>
        <a:prstGeom prst="rect">
          <a:avLst/>
        </a:prstGeom>
      </xdr:spPr>
    </xdr:pic>
    <xdr:clientData/>
  </xdr:twoCellAnchor>
  <xdr:twoCellAnchor editAs="oneCell">
    <xdr:from>
      <xdr:col>7</xdr:col>
      <xdr:colOff>253000</xdr:colOff>
      <xdr:row>9</xdr:row>
      <xdr:rowOff>161925</xdr:rowOff>
    </xdr:from>
    <xdr:to>
      <xdr:col>7</xdr:col>
      <xdr:colOff>1885652</xdr:colOff>
      <xdr:row>9</xdr:row>
      <xdr:rowOff>1076325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xmlns="" id="{C1DE7DF2-5806-440A-B739-067DF70483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t="25203" b="18789"/>
        <a:stretch/>
      </xdr:blipFill>
      <xdr:spPr>
        <a:xfrm>
          <a:off x="12816475" y="9563100"/>
          <a:ext cx="1632652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257175</xdr:colOff>
      <xdr:row>22</xdr:row>
      <xdr:rowOff>209550</xdr:rowOff>
    </xdr:from>
    <xdr:to>
      <xdr:col>7</xdr:col>
      <xdr:colOff>1628775</xdr:colOff>
      <xdr:row>22</xdr:row>
      <xdr:rowOff>1213687</xdr:rowOff>
    </xdr:to>
    <xdr:pic>
      <xdr:nvPicPr>
        <xdr:cNvPr id="43" name="Imagem 42">
          <a:extLst>
            <a:ext uri="{FF2B5EF4-FFF2-40B4-BE49-F238E27FC236}">
              <a16:creationId xmlns:a16="http://schemas.microsoft.com/office/drawing/2014/main" xmlns="" id="{E83D1585-7DA6-4932-9E80-6AE4A1D796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/>
        <a:srcRect t="16001" b="10789"/>
        <a:stretch/>
      </xdr:blipFill>
      <xdr:spPr>
        <a:xfrm>
          <a:off x="12820650" y="26327100"/>
          <a:ext cx="1371600" cy="1004137"/>
        </a:xfrm>
        <a:prstGeom prst="rect">
          <a:avLst/>
        </a:prstGeom>
      </xdr:spPr>
    </xdr:pic>
    <xdr:clientData/>
  </xdr:twoCellAnchor>
  <xdr:twoCellAnchor editAs="oneCell">
    <xdr:from>
      <xdr:col>7</xdr:col>
      <xdr:colOff>361949</xdr:colOff>
      <xdr:row>6</xdr:row>
      <xdr:rowOff>76201</xdr:rowOff>
    </xdr:from>
    <xdr:to>
      <xdr:col>7</xdr:col>
      <xdr:colOff>1838026</xdr:colOff>
      <xdr:row>6</xdr:row>
      <xdr:rowOff>1263115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xmlns="" id="{682B83B3-31F9-4688-B3D5-27EB1F5E63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/>
        <a:srcRect t="7600" b="11989"/>
        <a:stretch/>
      </xdr:blipFill>
      <xdr:spPr>
        <a:xfrm>
          <a:off x="12925424" y="5619751"/>
          <a:ext cx="1476077" cy="1186914"/>
        </a:xfrm>
        <a:prstGeom prst="rect">
          <a:avLst/>
        </a:prstGeom>
      </xdr:spPr>
    </xdr:pic>
    <xdr:clientData/>
  </xdr:twoCellAnchor>
  <xdr:twoCellAnchor editAs="oneCell">
    <xdr:from>
      <xdr:col>7</xdr:col>
      <xdr:colOff>474162</xdr:colOff>
      <xdr:row>15</xdr:row>
      <xdr:rowOff>76201</xdr:rowOff>
    </xdr:from>
    <xdr:to>
      <xdr:col>7</xdr:col>
      <xdr:colOff>1685926</xdr:colOff>
      <xdr:row>15</xdr:row>
      <xdr:rowOff>1238252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xmlns="" id="{2B9E7E46-CE4E-4AAA-807F-F516B19E52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10802" t="12402" r="14389" b="9589"/>
        <a:stretch/>
      </xdr:blipFill>
      <xdr:spPr>
        <a:xfrm rot="5400000">
          <a:off x="13062493" y="17167770"/>
          <a:ext cx="1162051" cy="1211764"/>
        </a:xfrm>
        <a:prstGeom prst="rect">
          <a:avLst/>
        </a:prstGeom>
      </xdr:spPr>
    </xdr:pic>
    <xdr:clientData/>
  </xdr:twoCellAnchor>
  <xdr:twoCellAnchor editAs="oneCell">
    <xdr:from>
      <xdr:col>7</xdr:col>
      <xdr:colOff>415387</xdr:colOff>
      <xdr:row>10</xdr:row>
      <xdr:rowOff>85724</xdr:rowOff>
    </xdr:from>
    <xdr:to>
      <xdr:col>7</xdr:col>
      <xdr:colOff>1733550</xdr:colOff>
      <xdr:row>10</xdr:row>
      <xdr:rowOff>1181099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xmlns="" id="{C8AAE0C6-19A5-4D1E-8612-C23AA9CD02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/>
        <a:srcRect l="17602" r="11589" b="14789"/>
        <a:stretch/>
      </xdr:blipFill>
      <xdr:spPr>
        <a:xfrm rot="16200000">
          <a:off x="13090256" y="10661380"/>
          <a:ext cx="1095375" cy="1318163"/>
        </a:xfrm>
        <a:prstGeom prst="rect">
          <a:avLst/>
        </a:prstGeom>
      </xdr:spPr>
    </xdr:pic>
    <xdr:clientData/>
  </xdr:twoCellAnchor>
  <xdr:twoCellAnchor editAs="oneCell">
    <xdr:from>
      <xdr:col>7</xdr:col>
      <xdr:colOff>400050</xdr:colOff>
      <xdr:row>4</xdr:row>
      <xdr:rowOff>70206</xdr:rowOff>
    </xdr:from>
    <xdr:to>
      <xdr:col>7</xdr:col>
      <xdr:colOff>1619250</xdr:colOff>
      <xdr:row>4</xdr:row>
      <xdr:rowOff>1247775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xmlns="" id="{75EFB0F8-1E0C-430A-A86D-344548DA7F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/>
        <a:srcRect l="6401" t="12403" r="11589" b="8388"/>
        <a:stretch/>
      </xdr:blipFill>
      <xdr:spPr>
        <a:xfrm>
          <a:off x="12963525" y="3042006"/>
          <a:ext cx="1219200" cy="1177569"/>
        </a:xfrm>
        <a:prstGeom prst="rect">
          <a:avLst/>
        </a:prstGeom>
      </xdr:spPr>
    </xdr:pic>
    <xdr:clientData/>
  </xdr:twoCellAnchor>
  <xdr:twoCellAnchor editAs="oneCell">
    <xdr:from>
      <xdr:col>7</xdr:col>
      <xdr:colOff>333375</xdr:colOff>
      <xdr:row>17</xdr:row>
      <xdr:rowOff>95250</xdr:rowOff>
    </xdr:from>
    <xdr:to>
      <xdr:col>7</xdr:col>
      <xdr:colOff>1819275</xdr:colOff>
      <xdr:row>17</xdr:row>
      <xdr:rowOff>1141455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xmlns="" id="{E66218C5-77A4-447C-83CA-27F5C03F8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/>
        <a:srcRect t="16402" b="13190"/>
        <a:stretch/>
      </xdr:blipFill>
      <xdr:spPr>
        <a:xfrm>
          <a:off x="12896850" y="19783425"/>
          <a:ext cx="1485900" cy="1046205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12</xdr:row>
      <xdr:rowOff>50002</xdr:rowOff>
    </xdr:from>
    <xdr:to>
      <xdr:col>7</xdr:col>
      <xdr:colOff>1818976</xdr:colOff>
      <xdr:row>12</xdr:row>
      <xdr:rowOff>1143000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xmlns="" id="{0B0B6412-D750-4402-B76A-910A9E47D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/>
        <a:srcRect t="15601" b="8389"/>
        <a:stretch/>
      </xdr:blipFill>
      <xdr:spPr>
        <a:xfrm>
          <a:off x="12944475" y="13308802"/>
          <a:ext cx="1437976" cy="1092998"/>
        </a:xfrm>
        <a:prstGeom prst="rect">
          <a:avLst/>
        </a:prstGeom>
      </xdr:spPr>
    </xdr:pic>
    <xdr:clientData/>
  </xdr:twoCellAnchor>
  <xdr:twoCellAnchor editAs="oneCell">
    <xdr:from>
      <xdr:col>7</xdr:col>
      <xdr:colOff>352425</xdr:colOff>
      <xdr:row>14</xdr:row>
      <xdr:rowOff>228600</xdr:rowOff>
    </xdr:from>
    <xdr:to>
      <xdr:col>7</xdr:col>
      <xdr:colOff>1657350</xdr:colOff>
      <xdr:row>14</xdr:row>
      <xdr:rowOff>1110840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xmlns="" id="{4E99427D-E054-4C0A-B199-0E7840D1AB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/>
        <a:srcRect t="26803" b="5588"/>
        <a:stretch/>
      </xdr:blipFill>
      <xdr:spPr>
        <a:xfrm>
          <a:off x="12915900" y="16059150"/>
          <a:ext cx="1304925" cy="882240"/>
        </a:xfrm>
        <a:prstGeom prst="rect">
          <a:avLst/>
        </a:prstGeom>
      </xdr:spPr>
    </xdr:pic>
    <xdr:clientData/>
  </xdr:twoCellAnchor>
  <xdr:twoCellAnchor editAs="oneCell">
    <xdr:from>
      <xdr:col>7</xdr:col>
      <xdr:colOff>400050</xdr:colOff>
      <xdr:row>3</xdr:row>
      <xdr:rowOff>85725</xdr:rowOff>
    </xdr:from>
    <xdr:to>
      <xdr:col>7</xdr:col>
      <xdr:colOff>1732927</xdr:colOff>
      <xdr:row>3</xdr:row>
      <xdr:rowOff>1200150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xmlns="" id="{98FDCAA7-C9D8-4353-9198-AD5A4909E6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/>
        <a:srcRect t="11601" b="4788"/>
        <a:stretch/>
      </xdr:blipFill>
      <xdr:spPr>
        <a:xfrm>
          <a:off x="12963525" y="1771650"/>
          <a:ext cx="1332877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zoomScale="40" zoomScaleNormal="40" workbookViewId="0">
      <selection activeCell="I9" sqref="I9"/>
    </sheetView>
  </sheetViews>
  <sheetFormatPr defaultRowHeight="15" x14ac:dyDescent="0.25"/>
  <cols>
    <col min="1" max="1" width="33.5703125" customWidth="1"/>
    <col min="2" max="2" width="42.42578125" customWidth="1"/>
    <col min="3" max="3" width="19.140625" customWidth="1"/>
    <col min="4" max="4" width="22" customWidth="1"/>
    <col min="5" max="5" width="37" customWidth="1"/>
    <col min="6" max="6" width="14" customWidth="1"/>
    <col min="7" max="7" width="20.28515625" customWidth="1"/>
    <col min="8" max="8" width="30.85546875" customWidth="1"/>
    <col min="9" max="9" width="15.85546875" style="10" customWidth="1"/>
    <col min="10" max="10" width="15.5703125" customWidth="1"/>
    <col min="11" max="11" width="25.85546875" customWidth="1"/>
    <col min="12" max="12" width="17.28515625" customWidth="1"/>
    <col min="13" max="13" width="16.7109375" customWidth="1"/>
    <col min="14" max="14" width="15.28515625" customWidth="1"/>
    <col min="15" max="15" width="17.7109375" customWidth="1"/>
  </cols>
  <sheetData>
    <row r="1" spans="1:15" x14ac:dyDescent="0.25">
      <c r="A1" s="11" t="s">
        <v>141</v>
      </c>
      <c r="B1" s="11"/>
      <c r="C1" s="11"/>
      <c r="D1" s="11"/>
      <c r="E1" s="14" t="s">
        <v>140</v>
      </c>
      <c r="F1" s="14"/>
      <c r="G1" s="14"/>
      <c r="H1" s="14"/>
      <c r="I1" s="12" t="s">
        <v>91</v>
      </c>
      <c r="J1" s="12"/>
      <c r="K1" s="13" t="s">
        <v>93</v>
      </c>
      <c r="L1" s="13"/>
      <c r="M1" s="13"/>
      <c r="N1" s="13"/>
      <c r="O1" s="13"/>
    </row>
    <row r="2" spans="1:15" ht="16.5" x14ac:dyDescent="0.25">
      <c r="A2" s="1" t="s">
        <v>88</v>
      </c>
      <c r="B2" s="1" t="s">
        <v>87</v>
      </c>
      <c r="C2" s="1" t="s">
        <v>89</v>
      </c>
      <c r="D2" s="1" t="s">
        <v>90</v>
      </c>
      <c r="E2" s="2" t="s">
        <v>88</v>
      </c>
      <c r="F2" s="2" t="s">
        <v>30</v>
      </c>
      <c r="G2" s="2" t="s">
        <v>31</v>
      </c>
      <c r="H2" s="2" t="s">
        <v>153</v>
      </c>
      <c r="I2" s="3" t="s">
        <v>32</v>
      </c>
      <c r="J2" s="3" t="s">
        <v>33</v>
      </c>
      <c r="K2" s="4" t="s">
        <v>92</v>
      </c>
      <c r="L2" s="4" t="s">
        <v>96</v>
      </c>
      <c r="M2" s="4" t="s">
        <v>94</v>
      </c>
      <c r="N2" s="4" t="s">
        <v>95</v>
      </c>
      <c r="O2" s="4" t="s">
        <v>142</v>
      </c>
    </row>
    <row r="3" spans="1:15" ht="101.25" customHeight="1" x14ac:dyDescent="0.25">
      <c r="A3" s="5" t="s">
        <v>121</v>
      </c>
      <c r="B3" s="9" t="s">
        <v>12</v>
      </c>
      <c r="C3" s="6" t="s">
        <v>120</v>
      </c>
      <c r="D3" s="5" t="s">
        <v>76</v>
      </c>
      <c r="E3" s="5" t="s">
        <v>146</v>
      </c>
      <c r="F3" s="7">
        <v>3.863</v>
      </c>
      <c r="G3" s="7">
        <v>0.42920000000000003</v>
      </c>
      <c r="H3" s="7"/>
      <c r="I3" s="6" t="s">
        <v>154</v>
      </c>
      <c r="J3" s="7">
        <v>1.9</v>
      </c>
      <c r="K3" s="6" t="s">
        <v>155</v>
      </c>
      <c r="L3" s="6">
        <v>7413</v>
      </c>
      <c r="M3" s="7">
        <v>-17.78</v>
      </c>
      <c r="N3" s="7">
        <v>-17.12</v>
      </c>
      <c r="O3" s="7">
        <f t="shared" ref="O3:O11" si="0">(M3 + N3)/2</f>
        <v>-17.450000000000003</v>
      </c>
    </row>
    <row r="4" spans="1:15" ht="101.25" customHeight="1" x14ac:dyDescent="0.25">
      <c r="A4" s="5" t="s">
        <v>117</v>
      </c>
      <c r="B4" s="9" t="s">
        <v>12</v>
      </c>
      <c r="C4" s="6" t="s">
        <v>116</v>
      </c>
      <c r="D4" s="5" t="s">
        <v>76</v>
      </c>
      <c r="E4" s="5" t="s">
        <v>145</v>
      </c>
      <c r="F4" s="7">
        <v>3.681</v>
      </c>
      <c r="G4" s="7">
        <v>0.52580000000000005</v>
      </c>
      <c r="H4" s="7"/>
      <c r="I4" s="6" t="s">
        <v>40</v>
      </c>
      <c r="J4" s="7">
        <v>2.75</v>
      </c>
      <c r="K4" s="6" t="s">
        <v>65</v>
      </c>
      <c r="L4" s="6">
        <v>7499</v>
      </c>
      <c r="M4" s="7">
        <v>-16.459</v>
      </c>
      <c r="N4" s="7">
        <v>-15.698</v>
      </c>
      <c r="O4" s="7">
        <f t="shared" si="0"/>
        <v>-16.078499999999998</v>
      </c>
    </row>
    <row r="5" spans="1:15" ht="101.25" customHeight="1" x14ac:dyDescent="0.25">
      <c r="A5" s="5" t="s">
        <v>110</v>
      </c>
      <c r="B5" s="9" t="s">
        <v>7</v>
      </c>
      <c r="C5" s="6" t="s">
        <v>109</v>
      </c>
      <c r="D5" s="5" t="s">
        <v>72</v>
      </c>
      <c r="E5" s="5" t="s">
        <v>110</v>
      </c>
      <c r="F5" s="7">
        <v>2.85</v>
      </c>
      <c r="G5" s="7">
        <v>0.94989999999999997</v>
      </c>
      <c r="H5" s="7"/>
      <c r="I5" s="6" t="s">
        <v>20</v>
      </c>
      <c r="J5" s="7">
        <v>0.66</v>
      </c>
      <c r="K5" s="6" t="s">
        <v>48</v>
      </c>
      <c r="L5" s="6">
        <v>8077</v>
      </c>
      <c r="M5" s="7">
        <v>-13.670999999999999</v>
      </c>
      <c r="N5" s="7">
        <v>-10.332000000000001</v>
      </c>
      <c r="O5" s="7">
        <f t="shared" si="0"/>
        <v>-12.0015</v>
      </c>
    </row>
    <row r="6" spans="1:15" ht="101.25" customHeight="1" x14ac:dyDescent="0.25">
      <c r="A6" s="5" t="s">
        <v>137</v>
      </c>
      <c r="B6" s="9" t="s">
        <v>66</v>
      </c>
      <c r="C6" s="6" t="s">
        <v>136</v>
      </c>
      <c r="D6" s="5" t="s">
        <v>85</v>
      </c>
      <c r="E6" s="5" t="s">
        <v>137</v>
      </c>
      <c r="F6" s="7">
        <v>3.4569999999999999</v>
      </c>
      <c r="G6" s="7">
        <v>0.43209999999999998</v>
      </c>
      <c r="H6" s="7"/>
      <c r="I6" s="6" t="s">
        <v>26</v>
      </c>
      <c r="J6" s="7">
        <v>1.05</v>
      </c>
      <c r="K6" s="6" t="s">
        <v>45</v>
      </c>
      <c r="L6" s="6">
        <v>7505</v>
      </c>
      <c r="M6" s="7">
        <v>-13.196999999999999</v>
      </c>
      <c r="N6" s="7">
        <v>-9.9269999999999996</v>
      </c>
      <c r="O6" s="7">
        <f t="shared" si="0"/>
        <v>-11.561999999999999</v>
      </c>
    </row>
    <row r="7" spans="1:15" ht="101.25" customHeight="1" x14ac:dyDescent="0.25">
      <c r="A7" s="5" t="s">
        <v>127</v>
      </c>
      <c r="B7" s="9" t="s">
        <v>14</v>
      </c>
      <c r="C7" s="6" t="s">
        <v>126</v>
      </c>
      <c r="D7" s="5" t="s">
        <v>80</v>
      </c>
      <c r="E7" s="5" t="s">
        <v>149</v>
      </c>
      <c r="F7" s="7">
        <v>4.8869999999999996</v>
      </c>
      <c r="G7" s="7">
        <v>0.48870000000000002</v>
      </c>
      <c r="H7" s="7"/>
      <c r="I7" s="6" t="s">
        <v>42</v>
      </c>
      <c r="J7" s="7">
        <v>1.36</v>
      </c>
      <c r="K7" s="6" t="s">
        <v>51</v>
      </c>
      <c r="L7" s="6">
        <v>6302</v>
      </c>
      <c r="M7" s="7">
        <v>-11.641999999999999</v>
      </c>
      <c r="N7" s="7">
        <v>-11.303000000000001</v>
      </c>
      <c r="O7" s="7">
        <f t="shared" si="0"/>
        <v>-11.4725</v>
      </c>
    </row>
    <row r="8" spans="1:15" ht="101.25" customHeight="1" x14ac:dyDescent="0.25">
      <c r="A8" s="5" t="s">
        <v>119</v>
      </c>
      <c r="B8" s="9" t="s">
        <v>11</v>
      </c>
      <c r="C8" s="6" t="s">
        <v>118</v>
      </c>
      <c r="D8" s="5" t="s">
        <v>77</v>
      </c>
      <c r="E8" s="5" t="s">
        <v>119</v>
      </c>
      <c r="F8" s="7">
        <v>3.8660000000000001</v>
      </c>
      <c r="G8" s="7">
        <v>0.42959999999999998</v>
      </c>
      <c r="H8" s="7"/>
      <c r="I8" s="6" t="s">
        <v>41</v>
      </c>
      <c r="J8" s="7">
        <v>2.4</v>
      </c>
      <c r="K8" s="6" t="s">
        <v>52</v>
      </c>
      <c r="L8" s="6">
        <v>11131</v>
      </c>
      <c r="M8" s="7">
        <v>-12.917999999999999</v>
      </c>
      <c r="N8" s="7">
        <v>-9.2750000000000004</v>
      </c>
      <c r="O8" s="7">
        <f t="shared" si="0"/>
        <v>-11.096499999999999</v>
      </c>
    </row>
    <row r="9" spans="1:15" ht="101.25" customHeight="1" x14ac:dyDescent="0.25">
      <c r="A9" s="5" t="s">
        <v>135</v>
      </c>
      <c r="B9" s="9" t="s">
        <v>15</v>
      </c>
      <c r="C9" s="6" t="s">
        <v>134</v>
      </c>
      <c r="D9" s="5" t="s">
        <v>84</v>
      </c>
      <c r="E9" s="5" t="s">
        <v>135</v>
      </c>
      <c r="F9" s="7">
        <v>3.4860000000000002</v>
      </c>
      <c r="G9" s="7">
        <v>0.58099999999999996</v>
      </c>
      <c r="H9" s="7"/>
      <c r="I9" s="6" t="s">
        <v>27</v>
      </c>
      <c r="J9" s="7">
        <v>1.23</v>
      </c>
      <c r="K9" s="6" t="s">
        <v>62</v>
      </c>
      <c r="L9" s="6">
        <v>7297</v>
      </c>
      <c r="M9" s="7">
        <v>-12.888</v>
      </c>
      <c r="N9" s="7">
        <v>-8.8070000000000004</v>
      </c>
      <c r="O9" s="7">
        <f t="shared" si="0"/>
        <v>-10.8475</v>
      </c>
    </row>
    <row r="10" spans="1:15" ht="101.25" customHeight="1" x14ac:dyDescent="0.25">
      <c r="A10" s="5" t="s">
        <v>125</v>
      </c>
      <c r="B10" s="9" t="s">
        <v>10</v>
      </c>
      <c r="C10" s="6" t="s">
        <v>124</v>
      </c>
      <c r="D10" s="5" t="s">
        <v>79</v>
      </c>
      <c r="E10" s="5" t="s">
        <v>148</v>
      </c>
      <c r="F10" s="7">
        <v>3.6120000000000001</v>
      </c>
      <c r="G10" s="7">
        <v>0.60189999999999999</v>
      </c>
      <c r="H10" s="7"/>
      <c r="I10" s="7" t="s">
        <v>28</v>
      </c>
      <c r="J10" s="7">
        <v>1.59</v>
      </c>
      <c r="K10" s="6" t="s">
        <v>59</v>
      </c>
      <c r="L10" s="6">
        <v>5579</v>
      </c>
      <c r="M10" s="7">
        <v>-12.459</v>
      </c>
      <c r="N10" s="7">
        <v>-8.7989999999999995</v>
      </c>
      <c r="O10" s="7">
        <f t="shared" si="0"/>
        <v>-10.629</v>
      </c>
    </row>
    <row r="11" spans="1:15" ht="101.25" customHeight="1" x14ac:dyDescent="0.25">
      <c r="A11" s="5" t="s">
        <v>112</v>
      </c>
      <c r="B11" s="9" t="s">
        <v>1</v>
      </c>
      <c r="C11" s="6" t="s">
        <v>111</v>
      </c>
      <c r="D11" s="5" t="s">
        <v>73</v>
      </c>
      <c r="E11" s="5" t="s">
        <v>144</v>
      </c>
      <c r="F11" s="7">
        <v>2.95</v>
      </c>
      <c r="G11" s="7">
        <v>0.98329999999999995</v>
      </c>
      <c r="H11" s="7"/>
      <c r="I11" s="6" t="s">
        <v>37</v>
      </c>
      <c r="J11" s="7">
        <v>2</v>
      </c>
      <c r="K11" s="6" t="s">
        <v>53</v>
      </c>
      <c r="L11" s="6">
        <v>5830</v>
      </c>
      <c r="M11" s="7">
        <v>-10.412000000000001</v>
      </c>
      <c r="N11" s="7">
        <v>-10.204000000000001</v>
      </c>
      <c r="O11" s="7">
        <f t="shared" si="0"/>
        <v>-10.308</v>
      </c>
    </row>
    <row r="12" spans="1:15" ht="101.25" customHeight="1" x14ac:dyDescent="0.25">
      <c r="A12" s="5" t="s">
        <v>98</v>
      </c>
      <c r="B12" s="9" t="s">
        <v>16</v>
      </c>
      <c r="C12" s="6" t="s">
        <v>97</v>
      </c>
      <c r="D12" s="5" t="s">
        <v>67</v>
      </c>
      <c r="E12" s="5" t="s">
        <v>98</v>
      </c>
      <c r="F12" s="7">
        <v>4.819</v>
      </c>
      <c r="G12" s="7">
        <v>0.53549999999999998</v>
      </c>
      <c r="H12" s="7"/>
      <c r="I12" s="6" t="s">
        <v>22</v>
      </c>
      <c r="J12" s="7">
        <v>1.9</v>
      </c>
      <c r="K12" s="6" t="s">
        <v>60</v>
      </c>
      <c r="L12" s="6">
        <v>8275</v>
      </c>
      <c r="M12" s="7">
        <v>-11.731999999999999</v>
      </c>
      <c r="N12" s="7">
        <v>-9.5980000000000008</v>
      </c>
      <c r="O12" s="7">
        <v>-9.5980000000000008</v>
      </c>
    </row>
    <row r="13" spans="1:15" ht="101.25" customHeight="1" x14ac:dyDescent="0.25">
      <c r="A13" s="8" t="s">
        <v>104</v>
      </c>
      <c r="B13" s="9" t="s">
        <v>19</v>
      </c>
      <c r="C13" s="6" t="s">
        <v>103</v>
      </c>
      <c r="D13" s="5" t="s">
        <v>70</v>
      </c>
      <c r="E13" s="5" t="s">
        <v>104</v>
      </c>
      <c r="F13" s="7">
        <v>4.2590000000000003</v>
      </c>
      <c r="G13" s="7">
        <v>0.60840000000000005</v>
      </c>
      <c r="H13" s="7"/>
      <c r="I13" s="6" t="s">
        <v>36</v>
      </c>
      <c r="J13" s="7">
        <v>1.25</v>
      </c>
      <c r="K13" s="6" t="s">
        <v>55</v>
      </c>
      <c r="L13" s="6">
        <v>9972</v>
      </c>
      <c r="M13" s="7">
        <v>-9.8539999999999992</v>
      </c>
      <c r="N13" s="7">
        <v>-8.9689999999999994</v>
      </c>
      <c r="O13" s="7">
        <f t="shared" ref="O13:O24" si="1">(M13 + N13)/2</f>
        <v>-9.4115000000000002</v>
      </c>
    </row>
    <row r="14" spans="1:15" ht="101.25" customHeight="1" x14ac:dyDescent="0.25">
      <c r="A14" s="5" t="s">
        <v>114</v>
      </c>
      <c r="B14" s="9" t="s">
        <v>9</v>
      </c>
      <c r="C14" s="6" t="s">
        <v>113</v>
      </c>
      <c r="D14" s="5" t="s">
        <v>74</v>
      </c>
      <c r="E14" s="5" t="s">
        <v>114</v>
      </c>
      <c r="F14" s="7">
        <v>4.3179999999999996</v>
      </c>
      <c r="G14" s="7">
        <v>0.47970000000000002</v>
      </c>
      <c r="H14" s="7"/>
      <c r="I14" s="6" t="s">
        <v>38</v>
      </c>
      <c r="J14" s="7">
        <v>2.15</v>
      </c>
      <c r="K14" s="6" t="s">
        <v>64</v>
      </c>
      <c r="L14" s="6">
        <v>7883</v>
      </c>
      <c r="M14" s="7">
        <v>-10.284000000000001</v>
      </c>
      <c r="N14" s="7">
        <v>-8.4030000000000005</v>
      </c>
      <c r="O14" s="7">
        <f t="shared" si="1"/>
        <v>-9.3435000000000006</v>
      </c>
    </row>
    <row r="15" spans="1:15" ht="101.25" customHeight="1" x14ac:dyDescent="0.25">
      <c r="A15" s="5" t="s">
        <v>102</v>
      </c>
      <c r="B15" s="9" t="s">
        <v>4</v>
      </c>
      <c r="C15" s="6" t="s">
        <v>101</v>
      </c>
      <c r="D15" s="5" t="s">
        <v>69</v>
      </c>
      <c r="E15" s="5" t="s">
        <v>143</v>
      </c>
      <c r="F15" s="7">
        <v>3.6949999999999998</v>
      </c>
      <c r="G15" s="7">
        <v>0.73899999999999999</v>
      </c>
      <c r="H15" s="7"/>
      <c r="I15" s="6" t="s">
        <v>35</v>
      </c>
      <c r="J15" s="7">
        <v>2.1</v>
      </c>
      <c r="K15" s="6" t="s">
        <v>63</v>
      </c>
      <c r="L15" s="6">
        <v>6416</v>
      </c>
      <c r="M15" s="7">
        <v>-9.8460000000000001</v>
      </c>
      <c r="N15" s="7">
        <v>-8.7370000000000001</v>
      </c>
      <c r="O15" s="7">
        <f t="shared" si="1"/>
        <v>-9.2914999999999992</v>
      </c>
    </row>
    <row r="16" spans="1:15" ht="101.25" customHeight="1" x14ac:dyDescent="0.25">
      <c r="A16" s="5" t="s">
        <v>133</v>
      </c>
      <c r="B16" s="9" t="s">
        <v>6</v>
      </c>
      <c r="C16" s="6" t="s">
        <v>132</v>
      </c>
      <c r="D16" s="5" t="s">
        <v>83</v>
      </c>
      <c r="E16" s="5" t="s">
        <v>151</v>
      </c>
      <c r="F16" s="7">
        <v>3.504</v>
      </c>
      <c r="G16" s="7">
        <v>0.50060000000000004</v>
      </c>
      <c r="H16" s="7"/>
      <c r="I16" s="6" t="s">
        <v>21</v>
      </c>
      <c r="J16" s="7">
        <v>1.82</v>
      </c>
      <c r="K16" s="6" t="s">
        <v>49</v>
      </c>
      <c r="L16" s="6">
        <v>6387</v>
      </c>
      <c r="M16" s="7">
        <v>-9.4860000000000007</v>
      </c>
      <c r="N16" s="7">
        <v>-8.4670000000000005</v>
      </c>
      <c r="O16" s="7">
        <f t="shared" si="1"/>
        <v>-8.9765000000000015</v>
      </c>
    </row>
    <row r="17" spans="1:15" ht="101.25" customHeight="1" x14ac:dyDescent="0.25">
      <c r="A17" s="5" t="s">
        <v>129</v>
      </c>
      <c r="B17" s="9" t="s">
        <v>8</v>
      </c>
      <c r="C17" s="6" t="s">
        <v>128</v>
      </c>
      <c r="D17" s="5" t="s">
        <v>81</v>
      </c>
      <c r="E17" s="5" t="s">
        <v>150</v>
      </c>
      <c r="F17" s="7">
        <v>2.9540000000000002</v>
      </c>
      <c r="G17" s="7">
        <v>0.98470000000000002</v>
      </c>
      <c r="H17" s="7"/>
      <c r="I17" s="6" t="s">
        <v>44</v>
      </c>
      <c r="J17" s="7">
        <v>1.3</v>
      </c>
      <c r="K17" s="6" t="s">
        <v>47</v>
      </c>
      <c r="L17" s="6">
        <v>8011</v>
      </c>
      <c r="M17" s="7">
        <v>-11.109</v>
      </c>
      <c r="N17" s="7">
        <v>-6.6980000000000004</v>
      </c>
      <c r="O17" s="7">
        <f t="shared" si="1"/>
        <v>-8.9035000000000011</v>
      </c>
    </row>
    <row r="18" spans="1:15" ht="101.25" customHeight="1" x14ac:dyDescent="0.25">
      <c r="A18" s="5" t="s">
        <v>100</v>
      </c>
      <c r="B18" s="9" t="s">
        <v>2</v>
      </c>
      <c r="C18" s="6" t="s">
        <v>99</v>
      </c>
      <c r="D18" s="5" t="s">
        <v>68</v>
      </c>
      <c r="E18" s="5" t="s">
        <v>100</v>
      </c>
      <c r="F18" s="7">
        <v>4.6150000000000002</v>
      </c>
      <c r="G18" s="7">
        <v>0.76919999999999999</v>
      </c>
      <c r="H18" s="7"/>
      <c r="I18" s="6" t="s">
        <v>34</v>
      </c>
      <c r="J18" s="7">
        <v>1.28</v>
      </c>
      <c r="K18" s="6" t="s">
        <v>54</v>
      </c>
      <c r="L18" s="6">
        <v>6740</v>
      </c>
      <c r="M18" s="7">
        <v>-9.4309999999999992</v>
      </c>
      <c r="N18" s="7">
        <v>-8.3659999999999997</v>
      </c>
      <c r="O18" s="7">
        <f t="shared" si="1"/>
        <v>-8.8984999999999985</v>
      </c>
    </row>
    <row r="19" spans="1:15" ht="101.25" customHeight="1" x14ac:dyDescent="0.25">
      <c r="A19" s="5" t="s">
        <v>139</v>
      </c>
      <c r="B19" s="9" t="s">
        <v>13</v>
      </c>
      <c r="C19" s="6" t="s">
        <v>138</v>
      </c>
      <c r="D19" s="5" t="s">
        <v>86</v>
      </c>
      <c r="E19" s="5" t="s">
        <v>152</v>
      </c>
      <c r="F19" s="7">
        <v>2.706</v>
      </c>
      <c r="G19" s="7">
        <v>0.67649999999999999</v>
      </c>
      <c r="H19" s="7"/>
      <c r="I19" s="6" t="s">
        <v>29</v>
      </c>
      <c r="J19" s="7">
        <v>1.96</v>
      </c>
      <c r="K19" s="6" t="s">
        <v>46</v>
      </c>
      <c r="L19" s="6">
        <v>5817</v>
      </c>
      <c r="M19" s="7">
        <v>-10.224</v>
      </c>
      <c r="N19" s="7">
        <v>-7.0519999999999996</v>
      </c>
      <c r="O19" s="7">
        <f t="shared" si="1"/>
        <v>-8.6379999999999999</v>
      </c>
    </row>
    <row r="20" spans="1:15" ht="101.25" customHeight="1" x14ac:dyDescent="0.25">
      <c r="A20" s="5" t="s">
        <v>115</v>
      </c>
      <c r="B20" s="9" t="s">
        <v>3</v>
      </c>
      <c r="C20" s="6" t="s">
        <v>99</v>
      </c>
      <c r="D20" s="5" t="s">
        <v>75</v>
      </c>
      <c r="E20" s="5" t="s">
        <v>115</v>
      </c>
      <c r="F20" s="7">
        <v>3.915</v>
      </c>
      <c r="G20" s="7">
        <v>0.39150000000000001</v>
      </c>
      <c r="H20" s="7"/>
      <c r="I20" s="6" t="s">
        <v>39</v>
      </c>
      <c r="J20" s="7">
        <v>1.95</v>
      </c>
      <c r="K20" s="6" t="s">
        <v>58</v>
      </c>
      <c r="L20" s="6">
        <v>7297</v>
      </c>
      <c r="M20" s="7">
        <v>-8.8729999999999993</v>
      </c>
      <c r="N20" s="7">
        <v>-7.8929999999999998</v>
      </c>
      <c r="O20" s="7">
        <f t="shared" si="1"/>
        <v>-8.3829999999999991</v>
      </c>
    </row>
    <row r="21" spans="1:15" ht="101.25" customHeight="1" x14ac:dyDescent="0.25">
      <c r="A21" s="5" t="s">
        <v>108</v>
      </c>
      <c r="B21" s="9" t="s">
        <v>18</v>
      </c>
      <c r="C21" s="6" t="s">
        <v>107</v>
      </c>
      <c r="D21" s="5" t="s">
        <v>71</v>
      </c>
      <c r="E21" s="5" t="s">
        <v>108</v>
      </c>
      <c r="F21" s="7">
        <v>4.173</v>
      </c>
      <c r="G21" s="7">
        <v>0.4173</v>
      </c>
      <c r="H21" s="7"/>
      <c r="I21" s="6" t="s">
        <v>24</v>
      </c>
      <c r="J21" s="7">
        <v>0.9</v>
      </c>
      <c r="K21" s="6" t="s">
        <v>57</v>
      </c>
      <c r="L21" s="6">
        <v>9017</v>
      </c>
      <c r="M21" s="7">
        <v>-6.7409999999999997</v>
      </c>
      <c r="N21" s="7">
        <v>-6.2309999999999999</v>
      </c>
      <c r="O21" s="7">
        <f t="shared" si="1"/>
        <v>-6.4859999999999998</v>
      </c>
    </row>
    <row r="22" spans="1:15" ht="101.25" customHeight="1" x14ac:dyDescent="0.25">
      <c r="A22" s="5" t="s">
        <v>106</v>
      </c>
      <c r="B22" s="9" t="s">
        <v>17</v>
      </c>
      <c r="C22" s="6" t="s">
        <v>105</v>
      </c>
      <c r="D22" s="5" t="s">
        <v>71</v>
      </c>
      <c r="E22" s="5" t="s">
        <v>106</v>
      </c>
      <c r="F22" s="7">
        <v>4.2290000000000001</v>
      </c>
      <c r="G22" s="7">
        <v>0.46989999999999998</v>
      </c>
      <c r="H22" s="7"/>
      <c r="I22" s="6" t="s">
        <v>23</v>
      </c>
      <c r="J22" s="7">
        <v>2.11</v>
      </c>
      <c r="K22" s="6" t="s">
        <v>56</v>
      </c>
      <c r="L22" s="6">
        <v>9254</v>
      </c>
      <c r="M22" s="7">
        <v>-5.4729999999999999</v>
      </c>
      <c r="N22" s="7">
        <v>-4.0709999999999997</v>
      </c>
      <c r="O22" s="7">
        <f t="shared" si="1"/>
        <v>-4.7720000000000002</v>
      </c>
    </row>
    <row r="23" spans="1:15" ht="101.25" customHeight="1" x14ac:dyDescent="0.25">
      <c r="A23" s="5" t="s">
        <v>131</v>
      </c>
      <c r="B23" s="9" t="s">
        <v>0</v>
      </c>
      <c r="C23" s="6" t="s">
        <v>130</v>
      </c>
      <c r="D23" s="5" t="s">
        <v>82</v>
      </c>
      <c r="E23" s="5" t="s">
        <v>131</v>
      </c>
      <c r="F23" s="7">
        <v>3.153</v>
      </c>
      <c r="G23" s="7">
        <v>0.63070000000000004</v>
      </c>
      <c r="H23" s="7"/>
      <c r="I23" s="6" t="s">
        <v>43</v>
      </c>
      <c r="J23" s="7">
        <v>1.57</v>
      </c>
      <c r="K23" s="6" t="s">
        <v>50</v>
      </c>
      <c r="L23" s="6">
        <v>8649</v>
      </c>
      <c r="M23" s="7">
        <v>-5.718</v>
      </c>
      <c r="N23" s="7">
        <v>-2.508</v>
      </c>
      <c r="O23" s="7">
        <f t="shared" si="1"/>
        <v>-4.1129999999999995</v>
      </c>
    </row>
    <row r="24" spans="1:15" ht="101.25" customHeight="1" x14ac:dyDescent="0.25">
      <c r="A24" s="5" t="s">
        <v>123</v>
      </c>
      <c r="B24" s="9" t="s">
        <v>5</v>
      </c>
      <c r="C24" s="6" t="s">
        <v>122</v>
      </c>
      <c r="D24" s="5" t="s">
        <v>78</v>
      </c>
      <c r="E24" s="5" t="s">
        <v>147</v>
      </c>
      <c r="F24" s="7">
        <v>3.7890000000000001</v>
      </c>
      <c r="G24" s="7">
        <v>0.54139999999999999</v>
      </c>
      <c r="H24" s="7"/>
      <c r="I24" s="6" t="s">
        <v>25</v>
      </c>
      <c r="J24" s="7">
        <v>2.7</v>
      </c>
      <c r="K24" s="6" t="s">
        <v>61</v>
      </c>
      <c r="L24" s="6">
        <v>6857</v>
      </c>
      <c r="M24" s="7">
        <v>-3.3420000000000001</v>
      </c>
      <c r="N24" s="7">
        <v>-1.962</v>
      </c>
      <c r="O24" s="7">
        <f t="shared" si="1"/>
        <v>-2.6520000000000001</v>
      </c>
    </row>
  </sheetData>
  <sortState ref="A3:O24">
    <sortCondition ref="O3:O24"/>
  </sortState>
  <mergeCells count="4">
    <mergeCell ref="A1:D1"/>
    <mergeCell ref="I1:J1"/>
    <mergeCell ref="K1:O1"/>
    <mergeCell ref="E1:H1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Consenso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Neves</dc:creator>
  <cp:lastModifiedBy>Rodriguez, Donald</cp:lastModifiedBy>
  <dcterms:created xsi:type="dcterms:W3CDTF">2017-06-02T00:58:54Z</dcterms:created>
  <dcterms:modified xsi:type="dcterms:W3CDTF">2018-01-16T01:25:42Z</dcterms:modified>
</cp:coreProperties>
</file>