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90" windowWidth="13335" windowHeight="8640" tabRatio="652" activeTab="2"/>
  </bookViews>
  <sheets>
    <sheet name="INSTRUCTIONS" sheetId="7" r:id="rId1"/>
    <sheet name="Experiment Conditions" sheetId="2" r:id="rId2"/>
    <sheet name="Plate Reader Data" sheetId="4" r:id="rId3"/>
    <sheet name="Coupling Enzyme Parameters" sheetId="6" r:id="rId4"/>
    <sheet name="My 1-Step EZ-MTase RESULTS" sheetId="3" r:id="rId5"/>
  </sheets>
  <definedNames>
    <definedName name="solver_adj" localSheetId="4" hidden="1">'My 1-Step EZ-MTase RESULTS'!$AF$49:$AF$51</definedName>
    <definedName name="solver_cvg" localSheetId="4" hidden="1">0.0001</definedName>
    <definedName name="solver_drv" localSheetId="4" hidden="1">1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0</definedName>
    <definedName name="solver_nwt" localSheetId="4" hidden="1">1</definedName>
    <definedName name="solver_opt" localSheetId="4" hidden="1">'My 1-Step EZ-MTase RESULTS'!$AF$54</definedName>
    <definedName name="solver_pre" localSheetId="4" hidden="1">0.000001</definedName>
    <definedName name="solver_rbv" localSheetId="4" hidden="1">1</definedName>
    <definedName name="solver_rlx" localSheetId="4" hidden="1">2</definedName>
    <definedName name="solver_rsd" localSheetId="4" hidden="1">0</definedName>
    <definedName name="solver_scl" localSheetId="4" hidden="1">1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2</definedName>
    <definedName name="solver_val" localSheetId="4" hidden="1">0</definedName>
    <definedName name="solver_ver" localSheetId="4" hidden="1">3</definedName>
  </definedNames>
  <calcPr calcId="145621"/>
</workbook>
</file>

<file path=xl/calcChain.xml><?xml version="1.0" encoding="utf-8"?>
<calcChain xmlns="http://schemas.openxmlformats.org/spreadsheetml/2006/main">
  <c r="L41" i="2" l="1"/>
  <c r="M41" i="2"/>
  <c r="N41" i="2"/>
  <c r="O41" i="2"/>
  <c r="P41" i="2"/>
  <c r="Q41" i="2"/>
  <c r="R41" i="2"/>
  <c r="S41" i="2"/>
  <c r="T41" i="2"/>
  <c r="U41" i="2"/>
  <c r="K41" i="2"/>
  <c r="AA52" i="3" l="1"/>
  <c r="AB52" i="3" s="1"/>
  <c r="Z52" i="3"/>
  <c r="Y52" i="3"/>
  <c r="AN312" i="4" l="1"/>
  <c r="AN313" i="4"/>
  <c r="AN314" i="4"/>
  <c r="AN315" i="4"/>
  <c r="AN316" i="4"/>
  <c r="AN317" i="4"/>
  <c r="AN318" i="4"/>
  <c r="AN319" i="4"/>
  <c r="AN320" i="4"/>
  <c r="AN321" i="4"/>
  <c r="AN322" i="4"/>
  <c r="AN323" i="4"/>
  <c r="AN324" i="4"/>
  <c r="AN325" i="4"/>
  <c r="AN326" i="4"/>
  <c r="AN327" i="4"/>
  <c r="AN328" i="4"/>
  <c r="AN329" i="4"/>
  <c r="AN330" i="4"/>
  <c r="AN331" i="4"/>
  <c r="AN332" i="4"/>
  <c r="AN333" i="4"/>
  <c r="AN334" i="4"/>
  <c r="AN335" i="4"/>
  <c r="AN336" i="4"/>
  <c r="AN337" i="4"/>
  <c r="AN338" i="4"/>
  <c r="AN339" i="4"/>
  <c r="AN340" i="4"/>
  <c r="AN341" i="4"/>
  <c r="AN342" i="4"/>
  <c r="AN343" i="4"/>
  <c r="AN344" i="4"/>
  <c r="AN345" i="4"/>
  <c r="AN346" i="4"/>
  <c r="AN347" i="4"/>
  <c r="AN348" i="4"/>
  <c r="AN349" i="4"/>
  <c r="AN350" i="4"/>
  <c r="AN351" i="4"/>
  <c r="AN352" i="4"/>
  <c r="AN353" i="4"/>
  <c r="AN354" i="4"/>
  <c r="AN355" i="4"/>
  <c r="AN356" i="4"/>
  <c r="AN357" i="4"/>
  <c r="AN358" i="4"/>
  <c r="AN359" i="4"/>
  <c r="AN360" i="4"/>
  <c r="AN361" i="4"/>
  <c r="AN362" i="4"/>
  <c r="AN363" i="4"/>
  <c r="AN364" i="4"/>
  <c r="AN365" i="4"/>
  <c r="AN366" i="4"/>
  <c r="AN367" i="4"/>
  <c r="AN368" i="4"/>
  <c r="AN369" i="4"/>
  <c r="AN370" i="4"/>
  <c r="AN371" i="4"/>
  <c r="AN372" i="4"/>
  <c r="AN373" i="4"/>
  <c r="AN374" i="4"/>
  <c r="AN375" i="4"/>
  <c r="AN376" i="4"/>
  <c r="AN377" i="4"/>
  <c r="AN378" i="4"/>
  <c r="AN379" i="4"/>
  <c r="AN380" i="4"/>
  <c r="AN381" i="4"/>
  <c r="AN382" i="4"/>
  <c r="AN383" i="4"/>
  <c r="AN384" i="4"/>
  <c r="AN385" i="4"/>
  <c r="AN386" i="4"/>
  <c r="AN387" i="4"/>
  <c r="AN388" i="4"/>
  <c r="AN389" i="4"/>
  <c r="AN390" i="4"/>
  <c r="AN391" i="4"/>
  <c r="AN392" i="4"/>
  <c r="AN393" i="4"/>
  <c r="AN394" i="4"/>
  <c r="AN395" i="4"/>
  <c r="AN396" i="4"/>
  <c r="AN397" i="4"/>
  <c r="AN398" i="4"/>
  <c r="AN399" i="4"/>
  <c r="AN400" i="4"/>
  <c r="AN401" i="4"/>
  <c r="AN402" i="4"/>
  <c r="AN403" i="4"/>
  <c r="AN404" i="4"/>
  <c r="AN405" i="4"/>
  <c r="AN406" i="4"/>
  <c r="AN407" i="4"/>
  <c r="AN408" i="4"/>
  <c r="AN409" i="4"/>
  <c r="AN410" i="4"/>
  <c r="AN411" i="4"/>
  <c r="AN412" i="4"/>
  <c r="AN413" i="4"/>
  <c r="AN414" i="4"/>
  <c r="AN415" i="4"/>
  <c r="AN416" i="4"/>
  <c r="AN417" i="4"/>
  <c r="AN418" i="4"/>
  <c r="AN419" i="4"/>
  <c r="AN420" i="4"/>
  <c r="AN421" i="4"/>
  <c r="AN422" i="4"/>
  <c r="AN423" i="4"/>
  <c r="AN424" i="4"/>
  <c r="AN425" i="4"/>
  <c r="AN426" i="4"/>
  <c r="AN427" i="4"/>
  <c r="AN428" i="4"/>
  <c r="AN429" i="4"/>
  <c r="AN430" i="4"/>
  <c r="AN431" i="4"/>
  <c r="AN432" i="4"/>
  <c r="AN433" i="4"/>
  <c r="AN434" i="4"/>
  <c r="AN435" i="4"/>
  <c r="AN436" i="4"/>
  <c r="AN437" i="4"/>
  <c r="AN438" i="4"/>
  <c r="AN439" i="4"/>
  <c r="AN440" i="4"/>
  <c r="AN441" i="4"/>
  <c r="AN442" i="4"/>
  <c r="AN443" i="4"/>
  <c r="AN444" i="4"/>
  <c r="AN445" i="4"/>
  <c r="AN446" i="4"/>
  <c r="AN447" i="4"/>
  <c r="AN448" i="4"/>
  <c r="AN449" i="4"/>
  <c r="AN450" i="4"/>
  <c r="AN451" i="4"/>
  <c r="AN452" i="4"/>
  <c r="AN453" i="4"/>
  <c r="AN454" i="4"/>
  <c r="AN455" i="4"/>
  <c r="AN456" i="4"/>
  <c r="AN457" i="4"/>
  <c r="AN458" i="4"/>
  <c r="AN459" i="4"/>
  <c r="AN460" i="4"/>
  <c r="AN461" i="4"/>
  <c r="AN462" i="4"/>
  <c r="AN463" i="4"/>
  <c r="AN464" i="4"/>
  <c r="AN465" i="4"/>
  <c r="AN466" i="4"/>
  <c r="AN467" i="4"/>
  <c r="AN468" i="4"/>
  <c r="AN469" i="4"/>
  <c r="AN470" i="4"/>
  <c r="AN471" i="4"/>
  <c r="AN472" i="4"/>
  <c r="AN473" i="4"/>
  <c r="AN474" i="4"/>
  <c r="AN475" i="4"/>
  <c r="AN476" i="4"/>
  <c r="AN477" i="4"/>
  <c r="AN478" i="4"/>
  <c r="AN479" i="4"/>
  <c r="AN480" i="4"/>
  <c r="AN481" i="4"/>
  <c r="AN482" i="4"/>
  <c r="AN483" i="4"/>
  <c r="AN484" i="4"/>
  <c r="AN485" i="4"/>
  <c r="AN486" i="4"/>
  <c r="AN487" i="4"/>
  <c r="AN488" i="4"/>
  <c r="AN489" i="4"/>
  <c r="AN490" i="4"/>
  <c r="AN491" i="4"/>
  <c r="AN492" i="4"/>
  <c r="AN493" i="4"/>
  <c r="AN494" i="4"/>
  <c r="AN495" i="4"/>
  <c r="AN496" i="4"/>
  <c r="AN497" i="4"/>
  <c r="AN498" i="4"/>
  <c r="AN499" i="4"/>
  <c r="AN500" i="4"/>
  <c r="AN501" i="4"/>
  <c r="AN502" i="4"/>
  <c r="AN503" i="4"/>
  <c r="AN504" i="4"/>
  <c r="AN505" i="4"/>
  <c r="AN506" i="4"/>
  <c r="AN507" i="4"/>
  <c r="AN508" i="4"/>
  <c r="AN509" i="4"/>
  <c r="AN510" i="4"/>
  <c r="AN511" i="4"/>
  <c r="AN512" i="4"/>
  <c r="AN513" i="4"/>
  <c r="AN514" i="4"/>
  <c r="AN515" i="4"/>
  <c r="AN516" i="4"/>
  <c r="AN517" i="4"/>
  <c r="AN518" i="4"/>
  <c r="AN519" i="4"/>
  <c r="AN520" i="4"/>
  <c r="AN521" i="4"/>
  <c r="AN522" i="4"/>
  <c r="AN523" i="4"/>
  <c r="AN524" i="4"/>
  <c r="AN525" i="4"/>
  <c r="AN526" i="4"/>
  <c r="AN527" i="4"/>
  <c r="AN528" i="4"/>
  <c r="AN529" i="4"/>
  <c r="AN530" i="4"/>
  <c r="AN531" i="4"/>
  <c r="AN532" i="4"/>
  <c r="AN533" i="4"/>
  <c r="AN534" i="4"/>
  <c r="AN535" i="4"/>
  <c r="AN536" i="4"/>
  <c r="AN537" i="4"/>
  <c r="AN538" i="4"/>
  <c r="AN539" i="4"/>
  <c r="AN540" i="4"/>
  <c r="AN541" i="4"/>
  <c r="AN542" i="4"/>
  <c r="AN543" i="4"/>
  <c r="AN544" i="4"/>
  <c r="AN545" i="4"/>
  <c r="AN546" i="4"/>
  <c r="AN547" i="4"/>
  <c r="AN548" i="4"/>
  <c r="AN549" i="4"/>
  <c r="AN550" i="4"/>
  <c r="AN551" i="4"/>
  <c r="AN552" i="4"/>
  <c r="AN553" i="4"/>
  <c r="AN554" i="4"/>
  <c r="AN555" i="4"/>
  <c r="AN556" i="4"/>
  <c r="AN557" i="4"/>
  <c r="AN558" i="4"/>
  <c r="AN559" i="4"/>
  <c r="AN560" i="4"/>
  <c r="AN561" i="4"/>
  <c r="AN562" i="4"/>
  <c r="AN563" i="4"/>
  <c r="AN564" i="4"/>
  <c r="AN565" i="4"/>
  <c r="AN566" i="4"/>
  <c r="AN567" i="4"/>
  <c r="AN568" i="4"/>
  <c r="AN569" i="4"/>
  <c r="AN570" i="4"/>
  <c r="AN571" i="4"/>
  <c r="AN572" i="4"/>
  <c r="AN573" i="4"/>
  <c r="AN574" i="4"/>
  <c r="AN575" i="4"/>
  <c r="AN576" i="4"/>
  <c r="AN577" i="4"/>
  <c r="AN578" i="4"/>
  <c r="AN579" i="4"/>
  <c r="AN580" i="4"/>
  <c r="AN581" i="4"/>
  <c r="AN582" i="4"/>
  <c r="AN583" i="4"/>
  <c r="AN584" i="4"/>
  <c r="AN585" i="4"/>
  <c r="AN586" i="4"/>
  <c r="AN587" i="4"/>
  <c r="AN588" i="4"/>
  <c r="AN589" i="4"/>
  <c r="AN590" i="4"/>
  <c r="AN591" i="4"/>
  <c r="AN592" i="4"/>
  <c r="AN593" i="4"/>
  <c r="AN594" i="4"/>
  <c r="AN595" i="4"/>
  <c r="AN596" i="4"/>
  <c r="AN597" i="4"/>
  <c r="AN598" i="4"/>
  <c r="AN599" i="4"/>
  <c r="AN600" i="4"/>
  <c r="AN601" i="4"/>
  <c r="AN602" i="4"/>
  <c r="AN603" i="4"/>
  <c r="AN604" i="4"/>
  <c r="AN605" i="4"/>
  <c r="AN606" i="4"/>
  <c r="AN607" i="4"/>
  <c r="AN608" i="4"/>
  <c r="AN609" i="4"/>
  <c r="AN610" i="4"/>
  <c r="AN611" i="4"/>
  <c r="AN612" i="4"/>
  <c r="AC12" i="3"/>
  <c r="AC11" i="3"/>
  <c r="AD11" i="3"/>
  <c r="Y11" i="3"/>
  <c r="AB22" i="3"/>
  <c r="AC22" i="3" s="1"/>
  <c r="AB21" i="3"/>
  <c r="AC21" i="3" s="1"/>
  <c r="AB20" i="3"/>
  <c r="AC20" i="3" s="1"/>
  <c r="AB19" i="3"/>
  <c r="AC19" i="3" s="1"/>
  <c r="AB18" i="3"/>
  <c r="AC18" i="3" s="1"/>
  <c r="AB17" i="3"/>
  <c r="AC17" i="3" s="1"/>
  <c r="AB16" i="3"/>
  <c r="AC16" i="3" s="1"/>
  <c r="AB15" i="3"/>
  <c r="AC15" i="3" s="1"/>
  <c r="AB14" i="3"/>
  <c r="AC14" i="3" s="1"/>
  <c r="AB13" i="3"/>
  <c r="AC13" i="3" s="1"/>
  <c r="AB12" i="3"/>
  <c r="AB11" i="3"/>
  <c r="Z11" i="3"/>
  <c r="G13" i="3"/>
  <c r="G14" i="3"/>
  <c r="G15" i="3"/>
  <c r="G16" i="3"/>
  <c r="G17" i="3"/>
  <c r="G18" i="3"/>
  <c r="G19" i="3"/>
  <c r="G20" i="3"/>
  <c r="G21" i="3"/>
  <c r="G22" i="3"/>
  <c r="G12" i="3"/>
  <c r="C22" i="3"/>
  <c r="Y22" i="3" s="1"/>
  <c r="Y63" i="3" s="1"/>
  <c r="AA63" i="3" s="1"/>
  <c r="C21" i="3"/>
  <c r="Y21" i="3" s="1"/>
  <c r="Y62" i="3" s="1"/>
  <c r="AA62" i="3" s="1"/>
  <c r="C20" i="3"/>
  <c r="Y20" i="3" s="1"/>
  <c r="Y61" i="3" s="1"/>
  <c r="AA61" i="3" s="1"/>
  <c r="C19" i="3"/>
  <c r="Y19" i="3" s="1"/>
  <c r="Y60" i="3" s="1"/>
  <c r="AA60" i="3" s="1"/>
  <c r="C18" i="3"/>
  <c r="Y18" i="3" s="1"/>
  <c r="Y59" i="3" s="1"/>
  <c r="AA59" i="3" s="1"/>
  <c r="C17" i="3"/>
  <c r="Y17" i="3" s="1"/>
  <c r="Y58" i="3" s="1"/>
  <c r="AA58" i="3" s="1"/>
  <c r="C16" i="3"/>
  <c r="Y16" i="3" s="1"/>
  <c r="Y57" i="3" s="1"/>
  <c r="AA57" i="3" s="1"/>
  <c r="C15" i="3"/>
  <c r="Y15" i="3" s="1"/>
  <c r="Y56" i="3" s="1"/>
  <c r="AA56" i="3" s="1"/>
  <c r="C14" i="3"/>
  <c r="Y14" i="3" s="1"/>
  <c r="Y55" i="3" s="1"/>
  <c r="AA55" i="3" s="1"/>
  <c r="C13" i="3"/>
  <c r="Y13" i="3" s="1"/>
  <c r="Y54" i="3" s="1"/>
  <c r="AA54" i="3" s="1"/>
  <c r="C12" i="3"/>
  <c r="Y12" i="3" s="1"/>
  <c r="Y53" i="3" s="1"/>
  <c r="F22" i="3"/>
  <c r="F21" i="3"/>
  <c r="F20" i="3"/>
  <c r="F19" i="3"/>
  <c r="F18" i="3"/>
  <c r="F17" i="3"/>
  <c r="F16" i="3"/>
  <c r="F15" i="3"/>
  <c r="F14" i="3"/>
  <c r="F13" i="3"/>
  <c r="F12" i="3"/>
  <c r="G19" i="6"/>
  <c r="I23" i="6"/>
  <c r="I21" i="6"/>
  <c r="I19" i="6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V71" i="4"/>
  <c r="AV72" i="4"/>
  <c r="AV73" i="4"/>
  <c r="AV74" i="4"/>
  <c r="AV75" i="4"/>
  <c r="AV76" i="4"/>
  <c r="AV77" i="4"/>
  <c r="AV78" i="4"/>
  <c r="AV79" i="4"/>
  <c r="AV80" i="4"/>
  <c r="AV81" i="4"/>
  <c r="AV82" i="4"/>
  <c r="AV83" i="4"/>
  <c r="AV84" i="4"/>
  <c r="AV85" i="4"/>
  <c r="AV86" i="4"/>
  <c r="AV87" i="4"/>
  <c r="AV88" i="4"/>
  <c r="AV89" i="4"/>
  <c r="AV90" i="4"/>
  <c r="AV91" i="4"/>
  <c r="AV92" i="4"/>
  <c r="AV93" i="4"/>
  <c r="AV94" i="4"/>
  <c r="AV95" i="4"/>
  <c r="AV96" i="4"/>
  <c r="AV97" i="4"/>
  <c r="AV98" i="4"/>
  <c r="AV99" i="4"/>
  <c r="AV100" i="4"/>
  <c r="AV101" i="4"/>
  <c r="AV102" i="4"/>
  <c r="AV103" i="4"/>
  <c r="AV104" i="4"/>
  <c r="AV105" i="4"/>
  <c r="AV106" i="4"/>
  <c r="AV107" i="4"/>
  <c r="AV108" i="4"/>
  <c r="AV109" i="4"/>
  <c r="AV110" i="4"/>
  <c r="AV111" i="4"/>
  <c r="AV112" i="4"/>
  <c r="AV113" i="4"/>
  <c r="AV114" i="4"/>
  <c r="AV115" i="4"/>
  <c r="AV116" i="4"/>
  <c r="AV117" i="4"/>
  <c r="AV118" i="4"/>
  <c r="AV119" i="4"/>
  <c r="AV120" i="4"/>
  <c r="AV121" i="4"/>
  <c r="AV122" i="4"/>
  <c r="AV123" i="4"/>
  <c r="AV124" i="4"/>
  <c r="AV125" i="4"/>
  <c r="AV126" i="4"/>
  <c r="AV127" i="4"/>
  <c r="AV128" i="4"/>
  <c r="AV129" i="4"/>
  <c r="AV130" i="4"/>
  <c r="AV131" i="4"/>
  <c r="AV132" i="4"/>
  <c r="AV133" i="4"/>
  <c r="AV134" i="4"/>
  <c r="AV135" i="4"/>
  <c r="AV136" i="4"/>
  <c r="AV137" i="4"/>
  <c r="AV138" i="4"/>
  <c r="AV139" i="4"/>
  <c r="AV140" i="4"/>
  <c r="AV141" i="4"/>
  <c r="AV142" i="4"/>
  <c r="AV143" i="4"/>
  <c r="AV144" i="4"/>
  <c r="AV145" i="4"/>
  <c r="AV146" i="4"/>
  <c r="AV147" i="4"/>
  <c r="AV148" i="4"/>
  <c r="AV149" i="4"/>
  <c r="AV150" i="4"/>
  <c r="AV151" i="4"/>
  <c r="AV152" i="4"/>
  <c r="AV153" i="4"/>
  <c r="AV154" i="4"/>
  <c r="AV155" i="4"/>
  <c r="AV156" i="4"/>
  <c r="AV157" i="4"/>
  <c r="AV158" i="4"/>
  <c r="AV159" i="4"/>
  <c r="AV160" i="4"/>
  <c r="AV161" i="4"/>
  <c r="AV162" i="4"/>
  <c r="AV163" i="4"/>
  <c r="AV164" i="4"/>
  <c r="AV165" i="4"/>
  <c r="AV166" i="4"/>
  <c r="AV167" i="4"/>
  <c r="AV168" i="4"/>
  <c r="AV169" i="4"/>
  <c r="AV170" i="4"/>
  <c r="AV171" i="4"/>
  <c r="AV172" i="4"/>
  <c r="AV173" i="4"/>
  <c r="AV174" i="4"/>
  <c r="AV175" i="4"/>
  <c r="AV176" i="4"/>
  <c r="AV177" i="4"/>
  <c r="AV178" i="4"/>
  <c r="AV179" i="4"/>
  <c r="AV180" i="4"/>
  <c r="AV181" i="4"/>
  <c r="AV182" i="4"/>
  <c r="AV183" i="4"/>
  <c r="AV184" i="4"/>
  <c r="AV185" i="4"/>
  <c r="AV186" i="4"/>
  <c r="AV187" i="4"/>
  <c r="AV188" i="4"/>
  <c r="AV189" i="4"/>
  <c r="AV190" i="4"/>
  <c r="AV191" i="4"/>
  <c r="AV192" i="4"/>
  <c r="AV193" i="4"/>
  <c r="AV194" i="4"/>
  <c r="AV195" i="4"/>
  <c r="AV196" i="4"/>
  <c r="AV197" i="4"/>
  <c r="AV198" i="4"/>
  <c r="AV199" i="4"/>
  <c r="AV200" i="4"/>
  <c r="AV201" i="4"/>
  <c r="AV202" i="4"/>
  <c r="AV203" i="4"/>
  <c r="AV204" i="4"/>
  <c r="AV205" i="4"/>
  <c r="AV206" i="4"/>
  <c r="AV207" i="4"/>
  <c r="AV208" i="4"/>
  <c r="AV209" i="4"/>
  <c r="AV210" i="4"/>
  <c r="AV211" i="4"/>
  <c r="AV212" i="4"/>
  <c r="AV213" i="4"/>
  <c r="AV214" i="4"/>
  <c r="AV215" i="4"/>
  <c r="AV216" i="4"/>
  <c r="AV217" i="4"/>
  <c r="AV218" i="4"/>
  <c r="AV219" i="4"/>
  <c r="AV220" i="4"/>
  <c r="AV221" i="4"/>
  <c r="AV222" i="4"/>
  <c r="AV223" i="4"/>
  <c r="AV224" i="4"/>
  <c r="AV225" i="4"/>
  <c r="AV226" i="4"/>
  <c r="AV227" i="4"/>
  <c r="AV228" i="4"/>
  <c r="AV229" i="4"/>
  <c r="AV230" i="4"/>
  <c r="AV231" i="4"/>
  <c r="AV232" i="4"/>
  <c r="AV233" i="4"/>
  <c r="AV234" i="4"/>
  <c r="AV235" i="4"/>
  <c r="AV236" i="4"/>
  <c r="AV237" i="4"/>
  <c r="AV238" i="4"/>
  <c r="AV239" i="4"/>
  <c r="AV240" i="4"/>
  <c r="AV241" i="4"/>
  <c r="AV242" i="4"/>
  <c r="AV243" i="4"/>
  <c r="AV244" i="4"/>
  <c r="AV245" i="4"/>
  <c r="AV246" i="4"/>
  <c r="AV247" i="4"/>
  <c r="AV248" i="4"/>
  <c r="AV249" i="4"/>
  <c r="AV250" i="4"/>
  <c r="AV251" i="4"/>
  <c r="AV252" i="4"/>
  <c r="AV253" i="4"/>
  <c r="AV254" i="4"/>
  <c r="AV255" i="4"/>
  <c r="AV256" i="4"/>
  <c r="AV257" i="4"/>
  <c r="AV258" i="4"/>
  <c r="AV259" i="4"/>
  <c r="AV260" i="4"/>
  <c r="AV261" i="4"/>
  <c r="AV262" i="4"/>
  <c r="AV263" i="4"/>
  <c r="AV264" i="4"/>
  <c r="AV265" i="4"/>
  <c r="AV266" i="4"/>
  <c r="AV267" i="4"/>
  <c r="AV268" i="4"/>
  <c r="AV269" i="4"/>
  <c r="AV270" i="4"/>
  <c r="AV271" i="4"/>
  <c r="AV272" i="4"/>
  <c r="AV273" i="4"/>
  <c r="AV274" i="4"/>
  <c r="AV275" i="4"/>
  <c r="AV276" i="4"/>
  <c r="AV277" i="4"/>
  <c r="AV278" i="4"/>
  <c r="AV279" i="4"/>
  <c r="AV280" i="4"/>
  <c r="AV281" i="4"/>
  <c r="AV282" i="4"/>
  <c r="AV283" i="4"/>
  <c r="AV284" i="4"/>
  <c r="AV285" i="4"/>
  <c r="AV286" i="4"/>
  <c r="AV287" i="4"/>
  <c r="AV288" i="4"/>
  <c r="AV289" i="4"/>
  <c r="AV290" i="4"/>
  <c r="AV291" i="4"/>
  <c r="AV292" i="4"/>
  <c r="AV293" i="4"/>
  <c r="AV294" i="4"/>
  <c r="AV295" i="4"/>
  <c r="AV296" i="4"/>
  <c r="AV297" i="4"/>
  <c r="AV298" i="4"/>
  <c r="AV299" i="4"/>
  <c r="AV300" i="4"/>
  <c r="AV301" i="4"/>
  <c r="AV302" i="4"/>
  <c r="AV303" i="4"/>
  <c r="AV304" i="4"/>
  <c r="AV305" i="4"/>
  <c r="AV306" i="4"/>
  <c r="AV307" i="4"/>
  <c r="AV308" i="4"/>
  <c r="AV309" i="4"/>
  <c r="AV310" i="4"/>
  <c r="AV311" i="4"/>
  <c r="AV312" i="4"/>
  <c r="AV313" i="4"/>
  <c r="AV314" i="4"/>
  <c r="AV315" i="4"/>
  <c r="AV316" i="4"/>
  <c r="AV317" i="4"/>
  <c r="AV318" i="4"/>
  <c r="AV319" i="4"/>
  <c r="AV320" i="4"/>
  <c r="AV321" i="4"/>
  <c r="AV322" i="4"/>
  <c r="AV323" i="4"/>
  <c r="AV324" i="4"/>
  <c r="AV325" i="4"/>
  <c r="AV326" i="4"/>
  <c r="AV327" i="4"/>
  <c r="AV328" i="4"/>
  <c r="AV329" i="4"/>
  <c r="AV330" i="4"/>
  <c r="AV331" i="4"/>
  <c r="AV332" i="4"/>
  <c r="AV333" i="4"/>
  <c r="AV334" i="4"/>
  <c r="AV335" i="4"/>
  <c r="AV336" i="4"/>
  <c r="AV337" i="4"/>
  <c r="AV338" i="4"/>
  <c r="AV339" i="4"/>
  <c r="AV340" i="4"/>
  <c r="AV341" i="4"/>
  <c r="AV342" i="4"/>
  <c r="AV343" i="4"/>
  <c r="AV344" i="4"/>
  <c r="AV345" i="4"/>
  <c r="AV346" i="4"/>
  <c r="AV347" i="4"/>
  <c r="AV348" i="4"/>
  <c r="AV349" i="4"/>
  <c r="AV350" i="4"/>
  <c r="AV351" i="4"/>
  <c r="AV352" i="4"/>
  <c r="AV353" i="4"/>
  <c r="AV354" i="4"/>
  <c r="AV355" i="4"/>
  <c r="AV356" i="4"/>
  <c r="AV357" i="4"/>
  <c r="AV358" i="4"/>
  <c r="AV359" i="4"/>
  <c r="AV360" i="4"/>
  <c r="AV361" i="4"/>
  <c r="AV362" i="4"/>
  <c r="AV363" i="4"/>
  <c r="AV364" i="4"/>
  <c r="AV365" i="4"/>
  <c r="AV366" i="4"/>
  <c r="AV367" i="4"/>
  <c r="AV368" i="4"/>
  <c r="AV369" i="4"/>
  <c r="AV370" i="4"/>
  <c r="AV371" i="4"/>
  <c r="AV372" i="4"/>
  <c r="AV373" i="4"/>
  <c r="AV374" i="4"/>
  <c r="AV375" i="4"/>
  <c r="AV376" i="4"/>
  <c r="AV377" i="4"/>
  <c r="AV378" i="4"/>
  <c r="AV379" i="4"/>
  <c r="AV380" i="4"/>
  <c r="AV381" i="4"/>
  <c r="AV382" i="4"/>
  <c r="AV383" i="4"/>
  <c r="AV384" i="4"/>
  <c r="AV385" i="4"/>
  <c r="AV386" i="4"/>
  <c r="AV387" i="4"/>
  <c r="AV388" i="4"/>
  <c r="AV389" i="4"/>
  <c r="AV390" i="4"/>
  <c r="AV391" i="4"/>
  <c r="AV392" i="4"/>
  <c r="AV393" i="4"/>
  <c r="AV394" i="4"/>
  <c r="AV395" i="4"/>
  <c r="AV396" i="4"/>
  <c r="AV397" i="4"/>
  <c r="AV398" i="4"/>
  <c r="AV399" i="4"/>
  <c r="AV400" i="4"/>
  <c r="AV401" i="4"/>
  <c r="AV402" i="4"/>
  <c r="AV403" i="4"/>
  <c r="AV404" i="4"/>
  <c r="AV405" i="4"/>
  <c r="AV406" i="4"/>
  <c r="AV407" i="4"/>
  <c r="AV408" i="4"/>
  <c r="AV409" i="4"/>
  <c r="AV410" i="4"/>
  <c r="AV411" i="4"/>
  <c r="AV412" i="4"/>
  <c r="AV413" i="4"/>
  <c r="AV414" i="4"/>
  <c r="AV415" i="4"/>
  <c r="AV416" i="4"/>
  <c r="AV417" i="4"/>
  <c r="AV418" i="4"/>
  <c r="AV419" i="4"/>
  <c r="AV420" i="4"/>
  <c r="AV421" i="4"/>
  <c r="AV422" i="4"/>
  <c r="AV423" i="4"/>
  <c r="AV424" i="4"/>
  <c r="AV425" i="4"/>
  <c r="AV426" i="4"/>
  <c r="AV427" i="4"/>
  <c r="AV428" i="4"/>
  <c r="AV429" i="4"/>
  <c r="AV430" i="4"/>
  <c r="AV431" i="4"/>
  <c r="AV432" i="4"/>
  <c r="AV433" i="4"/>
  <c r="AV434" i="4"/>
  <c r="AV435" i="4"/>
  <c r="AV436" i="4"/>
  <c r="AV437" i="4"/>
  <c r="AV438" i="4"/>
  <c r="AV439" i="4"/>
  <c r="AV440" i="4"/>
  <c r="AV441" i="4"/>
  <c r="AV442" i="4"/>
  <c r="AV443" i="4"/>
  <c r="AV444" i="4"/>
  <c r="AV445" i="4"/>
  <c r="AV446" i="4"/>
  <c r="AV447" i="4"/>
  <c r="AV448" i="4"/>
  <c r="AV449" i="4"/>
  <c r="AV450" i="4"/>
  <c r="AV451" i="4"/>
  <c r="AV452" i="4"/>
  <c r="AV453" i="4"/>
  <c r="AV454" i="4"/>
  <c r="AV455" i="4"/>
  <c r="AV456" i="4"/>
  <c r="AV457" i="4"/>
  <c r="AV458" i="4"/>
  <c r="AV459" i="4"/>
  <c r="AV460" i="4"/>
  <c r="AV461" i="4"/>
  <c r="AV462" i="4"/>
  <c r="AV463" i="4"/>
  <c r="AV464" i="4"/>
  <c r="AV465" i="4"/>
  <c r="AV466" i="4"/>
  <c r="AV467" i="4"/>
  <c r="AV468" i="4"/>
  <c r="AV469" i="4"/>
  <c r="AV470" i="4"/>
  <c r="AV471" i="4"/>
  <c r="AV472" i="4"/>
  <c r="AV473" i="4"/>
  <c r="AV474" i="4"/>
  <c r="AV475" i="4"/>
  <c r="AV476" i="4"/>
  <c r="AV477" i="4"/>
  <c r="AV478" i="4"/>
  <c r="AV479" i="4"/>
  <c r="AV480" i="4"/>
  <c r="AV481" i="4"/>
  <c r="AV482" i="4"/>
  <c r="AV483" i="4"/>
  <c r="AV484" i="4"/>
  <c r="AV485" i="4"/>
  <c r="AV486" i="4"/>
  <c r="AV487" i="4"/>
  <c r="AV488" i="4"/>
  <c r="AV489" i="4"/>
  <c r="AV490" i="4"/>
  <c r="AV491" i="4"/>
  <c r="AV492" i="4"/>
  <c r="AV493" i="4"/>
  <c r="AV494" i="4"/>
  <c r="AV495" i="4"/>
  <c r="AV496" i="4"/>
  <c r="AV497" i="4"/>
  <c r="AV498" i="4"/>
  <c r="AV499" i="4"/>
  <c r="AV500" i="4"/>
  <c r="AV501" i="4"/>
  <c r="AV502" i="4"/>
  <c r="AV503" i="4"/>
  <c r="AV504" i="4"/>
  <c r="AV505" i="4"/>
  <c r="AV506" i="4"/>
  <c r="AV507" i="4"/>
  <c r="AV508" i="4"/>
  <c r="AV509" i="4"/>
  <c r="AV510" i="4"/>
  <c r="AV511" i="4"/>
  <c r="AV512" i="4"/>
  <c r="AV513" i="4"/>
  <c r="AV514" i="4"/>
  <c r="AV515" i="4"/>
  <c r="AV516" i="4"/>
  <c r="AV517" i="4"/>
  <c r="AV518" i="4"/>
  <c r="AV519" i="4"/>
  <c r="AV520" i="4"/>
  <c r="AV521" i="4"/>
  <c r="AV522" i="4"/>
  <c r="AV523" i="4"/>
  <c r="AV524" i="4"/>
  <c r="AV525" i="4"/>
  <c r="AV526" i="4"/>
  <c r="AV527" i="4"/>
  <c r="AV528" i="4"/>
  <c r="AV529" i="4"/>
  <c r="AV530" i="4"/>
  <c r="AV531" i="4"/>
  <c r="AV532" i="4"/>
  <c r="AV533" i="4"/>
  <c r="AV534" i="4"/>
  <c r="AV535" i="4"/>
  <c r="AV536" i="4"/>
  <c r="AV537" i="4"/>
  <c r="AV538" i="4"/>
  <c r="AV539" i="4"/>
  <c r="AV540" i="4"/>
  <c r="AV541" i="4"/>
  <c r="AV542" i="4"/>
  <c r="AV543" i="4"/>
  <c r="AV544" i="4"/>
  <c r="AV545" i="4"/>
  <c r="AV546" i="4"/>
  <c r="AV547" i="4"/>
  <c r="AV548" i="4"/>
  <c r="AV549" i="4"/>
  <c r="AV550" i="4"/>
  <c r="AV551" i="4"/>
  <c r="AV552" i="4"/>
  <c r="AV553" i="4"/>
  <c r="AV554" i="4"/>
  <c r="AV555" i="4"/>
  <c r="AV556" i="4"/>
  <c r="AV557" i="4"/>
  <c r="AV558" i="4"/>
  <c r="AV559" i="4"/>
  <c r="AV560" i="4"/>
  <c r="AV561" i="4"/>
  <c r="AV562" i="4"/>
  <c r="AV563" i="4"/>
  <c r="AV564" i="4"/>
  <c r="AV565" i="4"/>
  <c r="AV566" i="4"/>
  <c r="AV567" i="4"/>
  <c r="AV568" i="4"/>
  <c r="AV569" i="4"/>
  <c r="AV570" i="4"/>
  <c r="AV571" i="4"/>
  <c r="AV572" i="4"/>
  <c r="AV573" i="4"/>
  <c r="AV574" i="4"/>
  <c r="AV575" i="4"/>
  <c r="AV576" i="4"/>
  <c r="AV577" i="4"/>
  <c r="AV578" i="4"/>
  <c r="AV579" i="4"/>
  <c r="AV580" i="4"/>
  <c r="AV581" i="4"/>
  <c r="AV582" i="4"/>
  <c r="AV583" i="4"/>
  <c r="AV584" i="4"/>
  <c r="AV585" i="4"/>
  <c r="AV586" i="4"/>
  <c r="AV587" i="4"/>
  <c r="AV588" i="4"/>
  <c r="AV589" i="4"/>
  <c r="AV590" i="4"/>
  <c r="AV591" i="4"/>
  <c r="AV592" i="4"/>
  <c r="AV593" i="4"/>
  <c r="AV594" i="4"/>
  <c r="AV595" i="4"/>
  <c r="AV596" i="4"/>
  <c r="AV597" i="4"/>
  <c r="AV598" i="4"/>
  <c r="AV599" i="4"/>
  <c r="AV600" i="4"/>
  <c r="AV601" i="4"/>
  <c r="AV602" i="4"/>
  <c r="AV603" i="4"/>
  <c r="AV604" i="4"/>
  <c r="AV605" i="4"/>
  <c r="AV606" i="4"/>
  <c r="AV607" i="4"/>
  <c r="AV608" i="4"/>
  <c r="AV609" i="4"/>
  <c r="AV610" i="4"/>
  <c r="AV611" i="4"/>
  <c r="AV612" i="4"/>
  <c r="AV613" i="4"/>
  <c r="AV614" i="4"/>
  <c r="AV615" i="4"/>
  <c r="AV616" i="4"/>
  <c r="AV617" i="4"/>
  <c r="AV618" i="4"/>
  <c r="AV619" i="4"/>
  <c r="AV620" i="4"/>
  <c r="AV621" i="4"/>
  <c r="AV622" i="4"/>
  <c r="AV623" i="4"/>
  <c r="AV624" i="4"/>
  <c r="AV625" i="4"/>
  <c r="AV626" i="4"/>
  <c r="AV627" i="4"/>
  <c r="AV628" i="4"/>
  <c r="AV629" i="4"/>
  <c r="AV630" i="4"/>
  <c r="AV631" i="4"/>
  <c r="AV632" i="4"/>
  <c r="AV633" i="4"/>
  <c r="AV634" i="4"/>
  <c r="AV635" i="4"/>
  <c r="AV636" i="4"/>
  <c r="AV637" i="4"/>
  <c r="AV638" i="4"/>
  <c r="AV639" i="4"/>
  <c r="AV640" i="4"/>
  <c r="AV641" i="4"/>
  <c r="AV642" i="4"/>
  <c r="AV643" i="4"/>
  <c r="AV644" i="4"/>
  <c r="AV645" i="4"/>
  <c r="AV646" i="4"/>
  <c r="AV647" i="4"/>
  <c r="AV648" i="4"/>
  <c r="AV649" i="4"/>
  <c r="AV650" i="4"/>
  <c r="AV651" i="4"/>
  <c r="AV652" i="4"/>
  <c r="AV653" i="4"/>
  <c r="AV654" i="4"/>
  <c r="AV655" i="4"/>
  <c r="AV656" i="4"/>
  <c r="AV657" i="4"/>
  <c r="AV658" i="4"/>
  <c r="AV659" i="4"/>
  <c r="AV660" i="4"/>
  <c r="AV661" i="4"/>
  <c r="AV662" i="4"/>
  <c r="AV663" i="4"/>
  <c r="AV664" i="4"/>
  <c r="AV665" i="4"/>
  <c r="AV666" i="4"/>
  <c r="AV667" i="4"/>
  <c r="AV668" i="4"/>
  <c r="AV669" i="4"/>
  <c r="AV670" i="4"/>
  <c r="AV671" i="4"/>
  <c r="AV672" i="4"/>
  <c r="AV673" i="4"/>
  <c r="AV674" i="4"/>
  <c r="AV675" i="4"/>
  <c r="AV676" i="4"/>
  <c r="AV677" i="4"/>
  <c r="AV678" i="4"/>
  <c r="AV679" i="4"/>
  <c r="AV680" i="4"/>
  <c r="AV681" i="4"/>
  <c r="AV682" i="4"/>
  <c r="AV683" i="4"/>
  <c r="AV684" i="4"/>
  <c r="AV685" i="4"/>
  <c r="AV686" i="4"/>
  <c r="AV687" i="4"/>
  <c r="AV688" i="4"/>
  <c r="AV689" i="4"/>
  <c r="AV690" i="4"/>
  <c r="AV691" i="4"/>
  <c r="AV692" i="4"/>
  <c r="AV693" i="4"/>
  <c r="AV694" i="4"/>
  <c r="AV695" i="4"/>
  <c r="AV696" i="4"/>
  <c r="AV697" i="4"/>
  <c r="AV698" i="4"/>
  <c r="AV699" i="4"/>
  <c r="AV700" i="4"/>
  <c r="AV701" i="4"/>
  <c r="AV702" i="4"/>
  <c r="AV703" i="4"/>
  <c r="AV704" i="4"/>
  <c r="AV705" i="4"/>
  <c r="AV706" i="4"/>
  <c r="AV707" i="4"/>
  <c r="AV708" i="4"/>
  <c r="AV709" i="4"/>
  <c r="AV710" i="4"/>
  <c r="AV711" i="4"/>
  <c r="AV712" i="4"/>
  <c r="AV713" i="4"/>
  <c r="AV714" i="4"/>
  <c r="AV715" i="4"/>
  <c r="AV716" i="4"/>
  <c r="AV717" i="4"/>
  <c r="AV718" i="4"/>
  <c r="AV719" i="4"/>
  <c r="AV720" i="4"/>
  <c r="AV721" i="4"/>
  <c r="AV722" i="4"/>
  <c r="AV723" i="4"/>
  <c r="AV724" i="4"/>
  <c r="AV725" i="4"/>
  <c r="AV726" i="4"/>
  <c r="AV727" i="4"/>
  <c r="AV728" i="4"/>
  <c r="AV729" i="4"/>
  <c r="AV730" i="4"/>
  <c r="AV731" i="4"/>
  <c r="AV732" i="4"/>
  <c r="AV733" i="4"/>
  <c r="AV734" i="4"/>
  <c r="AV735" i="4"/>
  <c r="AV736" i="4"/>
  <c r="AV737" i="4"/>
  <c r="AV738" i="4"/>
  <c r="AV739" i="4"/>
  <c r="AV740" i="4"/>
  <c r="AV741" i="4"/>
  <c r="AV742" i="4"/>
  <c r="AV743" i="4"/>
  <c r="AV744" i="4"/>
  <c r="AV745" i="4"/>
  <c r="AV746" i="4"/>
  <c r="AV747" i="4"/>
  <c r="AV748" i="4"/>
  <c r="AV749" i="4"/>
  <c r="AV750" i="4"/>
  <c r="AV751" i="4"/>
  <c r="AV752" i="4"/>
  <c r="AV753" i="4"/>
  <c r="AV754" i="4"/>
  <c r="AV755" i="4"/>
  <c r="AV756" i="4"/>
  <c r="AV757" i="4"/>
  <c r="AV758" i="4"/>
  <c r="AV759" i="4"/>
  <c r="AV760" i="4"/>
  <c r="AV761" i="4"/>
  <c r="AV762" i="4"/>
  <c r="AV763" i="4"/>
  <c r="AV764" i="4"/>
  <c r="AV765" i="4"/>
  <c r="AV766" i="4"/>
  <c r="AV767" i="4"/>
  <c r="AV768" i="4"/>
  <c r="AV769" i="4"/>
  <c r="AV770" i="4"/>
  <c r="AV771" i="4"/>
  <c r="AV772" i="4"/>
  <c r="AV773" i="4"/>
  <c r="AV774" i="4"/>
  <c r="AV775" i="4"/>
  <c r="AV776" i="4"/>
  <c r="AV777" i="4"/>
  <c r="AV778" i="4"/>
  <c r="AV779" i="4"/>
  <c r="AV780" i="4"/>
  <c r="AV781" i="4"/>
  <c r="AV782" i="4"/>
  <c r="AV783" i="4"/>
  <c r="AV784" i="4"/>
  <c r="AV785" i="4"/>
  <c r="AV786" i="4"/>
  <c r="AV787" i="4"/>
  <c r="AV788" i="4"/>
  <c r="AV789" i="4"/>
  <c r="AV790" i="4"/>
  <c r="AV791" i="4"/>
  <c r="AV792" i="4"/>
  <c r="AV793" i="4"/>
  <c r="AV794" i="4"/>
  <c r="AV795" i="4"/>
  <c r="AV796" i="4"/>
  <c r="AV797" i="4"/>
  <c r="AV798" i="4"/>
  <c r="AV799" i="4"/>
  <c r="AV800" i="4"/>
  <c r="AV801" i="4"/>
  <c r="AV802" i="4"/>
  <c r="AV803" i="4"/>
  <c r="AV804" i="4"/>
  <c r="AV805" i="4"/>
  <c r="AV806" i="4"/>
  <c r="AV807" i="4"/>
  <c r="AV808" i="4"/>
  <c r="AV809" i="4"/>
  <c r="AV810" i="4"/>
  <c r="AV811" i="4"/>
  <c r="AV812" i="4"/>
  <c r="AV813" i="4"/>
  <c r="AV814" i="4"/>
  <c r="AV815" i="4"/>
  <c r="AV816" i="4"/>
  <c r="AV817" i="4"/>
  <c r="AV818" i="4"/>
  <c r="AV819" i="4"/>
  <c r="AV820" i="4"/>
  <c r="AV821" i="4"/>
  <c r="AV822" i="4"/>
  <c r="AV823" i="4"/>
  <c r="AV824" i="4"/>
  <c r="AV825" i="4"/>
  <c r="AV826" i="4"/>
  <c r="AV827" i="4"/>
  <c r="AV828" i="4"/>
  <c r="AV829" i="4"/>
  <c r="AV830" i="4"/>
  <c r="AV831" i="4"/>
  <c r="AV832" i="4"/>
  <c r="AV833" i="4"/>
  <c r="AV834" i="4"/>
  <c r="AV835" i="4"/>
  <c r="AV836" i="4"/>
  <c r="AV837" i="4"/>
  <c r="AV838" i="4"/>
  <c r="AV839" i="4"/>
  <c r="AV840" i="4"/>
  <c r="AV841" i="4"/>
  <c r="AV842" i="4"/>
  <c r="AV843" i="4"/>
  <c r="AV844" i="4"/>
  <c r="AV845" i="4"/>
  <c r="AV846" i="4"/>
  <c r="AV847" i="4"/>
  <c r="AV848" i="4"/>
  <c r="AV849" i="4"/>
  <c r="AV850" i="4"/>
  <c r="AV851" i="4"/>
  <c r="AV852" i="4"/>
  <c r="AV853" i="4"/>
  <c r="AV854" i="4"/>
  <c r="AV855" i="4"/>
  <c r="AV856" i="4"/>
  <c r="AV857" i="4"/>
  <c r="AV858" i="4"/>
  <c r="AV859" i="4"/>
  <c r="AV860" i="4"/>
  <c r="AV861" i="4"/>
  <c r="AV862" i="4"/>
  <c r="AV863" i="4"/>
  <c r="AV864" i="4"/>
  <c r="AV865" i="4"/>
  <c r="AV866" i="4"/>
  <c r="AV867" i="4"/>
  <c r="AV868" i="4"/>
  <c r="AV869" i="4"/>
  <c r="AV870" i="4"/>
  <c r="AV871" i="4"/>
  <c r="AV872" i="4"/>
  <c r="AV873" i="4"/>
  <c r="AV874" i="4"/>
  <c r="AV875" i="4"/>
  <c r="AV876" i="4"/>
  <c r="AV877" i="4"/>
  <c r="AV878" i="4"/>
  <c r="AV879" i="4"/>
  <c r="AV880" i="4"/>
  <c r="AV881" i="4"/>
  <c r="AV882" i="4"/>
  <c r="AV883" i="4"/>
  <c r="AV884" i="4"/>
  <c r="AV885" i="4"/>
  <c r="AV886" i="4"/>
  <c r="AV887" i="4"/>
  <c r="AV888" i="4"/>
  <c r="AV889" i="4"/>
  <c r="AV890" i="4"/>
  <c r="AV891" i="4"/>
  <c r="AV892" i="4"/>
  <c r="AV893" i="4"/>
  <c r="AV894" i="4"/>
  <c r="AV895" i="4"/>
  <c r="AV896" i="4"/>
  <c r="AV897" i="4"/>
  <c r="AV898" i="4"/>
  <c r="AV899" i="4"/>
  <c r="AV900" i="4"/>
  <c r="AV901" i="4"/>
  <c r="AV902" i="4"/>
  <c r="AV903" i="4"/>
  <c r="AV904" i="4"/>
  <c r="AV905" i="4"/>
  <c r="AV906" i="4"/>
  <c r="AV907" i="4"/>
  <c r="AV908" i="4"/>
  <c r="AV909" i="4"/>
  <c r="AV910" i="4"/>
  <c r="AV911" i="4"/>
  <c r="AV9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U174" i="4"/>
  <c r="AU175" i="4"/>
  <c r="AU176" i="4"/>
  <c r="AU177" i="4"/>
  <c r="AU178" i="4"/>
  <c r="AU179" i="4"/>
  <c r="AU180" i="4"/>
  <c r="AU181" i="4"/>
  <c r="AU182" i="4"/>
  <c r="AU183" i="4"/>
  <c r="AU184" i="4"/>
  <c r="AU185" i="4"/>
  <c r="AU186" i="4"/>
  <c r="AU187" i="4"/>
  <c r="AU188" i="4"/>
  <c r="AU189" i="4"/>
  <c r="AU190" i="4"/>
  <c r="AU191" i="4"/>
  <c r="AU192" i="4"/>
  <c r="AU193" i="4"/>
  <c r="AU194" i="4"/>
  <c r="AU195" i="4"/>
  <c r="AU196" i="4"/>
  <c r="AU197" i="4"/>
  <c r="AU198" i="4"/>
  <c r="AU199" i="4"/>
  <c r="AU200" i="4"/>
  <c r="AU201" i="4"/>
  <c r="AU202" i="4"/>
  <c r="AU203" i="4"/>
  <c r="AU204" i="4"/>
  <c r="AU205" i="4"/>
  <c r="AU206" i="4"/>
  <c r="AU207" i="4"/>
  <c r="AU208" i="4"/>
  <c r="AU209" i="4"/>
  <c r="AU210" i="4"/>
  <c r="AU211" i="4"/>
  <c r="AU212" i="4"/>
  <c r="AU213" i="4"/>
  <c r="AU214" i="4"/>
  <c r="AU215" i="4"/>
  <c r="AU216" i="4"/>
  <c r="AU217" i="4"/>
  <c r="AU218" i="4"/>
  <c r="AU219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38" i="4"/>
  <c r="AU239" i="4"/>
  <c r="AU240" i="4"/>
  <c r="AU241" i="4"/>
  <c r="AU242" i="4"/>
  <c r="AU243" i="4"/>
  <c r="AU244" i="4"/>
  <c r="AU245" i="4"/>
  <c r="AU246" i="4"/>
  <c r="AU247" i="4"/>
  <c r="AU248" i="4"/>
  <c r="AU249" i="4"/>
  <c r="AU250" i="4"/>
  <c r="AU251" i="4"/>
  <c r="AU252" i="4"/>
  <c r="AU253" i="4"/>
  <c r="AU254" i="4"/>
  <c r="AU255" i="4"/>
  <c r="AU256" i="4"/>
  <c r="AU257" i="4"/>
  <c r="AU258" i="4"/>
  <c r="AU259" i="4"/>
  <c r="AU260" i="4"/>
  <c r="AU261" i="4"/>
  <c r="AU262" i="4"/>
  <c r="AU263" i="4"/>
  <c r="AU264" i="4"/>
  <c r="AU265" i="4"/>
  <c r="AU266" i="4"/>
  <c r="AU267" i="4"/>
  <c r="AU268" i="4"/>
  <c r="AU269" i="4"/>
  <c r="AU270" i="4"/>
  <c r="AU271" i="4"/>
  <c r="AU272" i="4"/>
  <c r="AU273" i="4"/>
  <c r="AU274" i="4"/>
  <c r="AU275" i="4"/>
  <c r="AU276" i="4"/>
  <c r="AU277" i="4"/>
  <c r="AU278" i="4"/>
  <c r="AU279" i="4"/>
  <c r="AU280" i="4"/>
  <c r="AU281" i="4"/>
  <c r="AU282" i="4"/>
  <c r="AU283" i="4"/>
  <c r="AU284" i="4"/>
  <c r="AU285" i="4"/>
  <c r="AU286" i="4"/>
  <c r="AU287" i="4"/>
  <c r="AU288" i="4"/>
  <c r="AU289" i="4"/>
  <c r="AU290" i="4"/>
  <c r="AU291" i="4"/>
  <c r="AU292" i="4"/>
  <c r="AU293" i="4"/>
  <c r="AU294" i="4"/>
  <c r="AU295" i="4"/>
  <c r="AU296" i="4"/>
  <c r="AU297" i="4"/>
  <c r="AU298" i="4"/>
  <c r="AU299" i="4"/>
  <c r="AU300" i="4"/>
  <c r="AU301" i="4"/>
  <c r="AU302" i="4"/>
  <c r="AU303" i="4"/>
  <c r="AU304" i="4"/>
  <c r="AU305" i="4"/>
  <c r="AU306" i="4"/>
  <c r="AU307" i="4"/>
  <c r="AU308" i="4"/>
  <c r="AU309" i="4"/>
  <c r="AU310" i="4"/>
  <c r="AU311" i="4"/>
  <c r="AU312" i="4"/>
  <c r="AU313" i="4"/>
  <c r="AU314" i="4"/>
  <c r="AU315" i="4"/>
  <c r="AU316" i="4"/>
  <c r="AU317" i="4"/>
  <c r="AU318" i="4"/>
  <c r="AU319" i="4"/>
  <c r="AU320" i="4"/>
  <c r="AU321" i="4"/>
  <c r="AU322" i="4"/>
  <c r="AU323" i="4"/>
  <c r="AU324" i="4"/>
  <c r="AU325" i="4"/>
  <c r="AU326" i="4"/>
  <c r="AU327" i="4"/>
  <c r="AU328" i="4"/>
  <c r="AU329" i="4"/>
  <c r="AU330" i="4"/>
  <c r="AU331" i="4"/>
  <c r="AU332" i="4"/>
  <c r="AU333" i="4"/>
  <c r="AU334" i="4"/>
  <c r="AU335" i="4"/>
  <c r="AU336" i="4"/>
  <c r="AU337" i="4"/>
  <c r="AU338" i="4"/>
  <c r="AU339" i="4"/>
  <c r="AU340" i="4"/>
  <c r="AU341" i="4"/>
  <c r="AU342" i="4"/>
  <c r="AU343" i="4"/>
  <c r="AU344" i="4"/>
  <c r="AU345" i="4"/>
  <c r="AU346" i="4"/>
  <c r="AU347" i="4"/>
  <c r="AU348" i="4"/>
  <c r="AU349" i="4"/>
  <c r="AU350" i="4"/>
  <c r="AU351" i="4"/>
  <c r="AU352" i="4"/>
  <c r="AU353" i="4"/>
  <c r="AU354" i="4"/>
  <c r="AU355" i="4"/>
  <c r="AU356" i="4"/>
  <c r="AU357" i="4"/>
  <c r="AU358" i="4"/>
  <c r="AU359" i="4"/>
  <c r="AU360" i="4"/>
  <c r="AU361" i="4"/>
  <c r="AU362" i="4"/>
  <c r="AU363" i="4"/>
  <c r="AU364" i="4"/>
  <c r="AU365" i="4"/>
  <c r="AU366" i="4"/>
  <c r="AU367" i="4"/>
  <c r="AU368" i="4"/>
  <c r="AU369" i="4"/>
  <c r="AU370" i="4"/>
  <c r="AU371" i="4"/>
  <c r="AU372" i="4"/>
  <c r="AU373" i="4"/>
  <c r="AU374" i="4"/>
  <c r="AU375" i="4"/>
  <c r="AU376" i="4"/>
  <c r="AU377" i="4"/>
  <c r="AU378" i="4"/>
  <c r="AU379" i="4"/>
  <c r="AU380" i="4"/>
  <c r="AU381" i="4"/>
  <c r="AU382" i="4"/>
  <c r="AU383" i="4"/>
  <c r="AU384" i="4"/>
  <c r="AU385" i="4"/>
  <c r="AU386" i="4"/>
  <c r="AU387" i="4"/>
  <c r="AU388" i="4"/>
  <c r="AU389" i="4"/>
  <c r="AU390" i="4"/>
  <c r="AU391" i="4"/>
  <c r="AU392" i="4"/>
  <c r="AU393" i="4"/>
  <c r="AU394" i="4"/>
  <c r="AU395" i="4"/>
  <c r="AU396" i="4"/>
  <c r="AU397" i="4"/>
  <c r="AU398" i="4"/>
  <c r="AU399" i="4"/>
  <c r="AU400" i="4"/>
  <c r="AU401" i="4"/>
  <c r="AU402" i="4"/>
  <c r="AU403" i="4"/>
  <c r="AU404" i="4"/>
  <c r="AU405" i="4"/>
  <c r="AU406" i="4"/>
  <c r="AU407" i="4"/>
  <c r="AU408" i="4"/>
  <c r="AU409" i="4"/>
  <c r="AU410" i="4"/>
  <c r="AU411" i="4"/>
  <c r="AU412" i="4"/>
  <c r="AU413" i="4"/>
  <c r="AU414" i="4"/>
  <c r="AU415" i="4"/>
  <c r="AU416" i="4"/>
  <c r="AU417" i="4"/>
  <c r="AU418" i="4"/>
  <c r="AU419" i="4"/>
  <c r="AU420" i="4"/>
  <c r="AU421" i="4"/>
  <c r="AU422" i="4"/>
  <c r="AU423" i="4"/>
  <c r="AU424" i="4"/>
  <c r="AU425" i="4"/>
  <c r="AU426" i="4"/>
  <c r="AU427" i="4"/>
  <c r="AU428" i="4"/>
  <c r="AU429" i="4"/>
  <c r="AU430" i="4"/>
  <c r="AU431" i="4"/>
  <c r="AU432" i="4"/>
  <c r="AU433" i="4"/>
  <c r="AU434" i="4"/>
  <c r="AU435" i="4"/>
  <c r="AU436" i="4"/>
  <c r="AU437" i="4"/>
  <c r="AU438" i="4"/>
  <c r="AU439" i="4"/>
  <c r="AU440" i="4"/>
  <c r="AU441" i="4"/>
  <c r="AU442" i="4"/>
  <c r="AU443" i="4"/>
  <c r="AU444" i="4"/>
  <c r="AU445" i="4"/>
  <c r="AU446" i="4"/>
  <c r="AU447" i="4"/>
  <c r="AU448" i="4"/>
  <c r="AU449" i="4"/>
  <c r="AU450" i="4"/>
  <c r="AU451" i="4"/>
  <c r="AU452" i="4"/>
  <c r="AU453" i="4"/>
  <c r="AU454" i="4"/>
  <c r="AU455" i="4"/>
  <c r="AU456" i="4"/>
  <c r="AU457" i="4"/>
  <c r="AU458" i="4"/>
  <c r="AU459" i="4"/>
  <c r="AU460" i="4"/>
  <c r="AU461" i="4"/>
  <c r="AU462" i="4"/>
  <c r="AU463" i="4"/>
  <c r="AU464" i="4"/>
  <c r="AU465" i="4"/>
  <c r="AU466" i="4"/>
  <c r="AU467" i="4"/>
  <c r="AU468" i="4"/>
  <c r="AU469" i="4"/>
  <c r="AU470" i="4"/>
  <c r="AU471" i="4"/>
  <c r="AU472" i="4"/>
  <c r="AU473" i="4"/>
  <c r="AU474" i="4"/>
  <c r="AU475" i="4"/>
  <c r="AU476" i="4"/>
  <c r="AU477" i="4"/>
  <c r="AU478" i="4"/>
  <c r="AU479" i="4"/>
  <c r="AU480" i="4"/>
  <c r="AU481" i="4"/>
  <c r="AU482" i="4"/>
  <c r="AU483" i="4"/>
  <c r="AU484" i="4"/>
  <c r="AU485" i="4"/>
  <c r="AU486" i="4"/>
  <c r="AU487" i="4"/>
  <c r="AU488" i="4"/>
  <c r="AU489" i="4"/>
  <c r="AU490" i="4"/>
  <c r="AU491" i="4"/>
  <c r="AU492" i="4"/>
  <c r="AU493" i="4"/>
  <c r="AU494" i="4"/>
  <c r="AU495" i="4"/>
  <c r="AU496" i="4"/>
  <c r="AU497" i="4"/>
  <c r="AU498" i="4"/>
  <c r="AU499" i="4"/>
  <c r="AU500" i="4"/>
  <c r="AU501" i="4"/>
  <c r="AU502" i="4"/>
  <c r="AU503" i="4"/>
  <c r="AU504" i="4"/>
  <c r="AU505" i="4"/>
  <c r="AU506" i="4"/>
  <c r="AU507" i="4"/>
  <c r="AU508" i="4"/>
  <c r="AU509" i="4"/>
  <c r="AU510" i="4"/>
  <c r="AU511" i="4"/>
  <c r="AU512" i="4"/>
  <c r="AU513" i="4"/>
  <c r="AU514" i="4"/>
  <c r="AU515" i="4"/>
  <c r="AU516" i="4"/>
  <c r="AU517" i="4"/>
  <c r="AU518" i="4"/>
  <c r="AU519" i="4"/>
  <c r="AU520" i="4"/>
  <c r="AU521" i="4"/>
  <c r="AU522" i="4"/>
  <c r="AU523" i="4"/>
  <c r="AU524" i="4"/>
  <c r="AU525" i="4"/>
  <c r="AU526" i="4"/>
  <c r="AU527" i="4"/>
  <c r="AU528" i="4"/>
  <c r="AU529" i="4"/>
  <c r="AU530" i="4"/>
  <c r="AU531" i="4"/>
  <c r="AU532" i="4"/>
  <c r="AU533" i="4"/>
  <c r="AU534" i="4"/>
  <c r="AU535" i="4"/>
  <c r="AU536" i="4"/>
  <c r="AU537" i="4"/>
  <c r="AU538" i="4"/>
  <c r="AU539" i="4"/>
  <c r="AU540" i="4"/>
  <c r="AU541" i="4"/>
  <c r="AU542" i="4"/>
  <c r="AU543" i="4"/>
  <c r="AU544" i="4"/>
  <c r="AU545" i="4"/>
  <c r="AU546" i="4"/>
  <c r="AU547" i="4"/>
  <c r="AU548" i="4"/>
  <c r="AU549" i="4"/>
  <c r="AU550" i="4"/>
  <c r="AU551" i="4"/>
  <c r="AU552" i="4"/>
  <c r="AU553" i="4"/>
  <c r="AU554" i="4"/>
  <c r="AU555" i="4"/>
  <c r="AU556" i="4"/>
  <c r="AU557" i="4"/>
  <c r="AU558" i="4"/>
  <c r="AU559" i="4"/>
  <c r="AU560" i="4"/>
  <c r="AU561" i="4"/>
  <c r="AU562" i="4"/>
  <c r="AU563" i="4"/>
  <c r="AU564" i="4"/>
  <c r="AU565" i="4"/>
  <c r="AU566" i="4"/>
  <c r="AU567" i="4"/>
  <c r="AU568" i="4"/>
  <c r="AU569" i="4"/>
  <c r="AU570" i="4"/>
  <c r="AU571" i="4"/>
  <c r="AU572" i="4"/>
  <c r="AU573" i="4"/>
  <c r="AU574" i="4"/>
  <c r="AU575" i="4"/>
  <c r="AU576" i="4"/>
  <c r="AU577" i="4"/>
  <c r="AU578" i="4"/>
  <c r="AU579" i="4"/>
  <c r="AU580" i="4"/>
  <c r="AU581" i="4"/>
  <c r="AU582" i="4"/>
  <c r="AU583" i="4"/>
  <c r="AU584" i="4"/>
  <c r="AU585" i="4"/>
  <c r="AU586" i="4"/>
  <c r="AU587" i="4"/>
  <c r="AU588" i="4"/>
  <c r="AU589" i="4"/>
  <c r="AU590" i="4"/>
  <c r="AU591" i="4"/>
  <c r="AU592" i="4"/>
  <c r="AU593" i="4"/>
  <c r="AU594" i="4"/>
  <c r="AU595" i="4"/>
  <c r="AU596" i="4"/>
  <c r="AU597" i="4"/>
  <c r="AU598" i="4"/>
  <c r="AU599" i="4"/>
  <c r="AU600" i="4"/>
  <c r="AU601" i="4"/>
  <c r="AU602" i="4"/>
  <c r="AU603" i="4"/>
  <c r="AU604" i="4"/>
  <c r="AU605" i="4"/>
  <c r="AU606" i="4"/>
  <c r="AU607" i="4"/>
  <c r="AU608" i="4"/>
  <c r="AU609" i="4"/>
  <c r="AU610" i="4"/>
  <c r="AU611" i="4"/>
  <c r="AU612" i="4"/>
  <c r="AU613" i="4"/>
  <c r="AU614" i="4"/>
  <c r="AU615" i="4"/>
  <c r="AU616" i="4"/>
  <c r="AU617" i="4"/>
  <c r="AU618" i="4"/>
  <c r="AU619" i="4"/>
  <c r="AU620" i="4"/>
  <c r="AU621" i="4"/>
  <c r="AU622" i="4"/>
  <c r="AU623" i="4"/>
  <c r="AU624" i="4"/>
  <c r="AU625" i="4"/>
  <c r="AU626" i="4"/>
  <c r="AU627" i="4"/>
  <c r="AU628" i="4"/>
  <c r="AU629" i="4"/>
  <c r="AU630" i="4"/>
  <c r="AU631" i="4"/>
  <c r="AU632" i="4"/>
  <c r="AU633" i="4"/>
  <c r="AU634" i="4"/>
  <c r="AU635" i="4"/>
  <c r="AU636" i="4"/>
  <c r="AU637" i="4"/>
  <c r="AU638" i="4"/>
  <c r="AU639" i="4"/>
  <c r="AU640" i="4"/>
  <c r="AU641" i="4"/>
  <c r="AU642" i="4"/>
  <c r="AU643" i="4"/>
  <c r="AU644" i="4"/>
  <c r="AU645" i="4"/>
  <c r="AU646" i="4"/>
  <c r="AU647" i="4"/>
  <c r="AU648" i="4"/>
  <c r="AU649" i="4"/>
  <c r="AU650" i="4"/>
  <c r="AU651" i="4"/>
  <c r="AU652" i="4"/>
  <c r="AU653" i="4"/>
  <c r="AU654" i="4"/>
  <c r="AU655" i="4"/>
  <c r="AU656" i="4"/>
  <c r="AU657" i="4"/>
  <c r="AU658" i="4"/>
  <c r="AU659" i="4"/>
  <c r="AU660" i="4"/>
  <c r="AU661" i="4"/>
  <c r="AU662" i="4"/>
  <c r="AU663" i="4"/>
  <c r="AU664" i="4"/>
  <c r="AU665" i="4"/>
  <c r="AU666" i="4"/>
  <c r="AU667" i="4"/>
  <c r="AU668" i="4"/>
  <c r="AU669" i="4"/>
  <c r="AU670" i="4"/>
  <c r="AU671" i="4"/>
  <c r="AU672" i="4"/>
  <c r="AU673" i="4"/>
  <c r="AU674" i="4"/>
  <c r="AU675" i="4"/>
  <c r="AU676" i="4"/>
  <c r="AU677" i="4"/>
  <c r="AU678" i="4"/>
  <c r="AU679" i="4"/>
  <c r="AU680" i="4"/>
  <c r="AU681" i="4"/>
  <c r="AU682" i="4"/>
  <c r="AU683" i="4"/>
  <c r="AU684" i="4"/>
  <c r="AU685" i="4"/>
  <c r="AU686" i="4"/>
  <c r="AU687" i="4"/>
  <c r="AU688" i="4"/>
  <c r="AU689" i="4"/>
  <c r="AU690" i="4"/>
  <c r="AU691" i="4"/>
  <c r="AU692" i="4"/>
  <c r="AU693" i="4"/>
  <c r="AU694" i="4"/>
  <c r="AU695" i="4"/>
  <c r="AU696" i="4"/>
  <c r="AU697" i="4"/>
  <c r="AU698" i="4"/>
  <c r="AU699" i="4"/>
  <c r="AU700" i="4"/>
  <c r="AU701" i="4"/>
  <c r="AU702" i="4"/>
  <c r="AU703" i="4"/>
  <c r="AU704" i="4"/>
  <c r="AU705" i="4"/>
  <c r="AU706" i="4"/>
  <c r="AU707" i="4"/>
  <c r="AU708" i="4"/>
  <c r="AU709" i="4"/>
  <c r="AU710" i="4"/>
  <c r="AU711" i="4"/>
  <c r="AU712" i="4"/>
  <c r="AU713" i="4"/>
  <c r="AU714" i="4"/>
  <c r="AU715" i="4"/>
  <c r="AU716" i="4"/>
  <c r="AU717" i="4"/>
  <c r="AU718" i="4"/>
  <c r="AU719" i="4"/>
  <c r="AU720" i="4"/>
  <c r="AU721" i="4"/>
  <c r="AU722" i="4"/>
  <c r="AU723" i="4"/>
  <c r="AU724" i="4"/>
  <c r="AU725" i="4"/>
  <c r="AU726" i="4"/>
  <c r="AU727" i="4"/>
  <c r="AU728" i="4"/>
  <c r="AU729" i="4"/>
  <c r="AU730" i="4"/>
  <c r="AU731" i="4"/>
  <c r="AU732" i="4"/>
  <c r="AU733" i="4"/>
  <c r="AU734" i="4"/>
  <c r="AU735" i="4"/>
  <c r="AU736" i="4"/>
  <c r="AU737" i="4"/>
  <c r="AU738" i="4"/>
  <c r="AU739" i="4"/>
  <c r="AU740" i="4"/>
  <c r="AU741" i="4"/>
  <c r="AU742" i="4"/>
  <c r="AU743" i="4"/>
  <c r="AU744" i="4"/>
  <c r="AU745" i="4"/>
  <c r="AU746" i="4"/>
  <c r="AU747" i="4"/>
  <c r="AU748" i="4"/>
  <c r="AU749" i="4"/>
  <c r="AU750" i="4"/>
  <c r="AU751" i="4"/>
  <c r="AU752" i="4"/>
  <c r="AU753" i="4"/>
  <c r="AU754" i="4"/>
  <c r="AU755" i="4"/>
  <c r="AU756" i="4"/>
  <c r="AU757" i="4"/>
  <c r="AU758" i="4"/>
  <c r="AU759" i="4"/>
  <c r="AU760" i="4"/>
  <c r="AU761" i="4"/>
  <c r="AU762" i="4"/>
  <c r="AU763" i="4"/>
  <c r="AU764" i="4"/>
  <c r="AU765" i="4"/>
  <c r="AU766" i="4"/>
  <c r="AU767" i="4"/>
  <c r="AU768" i="4"/>
  <c r="AU769" i="4"/>
  <c r="AU770" i="4"/>
  <c r="AU771" i="4"/>
  <c r="AU772" i="4"/>
  <c r="AU773" i="4"/>
  <c r="AU774" i="4"/>
  <c r="AU775" i="4"/>
  <c r="AU776" i="4"/>
  <c r="AU777" i="4"/>
  <c r="AU778" i="4"/>
  <c r="AU779" i="4"/>
  <c r="AU780" i="4"/>
  <c r="AU781" i="4"/>
  <c r="AU782" i="4"/>
  <c r="AU783" i="4"/>
  <c r="AU784" i="4"/>
  <c r="AU785" i="4"/>
  <c r="AU786" i="4"/>
  <c r="AU787" i="4"/>
  <c r="AU788" i="4"/>
  <c r="AU789" i="4"/>
  <c r="AU790" i="4"/>
  <c r="AU791" i="4"/>
  <c r="AU792" i="4"/>
  <c r="AU793" i="4"/>
  <c r="AU794" i="4"/>
  <c r="AU795" i="4"/>
  <c r="AU796" i="4"/>
  <c r="AU797" i="4"/>
  <c r="AU798" i="4"/>
  <c r="AU799" i="4"/>
  <c r="AU800" i="4"/>
  <c r="AU801" i="4"/>
  <c r="AU802" i="4"/>
  <c r="AU803" i="4"/>
  <c r="AU804" i="4"/>
  <c r="AU805" i="4"/>
  <c r="AU806" i="4"/>
  <c r="AU807" i="4"/>
  <c r="AU808" i="4"/>
  <c r="AU809" i="4"/>
  <c r="AU810" i="4"/>
  <c r="AU811" i="4"/>
  <c r="AU812" i="4"/>
  <c r="AU813" i="4"/>
  <c r="AU814" i="4"/>
  <c r="AU815" i="4"/>
  <c r="AU816" i="4"/>
  <c r="AU817" i="4"/>
  <c r="AU818" i="4"/>
  <c r="AU819" i="4"/>
  <c r="AU820" i="4"/>
  <c r="AU821" i="4"/>
  <c r="AU822" i="4"/>
  <c r="AU823" i="4"/>
  <c r="AU824" i="4"/>
  <c r="AU825" i="4"/>
  <c r="AU826" i="4"/>
  <c r="AU827" i="4"/>
  <c r="AU828" i="4"/>
  <c r="AU829" i="4"/>
  <c r="AU830" i="4"/>
  <c r="AU831" i="4"/>
  <c r="AU832" i="4"/>
  <c r="AU833" i="4"/>
  <c r="AU834" i="4"/>
  <c r="AU835" i="4"/>
  <c r="AU836" i="4"/>
  <c r="AU837" i="4"/>
  <c r="AU838" i="4"/>
  <c r="AU839" i="4"/>
  <c r="AU840" i="4"/>
  <c r="AU841" i="4"/>
  <c r="AU842" i="4"/>
  <c r="AU843" i="4"/>
  <c r="AU844" i="4"/>
  <c r="AU845" i="4"/>
  <c r="AU846" i="4"/>
  <c r="AU847" i="4"/>
  <c r="AU848" i="4"/>
  <c r="AU849" i="4"/>
  <c r="AU850" i="4"/>
  <c r="AU851" i="4"/>
  <c r="AU852" i="4"/>
  <c r="AU853" i="4"/>
  <c r="AU854" i="4"/>
  <c r="AU855" i="4"/>
  <c r="AU856" i="4"/>
  <c r="AU857" i="4"/>
  <c r="AU858" i="4"/>
  <c r="AU859" i="4"/>
  <c r="AU860" i="4"/>
  <c r="AU861" i="4"/>
  <c r="AU862" i="4"/>
  <c r="AU863" i="4"/>
  <c r="AU864" i="4"/>
  <c r="AU865" i="4"/>
  <c r="AU866" i="4"/>
  <c r="AU867" i="4"/>
  <c r="AU868" i="4"/>
  <c r="AU869" i="4"/>
  <c r="AU870" i="4"/>
  <c r="AU871" i="4"/>
  <c r="AU872" i="4"/>
  <c r="AU873" i="4"/>
  <c r="AU874" i="4"/>
  <c r="AU875" i="4"/>
  <c r="AU876" i="4"/>
  <c r="AU877" i="4"/>
  <c r="AU878" i="4"/>
  <c r="AU879" i="4"/>
  <c r="AU880" i="4"/>
  <c r="AU881" i="4"/>
  <c r="AU882" i="4"/>
  <c r="AU883" i="4"/>
  <c r="AU884" i="4"/>
  <c r="AU885" i="4"/>
  <c r="AU886" i="4"/>
  <c r="AU887" i="4"/>
  <c r="AU888" i="4"/>
  <c r="AU889" i="4"/>
  <c r="AU890" i="4"/>
  <c r="AU891" i="4"/>
  <c r="AU892" i="4"/>
  <c r="AU893" i="4"/>
  <c r="AU894" i="4"/>
  <c r="AU895" i="4"/>
  <c r="AU896" i="4"/>
  <c r="AU897" i="4"/>
  <c r="AU898" i="4"/>
  <c r="AU899" i="4"/>
  <c r="AU900" i="4"/>
  <c r="AU901" i="4"/>
  <c r="AU902" i="4"/>
  <c r="AU903" i="4"/>
  <c r="AU904" i="4"/>
  <c r="AU905" i="4"/>
  <c r="AU906" i="4"/>
  <c r="AU907" i="4"/>
  <c r="AU908" i="4"/>
  <c r="AU909" i="4"/>
  <c r="AU910" i="4"/>
  <c r="AU911" i="4"/>
  <c r="AU912" i="4"/>
  <c r="AV12" i="4"/>
  <c r="AU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0" i="4"/>
  <c r="AR881" i="4"/>
  <c r="AR882" i="4"/>
  <c r="AR883" i="4"/>
  <c r="AR884" i="4"/>
  <c r="AR885" i="4"/>
  <c r="AR886" i="4"/>
  <c r="AR887" i="4"/>
  <c r="AR888" i="4"/>
  <c r="AR889" i="4"/>
  <c r="AR890" i="4"/>
  <c r="AR891" i="4"/>
  <c r="AR892" i="4"/>
  <c r="AR893" i="4"/>
  <c r="AR894" i="4"/>
  <c r="AR895" i="4"/>
  <c r="AR896" i="4"/>
  <c r="AR897" i="4"/>
  <c r="AR898" i="4"/>
  <c r="AR899" i="4"/>
  <c r="AR900" i="4"/>
  <c r="AR901" i="4"/>
  <c r="AR902" i="4"/>
  <c r="AR903" i="4"/>
  <c r="AR904" i="4"/>
  <c r="AR905" i="4"/>
  <c r="AR906" i="4"/>
  <c r="AR907" i="4"/>
  <c r="AR908" i="4"/>
  <c r="AR909" i="4"/>
  <c r="AR910" i="4"/>
  <c r="AR911" i="4"/>
  <c r="AR912" i="4"/>
  <c r="AR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7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0" i="4"/>
  <c r="AQ311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356" i="4"/>
  <c r="AQ357" i="4"/>
  <c r="AQ358" i="4"/>
  <c r="AQ359" i="4"/>
  <c r="AQ360" i="4"/>
  <c r="AQ361" i="4"/>
  <c r="AQ362" i="4"/>
  <c r="AQ363" i="4"/>
  <c r="AQ364" i="4"/>
  <c r="AQ365" i="4"/>
  <c r="AQ366" i="4"/>
  <c r="AQ367" i="4"/>
  <c r="AQ368" i="4"/>
  <c r="AQ369" i="4"/>
  <c r="AQ370" i="4"/>
  <c r="AQ371" i="4"/>
  <c r="AQ372" i="4"/>
  <c r="AQ373" i="4"/>
  <c r="AQ374" i="4"/>
  <c r="AQ375" i="4"/>
  <c r="AQ376" i="4"/>
  <c r="AQ377" i="4"/>
  <c r="AQ378" i="4"/>
  <c r="AQ379" i="4"/>
  <c r="AQ380" i="4"/>
  <c r="AQ381" i="4"/>
  <c r="AQ382" i="4"/>
  <c r="AQ383" i="4"/>
  <c r="AQ384" i="4"/>
  <c r="AQ385" i="4"/>
  <c r="AQ386" i="4"/>
  <c r="AQ387" i="4"/>
  <c r="AQ388" i="4"/>
  <c r="AQ389" i="4"/>
  <c r="AQ390" i="4"/>
  <c r="AQ391" i="4"/>
  <c r="AQ392" i="4"/>
  <c r="AQ393" i="4"/>
  <c r="AQ394" i="4"/>
  <c r="AQ395" i="4"/>
  <c r="AQ396" i="4"/>
  <c r="AQ397" i="4"/>
  <c r="AQ398" i="4"/>
  <c r="AQ399" i="4"/>
  <c r="AQ400" i="4"/>
  <c r="AQ401" i="4"/>
  <c r="AQ402" i="4"/>
  <c r="AQ403" i="4"/>
  <c r="AQ404" i="4"/>
  <c r="AQ405" i="4"/>
  <c r="AQ406" i="4"/>
  <c r="AQ407" i="4"/>
  <c r="AQ408" i="4"/>
  <c r="AQ409" i="4"/>
  <c r="AQ410" i="4"/>
  <c r="AQ411" i="4"/>
  <c r="AQ412" i="4"/>
  <c r="AQ413" i="4"/>
  <c r="AQ414" i="4"/>
  <c r="AQ415" i="4"/>
  <c r="AQ416" i="4"/>
  <c r="AQ417" i="4"/>
  <c r="AQ418" i="4"/>
  <c r="AQ419" i="4"/>
  <c r="AQ420" i="4"/>
  <c r="AQ421" i="4"/>
  <c r="AQ422" i="4"/>
  <c r="AQ423" i="4"/>
  <c r="AQ424" i="4"/>
  <c r="AQ425" i="4"/>
  <c r="AQ426" i="4"/>
  <c r="AQ427" i="4"/>
  <c r="AQ428" i="4"/>
  <c r="AQ429" i="4"/>
  <c r="AQ430" i="4"/>
  <c r="AQ431" i="4"/>
  <c r="AQ432" i="4"/>
  <c r="AQ433" i="4"/>
  <c r="AQ434" i="4"/>
  <c r="AQ435" i="4"/>
  <c r="AQ436" i="4"/>
  <c r="AQ437" i="4"/>
  <c r="AQ438" i="4"/>
  <c r="AQ439" i="4"/>
  <c r="AQ440" i="4"/>
  <c r="AQ441" i="4"/>
  <c r="AQ442" i="4"/>
  <c r="AQ443" i="4"/>
  <c r="AQ444" i="4"/>
  <c r="AQ445" i="4"/>
  <c r="AQ446" i="4"/>
  <c r="AQ447" i="4"/>
  <c r="AQ448" i="4"/>
  <c r="AQ449" i="4"/>
  <c r="AQ450" i="4"/>
  <c r="AQ451" i="4"/>
  <c r="AQ452" i="4"/>
  <c r="AQ453" i="4"/>
  <c r="AQ454" i="4"/>
  <c r="AQ455" i="4"/>
  <c r="AQ456" i="4"/>
  <c r="AQ457" i="4"/>
  <c r="AQ458" i="4"/>
  <c r="AQ459" i="4"/>
  <c r="AQ460" i="4"/>
  <c r="AQ461" i="4"/>
  <c r="AQ462" i="4"/>
  <c r="AQ463" i="4"/>
  <c r="AQ464" i="4"/>
  <c r="AQ465" i="4"/>
  <c r="AQ466" i="4"/>
  <c r="AQ467" i="4"/>
  <c r="AQ468" i="4"/>
  <c r="AQ469" i="4"/>
  <c r="AQ470" i="4"/>
  <c r="AQ471" i="4"/>
  <c r="AQ472" i="4"/>
  <c r="AQ473" i="4"/>
  <c r="AQ474" i="4"/>
  <c r="AQ475" i="4"/>
  <c r="AQ476" i="4"/>
  <c r="AQ477" i="4"/>
  <c r="AQ478" i="4"/>
  <c r="AQ479" i="4"/>
  <c r="AQ480" i="4"/>
  <c r="AQ481" i="4"/>
  <c r="AQ482" i="4"/>
  <c r="AQ483" i="4"/>
  <c r="AQ484" i="4"/>
  <c r="AQ485" i="4"/>
  <c r="AQ486" i="4"/>
  <c r="AQ487" i="4"/>
  <c r="AQ488" i="4"/>
  <c r="AQ489" i="4"/>
  <c r="AQ490" i="4"/>
  <c r="AQ491" i="4"/>
  <c r="AQ492" i="4"/>
  <c r="AQ493" i="4"/>
  <c r="AQ494" i="4"/>
  <c r="AQ495" i="4"/>
  <c r="AQ496" i="4"/>
  <c r="AQ497" i="4"/>
  <c r="AQ498" i="4"/>
  <c r="AQ499" i="4"/>
  <c r="AQ500" i="4"/>
  <c r="AQ501" i="4"/>
  <c r="AQ502" i="4"/>
  <c r="AQ503" i="4"/>
  <c r="AQ504" i="4"/>
  <c r="AQ505" i="4"/>
  <c r="AQ506" i="4"/>
  <c r="AQ507" i="4"/>
  <c r="AQ508" i="4"/>
  <c r="AQ509" i="4"/>
  <c r="AQ510" i="4"/>
  <c r="AQ511" i="4"/>
  <c r="AQ512" i="4"/>
  <c r="AQ513" i="4"/>
  <c r="AQ514" i="4"/>
  <c r="AQ515" i="4"/>
  <c r="AQ516" i="4"/>
  <c r="AQ517" i="4"/>
  <c r="AQ518" i="4"/>
  <c r="AQ519" i="4"/>
  <c r="AQ520" i="4"/>
  <c r="AQ521" i="4"/>
  <c r="AQ522" i="4"/>
  <c r="AQ523" i="4"/>
  <c r="AQ524" i="4"/>
  <c r="AQ525" i="4"/>
  <c r="AQ526" i="4"/>
  <c r="AQ527" i="4"/>
  <c r="AQ528" i="4"/>
  <c r="AQ529" i="4"/>
  <c r="AQ530" i="4"/>
  <c r="AQ531" i="4"/>
  <c r="AQ532" i="4"/>
  <c r="AQ533" i="4"/>
  <c r="AQ534" i="4"/>
  <c r="AQ535" i="4"/>
  <c r="AQ536" i="4"/>
  <c r="AQ537" i="4"/>
  <c r="AQ538" i="4"/>
  <c r="AQ539" i="4"/>
  <c r="AQ540" i="4"/>
  <c r="AQ541" i="4"/>
  <c r="AQ542" i="4"/>
  <c r="AQ543" i="4"/>
  <c r="AQ544" i="4"/>
  <c r="AQ545" i="4"/>
  <c r="AQ546" i="4"/>
  <c r="AQ547" i="4"/>
  <c r="AQ548" i="4"/>
  <c r="AQ549" i="4"/>
  <c r="AQ550" i="4"/>
  <c r="AQ551" i="4"/>
  <c r="AQ552" i="4"/>
  <c r="AQ553" i="4"/>
  <c r="AQ554" i="4"/>
  <c r="AQ555" i="4"/>
  <c r="AQ556" i="4"/>
  <c r="AQ557" i="4"/>
  <c r="AQ558" i="4"/>
  <c r="AQ559" i="4"/>
  <c r="AQ560" i="4"/>
  <c r="AQ561" i="4"/>
  <c r="AQ562" i="4"/>
  <c r="AQ563" i="4"/>
  <c r="AQ564" i="4"/>
  <c r="AQ565" i="4"/>
  <c r="AQ566" i="4"/>
  <c r="AQ567" i="4"/>
  <c r="AQ568" i="4"/>
  <c r="AQ569" i="4"/>
  <c r="AQ570" i="4"/>
  <c r="AQ571" i="4"/>
  <c r="AQ572" i="4"/>
  <c r="AQ573" i="4"/>
  <c r="AQ574" i="4"/>
  <c r="AQ575" i="4"/>
  <c r="AQ576" i="4"/>
  <c r="AQ577" i="4"/>
  <c r="AQ578" i="4"/>
  <c r="AQ579" i="4"/>
  <c r="AQ580" i="4"/>
  <c r="AQ581" i="4"/>
  <c r="AQ582" i="4"/>
  <c r="AQ583" i="4"/>
  <c r="AQ584" i="4"/>
  <c r="AQ585" i="4"/>
  <c r="AQ586" i="4"/>
  <c r="AQ587" i="4"/>
  <c r="AQ588" i="4"/>
  <c r="AQ589" i="4"/>
  <c r="AQ590" i="4"/>
  <c r="AQ591" i="4"/>
  <c r="AQ592" i="4"/>
  <c r="AQ593" i="4"/>
  <c r="AQ594" i="4"/>
  <c r="AQ595" i="4"/>
  <c r="AQ596" i="4"/>
  <c r="AQ597" i="4"/>
  <c r="AQ598" i="4"/>
  <c r="AQ599" i="4"/>
  <c r="AQ600" i="4"/>
  <c r="AQ601" i="4"/>
  <c r="AQ602" i="4"/>
  <c r="AQ603" i="4"/>
  <c r="AQ604" i="4"/>
  <c r="AQ605" i="4"/>
  <c r="AQ606" i="4"/>
  <c r="AQ607" i="4"/>
  <c r="AQ608" i="4"/>
  <c r="AQ609" i="4"/>
  <c r="AQ610" i="4"/>
  <c r="AQ611" i="4"/>
  <c r="AQ612" i="4"/>
  <c r="AQ613" i="4"/>
  <c r="AQ614" i="4"/>
  <c r="AQ615" i="4"/>
  <c r="AQ616" i="4"/>
  <c r="AQ617" i="4"/>
  <c r="AQ618" i="4"/>
  <c r="AQ619" i="4"/>
  <c r="AQ620" i="4"/>
  <c r="AQ621" i="4"/>
  <c r="AQ622" i="4"/>
  <c r="AQ623" i="4"/>
  <c r="AQ624" i="4"/>
  <c r="AQ625" i="4"/>
  <c r="AQ626" i="4"/>
  <c r="AQ627" i="4"/>
  <c r="AQ628" i="4"/>
  <c r="AQ629" i="4"/>
  <c r="AQ630" i="4"/>
  <c r="AQ631" i="4"/>
  <c r="AQ632" i="4"/>
  <c r="AQ633" i="4"/>
  <c r="AQ634" i="4"/>
  <c r="AQ635" i="4"/>
  <c r="AQ636" i="4"/>
  <c r="AQ637" i="4"/>
  <c r="AQ638" i="4"/>
  <c r="AQ639" i="4"/>
  <c r="AQ640" i="4"/>
  <c r="AQ641" i="4"/>
  <c r="AQ642" i="4"/>
  <c r="AQ643" i="4"/>
  <c r="AQ644" i="4"/>
  <c r="AQ645" i="4"/>
  <c r="AQ646" i="4"/>
  <c r="AQ647" i="4"/>
  <c r="AQ648" i="4"/>
  <c r="AQ649" i="4"/>
  <c r="AQ650" i="4"/>
  <c r="AQ651" i="4"/>
  <c r="AQ652" i="4"/>
  <c r="AQ653" i="4"/>
  <c r="AQ654" i="4"/>
  <c r="AQ655" i="4"/>
  <c r="AQ656" i="4"/>
  <c r="AQ657" i="4"/>
  <c r="AQ658" i="4"/>
  <c r="AQ659" i="4"/>
  <c r="AQ660" i="4"/>
  <c r="AQ661" i="4"/>
  <c r="AQ662" i="4"/>
  <c r="AQ663" i="4"/>
  <c r="AQ664" i="4"/>
  <c r="AQ665" i="4"/>
  <c r="AQ666" i="4"/>
  <c r="AQ667" i="4"/>
  <c r="AQ668" i="4"/>
  <c r="AQ669" i="4"/>
  <c r="AQ670" i="4"/>
  <c r="AQ671" i="4"/>
  <c r="AQ672" i="4"/>
  <c r="AQ673" i="4"/>
  <c r="AQ674" i="4"/>
  <c r="AQ675" i="4"/>
  <c r="AQ676" i="4"/>
  <c r="AQ677" i="4"/>
  <c r="AQ678" i="4"/>
  <c r="AQ679" i="4"/>
  <c r="AQ680" i="4"/>
  <c r="AQ681" i="4"/>
  <c r="AQ682" i="4"/>
  <c r="AQ683" i="4"/>
  <c r="AQ684" i="4"/>
  <c r="AQ685" i="4"/>
  <c r="AQ686" i="4"/>
  <c r="AQ687" i="4"/>
  <c r="AQ688" i="4"/>
  <c r="AQ689" i="4"/>
  <c r="AQ690" i="4"/>
  <c r="AQ691" i="4"/>
  <c r="AQ692" i="4"/>
  <c r="AQ693" i="4"/>
  <c r="AQ694" i="4"/>
  <c r="AQ695" i="4"/>
  <c r="AQ696" i="4"/>
  <c r="AQ697" i="4"/>
  <c r="AQ698" i="4"/>
  <c r="AQ699" i="4"/>
  <c r="AQ700" i="4"/>
  <c r="AQ701" i="4"/>
  <c r="AQ702" i="4"/>
  <c r="AQ703" i="4"/>
  <c r="AQ704" i="4"/>
  <c r="AQ705" i="4"/>
  <c r="AQ706" i="4"/>
  <c r="AQ707" i="4"/>
  <c r="AQ708" i="4"/>
  <c r="AQ709" i="4"/>
  <c r="AQ710" i="4"/>
  <c r="AQ711" i="4"/>
  <c r="AQ712" i="4"/>
  <c r="AQ713" i="4"/>
  <c r="AQ714" i="4"/>
  <c r="AQ715" i="4"/>
  <c r="AQ716" i="4"/>
  <c r="AQ717" i="4"/>
  <c r="AQ718" i="4"/>
  <c r="AQ719" i="4"/>
  <c r="AQ720" i="4"/>
  <c r="AQ721" i="4"/>
  <c r="AQ722" i="4"/>
  <c r="AQ723" i="4"/>
  <c r="AQ724" i="4"/>
  <c r="AQ725" i="4"/>
  <c r="AQ726" i="4"/>
  <c r="AQ727" i="4"/>
  <c r="AQ728" i="4"/>
  <c r="AQ729" i="4"/>
  <c r="AQ730" i="4"/>
  <c r="AQ731" i="4"/>
  <c r="AQ732" i="4"/>
  <c r="AQ733" i="4"/>
  <c r="AQ734" i="4"/>
  <c r="AQ735" i="4"/>
  <c r="AQ736" i="4"/>
  <c r="AQ737" i="4"/>
  <c r="AQ738" i="4"/>
  <c r="AQ739" i="4"/>
  <c r="AQ740" i="4"/>
  <c r="AQ741" i="4"/>
  <c r="AQ742" i="4"/>
  <c r="AQ743" i="4"/>
  <c r="AQ744" i="4"/>
  <c r="AQ745" i="4"/>
  <c r="AQ746" i="4"/>
  <c r="AQ747" i="4"/>
  <c r="AQ748" i="4"/>
  <c r="AQ749" i="4"/>
  <c r="AQ750" i="4"/>
  <c r="AQ751" i="4"/>
  <c r="AQ752" i="4"/>
  <c r="AQ753" i="4"/>
  <c r="AQ754" i="4"/>
  <c r="AQ755" i="4"/>
  <c r="AQ756" i="4"/>
  <c r="AQ757" i="4"/>
  <c r="AQ758" i="4"/>
  <c r="AQ759" i="4"/>
  <c r="AQ760" i="4"/>
  <c r="AQ761" i="4"/>
  <c r="AQ762" i="4"/>
  <c r="AQ763" i="4"/>
  <c r="AQ764" i="4"/>
  <c r="AQ765" i="4"/>
  <c r="AQ766" i="4"/>
  <c r="AQ767" i="4"/>
  <c r="AQ768" i="4"/>
  <c r="AQ769" i="4"/>
  <c r="AQ770" i="4"/>
  <c r="AQ771" i="4"/>
  <c r="AQ772" i="4"/>
  <c r="AQ773" i="4"/>
  <c r="AQ774" i="4"/>
  <c r="AQ775" i="4"/>
  <c r="AQ776" i="4"/>
  <c r="AQ777" i="4"/>
  <c r="AQ778" i="4"/>
  <c r="AQ779" i="4"/>
  <c r="AQ780" i="4"/>
  <c r="AQ781" i="4"/>
  <c r="AQ782" i="4"/>
  <c r="AQ783" i="4"/>
  <c r="AQ784" i="4"/>
  <c r="AQ785" i="4"/>
  <c r="AQ786" i="4"/>
  <c r="AQ787" i="4"/>
  <c r="AQ788" i="4"/>
  <c r="AQ789" i="4"/>
  <c r="AQ790" i="4"/>
  <c r="AQ791" i="4"/>
  <c r="AQ792" i="4"/>
  <c r="AQ793" i="4"/>
  <c r="AQ794" i="4"/>
  <c r="AQ795" i="4"/>
  <c r="AQ796" i="4"/>
  <c r="AQ797" i="4"/>
  <c r="AQ798" i="4"/>
  <c r="AQ799" i="4"/>
  <c r="AQ800" i="4"/>
  <c r="AQ801" i="4"/>
  <c r="AQ802" i="4"/>
  <c r="AQ803" i="4"/>
  <c r="AQ804" i="4"/>
  <c r="AQ805" i="4"/>
  <c r="AQ806" i="4"/>
  <c r="AQ807" i="4"/>
  <c r="AQ808" i="4"/>
  <c r="AQ809" i="4"/>
  <c r="AQ810" i="4"/>
  <c r="AQ811" i="4"/>
  <c r="AQ812" i="4"/>
  <c r="AQ813" i="4"/>
  <c r="AQ814" i="4"/>
  <c r="AQ815" i="4"/>
  <c r="AQ816" i="4"/>
  <c r="AQ817" i="4"/>
  <c r="AQ818" i="4"/>
  <c r="AQ819" i="4"/>
  <c r="AQ820" i="4"/>
  <c r="AQ821" i="4"/>
  <c r="AQ822" i="4"/>
  <c r="AQ823" i="4"/>
  <c r="AQ824" i="4"/>
  <c r="AQ825" i="4"/>
  <c r="AQ826" i="4"/>
  <c r="AQ827" i="4"/>
  <c r="AQ828" i="4"/>
  <c r="AQ829" i="4"/>
  <c r="AQ830" i="4"/>
  <c r="AQ831" i="4"/>
  <c r="AQ832" i="4"/>
  <c r="AQ833" i="4"/>
  <c r="AQ834" i="4"/>
  <c r="AQ835" i="4"/>
  <c r="AQ836" i="4"/>
  <c r="AQ837" i="4"/>
  <c r="AQ838" i="4"/>
  <c r="AQ839" i="4"/>
  <c r="AQ840" i="4"/>
  <c r="AQ841" i="4"/>
  <c r="AQ842" i="4"/>
  <c r="AQ843" i="4"/>
  <c r="AQ844" i="4"/>
  <c r="AQ845" i="4"/>
  <c r="AQ846" i="4"/>
  <c r="AQ847" i="4"/>
  <c r="AQ848" i="4"/>
  <c r="AQ849" i="4"/>
  <c r="AQ850" i="4"/>
  <c r="AQ851" i="4"/>
  <c r="AQ852" i="4"/>
  <c r="AQ853" i="4"/>
  <c r="AQ854" i="4"/>
  <c r="AQ855" i="4"/>
  <c r="AQ856" i="4"/>
  <c r="AQ857" i="4"/>
  <c r="AQ858" i="4"/>
  <c r="AQ859" i="4"/>
  <c r="AQ860" i="4"/>
  <c r="AQ861" i="4"/>
  <c r="AQ862" i="4"/>
  <c r="AQ863" i="4"/>
  <c r="AQ864" i="4"/>
  <c r="AQ865" i="4"/>
  <c r="AQ866" i="4"/>
  <c r="AQ867" i="4"/>
  <c r="AQ868" i="4"/>
  <c r="AQ869" i="4"/>
  <c r="AQ870" i="4"/>
  <c r="AQ871" i="4"/>
  <c r="AQ872" i="4"/>
  <c r="AQ873" i="4"/>
  <c r="AQ874" i="4"/>
  <c r="AQ875" i="4"/>
  <c r="AQ876" i="4"/>
  <c r="AQ877" i="4"/>
  <c r="AQ878" i="4"/>
  <c r="AQ879" i="4"/>
  <c r="AQ880" i="4"/>
  <c r="AQ881" i="4"/>
  <c r="AQ882" i="4"/>
  <c r="AQ883" i="4"/>
  <c r="AQ884" i="4"/>
  <c r="AQ885" i="4"/>
  <c r="AQ886" i="4"/>
  <c r="AQ887" i="4"/>
  <c r="AQ888" i="4"/>
  <c r="AQ889" i="4"/>
  <c r="AQ890" i="4"/>
  <c r="AQ891" i="4"/>
  <c r="AQ892" i="4"/>
  <c r="AQ893" i="4"/>
  <c r="AQ894" i="4"/>
  <c r="AQ895" i="4"/>
  <c r="AQ896" i="4"/>
  <c r="AQ897" i="4"/>
  <c r="AQ898" i="4"/>
  <c r="AQ899" i="4"/>
  <c r="AQ900" i="4"/>
  <c r="AQ901" i="4"/>
  <c r="AQ902" i="4"/>
  <c r="AQ903" i="4"/>
  <c r="AQ904" i="4"/>
  <c r="AQ905" i="4"/>
  <c r="AQ906" i="4"/>
  <c r="AQ907" i="4"/>
  <c r="AQ908" i="4"/>
  <c r="AQ909" i="4"/>
  <c r="AQ910" i="4"/>
  <c r="AQ911" i="4"/>
  <c r="AQ912" i="4"/>
  <c r="AQ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N174" i="4"/>
  <c r="AN175" i="4"/>
  <c r="AN176" i="4"/>
  <c r="AN177" i="4"/>
  <c r="AN178" i="4"/>
  <c r="AN179" i="4"/>
  <c r="AN180" i="4"/>
  <c r="AN181" i="4"/>
  <c r="AN182" i="4"/>
  <c r="AN183" i="4"/>
  <c r="AN184" i="4"/>
  <c r="AN185" i="4"/>
  <c r="AN186" i="4"/>
  <c r="AN187" i="4"/>
  <c r="AN188" i="4"/>
  <c r="AN189" i="4"/>
  <c r="AN190" i="4"/>
  <c r="AN191" i="4"/>
  <c r="AN192" i="4"/>
  <c r="AN193" i="4"/>
  <c r="AN194" i="4"/>
  <c r="AN195" i="4"/>
  <c r="AN196" i="4"/>
  <c r="AN197" i="4"/>
  <c r="AN198" i="4"/>
  <c r="AN199" i="4"/>
  <c r="AN200" i="4"/>
  <c r="AN201" i="4"/>
  <c r="AN202" i="4"/>
  <c r="AN203" i="4"/>
  <c r="AN204" i="4"/>
  <c r="AN205" i="4"/>
  <c r="AN206" i="4"/>
  <c r="AN207" i="4"/>
  <c r="AN208" i="4"/>
  <c r="AN209" i="4"/>
  <c r="AN210" i="4"/>
  <c r="AN211" i="4"/>
  <c r="AN212" i="4"/>
  <c r="AN213" i="4"/>
  <c r="AN214" i="4"/>
  <c r="AN215" i="4"/>
  <c r="AN216" i="4"/>
  <c r="AN217" i="4"/>
  <c r="AN218" i="4"/>
  <c r="AN219" i="4"/>
  <c r="AN220" i="4"/>
  <c r="AN221" i="4"/>
  <c r="AN222" i="4"/>
  <c r="AN223" i="4"/>
  <c r="AN224" i="4"/>
  <c r="AN225" i="4"/>
  <c r="AN226" i="4"/>
  <c r="AN227" i="4"/>
  <c r="AN228" i="4"/>
  <c r="AN229" i="4"/>
  <c r="AN230" i="4"/>
  <c r="AN231" i="4"/>
  <c r="AN232" i="4"/>
  <c r="AN233" i="4"/>
  <c r="AN234" i="4"/>
  <c r="AN235" i="4"/>
  <c r="AN236" i="4"/>
  <c r="AN237" i="4"/>
  <c r="AN238" i="4"/>
  <c r="AN239" i="4"/>
  <c r="AN240" i="4"/>
  <c r="AN241" i="4"/>
  <c r="AN242" i="4"/>
  <c r="AN243" i="4"/>
  <c r="AN244" i="4"/>
  <c r="AN245" i="4"/>
  <c r="AN246" i="4"/>
  <c r="AN247" i="4"/>
  <c r="AN248" i="4"/>
  <c r="AN249" i="4"/>
  <c r="AN250" i="4"/>
  <c r="AN251" i="4"/>
  <c r="AN252" i="4"/>
  <c r="AN253" i="4"/>
  <c r="AN254" i="4"/>
  <c r="AN255" i="4"/>
  <c r="AN256" i="4"/>
  <c r="AN257" i="4"/>
  <c r="AN258" i="4"/>
  <c r="AN259" i="4"/>
  <c r="AN260" i="4"/>
  <c r="AN261" i="4"/>
  <c r="AN262" i="4"/>
  <c r="AN263" i="4"/>
  <c r="AN264" i="4"/>
  <c r="AN265" i="4"/>
  <c r="AN266" i="4"/>
  <c r="AN267" i="4"/>
  <c r="AN268" i="4"/>
  <c r="AN269" i="4"/>
  <c r="AN270" i="4"/>
  <c r="AN271" i="4"/>
  <c r="AN272" i="4"/>
  <c r="AN273" i="4"/>
  <c r="AN274" i="4"/>
  <c r="AN275" i="4"/>
  <c r="AN276" i="4"/>
  <c r="AN277" i="4"/>
  <c r="AN278" i="4"/>
  <c r="AN279" i="4"/>
  <c r="AN280" i="4"/>
  <c r="AN281" i="4"/>
  <c r="AN282" i="4"/>
  <c r="AN283" i="4"/>
  <c r="AN284" i="4"/>
  <c r="AN285" i="4"/>
  <c r="AN286" i="4"/>
  <c r="AN287" i="4"/>
  <c r="AN288" i="4"/>
  <c r="AN289" i="4"/>
  <c r="AN290" i="4"/>
  <c r="AN291" i="4"/>
  <c r="AN292" i="4"/>
  <c r="AN293" i="4"/>
  <c r="AN294" i="4"/>
  <c r="AN295" i="4"/>
  <c r="AN296" i="4"/>
  <c r="AN297" i="4"/>
  <c r="AN298" i="4"/>
  <c r="AN299" i="4"/>
  <c r="AN300" i="4"/>
  <c r="AN301" i="4"/>
  <c r="AN302" i="4"/>
  <c r="AN303" i="4"/>
  <c r="AN304" i="4"/>
  <c r="AN305" i="4"/>
  <c r="AN306" i="4"/>
  <c r="AN307" i="4"/>
  <c r="AN308" i="4"/>
  <c r="AN309" i="4"/>
  <c r="AN310" i="4"/>
  <c r="AN311" i="4"/>
  <c r="AN613" i="4"/>
  <c r="AN614" i="4"/>
  <c r="AN615" i="4"/>
  <c r="AN616" i="4"/>
  <c r="AN617" i="4"/>
  <c r="AN618" i="4"/>
  <c r="AN619" i="4"/>
  <c r="AN620" i="4"/>
  <c r="AN621" i="4"/>
  <c r="AN622" i="4"/>
  <c r="AN623" i="4"/>
  <c r="AN624" i="4"/>
  <c r="AN625" i="4"/>
  <c r="AN626" i="4"/>
  <c r="AN627" i="4"/>
  <c r="AN628" i="4"/>
  <c r="AN629" i="4"/>
  <c r="AN630" i="4"/>
  <c r="AN631" i="4"/>
  <c r="AN632" i="4"/>
  <c r="AN633" i="4"/>
  <c r="AN634" i="4"/>
  <c r="AN635" i="4"/>
  <c r="AN636" i="4"/>
  <c r="AN637" i="4"/>
  <c r="AN638" i="4"/>
  <c r="AN639" i="4"/>
  <c r="AN640" i="4"/>
  <c r="AN641" i="4"/>
  <c r="AN642" i="4"/>
  <c r="AN643" i="4"/>
  <c r="AN644" i="4"/>
  <c r="AN645" i="4"/>
  <c r="AN646" i="4"/>
  <c r="AN647" i="4"/>
  <c r="AN648" i="4"/>
  <c r="AN649" i="4"/>
  <c r="AN650" i="4"/>
  <c r="AN651" i="4"/>
  <c r="AN652" i="4"/>
  <c r="AN653" i="4"/>
  <c r="AN654" i="4"/>
  <c r="AN655" i="4"/>
  <c r="AN656" i="4"/>
  <c r="AN657" i="4"/>
  <c r="AN658" i="4"/>
  <c r="AN659" i="4"/>
  <c r="AN660" i="4"/>
  <c r="AN661" i="4"/>
  <c r="AN662" i="4"/>
  <c r="AN663" i="4"/>
  <c r="AN664" i="4"/>
  <c r="AN665" i="4"/>
  <c r="AN666" i="4"/>
  <c r="AN667" i="4"/>
  <c r="AN668" i="4"/>
  <c r="AN669" i="4"/>
  <c r="AN670" i="4"/>
  <c r="AN671" i="4"/>
  <c r="AN672" i="4"/>
  <c r="AN673" i="4"/>
  <c r="AN674" i="4"/>
  <c r="AN675" i="4"/>
  <c r="AN676" i="4"/>
  <c r="AN677" i="4"/>
  <c r="AN678" i="4"/>
  <c r="AN679" i="4"/>
  <c r="AN680" i="4"/>
  <c r="AN681" i="4"/>
  <c r="AN682" i="4"/>
  <c r="AN683" i="4"/>
  <c r="AN684" i="4"/>
  <c r="AN685" i="4"/>
  <c r="AN686" i="4"/>
  <c r="AN687" i="4"/>
  <c r="AN688" i="4"/>
  <c r="AN689" i="4"/>
  <c r="AN690" i="4"/>
  <c r="AN691" i="4"/>
  <c r="AN692" i="4"/>
  <c r="AN693" i="4"/>
  <c r="AN694" i="4"/>
  <c r="AN695" i="4"/>
  <c r="AN696" i="4"/>
  <c r="AN697" i="4"/>
  <c r="AN698" i="4"/>
  <c r="AN699" i="4"/>
  <c r="AN700" i="4"/>
  <c r="AN701" i="4"/>
  <c r="AN702" i="4"/>
  <c r="AN703" i="4"/>
  <c r="AN704" i="4"/>
  <c r="AN705" i="4"/>
  <c r="AN706" i="4"/>
  <c r="AN707" i="4"/>
  <c r="AN708" i="4"/>
  <c r="AN709" i="4"/>
  <c r="AN710" i="4"/>
  <c r="AN711" i="4"/>
  <c r="AN712" i="4"/>
  <c r="AN713" i="4"/>
  <c r="AN714" i="4"/>
  <c r="AN715" i="4"/>
  <c r="AN716" i="4"/>
  <c r="AN717" i="4"/>
  <c r="AN718" i="4"/>
  <c r="AN719" i="4"/>
  <c r="AN720" i="4"/>
  <c r="AN721" i="4"/>
  <c r="AN722" i="4"/>
  <c r="AN723" i="4"/>
  <c r="AN724" i="4"/>
  <c r="AN725" i="4"/>
  <c r="AN726" i="4"/>
  <c r="AN727" i="4"/>
  <c r="AN728" i="4"/>
  <c r="AN729" i="4"/>
  <c r="AN730" i="4"/>
  <c r="AN731" i="4"/>
  <c r="AN732" i="4"/>
  <c r="AN733" i="4"/>
  <c r="AN734" i="4"/>
  <c r="AN735" i="4"/>
  <c r="AN736" i="4"/>
  <c r="AN737" i="4"/>
  <c r="AN738" i="4"/>
  <c r="AN739" i="4"/>
  <c r="AN740" i="4"/>
  <c r="AN741" i="4"/>
  <c r="AN742" i="4"/>
  <c r="AN743" i="4"/>
  <c r="AN744" i="4"/>
  <c r="AN745" i="4"/>
  <c r="AN746" i="4"/>
  <c r="AN747" i="4"/>
  <c r="AN748" i="4"/>
  <c r="AN749" i="4"/>
  <c r="AN750" i="4"/>
  <c r="AN751" i="4"/>
  <c r="AN752" i="4"/>
  <c r="AN753" i="4"/>
  <c r="AN754" i="4"/>
  <c r="AN755" i="4"/>
  <c r="AN756" i="4"/>
  <c r="AN757" i="4"/>
  <c r="AN758" i="4"/>
  <c r="AN759" i="4"/>
  <c r="AN760" i="4"/>
  <c r="AN761" i="4"/>
  <c r="AN762" i="4"/>
  <c r="AN763" i="4"/>
  <c r="AN764" i="4"/>
  <c r="AN765" i="4"/>
  <c r="AN766" i="4"/>
  <c r="AN767" i="4"/>
  <c r="AN768" i="4"/>
  <c r="AN769" i="4"/>
  <c r="AN770" i="4"/>
  <c r="AN771" i="4"/>
  <c r="AN772" i="4"/>
  <c r="AN773" i="4"/>
  <c r="AN774" i="4"/>
  <c r="AN775" i="4"/>
  <c r="AN776" i="4"/>
  <c r="AN777" i="4"/>
  <c r="AN778" i="4"/>
  <c r="AN779" i="4"/>
  <c r="AN780" i="4"/>
  <c r="AN781" i="4"/>
  <c r="AN782" i="4"/>
  <c r="AN783" i="4"/>
  <c r="AN784" i="4"/>
  <c r="AN785" i="4"/>
  <c r="AN786" i="4"/>
  <c r="AN787" i="4"/>
  <c r="AN788" i="4"/>
  <c r="AN789" i="4"/>
  <c r="AN790" i="4"/>
  <c r="AN791" i="4"/>
  <c r="AN792" i="4"/>
  <c r="AN793" i="4"/>
  <c r="AN794" i="4"/>
  <c r="AN795" i="4"/>
  <c r="AN796" i="4"/>
  <c r="AN797" i="4"/>
  <c r="AN798" i="4"/>
  <c r="AN799" i="4"/>
  <c r="AN800" i="4"/>
  <c r="AN801" i="4"/>
  <c r="AN802" i="4"/>
  <c r="AN803" i="4"/>
  <c r="AN804" i="4"/>
  <c r="AN805" i="4"/>
  <c r="AN806" i="4"/>
  <c r="AN807" i="4"/>
  <c r="AN808" i="4"/>
  <c r="AN809" i="4"/>
  <c r="AN810" i="4"/>
  <c r="AN811" i="4"/>
  <c r="AN812" i="4"/>
  <c r="AN813" i="4"/>
  <c r="AN814" i="4"/>
  <c r="AN815" i="4"/>
  <c r="AN816" i="4"/>
  <c r="AN817" i="4"/>
  <c r="AN818" i="4"/>
  <c r="AN819" i="4"/>
  <c r="AN820" i="4"/>
  <c r="AN821" i="4"/>
  <c r="AN822" i="4"/>
  <c r="AN823" i="4"/>
  <c r="AN824" i="4"/>
  <c r="AN825" i="4"/>
  <c r="AN826" i="4"/>
  <c r="AN827" i="4"/>
  <c r="AN828" i="4"/>
  <c r="AN829" i="4"/>
  <c r="AN830" i="4"/>
  <c r="AN831" i="4"/>
  <c r="AN832" i="4"/>
  <c r="AN833" i="4"/>
  <c r="AN834" i="4"/>
  <c r="AN835" i="4"/>
  <c r="AN836" i="4"/>
  <c r="AN837" i="4"/>
  <c r="AN838" i="4"/>
  <c r="AN839" i="4"/>
  <c r="AN840" i="4"/>
  <c r="AN841" i="4"/>
  <c r="AN842" i="4"/>
  <c r="AN843" i="4"/>
  <c r="AN844" i="4"/>
  <c r="AN845" i="4"/>
  <c r="AN846" i="4"/>
  <c r="AN847" i="4"/>
  <c r="AN848" i="4"/>
  <c r="AN849" i="4"/>
  <c r="AN850" i="4"/>
  <c r="AN851" i="4"/>
  <c r="AN852" i="4"/>
  <c r="AN853" i="4"/>
  <c r="AN854" i="4"/>
  <c r="AN855" i="4"/>
  <c r="AN856" i="4"/>
  <c r="AN857" i="4"/>
  <c r="AN858" i="4"/>
  <c r="AN859" i="4"/>
  <c r="AN860" i="4"/>
  <c r="AN861" i="4"/>
  <c r="AN862" i="4"/>
  <c r="AN863" i="4"/>
  <c r="AN864" i="4"/>
  <c r="AN865" i="4"/>
  <c r="AN866" i="4"/>
  <c r="AN867" i="4"/>
  <c r="AN868" i="4"/>
  <c r="AN869" i="4"/>
  <c r="AN870" i="4"/>
  <c r="AN871" i="4"/>
  <c r="AN872" i="4"/>
  <c r="AN873" i="4"/>
  <c r="AN874" i="4"/>
  <c r="AN875" i="4"/>
  <c r="AN876" i="4"/>
  <c r="AN877" i="4"/>
  <c r="AN878" i="4"/>
  <c r="AN879" i="4"/>
  <c r="AN880" i="4"/>
  <c r="AN881" i="4"/>
  <c r="AN882" i="4"/>
  <c r="AN883" i="4"/>
  <c r="AN884" i="4"/>
  <c r="AN885" i="4"/>
  <c r="AN886" i="4"/>
  <c r="AN887" i="4"/>
  <c r="AN888" i="4"/>
  <c r="AN889" i="4"/>
  <c r="AN890" i="4"/>
  <c r="AN891" i="4"/>
  <c r="AN892" i="4"/>
  <c r="AN893" i="4"/>
  <c r="AN894" i="4"/>
  <c r="AN895" i="4"/>
  <c r="AN896" i="4"/>
  <c r="AN897" i="4"/>
  <c r="AN898" i="4"/>
  <c r="AN899" i="4"/>
  <c r="AN900" i="4"/>
  <c r="AN901" i="4"/>
  <c r="AN902" i="4"/>
  <c r="AN903" i="4"/>
  <c r="AN904" i="4"/>
  <c r="AN905" i="4"/>
  <c r="AN906" i="4"/>
  <c r="AN907" i="4"/>
  <c r="AN908" i="4"/>
  <c r="AN909" i="4"/>
  <c r="AN910" i="4"/>
  <c r="AN911" i="4"/>
  <c r="AN912" i="4"/>
  <c r="AN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M174" i="4"/>
  <c r="AM175" i="4"/>
  <c r="AM176" i="4"/>
  <c r="AM177" i="4"/>
  <c r="AM178" i="4"/>
  <c r="AM179" i="4"/>
  <c r="AM180" i="4"/>
  <c r="AM181" i="4"/>
  <c r="AM182" i="4"/>
  <c r="AM183" i="4"/>
  <c r="AM184" i="4"/>
  <c r="AM185" i="4"/>
  <c r="AM186" i="4"/>
  <c r="AM187" i="4"/>
  <c r="AM188" i="4"/>
  <c r="AM189" i="4"/>
  <c r="AM190" i="4"/>
  <c r="AM191" i="4"/>
  <c r="AM192" i="4"/>
  <c r="AM193" i="4"/>
  <c r="AM194" i="4"/>
  <c r="AM195" i="4"/>
  <c r="AM196" i="4"/>
  <c r="AM197" i="4"/>
  <c r="AM198" i="4"/>
  <c r="AM199" i="4"/>
  <c r="AM200" i="4"/>
  <c r="AM201" i="4"/>
  <c r="AM202" i="4"/>
  <c r="AM203" i="4"/>
  <c r="AM204" i="4"/>
  <c r="AM205" i="4"/>
  <c r="AM206" i="4"/>
  <c r="AM207" i="4"/>
  <c r="AM208" i="4"/>
  <c r="AM209" i="4"/>
  <c r="AM210" i="4"/>
  <c r="AM211" i="4"/>
  <c r="AM212" i="4"/>
  <c r="AM213" i="4"/>
  <c r="AM214" i="4"/>
  <c r="AM215" i="4"/>
  <c r="AM216" i="4"/>
  <c r="AM217" i="4"/>
  <c r="AM218" i="4"/>
  <c r="AM219" i="4"/>
  <c r="AM220" i="4"/>
  <c r="AM221" i="4"/>
  <c r="AM222" i="4"/>
  <c r="AM223" i="4"/>
  <c r="AM224" i="4"/>
  <c r="AM225" i="4"/>
  <c r="AM226" i="4"/>
  <c r="AM227" i="4"/>
  <c r="AM228" i="4"/>
  <c r="AM229" i="4"/>
  <c r="AM230" i="4"/>
  <c r="AM231" i="4"/>
  <c r="AM232" i="4"/>
  <c r="AM233" i="4"/>
  <c r="AM234" i="4"/>
  <c r="AM235" i="4"/>
  <c r="AM236" i="4"/>
  <c r="AM237" i="4"/>
  <c r="AM238" i="4"/>
  <c r="AM239" i="4"/>
  <c r="AM240" i="4"/>
  <c r="AM241" i="4"/>
  <c r="AM242" i="4"/>
  <c r="AM243" i="4"/>
  <c r="AM244" i="4"/>
  <c r="AM245" i="4"/>
  <c r="AM246" i="4"/>
  <c r="AM247" i="4"/>
  <c r="AM248" i="4"/>
  <c r="AM249" i="4"/>
  <c r="AM250" i="4"/>
  <c r="AM251" i="4"/>
  <c r="AM252" i="4"/>
  <c r="AM253" i="4"/>
  <c r="AM254" i="4"/>
  <c r="AM255" i="4"/>
  <c r="AM256" i="4"/>
  <c r="AM257" i="4"/>
  <c r="AM258" i="4"/>
  <c r="AM259" i="4"/>
  <c r="AM260" i="4"/>
  <c r="AM261" i="4"/>
  <c r="AM262" i="4"/>
  <c r="AM263" i="4"/>
  <c r="AM264" i="4"/>
  <c r="AM265" i="4"/>
  <c r="AM266" i="4"/>
  <c r="AM267" i="4"/>
  <c r="AM268" i="4"/>
  <c r="AM269" i="4"/>
  <c r="AM270" i="4"/>
  <c r="AM271" i="4"/>
  <c r="AM272" i="4"/>
  <c r="AM273" i="4"/>
  <c r="AM274" i="4"/>
  <c r="AM275" i="4"/>
  <c r="AM276" i="4"/>
  <c r="AM277" i="4"/>
  <c r="AM278" i="4"/>
  <c r="AM279" i="4"/>
  <c r="AM280" i="4"/>
  <c r="AM281" i="4"/>
  <c r="AM282" i="4"/>
  <c r="AM283" i="4"/>
  <c r="AM284" i="4"/>
  <c r="AM285" i="4"/>
  <c r="AM286" i="4"/>
  <c r="AM287" i="4"/>
  <c r="AM288" i="4"/>
  <c r="AM289" i="4"/>
  <c r="AM290" i="4"/>
  <c r="AM291" i="4"/>
  <c r="AM292" i="4"/>
  <c r="AM293" i="4"/>
  <c r="AM294" i="4"/>
  <c r="AM295" i="4"/>
  <c r="AM296" i="4"/>
  <c r="AM297" i="4"/>
  <c r="AM298" i="4"/>
  <c r="AM299" i="4"/>
  <c r="AM300" i="4"/>
  <c r="AM301" i="4"/>
  <c r="AM302" i="4"/>
  <c r="AM303" i="4"/>
  <c r="AM304" i="4"/>
  <c r="AM305" i="4"/>
  <c r="AM306" i="4"/>
  <c r="AM307" i="4"/>
  <c r="AM308" i="4"/>
  <c r="AM309" i="4"/>
  <c r="AM310" i="4"/>
  <c r="AM311" i="4"/>
  <c r="AM312" i="4"/>
  <c r="AM313" i="4"/>
  <c r="AM314" i="4"/>
  <c r="AM315" i="4"/>
  <c r="AM316" i="4"/>
  <c r="AM317" i="4"/>
  <c r="AM318" i="4"/>
  <c r="AM319" i="4"/>
  <c r="AM320" i="4"/>
  <c r="AM321" i="4"/>
  <c r="AM322" i="4"/>
  <c r="AM323" i="4"/>
  <c r="AM324" i="4"/>
  <c r="AM325" i="4"/>
  <c r="AM326" i="4"/>
  <c r="AM327" i="4"/>
  <c r="AM328" i="4"/>
  <c r="AM329" i="4"/>
  <c r="AM330" i="4"/>
  <c r="AM331" i="4"/>
  <c r="AM332" i="4"/>
  <c r="AM333" i="4"/>
  <c r="AM334" i="4"/>
  <c r="AM335" i="4"/>
  <c r="AM336" i="4"/>
  <c r="AM337" i="4"/>
  <c r="AM338" i="4"/>
  <c r="AM339" i="4"/>
  <c r="AM340" i="4"/>
  <c r="AM341" i="4"/>
  <c r="AM342" i="4"/>
  <c r="AM343" i="4"/>
  <c r="AM344" i="4"/>
  <c r="AM345" i="4"/>
  <c r="AM346" i="4"/>
  <c r="AM347" i="4"/>
  <c r="AM348" i="4"/>
  <c r="AM349" i="4"/>
  <c r="AM350" i="4"/>
  <c r="AM351" i="4"/>
  <c r="AM352" i="4"/>
  <c r="AM353" i="4"/>
  <c r="AM354" i="4"/>
  <c r="AM355" i="4"/>
  <c r="AM356" i="4"/>
  <c r="AM357" i="4"/>
  <c r="AM358" i="4"/>
  <c r="AM359" i="4"/>
  <c r="AM360" i="4"/>
  <c r="AM361" i="4"/>
  <c r="AM362" i="4"/>
  <c r="AM363" i="4"/>
  <c r="AM364" i="4"/>
  <c r="AM365" i="4"/>
  <c r="AM366" i="4"/>
  <c r="AM367" i="4"/>
  <c r="AM368" i="4"/>
  <c r="AM369" i="4"/>
  <c r="AM370" i="4"/>
  <c r="AM371" i="4"/>
  <c r="AM372" i="4"/>
  <c r="AM373" i="4"/>
  <c r="AM374" i="4"/>
  <c r="AM375" i="4"/>
  <c r="AM376" i="4"/>
  <c r="AM377" i="4"/>
  <c r="AM378" i="4"/>
  <c r="AM379" i="4"/>
  <c r="AM380" i="4"/>
  <c r="AM381" i="4"/>
  <c r="AM382" i="4"/>
  <c r="AM383" i="4"/>
  <c r="AM384" i="4"/>
  <c r="AM385" i="4"/>
  <c r="AM386" i="4"/>
  <c r="AM387" i="4"/>
  <c r="AM388" i="4"/>
  <c r="AM389" i="4"/>
  <c r="AM390" i="4"/>
  <c r="AM391" i="4"/>
  <c r="AM392" i="4"/>
  <c r="AM393" i="4"/>
  <c r="AM394" i="4"/>
  <c r="AM395" i="4"/>
  <c r="AM396" i="4"/>
  <c r="AM397" i="4"/>
  <c r="AM398" i="4"/>
  <c r="AM399" i="4"/>
  <c r="AM400" i="4"/>
  <c r="AM401" i="4"/>
  <c r="AM402" i="4"/>
  <c r="AM403" i="4"/>
  <c r="AM404" i="4"/>
  <c r="AM405" i="4"/>
  <c r="AM406" i="4"/>
  <c r="AM407" i="4"/>
  <c r="AM408" i="4"/>
  <c r="AM409" i="4"/>
  <c r="AM410" i="4"/>
  <c r="AM411" i="4"/>
  <c r="AM412" i="4"/>
  <c r="AM413" i="4"/>
  <c r="AM414" i="4"/>
  <c r="AM415" i="4"/>
  <c r="AM416" i="4"/>
  <c r="AM417" i="4"/>
  <c r="AM418" i="4"/>
  <c r="AM419" i="4"/>
  <c r="AM420" i="4"/>
  <c r="AM421" i="4"/>
  <c r="AM422" i="4"/>
  <c r="AM423" i="4"/>
  <c r="AM424" i="4"/>
  <c r="AM425" i="4"/>
  <c r="AM426" i="4"/>
  <c r="AM427" i="4"/>
  <c r="AM428" i="4"/>
  <c r="AM429" i="4"/>
  <c r="AM430" i="4"/>
  <c r="AM431" i="4"/>
  <c r="AM432" i="4"/>
  <c r="AM433" i="4"/>
  <c r="AM434" i="4"/>
  <c r="AM435" i="4"/>
  <c r="AM436" i="4"/>
  <c r="AM437" i="4"/>
  <c r="AM438" i="4"/>
  <c r="AM439" i="4"/>
  <c r="AM440" i="4"/>
  <c r="AM441" i="4"/>
  <c r="AM442" i="4"/>
  <c r="AM443" i="4"/>
  <c r="AM444" i="4"/>
  <c r="AM445" i="4"/>
  <c r="AM446" i="4"/>
  <c r="AM447" i="4"/>
  <c r="AM448" i="4"/>
  <c r="AM449" i="4"/>
  <c r="AM450" i="4"/>
  <c r="AM451" i="4"/>
  <c r="AM452" i="4"/>
  <c r="AM453" i="4"/>
  <c r="AM454" i="4"/>
  <c r="AM455" i="4"/>
  <c r="AM456" i="4"/>
  <c r="AM457" i="4"/>
  <c r="AM458" i="4"/>
  <c r="AM459" i="4"/>
  <c r="AM460" i="4"/>
  <c r="AM461" i="4"/>
  <c r="AM462" i="4"/>
  <c r="AM463" i="4"/>
  <c r="AM464" i="4"/>
  <c r="AM465" i="4"/>
  <c r="AM466" i="4"/>
  <c r="AM467" i="4"/>
  <c r="AM468" i="4"/>
  <c r="AM469" i="4"/>
  <c r="AM470" i="4"/>
  <c r="AM471" i="4"/>
  <c r="AM472" i="4"/>
  <c r="AM473" i="4"/>
  <c r="AM474" i="4"/>
  <c r="AM475" i="4"/>
  <c r="AM476" i="4"/>
  <c r="AM477" i="4"/>
  <c r="AM478" i="4"/>
  <c r="AM479" i="4"/>
  <c r="AM480" i="4"/>
  <c r="AM481" i="4"/>
  <c r="AM482" i="4"/>
  <c r="AM483" i="4"/>
  <c r="AM484" i="4"/>
  <c r="AM485" i="4"/>
  <c r="AM486" i="4"/>
  <c r="AM487" i="4"/>
  <c r="AM488" i="4"/>
  <c r="AM489" i="4"/>
  <c r="AM490" i="4"/>
  <c r="AM491" i="4"/>
  <c r="AM492" i="4"/>
  <c r="AM493" i="4"/>
  <c r="AM494" i="4"/>
  <c r="AM495" i="4"/>
  <c r="AM496" i="4"/>
  <c r="AM497" i="4"/>
  <c r="AM498" i="4"/>
  <c r="AM499" i="4"/>
  <c r="AM500" i="4"/>
  <c r="AM501" i="4"/>
  <c r="AM502" i="4"/>
  <c r="AM503" i="4"/>
  <c r="AM504" i="4"/>
  <c r="AM505" i="4"/>
  <c r="AM506" i="4"/>
  <c r="AM507" i="4"/>
  <c r="AM508" i="4"/>
  <c r="AM509" i="4"/>
  <c r="AM510" i="4"/>
  <c r="AM511" i="4"/>
  <c r="AM512" i="4"/>
  <c r="AM513" i="4"/>
  <c r="AM514" i="4"/>
  <c r="AM515" i="4"/>
  <c r="AM516" i="4"/>
  <c r="AM517" i="4"/>
  <c r="AM518" i="4"/>
  <c r="AM519" i="4"/>
  <c r="AM520" i="4"/>
  <c r="AM521" i="4"/>
  <c r="AM522" i="4"/>
  <c r="AM523" i="4"/>
  <c r="AM524" i="4"/>
  <c r="AM525" i="4"/>
  <c r="AM526" i="4"/>
  <c r="AM527" i="4"/>
  <c r="AM528" i="4"/>
  <c r="AM529" i="4"/>
  <c r="AM530" i="4"/>
  <c r="AM531" i="4"/>
  <c r="AM532" i="4"/>
  <c r="AM533" i="4"/>
  <c r="AM534" i="4"/>
  <c r="AM535" i="4"/>
  <c r="AM536" i="4"/>
  <c r="AM537" i="4"/>
  <c r="AM538" i="4"/>
  <c r="AM539" i="4"/>
  <c r="AM540" i="4"/>
  <c r="AM541" i="4"/>
  <c r="AM542" i="4"/>
  <c r="AM543" i="4"/>
  <c r="AM544" i="4"/>
  <c r="AM545" i="4"/>
  <c r="AM546" i="4"/>
  <c r="AM547" i="4"/>
  <c r="AM548" i="4"/>
  <c r="AM549" i="4"/>
  <c r="AM550" i="4"/>
  <c r="AM551" i="4"/>
  <c r="AM552" i="4"/>
  <c r="AM553" i="4"/>
  <c r="AM554" i="4"/>
  <c r="AM555" i="4"/>
  <c r="AM556" i="4"/>
  <c r="AM557" i="4"/>
  <c r="AM558" i="4"/>
  <c r="AM559" i="4"/>
  <c r="AM560" i="4"/>
  <c r="AM561" i="4"/>
  <c r="AM562" i="4"/>
  <c r="AM563" i="4"/>
  <c r="AM564" i="4"/>
  <c r="AM565" i="4"/>
  <c r="AM566" i="4"/>
  <c r="AM567" i="4"/>
  <c r="AM568" i="4"/>
  <c r="AM569" i="4"/>
  <c r="AM570" i="4"/>
  <c r="AM571" i="4"/>
  <c r="AM572" i="4"/>
  <c r="AM573" i="4"/>
  <c r="AM574" i="4"/>
  <c r="AM575" i="4"/>
  <c r="AM576" i="4"/>
  <c r="AM577" i="4"/>
  <c r="AM578" i="4"/>
  <c r="AM579" i="4"/>
  <c r="AM580" i="4"/>
  <c r="AM581" i="4"/>
  <c r="AM582" i="4"/>
  <c r="AM583" i="4"/>
  <c r="AM584" i="4"/>
  <c r="AM585" i="4"/>
  <c r="AM586" i="4"/>
  <c r="AM587" i="4"/>
  <c r="AM588" i="4"/>
  <c r="AM589" i="4"/>
  <c r="AM590" i="4"/>
  <c r="AM591" i="4"/>
  <c r="AM592" i="4"/>
  <c r="AM593" i="4"/>
  <c r="AM594" i="4"/>
  <c r="AM595" i="4"/>
  <c r="AM596" i="4"/>
  <c r="AM597" i="4"/>
  <c r="AM598" i="4"/>
  <c r="AM599" i="4"/>
  <c r="AM600" i="4"/>
  <c r="AM601" i="4"/>
  <c r="AM602" i="4"/>
  <c r="AM603" i="4"/>
  <c r="AM604" i="4"/>
  <c r="AM605" i="4"/>
  <c r="AM606" i="4"/>
  <c r="AM607" i="4"/>
  <c r="AM608" i="4"/>
  <c r="AM609" i="4"/>
  <c r="AM610" i="4"/>
  <c r="AM611" i="4"/>
  <c r="AM612" i="4"/>
  <c r="AM613" i="4"/>
  <c r="AM614" i="4"/>
  <c r="AM615" i="4"/>
  <c r="AM616" i="4"/>
  <c r="AM617" i="4"/>
  <c r="AM618" i="4"/>
  <c r="AM619" i="4"/>
  <c r="AM620" i="4"/>
  <c r="AM621" i="4"/>
  <c r="AM622" i="4"/>
  <c r="AM623" i="4"/>
  <c r="AM624" i="4"/>
  <c r="AM625" i="4"/>
  <c r="AM626" i="4"/>
  <c r="AM627" i="4"/>
  <c r="AM628" i="4"/>
  <c r="AM629" i="4"/>
  <c r="AM630" i="4"/>
  <c r="AM631" i="4"/>
  <c r="AM632" i="4"/>
  <c r="AM633" i="4"/>
  <c r="AM634" i="4"/>
  <c r="AM635" i="4"/>
  <c r="AM636" i="4"/>
  <c r="AM637" i="4"/>
  <c r="AM638" i="4"/>
  <c r="AM639" i="4"/>
  <c r="AM640" i="4"/>
  <c r="AM641" i="4"/>
  <c r="AM642" i="4"/>
  <c r="AM643" i="4"/>
  <c r="AM644" i="4"/>
  <c r="AM645" i="4"/>
  <c r="AM646" i="4"/>
  <c r="AM647" i="4"/>
  <c r="AM648" i="4"/>
  <c r="AM649" i="4"/>
  <c r="AM650" i="4"/>
  <c r="AM651" i="4"/>
  <c r="AM652" i="4"/>
  <c r="AM653" i="4"/>
  <c r="AM654" i="4"/>
  <c r="AM655" i="4"/>
  <c r="AM656" i="4"/>
  <c r="AM657" i="4"/>
  <c r="AM658" i="4"/>
  <c r="AM659" i="4"/>
  <c r="AM660" i="4"/>
  <c r="AM661" i="4"/>
  <c r="AM662" i="4"/>
  <c r="AM663" i="4"/>
  <c r="AM664" i="4"/>
  <c r="AM665" i="4"/>
  <c r="AM666" i="4"/>
  <c r="AM667" i="4"/>
  <c r="AM668" i="4"/>
  <c r="AM669" i="4"/>
  <c r="AM670" i="4"/>
  <c r="AM671" i="4"/>
  <c r="AM672" i="4"/>
  <c r="AM673" i="4"/>
  <c r="AM674" i="4"/>
  <c r="AM675" i="4"/>
  <c r="AM676" i="4"/>
  <c r="AM677" i="4"/>
  <c r="AM678" i="4"/>
  <c r="AM679" i="4"/>
  <c r="AM680" i="4"/>
  <c r="AM681" i="4"/>
  <c r="AM682" i="4"/>
  <c r="AM683" i="4"/>
  <c r="AM684" i="4"/>
  <c r="AM685" i="4"/>
  <c r="AM686" i="4"/>
  <c r="AM687" i="4"/>
  <c r="AM688" i="4"/>
  <c r="AM689" i="4"/>
  <c r="AM690" i="4"/>
  <c r="AM691" i="4"/>
  <c r="AM692" i="4"/>
  <c r="AM693" i="4"/>
  <c r="AM694" i="4"/>
  <c r="AM695" i="4"/>
  <c r="AM696" i="4"/>
  <c r="AM697" i="4"/>
  <c r="AM698" i="4"/>
  <c r="AM699" i="4"/>
  <c r="AM700" i="4"/>
  <c r="AM701" i="4"/>
  <c r="AM702" i="4"/>
  <c r="AM703" i="4"/>
  <c r="AM704" i="4"/>
  <c r="AM705" i="4"/>
  <c r="AM706" i="4"/>
  <c r="AM707" i="4"/>
  <c r="AM708" i="4"/>
  <c r="AM709" i="4"/>
  <c r="AM710" i="4"/>
  <c r="AM711" i="4"/>
  <c r="AM712" i="4"/>
  <c r="AM713" i="4"/>
  <c r="AM714" i="4"/>
  <c r="AM715" i="4"/>
  <c r="AM716" i="4"/>
  <c r="AM717" i="4"/>
  <c r="AM718" i="4"/>
  <c r="AM719" i="4"/>
  <c r="AM720" i="4"/>
  <c r="AM721" i="4"/>
  <c r="AM722" i="4"/>
  <c r="AM723" i="4"/>
  <c r="AM724" i="4"/>
  <c r="AM725" i="4"/>
  <c r="AM726" i="4"/>
  <c r="AM727" i="4"/>
  <c r="AM728" i="4"/>
  <c r="AM729" i="4"/>
  <c r="AM730" i="4"/>
  <c r="AM731" i="4"/>
  <c r="AM732" i="4"/>
  <c r="AM733" i="4"/>
  <c r="AM734" i="4"/>
  <c r="AM735" i="4"/>
  <c r="AM736" i="4"/>
  <c r="AM737" i="4"/>
  <c r="AM738" i="4"/>
  <c r="AM739" i="4"/>
  <c r="AM740" i="4"/>
  <c r="AM741" i="4"/>
  <c r="AM742" i="4"/>
  <c r="AM743" i="4"/>
  <c r="AM744" i="4"/>
  <c r="AM745" i="4"/>
  <c r="AM746" i="4"/>
  <c r="AM747" i="4"/>
  <c r="AM748" i="4"/>
  <c r="AM749" i="4"/>
  <c r="AM750" i="4"/>
  <c r="AM751" i="4"/>
  <c r="AM752" i="4"/>
  <c r="AM753" i="4"/>
  <c r="AM754" i="4"/>
  <c r="AM755" i="4"/>
  <c r="AM756" i="4"/>
  <c r="AM757" i="4"/>
  <c r="AM758" i="4"/>
  <c r="AM759" i="4"/>
  <c r="AM760" i="4"/>
  <c r="AM761" i="4"/>
  <c r="AM762" i="4"/>
  <c r="AM763" i="4"/>
  <c r="AM764" i="4"/>
  <c r="AM765" i="4"/>
  <c r="AM766" i="4"/>
  <c r="AM767" i="4"/>
  <c r="AM768" i="4"/>
  <c r="AM769" i="4"/>
  <c r="AM770" i="4"/>
  <c r="AM771" i="4"/>
  <c r="AM772" i="4"/>
  <c r="AM773" i="4"/>
  <c r="AM774" i="4"/>
  <c r="AM775" i="4"/>
  <c r="AM776" i="4"/>
  <c r="AM777" i="4"/>
  <c r="AM778" i="4"/>
  <c r="AM779" i="4"/>
  <c r="AM780" i="4"/>
  <c r="AM781" i="4"/>
  <c r="AM782" i="4"/>
  <c r="AM783" i="4"/>
  <c r="AM784" i="4"/>
  <c r="AM785" i="4"/>
  <c r="AM786" i="4"/>
  <c r="AM787" i="4"/>
  <c r="AM788" i="4"/>
  <c r="AM789" i="4"/>
  <c r="AM790" i="4"/>
  <c r="AM791" i="4"/>
  <c r="AM792" i="4"/>
  <c r="AM793" i="4"/>
  <c r="AM794" i="4"/>
  <c r="AM795" i="4"/>
  <c r="AM796" i="4"/>
  <c r="AM797" i="4"/>
  <c r="AM798" i="4"/>
  <c r="AM799" i="4"/>
  <c r="AM800" i="4"/>
  <c r="AM801" i="4"/>
  <c r="AM802" i="4"/>
  <c r="AM803" i="4"/>
  <c r="AM804" i="4"/>
  <c r="AM805" i="4"/>
  <c r="AM806" i="4"/>
  <c r="AM807" i="4"/>
  <c r="AM808" i="4"/>
  <c r="AM809" i="4"/>
  <c r="AM810" i="4"/>
  <c r="AM811" i="4"/>
  <c r="AM812" i="4"/>
  <c r="AM813" i="4"/>
  <c r="AM814" i="4"/>
  <c r="AM815" i="4"/>
  <c r="AM816" i="4"/>
  <c r="AM817" i="4"/>
  <c r="AM818" i="4"/>
  <c r="AM819" i="4"/>
  <c r="AM820" i="4"/>
  <c r="AM821" i="4"/>
  <c r="AM822" i="4"/>
  <c r="AM823" i="4"/>
  <c r="AM824" i="4"/>
  <c r="AM825" i="4"/>
  <c r="AM826" i="4"/>
  <c r="AM827" i="4"/>
  <c r="AM828" i="4"/>
  <c r="AM829" i="4"/>
  <c r="AM830" i="4"/>
  <c r="AM831" i="4"/>
  <c r="AM832" i="4"/>
  <c r="AM833" i="4"/>
  <c r="AM834" i="4"/>
  <c r="AM835" i="4"/>
  <c r="AM836" i="4"/>
  <c r="AM837" i="4"/>
  <c r="AM838" i="4"/>
  <c r="AM839" i="4"/>
  <c r="AM840" i="4"/>
  <c r="AM841" i="4"/>
  <c r="AM842" i="4"/>
  <c r="AM843" i="4"/>
  <c r="AM844" i="4"/>
  <c r="AM845" i="4"/>
  <c r="AM846" i="4"/>
  <c r="AM847" i="4"/>
  <c r="AM848" i="4"/>
  <c r="AM849" i="4"/>
  <c r="AM850" i="4"/>
  <c r="AM851" i="4"/>
  <c r="AM852" i="4"/>
  <c r="AM853" i="4"/>
  <c r="AM854" i="4"/>
  <c r="AM855" i="4"/>
  <c r="AM856" i="4"/>
  <c r="AM857" i="4"/>
  <c r="AM858" i="4"/>
  <c r="AM859" i="4"/>
  <c r="AM860" i="4"/>
  <c r="AM861" i="4"/>
  <c r="AM862" i="4"/>
  <c r="AM863" i="4"/>
  <c r="AM864" i="4"/>
  <c r="AM865" i="4"/>
  <c r="AM866" i="4"/>
  <c r="AM867" i="4"/>
  <c r="AM868" i="4"/>
  <c r="AM869" i="4"/>
  <c r="AM870" i="4"/>
  <c r="AM871" i="4"/>
  <c r="AM872" i="4"/>
  <c r="AM873" i="4"/>
  <c r="AM874" i="4"/>
  <c r="AM875" i="4"/>
  <c r="AM876" i="4"/>
  <c r="AM877" i="4"/>
  <c r="AM878" i="4"/>
  <c r="AM879" i="4"/>
  <c r="AM880" i="4"/>
  <c r="AM881" i="4"/>
  <c r="AM882" i="4"/>
  <c r="AM883" i="4"/>
  <c r="AM884" i="4"/>
  <c r="AM885" i="4"/>
  <c r="AM886" i="4"/>
  <c r="AM887" i="4"/>
  <c r="AM888" i="4"/>
  <c r="AM889" i="4"/>
  <c r="AM890" i="4"/>
  <c r="AM891" i="4"/>
  <c r="AM892" i="4"/>
  <c r="AM893" i="4"/>
  <c r="AM894" i="4"/>
  <c r="AM895" i="4"/>
  <c r="AM896" i="4"/>
  <c r="AM897" i="4"/>
  <c r="AM898" i="4"/>
  <c r="AM899" i="4"/>
  <c r="AM900" i="4"/>
  <c r="AM901" i="4"/>
  <c r="AM902" i="4"/>
  <c r="AM903" i="4"/>
  <c r="AM904" i="4"/>
  <c r="AM905" i="4"/>
  <c r="AM906" i="4"/>
  <c r="AM907" i="4"/>
  <c r="AM908" i="4"/>
  <c r="AM909" i="4"/>
  <c r="AM910" i="4"/>
  <c r="AM911" i="4"/>
  <c r="AM912" i="4"/>
  <c r="AM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2" i="4"/>
  <c r="AJ213" i="4"/>
  <c r="AJ214" i="4"/>
  <c r="AJ215" i="4"/>
  <c r="AJ216" i="4"/>
  <c r="AJ217" i="4"/>
  <c r="AJ218" i="4"/>
  <c r="AJ219" i="4"/>
  <c r="AJ220" i="4"/>
  <c r="AJ221" i="4"/>
  <c r="AJ222" i="4"/>
  <c r="AJ223" i="4"/>
  <c r="AJ224" i="4"/>
  <c r="AJ225" i="4"/>
  <c r="AJ226" i="4"/>
  <c r="AJ227" i="4"/>
  <c r="AJ228" i="4"/>
  <c r="AJ229" i="4"/>
  <c r="AJ230" i="4"/>
  <c r="AJ231" i="4"/>
  <c r="AJ232" i="4"/>
  <c r="AJ233" i="4"/>
  <c r="AJ234" i="4"/>
  <c r="AJ235" i="4"/>
  <c r="AJ236" i="4"/>
  <c r="AJ237" i="4"/>
  <c r="AJ238" i="4"/>
  <c r="AJ239" i="4"/>
  <c r="AJ240" i="4"/>
  <c r="AJ241" i="4"/>
  <c r="AJ242" i="4"/>
  <c r="AJ243" i="4"/>
  <c r="AJ244" i="4"/>
  <c r="AJ245" i="4"/>
  <c r="AJ246" i="4"/>
  <c r="AJ247" i="4"/>
  <c r="AJ248" i="4"/>
  <c r="AJ249" i="4"/>
  <c r="AJ250" i="4"/>
  <c r="AJ251" i="4"/>
  <c r="AJ252" i="4"/>
  <c r="AJ253" i="4"/>
  <c r="AJ254" i="4"/>
  <c r="AJ255" i="4"/>
  <c r="AJ256" i="4"/>
  <c r="AJ257" i="4"/>
  <c r="AJ258" i="4"/>
  <c r="AJ259" i="4"/>
  <c r="AJ260" i="4"/>
  <c r="AJ261" i="4"/>
  <c r="AJ262" i="4"/>
  <c r="AJ263" i="4"/>
  <c r="AJ264" i="4"/>
  <c r="AJ265" i="4"/>
  <c r="AJ266" i="4"/>
  <c r="AJ267" i="4"/>
  <c r="AJ268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J281" i="4"/>
  <c r="AJ282" i="4"/>
  <c r="AJ283" i="4"/>
  <c r="AJ284" i="4"/>
  <c r="AJ285" i="4"/>
  <c r="AJ286" i="4"/>
  <c r="AJ287" i="4"/>
  <c r="AJ288" i="4"/>
  <c r="AJ289" i="4"/>
  <c r="AJ290" i="4"/>
  <c r="AJ291" i="4"/>
  <c r="AJ292" i="4"/>
  <c r="AJ293" i="4"/>
  <c r="AJ294" i="4"/>
  <c r="AJ295" i="4"/>
  <c r="AJ296" i="4"/>
  <c r="AJ297" i="4"/>
  <c r="AJ298" i="4"/>
  <c r="AJ299" i="4"/>
  <c r="AJ300" i="4"/>
  <c r="AJ301" i="4"/>
  <c r="AJ302" i="4"/>
  <c r="AJ303" i="4"/>
  <c r="AJ304" i="4"/>
  <c r="AJ305" i="4"/>
  <c r="AJ306" i="4"/>
  <c r="AJ307" i="4"/>
  <c r="AJ308" i="4"/>
  <c r="AJ309" i="4"/>
  <c r="AJ310" i="4"/>
  <c r="AJ311" i="4"/>
  <c r="AJ312" i="4"/>
  <c r="AJ313" i="4"/>
  <c r="AJ314" i="4"/>
  <c r="AJ315" i="4"/>
  <c r="AJ316" i="4"/>
  <c r="AJ317" i="4"/>
  <c r="AJ318" i="4"/>
  <c r="AJ319" i="4"/>
  <c r="AJ320" i="4"/>
  <c r="AJ321" i="4"/>
  <c r="AJ322" i="4"/>
  <c r="AJ323" i="4"/>
  <c r="AJ324" i="4"/>
  <c r="AJ325" i="4"/>
  <c r="AJ326" i="4"/>
  <c r="AJ327" i="4"/>
  <c r="AJ328" i="4"/>
  <c r="AJ329" i="4"/>
  <c r="AJ330" i="4"/>
  <c r="AJ331" i="4"/>
  <c r="AJ332" i="4"/>
  <c r="AJ333" i="4"/>
  <c r="AJ334" i="4"/>
  <c r="AJ335" i="4"/>
  <c r="AJ336" i="4"/>
  <c r="AJ337" i="4"/>
  <c r="AJ338" i="4"/>
  <c r="AJ339" i="4"/>
  <c r="AJ340" i="4"/>
  <c r="AJ341" i="4"/>
  <c r="AJ342" i="4"/>
  <c r="AJ343" i="4"/>
  <c r="AJ344" i="4"/>
  <c r="AJ345" i="4"/>
  <c r="AJ346" i="4"/>
  <c r="AJ347" i="4"/>
  <c r="AJ348" i="4"/>
  <c r="AJ349" i="4"/>
  <c r="AJ350" i="4"/>
  <c r="AJ351" i="4"/>
  <c r="AJ352" i="4"/>
  <c r="AJ353" i="4"/>
  <c r="AJ354" i="4"/>
  <c r="AJ355" i="4"/>
  <c r="AJ356" i="4"/>
  <c r="AJ357" i="4"/>
  <c r="AJ358" i="4"/>
  <c r="AJ359" i="4"/>
  <c r="AJ360" i="4"/>
  <c r="AJ361" i="4"/>
  <c r="AJ362" i="4"/>
  <c r="AJ363" i="4"/>
  <c r="AJ364" i="4"/>
  <c r="AJ365" i="4"/>
  <c r="AJ366" i="4"/>
  <c r="AJ367" i="4"/>
  <c r="AJ368" i="4"/>
  <c r="AJ369" i="4"/>
  <c r="AJ370" i="4"/>
  <c r="AJ371" i="4"/>
  <c r="AJ372" i="4"/>
  <c r="AJ373" i="4"/>
  <c r="AJ374" i="4"/>
  <c r="AJ375" i="4"/>
  <c r="AJ376" i="4"/>
  <c r="AJ377" i="4"/>
  <c r="AJ378" i="4"/>
  <c r="AJ379" i="4"/>
  <c r="AJ380" i="4"/>
  <c r="AJ381" i="4"/>
  <c r="AJ382" i="4"/>
  <c r="AJ383" i="4"/>
  <c r="AJ384" i="4"/>
  <c r="AJ385" i="4"/>
  <c r="AJ386" i="4"/>
  <c r="AJ387" i="4"/>
  <c r="AJ388" i="4"/>
  <c r="AJ389" i="4"/>
  <c r="AJ390" i="4"/>
  <c r="AJ391" i="4"/>
  <c r="AJ392" i="4"/>
  <c r="AJ393" i="4"/>
  <c r="AJ394" i="4"/>
  <c r="AJ395" i="4"/>
  <c r="AJ396" i="4"/>
  <c r="AJ397" i="4"/>
  <c r="AJ398" i="4"/>
  <c r="AJ399" i="4"/>
  <c r="AJ400" i="4"/>
  <c r="AJ401" i="4"/>
  <c r="AJ402" i="4"/>
  <c r="AJ403" i="4"/>
  <c r="AJ404" i="4"/>
  <c r="AJ405" i="4"/>
  <c r="AJ406" i="4"/>
  <c r="AJ407" i="4"/>
  <c r="AJ408" i="4"/>
  <c r="AJ409" i="4"/>
  <c r="AJ410" i="4"/>
  <c r="AJ411" i="4"/>
  <c r="AJ412" i="4"/>
  <c r="AJ413" i="4"/>
  <c r="AJ414" i="4"/>
  <c r="AJ415" i="4"/>
  <c r="AJ416" i="4"/>
  <c r="AJ417" i="4"/>
  <c r="AJ418" i="4"/>
  <c r="AJ419" i="4"/>
  <c r="AJ420" i="4"/>
  <c r="AJ421" i="4"/>
  <c r="AJ422" i="4"/>
  <c r="AJ423" i="4"/>
  <c r="AJ424" i="4"/>
  <c r="AJ425" i="4"/>
  <c r="AJ426" i="4"/>
  <c r="AJ427" i="4"/>
  <c r="AJ428" i="4"/>
  <c r="AJ429" i="4"/>
  <c r="AJ430" i="4"/>
  <c r="AJ431" i="4"/>
  <c r="AJ432" i="4"/>
  <c r="AJ433" i="4"/>
  <c r="AJ434" i="4"/>
  <c r="AJ435" i="4"/>
  <c r="AJ436" i="4"/>
  <c r="AJ437" i="4"/>
  <c r="AJ438" i="4"/>
  <c r="AJ439" i="4"/>
  <c r="AJ440" i="4"/>
  <c r="AJ441" i="4"/>
  <c r="AJ442" i="4"/>
  <c r="AJ443" i="4"/>
  <c r="AJ444" i="4"/>
  <c r="AJ445" i="4"/>
  <c r="AJ446" i="4"/>
  <c r="AJ447" i="4"/>
  <c r="AJ448" i="4"/>
  <c r="AJ449" i="4"/>
  <c r="AJ450" i="4"/>
  <c r="AJ451" i="4"/>
  <c r="AJ452" i="4"/>
  <c r="AJ453" i="4"/>
  <c r="AJ454" i="4"/>
  <c r="AJ455" i="4"/>
  <c r="AJ456" i="4"/>
  <c r="AJ457" i="4"/>
  <c r="AJ458" i="4"/>
  <c r="AJ459" i="4"/>
  <c r="AJ460" i="4"/>
  <c r="AJ461" i="4"/>
  <c r="AJ462" i="4"/>
  <c r="AJ463" i="4"/>
  <c r="AJ464" i="4"/>
  <c r="AJ465" i="4"/>
  <c r="AJ466" i="4"/>
  <c r="AJ467" i="4"/>
  <c r="AJ468" i="4"/>
  <c r="AJ469" i="4"/>
  <c r="AJ470" i="4"/>
  <c r="AJ471" i="4"/>
  <c r="AJ472" i="4"/>
  <c r="AJ473" i="4"/>
  <c r="AJ474" i="4"/>
  <c r="AJ475" i="4"/>
  <c r="AJ476" i="4"/>
  <c r="AJ477" i="4"/>
  <c r="AJ478" i="4"/>
  <c r="AJ479" i="4"/>
  <c r="AJ480" i="4"/>
  <c r="AJ481" i="4"/>
  <c r="AJ482" i="4"/>
  <c r="AJ483" i="4"/>
  <c r="AJ484" i="4"/>
  <c r="AJ485" i="4"/>
  <c r="AJ486" i="4"/>
  <c r="AJ487" i="4"/>
  <c r="AJ488" i="4"/>
  <c r="AJ489" i="4"/>
  <c r="AJ490" i="4"/>
  <c r="AJ491" i="4"/>
  <c r="AJ492" i="4"/>
  <c r="AJ493" i="4"/>
  <c r="AJ494" i="4"/>
  <c r="AJ495" i="4"/>
  <c r="AJ496" i="4"/>
  <c r="AJ497" i="4"/>
  <c r="AJ498" i="4"/>
  <c r="AJ499" i="4"/>
  <c r="AJ500" i="4"/>
  <c r="AJ501" i="4"/>
  <c r="AJ502" i="4"/>
  <c r="AJ503" i="4"/>
  <c r="AJ504" i="4"/>
  <c r="AJ505" i="4"/>
  <c r="AJ506" i="4"/>
  <c r="AJ507" i="4"/>
  <c r="AJ508" i="4"/>
  <c r="AJ509" i="4"/>
  <c r="AJ510" i="4"/>
  <c r="AJ511" i="4"/>
  <c r="AJ512" i="4"/>
  <c r="AJ513" i="4"/>
  <c r="AJ514" i="4"/>
  <c r="AJ515" i="4"/>
  <c r="AJ516" i="4"/>
  <c r="AJ517" i="4"/>
  <c r="AJ518" i="4"/>
  <c r="AJ519" i="4"/>
  <c r="AJ520" i="4"/>
  <c r="AJ521" i="4"/>
  <c r="AJ522" i="4"/>
  <c r="AJ523" i="4"/>
  <c r="AJ524" i="4"/>
  <c r="AJ525" i="4"/>
  <c r="AJ526" i="4"/>
  <c r="AJ527" i="4"/>
  <c r="AJ528" i="4"/>
  <c r="AJ529" i="4"/>
  <c r="AJ530" i="4"/>
  <c r="AJ531" i="4"/>
  <c r="AJ532" i="4"/>
  <c r="AJ533" i="4"/>
  <c r="AJ534" i="4"/>
  <c r="AJ535" i="4"/>
  <c r="AJ536" i="4"/>
  <c r="AJ537" i="4"/>
  <c r="AJ538" i="4"/>
  <c r="AJ539" i="4"/>
  <c r="AJ540" i="4"/>
  <c r="AJ541" i="4"/>
  <c r="AJ542" i="4"/>
  <c r="AJ543" i="4"/>
  <c r="AJ544" i="4"/>
  <c r="AJ545" i="4"/>
  <c r="AJ546" i="4"/>
  <c r="AJ547" i="4"/>
  <c r="AJ548" i="4"/>
  <c r="AJ549" i="4"/>
  <c r="AJ550" i="4"/>
  <c r="AJ551" i="4"/>
  <c r="AJ552" i="4"/>
  <c r="AJ553" i="4"/>
  <c r="AJ554" i="4"/>
  <c r="AJ555" i="4"/>
  <c r="AJ556" i="4"/>
  <c r="AJ557" i="4"/>
  <c r="AJ558" i="4"/>
  <c r="AJ559" i="4"/>
  <c r="AJ560" i="4"/>
  <c r="AJ561" i="4"/>
  <c r="AJ562" i="4"/>
  <c r="AJ563" i="4"/>
  <c r="AJ564" i="4"/>
  <c r="AJ565" i="4"/>
  <c r="AJ566" i="4"/>
  <c r="AJ567" i="4"/>
  <c r="AJ568" i="4"/>
  <c r="AJ569" i="4"/>
  <c r="AJ570" i="4"/>
  <c r="AJ571" i="4"/>
  <c r="AJ572" i="4"/>
  <c r="AJ573" i="4"/>
  <c r="AJ574" i="4"/>
  <c r="AJ575" i="4"/>
  <c r="AJ576" i="4"/>
  <c r="AJ577" i="4"/>
  <c r="AJ578" i="4"/>
  <c r="AJ579" i="4"/>
  <c r="AJ580" i="4"/>
  <c r="AJ581" i="4"/>
  <c r="AJ582" i="4"/>
  <c r="AJ583" i="4"/>
  <c r="AJ584" i="4"/>
  <c r="AJ585" i="4"/>
  <c r="AJ586" i="4"/>
  <c r="AJ587" i="4"/>
  <c r="AJ588" i="4"/>
  <c r="AJ589" i="4"/>
  <c r="AJ590" i="4"/>
  <c r="AJ591" i="4"/>
  <c r="AJ592" i="4"/>
  <c r="AJ593" i="4"/>
  <c r="AJ594" i="4"/>
  <c r="AJ595" i="4"/>
  <c r="AJ596" i="4"/>
  <c r="AJ597" i="4"/>
  <c r="AJ598" i="4"/>
  <c r="AJ599" i="4"/>
  <c r="AJ600" i="4"/>
  <c r="AJ601" i="4"/>
  <c r="AJ602" i="4"/>
  <c r="AJ603" i="4"/>
  <c r="AJ604" i="4"/>
  <c r="AJ605" i="4"/>
  <c r="AJ606" i="4"/>
  <c r="AJ607" i="4"/>
  <c r="AJ608" i="4"/>
  <c r="AJ609" i="4"/>
  <c r="AJ610" i="4"/>
  <c r="AJ611" i="4"/>
  <c r="AJ612" i="4"/>
  <c r="AJ613" i="4"/>
  <c r="AJ614" i="4"/>
  <c r="AJ615" i="4"/>
  <c r="AJ616" i="4"/>
  <c r="AJ617" i="4"/>
  <c r="AJ618" i="4"/>
  <c r="AJ619" i="4"/>
  <c r="AJ620" i="4"/>
  <c r="AJ621" i="4"/>
  <c r="AJ622" i="4"/>
  <c r="AJ623" i="4"/>
  <c r="AJ624" i="4"/>
  <c r="AJ625" i="4"/>
  <c r="AJ626" i="4"/>
  <c r="AJ627" i="4"/>
  <c r="AJ628" i="4"/>
  <c r="AJ629" i="4"/>
  <c r="AJ630" i="4"/>
  <c r="AJ631" i="4"/>
  <c r="AJ632" i="4"/>
  <c r="AJ633" i="4"/>
  <c r="AJ634" i="4"/>
  <c r="AJ635" i="4"/>
  <c r="AJ636" i="4"/>
  <c r="AJ637" i="4"/>
  <c r="AJ638" i="4"/>
  <c r="AJ639" i="4"/>
  <c r="AJ640" i="4"/>
  <c r="AJ641" i="4"/>
  <c r="AJ642" i="4"/>
  <c r="AJ643" i="4"/>
  <c r="AJ644" i="4"/>
  <c r="AJ645" i="4"/>
  <c r="AJ646" i="4"/>
  <c r="AJ647" i="4"/>
  <c r="AJ648" i="4"/>
  <c r="AJ649" i="4"/>
  <c r="AJ650" i="4"/>
  <c r="AJ651" i="4"/>
  <c r="AJ652" i="4"/>
  <c r="AJ653" i="4"/>
  <c r="AJ654" i="4"/>
  <c r="AJ655" i="4"/>
  <c r="AJ656" i="4"/>
  <c r="AJ657" i="4"/>
  <c r="AJ658" i="4"/>
  <c r="AJ659" i="4"/>
  <c r="AJ660" i="4"/>
  <c r="AJ661" i="4"/>
  <c r="AJ662" i="4"/>
  <c r="AJ663" i="4"/>
  <c r="AJ664" i="4"/>
  <c r="AJ665" i="4"/>
  <c r="AJ666" i="4"/>
  <c r="AJ667" i="4"/>
  <c r="AJ668" i="4"/>
  <c r="AJ669" i="4"/>
  <c r="AJ670" i="4"/>
  <c r="AJ671" i="4"/>
  <c r="AJ672" i="4"/>
  <c r="AJ673" i="4"/>
  <c r="AJ674" i="4"/>
  <c r="AJ675" i="4"/>
  <c r="AJ676" i="4"/>
  <c r="AJ677" i="4"/>
  <c r="AJ678" i="4"/>
  <c r="AJ679" i="4"/>
  <c r="AJ680" i="4"/>
  <c r="AJ681" i="4"/>
  <c r="AJ682" i="4"/>
  <c r="AJ683" i="4"/>
  <c r="AJ684" i="4"/>
  <c r="AJ685" i="4"/>
  <c r="AJ686" i="4"/>
  <c r="AJ687" i="4"/>
  <c r="AJ688" i="4"/>
  <c r="AJ689" i="4"/>
  <c r="AJ690" i="4"/>
  <c r="AJ691" i="4"/>
  <c r="AJ692" i="4"/>
  <c r="AJ693" i="4"/>
  <c r="AJ694" i="4"/>
  <c r="AJ695" i="4"/>
  <c r="AJ696" i="4"/>
  <c r="AJ697" i="4"/>
  <c r="AJ698" i="4"/>
  <c r="AJ699" i="4"/>
  <c r="AJ700" i="4"/>
  <c r="AJ701" i="4"/>
  <c r="AJ702" i="4"/>
  <c r="AJ703" i="4"/>
  <c r="AJ704" i="4"/>
  <c r="AJ705" i="4"/>
  <c r="AJ706" i="4"/>
  <c r="AJ707" i="4"/>
  <c r="AJ708" i="4"/>
  <c r="AJ709" i="4"/>
  <c r="AJ710" i="4"/>
  <c r="AJ711" i="4"/>
  <c r="AJ712" i="4"/>
  <c r="AJ713" i="4"/>
  <c r="AJ714" i="4"/>
  <c r="AJ715" i="4"/>
  <c r="AJ716" i="4"/>
  <c r="AJ717" i="4"/>
  <c r="AJ718" i="4"/>
  <c r="AJ719" i="4"/>
  <c r="AJ720" i="4"/>
  <c r="AJ721" i="4"/>
  <c r="AJ722" i="4"/>
  <c r="AJ723" i="4"/>
  <c r="AJ724" i="4"/>
  <c r="AJ725" i="4"/>
  <c r="AJ726" i="4"/>
  <c r="AJ727" i="4"/>
  <c r="AJ728" i="4"/>
  <c r="AJ729" i="4"/>
  <c r="AJ730" i="4"/>
  <c r="AJ731" i="4"/>
  <c r="AJ732" i="4"/>
  <c r="AJ733" i="4"/>
  <c r="AJ734" i="4"/>
  <c r="AJ735" i="4"/>
  <c r="AJ736" i="4"/>
  <c r="AJ737" i="4"/>
  <c r="AJ738" i="4"/>
  <c r="AJ739" i="4"/>
  <c r="AJ740" i="4"/>
  <c r="AJ741" i="4"/>
  <c r="AJ742" i="4"/>
  <c r="AJ743" i="4"/>
  <c r="AJ744" i="4"/>
  <c r="AJ745" i="4"/>
  <c r="AJ746" i="4"/>
  <c r="AJ747" i="4"/>
  <c r="AJ748" i="4"/>
  <c r="AJ749" i="4"/>
  <c r="AJ750" i="4"/>
  <c r="AJ751" i="4"/>
  <c r="AJ752" i="4"/>
  <c r="AJ753" i="4"/>
  <c r="AJ754" i="4"/>
  <c r="AJ755" i="4"/>
  <c r="AJ756" i="4"/>
  <c r="AJ757" i="4"/>
  <c r="AJ758" i="4"/>
  <c r="AJ759" i="4"/>
  <c r="AJ760" i="4"/>
  <c r="AJ761" i="4"/>
  <c r="AJ762" i="4"/>
  <c r="AJ763" i="4"/>
  <c r="AJ764" i="4"/>
  <c r="AJ765" i="4"/>
  <c r="AJ766" i="4"/>
  <c r="AJ767" i="4"/>
  <c r="AJ768" i="4"/>
  <c r="AJ769" i="4"/>
  <c r="AJ770" i="4"/>
  <c r="AJ771" i="4"/>
  <c r="AJ772" i="4"/>
  <c r="AJ773" i="4"/>
  <c r="AJ774" i="4"/>
  <c r="AJ775" i="4"/>
  <c r="AJ776" i="4"/>
  <c r="AJ777" i="4"/>
  <c r="AJ778" i="4"/>
  <c r="AJ779" i="4"/>
  <c r="AJ780" i="4"/>
  <c r="AJ781" i="4"/>
  <c r="AJ782" i="4"/>
  <c r="AJ783" i="4"/>
  <c r="AJ784" i="4"/>
  <c r="AJ785" i="4"/>
  <c r="AJ786" i="4"/>
  <c r="AJ787" i="4"/>
  <c r="AJ788" i="4"/>
  <c r="AJ789" i="4"/>
  <c r="AJ790" i="4"/>
  <c r="AJ791" i="4"/>
  <c r="AJ792" i="4"/>
  <c r="AJ793" i="4"/>
  <c r="AJ794" i="4"/>
  <c r="AJ795" i="4"/>
  <c r="AJ796" i="4"/>
  <c r="AJ797" i="4"/>
  <c r="AJ798" i="4"/>
  <c r="AJ799" i="4"/>
  <c r="AJ800" i="4"/>
  <c r="AJ801" i="4"/>
  <c r="AJ802" i="4"/>
  <c r="AJ803" i="4"/>
  <c r="AJ804" i="4"/>
  <c r="AJ805" i="4"/>
  <c r="AJ806" i="4"/>
  <c r="AJ807" i="4"/>
  <c r="AJ808" i="4"/>
  <c r="AJ809" i="4"/>
  <c r="AJ810" i="4"/>
  <c r="AJ811" i="4"/>
  <c r="AJ812" i="4"/>
  <c r="AJ813" i="4"/>
  <c r="AJ814" i="4"/>
  <c r="AJ815" i="4"/>
  <c r="AJ816" i="4"/>
  <c r="AJ817" i="4"/>
  <c r="AJ818" i="4"/>
  <c r="AJ819" i="4"/>
  <c r="AJ820" i="4"/>
  <c r="AJ821" i="4"/>
  <c r="AJ822" i="4"/>
  <c r="AJ823" i="4"/>
  <c r="AJ824" i="4"/>
  <c r="AJ825" i="4"/>
  <c r="AJ826" i="4"/>
  <c r="AJ827" i="4"/>
  <c r="AJ828" i="4"/>
  <c r="AJ829" i="4"/>
  <c r="AJ830" i="4"/>
  <c r="AJ831" i="4"/>
  <c r="AJ832" i="4"/>
  <c r="AJ833" i="4"/>
  <c r="AJ834" i="4"/>
  <c r="AJ835" i="4"/>
  <c r="AJ836" i="4"/>
  <c r="AJ837" i="4"/>
  <c r="AJ838" i="4"/>
  <c r="AJ839" i="4"/>
  <c r="AJ840" i="4"/>
  <c r="AJ841" i="4"/>
  <c r="AJ842" i="4"/>
  <c r="AJ843" i="4"/>
  <c r="AJ844" i="4"/>
  <c r="AJ845" i="4"/>
  <c r="AJ846" i="4"/>
  <c r="AJ847" i="4"/>
  <c r="AJ848" i="4"/>
  <c r="AJ849" i="4"/>
  <c r="AJ850" i="4"/>
  <c r="AJ851" i="4"/>
  <c r="AJ852" i="4"/>
  <c r="AJ853" i="4"/>
  <c r="AJ854" i="4"/>
  <c r="AJ855" i="4"/>
  <c r="AJ856" i="4"/>
  <c r="AJ857" i="4"/>
  <c r="AJ858" i="4"/>
  <c r="AJ859" i="4"/>
  <c r="AJ860" i="4"/>
  <c r="AJ861" i="4"/>
  <c r="AJ862" i="4"/>
  <c r="AJ863" i="4"/>
  <c r="AJ864" i="4"/>
  <c r="AJ865" i="4"/>
  <c r="AJ866" i="4"/>
  <c r="AJ867" i="4"/>
  <c r="AJ868" i="4"/>
  <c r="AJ869" i="4"/>
  <c r="AJ870" i="4"/>
  <c r="AJ871" i="4"/>
  <c r="AJ872" i="4"/>
  <c r="AJ873" i="4"/>
  <c r="AJ874" i="4"/>
  <c r="AJ875" i="4"/>
  <c r="AJ876" i="4"/>
  <c r="AJ877" i="4"/>
  <c r="AJ878" i="4"/>
  <c r="AJ879" i="4"/>
  <c r="AJ880" i="4"/>
  <c r="AJ881" i="4"/>
  <c r="AJ882" i="4"/>
  <c r="AJ883" i="4"/>
  <c r="AJ884" i="4"/>
  <c r="AJ885" i="4"/>
  <c r="AJ886" i="4"/>
  <c r="AJ887" i="4"/>
  <c r="AJ888" i="4"/>
  <c r="AJ889" i="4"/>
  <c r="AJ890" i="4"/>
  <c r="AJ891" i="4"/>
  <c r="AJ892" i="4"/>
  <c r="AJ893" i="4"/>
  <c r="AJ894" i="4"/>
  <c r="AJ895" i="4"/>
  <c r="AJ896" i="4"/>
  <c r="AJ897" i="4"/>
  <c r="AJ898" i="4"/>
  <c r="AJ899" i="4"/>
  <c r="AJ900" i="4"/>
  <c r="AJ901" i="4"/>
  <c r="AJ902" i="4"/>
  <c r="AJ903" i="4"/>
  <c r="AJ904" i="4"/>
  <c r="AJ905" i="4"/>
  <c r="AJ906" i="4"/>
  <c r="AJ907" i="4"/>
  <c r="AJ908" i="4"/>
  <c r="AJ909" i="4"/>
  <c r="AJ910" i="4"/>
  <c r="AJ911" i="4"/>
  <c r="AJ912" i="4"/>
  <c r="AJ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39" i="4"/>
  <c r="AI140" i="4"/>
  <c r="AI141" i="4"/>
  <c r="AI142" i="4"/>
  <c r="AI143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8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23" i="4"/>
  <c r="AI224" i="4"/>
  <c r="AI225" i="4"/>
  <c r="AI226" i="4"/>
  <c r="AI227" i="4"/>
  <c r="AI228" i="4"/>
  <c r="AI229" i="4"/>
  <c r="AI230" i="4"/>
  <c r="AI231" i="4"/>
  <c r="AI232" i="4"/>
  <c r="AI233" i="4"/>
  <c r="AI234" i="4"/>
  <c r="AI235" i="4"/>
  <c r="AI236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0" i="4"/>
  <c r="AI251" i="4"/>
  <c r="AI252" i="4"/>
  <c r="AI253" i="4"/>
  <c r="AI254" i="4"/>
  <c r="AI255" i="4"/>
  <c r="AI256" i="4"/>
  <c r="AI257" i="4"/>
  <c r="AI258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I281" i="4"/>
  <c r="AI282" i="4"/>
  <c r="AI283" i="4"/>
  <c r="AI284" i="4"/>
  <c r="AI285" i="4"/>
  <c r="AI286" i="4"/>
  <c r="AI287" i="4"/>
  <c r="AI288" i="4"/>
  <c r="AI289" i="4"/>
  <c r="AI290" i="4"/>
  <c r="AI291" i="4"/>
  <c r="AI292" i="4"/>
  <c r="AI293" i="4"/>
  <c r="AI294" i="4"/>
  <c r="AI295" i="4"/>
  <c r="AI296" i="4"/>
  <c r="AI297" i="4"/>
  <c r="AI298" i="4"/>
  <c r="AI299" i="4"/>
  <c r="AI300" i="4"/>
  <c r="AI301" i="4"/>
  <c r="AI302" i="4"/>
  <c r="AI303" i="4"/>
  <c r="AI304" i="4"/>
  <c r="AI305" i="4"/>
  <c r="AI306" i="4"/>
  <c r="AI307" i="4"/>
  <c r="AI308" i="4"/>
  <c r="AI309" i="4"/>
  <c r="AI310" i="4"/>
  <c r="AI311" i="4"/>
  <c r="AI312" i="4"/>
  <c r="AI313" i="4"/>
  <c r="AI314" i="4"/>
  <c r="AI315" i="4"/>
  <c r="AI316" i="4"/>
  <c r="AI317" i="4"/>
  <c r="AI318" i="4"/>
  <c r="AI319" i="4"/>
  <c r="AI320" i="4"/>
  <c r="AI321" i="4"/>
  <c r="AI322" i="4"/>
  <c r="AI323" i="4"/>
  <c r="AI324" i="4"/>
  <c r="AI325" i="4"/>
  <c r="AI326" i="4"/>
  <c r="AI327" i="4"/>
  <c r="AI328" i="4"/>
  <c r="AI329" i="4"/>
  <c r="AI330" i="4"/>
  <c r="AI331" i="4"/>
  <c r="AI332" i="4"/>
  <c r="AI333" i="4"/>
  <c r="AI334" i="4"/>
  <c r="AI335" i="4"/>
  <c r="AI336" i="4"/>
  <c r="AI337" i="4"/>
  <c r="AI338" i="4"/>
  <c r="AI339" i="4"/>
  <c r="AI340" i="4"/>
  <c r="AI341" i="4"/>
  <c r="AI342" i="4"/>
  <c r="AI343" i="4"/>
  <c r="AI344" i="4"/>
  <c r="AI345" i="4"/>
  <c r="AI346" i="4"/>
  <c r="AI347" i="4"/>
  <c r="AI348" i="4"/>
  <c r="AI349" i="4"/>
  <c r="AI350" i="4"/>
  <c r="AI351" i="4"/>
  <c r="AI352" i="4"/>
  <c r="AI353" i="4"/>
  <c r="AI354" i="4"/>
  <c r="AI355" i="4"/>
  <c r="AI356" i="4"/>
  <c r="AI357" i="4"/>
  <c r="AI358" i="4"/>
  <c r="AI359" i="4"/>
  <c r="AI360" i="4"/>
  <c r="AI361" i="4"/>
  <c r="AI362" i="4"/>
  <c r="AI363" i="4"/>
  <c r="AI364" i="4"/>
  <c r="AI365" i="4"/>
  <c r="AI366" i="4"/>
  <c r="AI367" i="4"/>
  <c r="AI368" i="4"/>
  <c r="AI369" i="4"/>
  <c r="AI370" i="4"/>
  <c r="AI371" i="4"/>
  <c r="AI372" i="4"/>
  <c r="AI373" i="4"/>
  <c r="AI374" i="4"/>
  <c r="AI375" i="4"/>
  <c r="AI376" i="4"/>
  <c r="AI377" i="4"/>
  <c r="AI378" i="4"/>
  <c r="AI379" i="4"/>
  <c r="AI380" i="4"/>
  <c r="AI381" i="4"/>
  <c r="AI382" i="4"/>
  <c r="AI383" i="4"/>
  <c r="AI384" i="4"/>
  <c r="AI385" i="4"/>
  <c r="AI386" i="4"/>
  <c r="AI387" i="4"/>
  <c r="AI388" i="4"/>
  <c r="AI389" i="4"/>
  <c r="AI390" i="4"/>
  <c r="AI391" i="4"/>
  <c r="AI392" i="4"/>
  <c r="AI393" i="4"/>
  <c r="AI394" i="4"/>
  <c r="AI395" i="4"/>
  <c r="AI396" i="4"/>
  <c r="AI397" i="4"/>
  <c r="AI398" i="4"/>
  <c r="AI399" i="4"/>
  <c r="AI400" i="4"/>
  <c r="AI401" i="4"/>
  <c r="AI402" i="4"/>
  <c r="AI403" i="4"/>
  <c r="AI404" i="4"/>
  <c r="AI405" i="4"/>
  <c r="AI406" i="4"/>
  <c r="AI407" i="4"/>
  <c r="AI408" i="4"/>
  <c r="AI409" i="4"/>
  <c r="AI410" i="4"/>
  <c r="AI411" i="4"/>
  <c r="AI412" i="4"/>
  <c r="AI413" i="4"/>
  <c r="AI414" i="4"/>
  <c r="AI415" i="4"/>
  <c r="AI416" i="4"/>
  <c r="AI417" i="4"/>
  <c r="AI418" i="4"/>
  <c r="AI419" i="4"/>
  <c r="AI420" i="4"/>
  <c r="AI421" i="4"/>
  <c r="AI422" i="4"/>
  <c r="AI423" i="4"/>
  <c r="AI424" i="4"/>
  <c r="AI425" i="4"/>
  <c r="AI426" i="4"/>
  <c r="AI427" i="4"/>
  <c r="AI428" i="4"/>
  <c r="AI429" i="4"/>
  <c r="AI430" i="4"/>
  <c r="AI431" i="4"/>
  <c r="AI432" i="4"/>
  <c r="AI433" i="4"/>
  <c r="AI434" i="4"/>
  <c r="AI435" i="4"/>
  <c r="AI436" i="4"/>
  <c r="AI437" i="4"/>
  <c r="AI438" i="4"/>
  <c r="AI439" i="4"/>
  <c r="AI440" i="4"/>
  <c r="AI441" i="4"/>
  <c r="AI442" i="4"/>
  <c r="AI443" i="4"/>
  <c r="AI444" i="4"/>
  <c r="AI445" i="4"/>
  <c r="AI446" i="4"/>
  <c r="AI447" i="4"/>
  <c r="AI448" i="4"/>
  <c r="AI449" i="4"/>
  <c r="AI450" i="4"/>
  <c r="AI451" i="4"/>
  <c r="AI452" i="4"/>
  <c r="AI453" i="4"/>
  <c r="AI454" i="4"/>
  <c r="AI455" i="4"/>
  <c r="AI456" i="4"/>
  <c r="AI457" i="4"/>
  <c r="AI458" i="4"/>
  <c r="AI459" i="4"/>
  <c r="AI460" i="4"/>
  <c r="AI461" i="4"/>
  <c r="AI462" i="4"/>
  <c r="AI463" i="4"/>
  <c r="AI464" i="4"/>
  <c r="AI465" i="4"/>
  <c r="AI466" i="4"/>
  <c r="AI467" i="4"/>
  <c r="AI468" i="4"/>
  <c r="AI469" i="4"/>
  <c r="AI470" i="4"/>
  <c r="AI471" i="4"/>
  <c r="AI472" i="4"/>
  <c r="AI473" i="4"/>
  <c r="AI474" i="4"/>
  <c r="AI475" i="4"/>
  <c r="AI476" i="4"/>
  <c r="AI477" i="4"/>
  <c r="AI478" i="4"/>
  <c r="AI479" i="4"/>
  <c r="AI480" i="4"/>
  <c r="AI481" i="4"/>
  <c r="AI482" i="4"/>
  <c r="AI483" i="4"/>
  <c r="AI484" i="4"/>
  <c r="AI485" i="4"/>
  <c r="AI486" i="4"/>
  <c r="AI487" i="4"/>
  <c r="AI488" i="4"/>
  <c r="AI489" i="4"/>
  <c r="AI490" i="4"/>
  <c r="AI491" i="4"/>
  <c r="AI492" i="4"/>
  <c r="AI493" i="4"/>
  <c r="AI494" i="4"/>
  <c r="AI495" i="4"/>
  <c r="AI496" i="4"/>
  <c r="AI497" i="4"/>
  <c r="AI498" i="4"/>
  <c r="AI499" i="4"/>
  <c r="AI500" i="4"/>
  <c r="AI501" i="4"/>
  <c r="AI502" i="4"/>
  <c r="AI503" i="4"/>
  <c r="AI504" i="4"/>
  <c r="AI505" i="4"/>
  <c r="AI506" i="4"/>
  <c r="AI507" i="4"/>
  <c r="AI508" i="4"/>
  <c r="AI509" i="4"/>
  <c r="AI510" i="4"/>
  <c r="AI511" i="4"/>
  <c r="AI512" i="4"/>
  <c r="AI513" i="4"/>
  <c r="AI514" i="4"/>
  <c r="AI515" i="4"/>
  <c r="AI516" i="4"/>
  <c r="AI517" i="4"/>
  <c r="AI518" i="4"/>
  <c r="AI519" i="4"/>
  <c r="AI520" i="4"/>
  <c r="AI521" i="4"/>
  <c r="AI522" i="4"/>
  <c r="AI523" i="4"/>
  <c r="AI524" i="4"/>
  <c r="AI525" i="4"/>
  <c r="AI526" i="4"/>
  <c r="AI527" i="4"/>
  <c r="AI528" i="4"/>
  <c r="AI529" i="4"/>
  <c r="AI530" i="4"/>
  <c r="AI531" i="4"/>
  <c r="AI532" i="4"/>
  <c r="AI533" i="4"/>
  <c r="AI534" i="4"/>
  <c r="AI535" i="4"/>
  <c r="AI536" i="4"/>
  <c r="AI537" i="4"/>
  <c r="AI538" i="4"/>
  <c r="AI539" i="4"/>
  <c r="AI540" i="4"/>
  <c r="AI541" i="4"/>
  <c r="AI542" i="4"/>
  <c r="AI543" i="4"/>
  <c r="AI544" i="4"/>
  <c r="AI545" i="4"/>
  <c r="AI546" i="4"/>
  <c r="AI547" i="4"/>
  <c r="AI548" i="4"/>
  <c r="AI549" i="4"/>
  <c r="AI550" i="4"/>
  <c r="AI551" i="4"/>
  <c r="AI552" i="4"/>
  <c r="AI553" i="4"/>
  <c r="AI554" i="4"/>
  <c r="AI555" i="4"/>
  <c r="AI556" i="4"/>
  <c r="AI557" i="4"/>
  <c r="AI558" i="4"/>
  <c r="AI559" i="4"/>
  <c r="AI560" i="4"/>
  <c r="AI561" i="4"/>
  <c r="AI562" i="4"/>
  <c r="AI563" i="4"/>
  <c r="AI564" i="4"/>
  <c r="AI565" i="4"/>
  <c r="AI566" i="4"/>
  <c r="AI567" i="4"/>
  <c r="AI568" i="4"/>
  <c r="AI569" i="4"/>
  <c r="AI570" i="4"/>
  <c r="AI571" i="4"/>
  <c r="AI572" i="4"/>
  <c r="AI573" i="4"/>
  <c r="AI574" i="4"/>
  <c r="AI575" i="4"/>
  <c r="AI576" i="4"/>
  <c r="AI577" i="4"/>
  <c r="AI578" i="4"/>
  <c r="AI579" i="4"/>
  <c r="AI580" i="4"/>
  <c r="AI581" i="4"/>
  <c r="AI582" i="4"/>
  <c r="AI583" i="4"/>
  <c r="AI584" i="4"/>
  <c r="AI585" i="4"/>
  <c r="AI586" i="4"/>
  <c r="AI587" i="4"/>
  <c r="AI588" i="4"/>
  <c r="AI589" i="4"/>
  <c r="AI590" i="4"/>
  <c r="AI591" i="4"/>
  <c r="AI592" i="4"/>
  <c r="AI593" i="4"/>
  <c r="AI594" i="4"/>
  <c r="AI595" i="4"/>
  <c r="AI596" i="4"/>
  <c r="AI597" i="4"/>
  <c r="AI598" i="4"/>
  <c r="AI599" i="4"/>
  <c r="AI600" i="4"/>
  <c r="AI601" i="4"/>
  <c r="AI602" i="4"/>
  <c r="AI603" i="4"/>
  <c r="AI604" i="4"/>
  <c r="AI605" i="4"/>
  <c r="AI606" i="4"/>
  <c r="AI607" i="4"/>
  <c r="AI608" i="4"/>
  <c r="AI609" i="4"/>
  <c r="AI610" i="4"/>
  <c r="AI611" i="4"/>
  <c r="AI612" i="4"/>
  <c r="AI613" i="4"/>
  <c r="AI614" i="4"/>
  <c r="AI615" i="4"/>
  <c r="AI616" i="4"/>
  <c r="AI617" i="4"/>
  <c r="AI618" i="4"/>
  <c r="AI619" i="4"/>
  <c r="AI620" i="4"/>
  <c r="AI621" i="4"/>
  <c r="AI622" i="4"/>
  <c r="AI623" i="4"/>
  <c r="AI624" i="4"/>
  <c r="AI625" i="4"/>
  <c r="AI626" i="4"/>
  <c r="AI627" i="4"/>
  <c r="AI628" i="4"/>
  <c r="AI629" i="4"/>
  <c r="AI630" i="4"/>
  <c r="AI631" i="4"/>
  <c r="AI632" i="4"/>
  <c r="AI633" i="4"/>
  <c r="AI634" i="4"/>
  <c r="AI635" i="4"/>
  <c r="AI636" i="4"/>
  <c r="AI637" i="4"/>
  <c r="AI638" i="4"/>
  <c r="AI639" i="4"/>
  <c r="AI640" i="4"/>
  <c r="AI641" i="4"/>
  <c r="AI642" i="4"/>
  <c r="AI643" i="4"/>
  <c r="AI644" i="4"/>
  <c r="AI645" i="4"/>
  <c r="AI646" i="4"/>
  <c r="AI647" i="4"/>
  <c r="AI648" i="4"/>
  <c r="AI649" i="4"/>
  <c r="AI650" i="4"/>
  <c r="AI651" i="4"/>
  <c r="AI652" i="4"/>
  <c r="AI653" i="4"/>
  <c r="AI654" i="4"/>
  <c r="AI655" i="4"/>
  <c r="AI656" i="4"/>
  <c r="AI657" i="4"/>
  <c r="AI658" i="4"/>
  <c r="AI659" i="4"/>
  <c r="AI660" i="4"/>
  <c r="AI661" i="4"/>
  <c r="AI662" i="4"/>
  <c r="AI663" i="4"/>
  <c r="AI664" i="4"/>
  <c r="AI665" i="4"/>
  <c r="AI666" i="4"/>
  <c r="AI667" i="4"/>
  <c r="AI668" i="4"/>
  <c r="AI669" i="4"/>
  <c r="AI670" i="4"/>
  <c r="AI671" i="4"/>
  <c r="AI672" i="4"/>
  <c r="AI673" i="4"/>
  <c r="AI674" i="4"/>
  <c r="AI675" i="4"/>
  <c r="AI676" i="4"/>
  <c r="AI677" i="4"/>
  <c r="AI678" i="4"/>
  <c r="AI679" i="4"/>
  <c r="AI680" i="4"/>
  <c r="AI681" i="4"/>
  <c r="AI682" i="4"/>
  <c r="AI683" i="4"/>
  <c r="AI684" i="4"/>
  <c r="AI685" i="4"/>
  <c r="AI686" i="4"/>
  <c r="AI687" i="4"/>
  <c r="AI688" i="4"/>
  <c r="AI689" i="4"/>
  <c r="AI690" i="4"/>
  <c r="AI691" i="4"/>
  <c r="AI692" i="4"/>
  <c r="AI693" i="4"/>
  <c r="AI694" i="4"/>
  <c r="AI695" i="4"/>
  <c r="AI696" i="4"/>
  <c r="AI697" i="4"/>
  <c r="AI698" i="4"/>
  <c r="AI699" i="4"/>
  <c r="AI700" i="4"/>
  <c r="AI701" i="4"/>
  <c r="AI702" i="4"/>
  <c r="AI703" i="4"/>
  <c r="AI704" i="4"/>
  <c r="AI705" i="4"/>
  <c r="AI706" i="4"/>
  <c r="AI707" i="4"/>
  <c r="AI708" i="4"/>
  <c r="AI709" i="4"/>
  <c r="AI710" i="4"/>
  <c r="AI711" i="4"/>
  <c r="AI712" i="4"/>
  <c r="AI713" i="4"/>
  <c r="AI714" i="4"/>
  <c r="AI715" i="4"/>
  <c r="AI716" i="4"/>
  <c r="AI717" i="4"/>
  <c r="AI718" i="4"/>
  <c r="AI719" i="4"/>
  <c r="AI720" i="4"/>
  <c r="AI721" i="4"/>
  <c r="AI722" i="4"/>
  <c r="AI723" i="4"/>
  <c r="AI724" i="4"/>
  <c r="AI725" i="4"/>
  <c r="AI726" i="4"/>
  <c r="AI727" i="4"/>
  <c r="AI728" i="4"/>
  <c r="AI729" i="4"/>
  <c r="AI730" i="4"/>
  <c r="AI731" i="4"/>
  <c r="AI732" i="4"/>
  <c r="AI733" i="4"/>
  <c r="AI734" i="4"/>
  <c r="AI735" i="4"/>
  <c r="AI736" i="4"/>
  <c r="AI737" i="4"/>
  <c r="AI738" i="4"/>
  <c r="AI739" i="4"/>
  <c r="AI740" i="4"/>
  <c r="AI741" i="4"/>
  <c r="AI742" i="4"/>
  <c r="AI743" i="4"/>
  <c r="AI744" i="4"/>
  <c r="AI745" i="4"/>
  <c r="AI746" i="4"/>
  <c r="AI747" i="4"/>
  <c r="AI748" i="4"/>
  <c r="AI749" i="4"/>
  <c r="AI750" i="4"/>
  <c r="AI751" i="4"/>
  <c r="AI752" i="4"/>
  <c r="AI753" i="4"/>
  <c r="AI754" i="4"/>
  <c r="AI755" i="4"/>
  <c r="AI756" i="4"/>
  <c r="AI757" i="4"/>
  <c r="AI758" i="4"/>
  <c r="AI759" i="4"/>
  <c r="AI760" i="4"/>
  <c r="AI761" i="4"/>
  <c r="AI762" i="4"/>
  <c r="AI763" i="4"/>
  <c r="AI764" i="4"/>
  <c r="AI765" i="4"/>
  <c r="AI766" i="4"/>
  <c r="AI767" i="4"/>
  <c r="AI768" i="4"/>
  <c r="AI769" i="4"/>
  <c r="AI770" i="4"/>
  <c r="AI771" i="4"/>
  <c r="AI772" i="4"/>
  <c r="AI773" i="4"/>
  <c r="AI774" i="4"/>
  <c r="AI775" i="4"/>
  <c r="AI776" i="4"/>
  <c r="AI777" i="4"/>
  <c r="AI778" i="4"/>
  <c r="AI779" i="4"/>
  <c r="AI780" i="4"/>
  <c r="AI781" i="4"/>
  <c r="AI782" i="4"/>
  <c r="AI783" i="4"/>
  <c r="AI784" i="4"/>
  <c r="AI785" i="4"/>
  <c r="AI786" i="4"/>
  <c r="AI787" i="4"/>
  <c r="AI788" i="4"/>
  <c r="AI789" i="4"/>
  <c r="AI790" i="4"/>
  <c r="AI791" i="4"/>
  <c r="AI792" i="4"/>
  <c r="AI793" i="4"/>
  <c r="AI794" i="4"/>
  <c r="AI795" i="4"/>
  <c r="AI796" i="4"/>
  <c r="AI797" i="4"/>
  <c r="AI798" i="4"/>
  <c r="AI799" i="4"/>
  <c r="AI800" i="4"/>
  <c r="AI801" i="4"/>
  <c r="AI802" i="4"/>
  <c r="AI803" i="4"/>
  <c r="AI804" i="4"/>
  <c r="AI805" i="4"/>
  <c r="AI806" i="4"/>
  <c r="AI807" i="4"/>
  <c r="AI808" i="4"/>
  <c r="AI809" i="4"/>
  <c r="AI810" i="4"/>
  <c r="AI811" i="4"/>
  <c r="AI812" i="4"/>
  <c r="AI813" i="4"/>
  <c r="AI814" i="4"/>
  <c r="AI815" i="4"/>
  <c r="AI816" i="4"/>
  <c r="AI817" i="4"/>
  <c r="AI818" i="4"/>
  <c r="AI819" i="4"/>
  <c r="AI820" i="4"/>
  <c r="AI821" i="4"/>
  <c r="AI822" i="4"/>
  <c r="AI823" i="4"/>
  <c r="AI824" i="4"/>
  <c r="AI825" i="4"/>
  <c r="AI826" i="4"/>
  <c r="AI827" i="4"/>
  <c r="AI828" i="4"/>
  <c r="AI829" i="4"/>
  <c r="AI830" i="4"/>
  <c r="AI831" i="4"/>
  <c r="AI832" i="4"/>
  <c r="AI833" i="4"/>
  <c r="AI834" i="4"/>
  <c r="AI835" i="4"/>
  <c r="AI836" i="4"/>
  <c r="AI837" i="4"/>
  <c r="AI838" i="4"/>
  <c r="AI839" i="4"/>
  <c r="AI840" i="4"/>
  <c r="AI841" i="4"/>
  <c r="AI842" i="4"/>
  <c r="AI843" i="4"/>
  <c r="AI844" i="4"/>
  <c r="AI845" i="4"/>
  <c r="AI846" i="4"/>
  <c r="AI847" i="4"/>
  <c r="AI848" i="4"/>
  <c r="AI849" i="4"/>
  <c r="AI850" i="4"/>
  <c r="AI851" i="4"/>
  <c r="AI852" i="4"/>
  <c r="AI853" i="4"/>
  <c r="AI854" i="4"/>
  <c r="AI855" i="4"/>
  <c r="AI856" i="4"/>
  <c r="AI857" i="4"/>
  <c r="AI858" i="4"/>
  <c r="AI859" i="4"/>
  <c r="AI860" i="4"/>
  <c r="AI861" i="4"/>
  <c r="AI862" i="4"/>
  <c r="AI863" i="4"/>
  <c r="AI864" i="4"/>
  <c r="AI865" i="4"/>
  <c r="AI866" i="4"/>
  <c r="AI867" i="4"/>
  <c r="AI868" i="4"/>
  <c r="AI869" i="4"/>
  <c r="AI870" i="4"/>
  <c r="AI871" i="4"/>
  <c r="AI872" i="4"/>
  <c r="AI873" i="4"/>
  <c r="AI874" i="4"/>
  <c r="AI875" i="4"/>
  <c r="AI876" i="4"/>
  <c r="AI877" i="4"/>
  <c r="AI878" i="4"/>
  <c r="AI879" i="4"/>
  <c r="AI880" i="4"/>
  <c r="AI881" i="4"/>
  <c r="AI882" i="4"/>
  <c r="AI883" i="4"/>
  <c r="AI884" i="4"/>
  <c r="AI885" i="4"/>
  <c r="AI886" i="4"/>
  <c r="AI887" i="4"/>
  <c r="AI888" i="4"/>
  <c r="AI889" i="4"/>
  <c r="AI890" i="4"/>
  <c r="AI891" i="4"/>
  <c r="AI892" i="4"/>
  <c r="AI893" i="4"/>
  <c r="AI894" i="4"/>
  <c r="AI895" i="4"/>
  <c r="AI896" i="4"/>
  <c r="AI897" i="4"/>
  <c r="AI898" i="4"/>
  <c r="AI899" i="4"/>
  <c r="AI900" i="4"/>
  <c r="AI901" i="4"/>
  <c r="AI902" i="4"/>
  <c r="AI903" i="4"/>
  <c r="AI904" i="4"/>
  <c r="AI905" i="4"/>
  <c r="AI906" i="4"/>
  <c r="AI907" i="4"/>
  <c r="AI908" i="4"/>
  <c r="AI909" i="4"/>
  <c r="AI910" i="4"/>
  <c r="AI911" i="4"/>
  <c r="AI912" i="4"/>
  <c r="AI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F587" i="4"/>
  <c r="AF588" i="4"/>
  <c r="AF589" i="4"/>
  <c r="AF590" i="4"/>
  <c r="AF591" i="4"/>
  <c r="AF592" i="4"/>
  <c r="AF593" i="4"/>
  <c r="AF594" i="4"/>
  <c r="AF595" i="4"/>
  <c r="AF596" i="4"/>
  <c r="AF597" i="4"/>
  <c r="AF598" i="4"/>
  <c r="AF599" i="4"/>
  <c r="AF600" i="4"/>
  <c r="AF601" i="4"/>
  <c r="AF602" i="4"/>
  <c r="AF603" i="4"/>
  <c r="AF604" i="4"/>
  <c r="AF605" i="4"/>
  <c r="AF606" i="4"/>
  <c r="AF607" i="4"/>
  <c r="AF608" i="4"/>
  <c r="AF609" i="4"/>
  <c r="AF610" i="4"/>
  <c r="AF611" i="4"/>
  <c r="AF612" i="4"/>
  <c r="AF613" i="4"/>
  <c r="AF614" i="4"/>
  <c r="AF615" i="4"/>
  <c r="AF616" i="4"/>
  <c r="AF617" i="4"/>
  <c r="AF618" i="4"/>
  <c r="AF619" i="4"/>
  <c r="AF620" i="4"/>
  <c r="AF621" i="4"/>
  <c r="AF622" i="4"/>
  <c r="AF623" i="4"/>
  <c r="AF624" i="4"/>
  <c r="AF625" i="4"/>
  <c r="AF626" i="4"/>
  <c r="AF627" i="4"/>
  <c r="AF628" i="4"/>
  <c r="AF629" i="4"/>
  <c r="AF630" i="4"/>
  <c r="AF631" i="4"/>
  <c r="AF632" i="4"/>
  <c r="AF633" i="4"/>
  <c r="AF634" i="4"/>
  <c r="AF635" i="4"/>
  <c r="AF636" i="4"/>
  <c r="AF637" i="4"/>
  <c r="AF638" i="4"/>
  <c r="AF639" i="4"/>
  <c r="AF640" i="4"/>
  <c r="AF641" i="4"/>
  <c r="AF642" i="4"/>
  <c r="AF643" i="4"/>
  <c r="AF644" i="4"/>
  <c r="AF645" i="4"/>
  <c r="AF646" i="4"/>
  <c r="AF647" i="4"/>
  <c r="AF648" i="4"/>
  <c r="AF649" i="4"/>
  <c r="AF650" i="4"/>
  <c r="AF651" i="4"/>
  <c r="AF652" i="4"/>
  <c r="AF653" i="4"/>
  <c r="AF654" i="4"/>
  <c r="AF655" i="4"/>
  <c r="AF656" i="4"/>
  <c r="AF657" i="4"/>
  <c r="AF658" i="4"/>
  <c r="AF659" i="4"/>
  <c r="AF660" i="4"/>
  <c r="AF661" i="4"/>
  <c r="AF662" i="4"/>
  <c r="AF663" i="4"/>
  <c r="AF664" i="4"/>
  <c r="AF665" i="4"/>
  <c r="AF666" i="4"/>
  <c r="AF667" i="4"/>
  <c r="AF668" i="4"/>
  <c r="AF669" i="4"/>
  <c r="AF670" i="4"/>
  <c r="AF671" i="4"/>
  <c r="AF672" i="4"/>
  <c r="AF673" i="4"/>
  <c r="AF674" i="4"/>
  <c r="AF675" i="4"/>
  <c r="AF676" i="4"/>
  <c r="AF677" i="4"/>
  <c r="AF678" i="4"/>
  <c r="AF679" i="4"/>
  <c r="AF680" i="4"/>
  <c r="AF681" i="4"/>
  <c r="AF682" i="4"/>
  <c r="AF683" i="4"/>
  <c r="AF684" i="4"/>
  <c r="AF685" i="4"/>
  <c r="AF686" i="4"/>
  <c r="AF687" i="4"/>
  <c r="AF688" i="4"/>
  <c r="AF689" i="4"/>
  <c r="AF690" i="4"/>
  <c r="AF691" i="4"/>
  <c r="AF692" i="4"/>
  <c r="AF693" i="4"/>
  <c r="AF694" i="4"/>
  <c r="AF695" i="4"/>
  <c r="AF696" i="4"/>
  <c r="AF697" i="4"/>
  <c r="AF698" i="4"/>
  <c r="AF699" i="4"/>
  <c r="AF700" i="4"/>
  <c r="AF701" i="4"/>
  <c r="AF702" i="4"/>
  <c r="AF703" i="4"/>
  <c r="AF704" i="4"/>
  <c r="AF705" i="4"/>
  <c r="AF706" i="4"/>
  <c r="AF707" i="4"/>
  <c r="AF708" i="4"/>
  <c r="AF709" i="4"/>
  <c r="AF710" i="4"/>
  <c r="AF711" i="4"/>
  <c r="AF712" i="4"/>
  <c r="AF713" i="4"/>
  <c r="AF714" i="4"/>
  <c r="AF715" i="4"/>
  <c r="AF716" i="4"/>
  <c r="AF717" i="4"/>
  <c r="AF718" i="4"/>
  <c r="AF719" i="4"/>
  <c r="AF720" i="4"/>
  <c r="AF721" i="4"/>
  <c r="AF722" i="4"/>
  <c r="AF723" i="4"/>
  <c r="AF724" i="4"/>
  <c r="AF725" i="4"/>
  <c r="AF726" i="4"/>
  <c r="AF727" i="4"/>
  <c r="AF728" i="4"/>
  <c r="AF729" i="4"/>
  <c r="AF730" i="4"/>
  <c r="AF731" i="4"/>
  <c r="AF732" i="4"/>
  <c r="AF733" i="4"/>
  <c r="AF734" i="4"/>
  <c r="AF735" i="4"/>
  <c r="AF736" i="4"/>
  <c r="AF737" i="4"/>
  <c r="AF738" i="4"/>
  <c r="AF739" i="4"/>
  <c r="AF740" i="4"/>
  <c r="AF741" i="4"/>
  <c r="AF742" i="4"/>
  <c r="AF743" i="4"/>
  <c r="AF744" i="4"/>
  <c r="AF745" i="4"/>
  <c r="AF746" i="4"/>
  <c r="AF747" i="4"/>
  <c r="AF748" i="4"/>
  <c r="AF749" i="4"/>
  <c r="AF750" i="4"/>
  <c r="AF751" i="4"/>
  <c r="AF752" i="4"/>
  <c r="AF753" i="4"/>
  <c r="AF754" i="4"/>
  <c r="AF755" i="4"/>
  <c r="AF756" i="4"/>
  <c r="AF757" i="4"/>
  <c r="AF758" i="4"/>
  <c r="AF759" i="4"/>
  <c r="AF760" i="4"/>
  <c r="AF761" i="4"/>
  <c r="AF762" i="4"/>
  <c r="AF763" i="4"/>
  <c r="AF764" i="4"/>
  <c r="AF765" i="4"/>
  <c r="AF766" i="4"/>
  <c r="AF767" i="4"/>
  <c r="AF768" i="4"/>
  <c r="AF769" i="4"/>
  <c r="AF770" i="4"/>
  <c r="AF771" i="4"/>
  <c r="AF772" i="4"/>
  <c r="AF773" i="4"/>
  <c r="AF774" i="4"/>
  <c r="AF775" i="4"/>
  <c r="AF776" i="4"/>
  <c r="AF777" i="4"/>
  <c r="AF778" i="4"/>
  <c r="AF779" i="4"/>
  <c r="AF780" i="4"/>
  <c r="AF781" i="4"/>
  <c r="AF782" i="4"/>
  <c r="AF783" i="4"/>
  <c r="AF784" i="4"/>
  <c r="AF785" i="4"/>
  <c r="AF786" i="4"/>
  <c r="AF787" i="4"/>
  <c r="AF788" i="4"/>
  <c r="AF789" i="4"/>
  <c r="AF790" i="4"/>
  <c r="AF791" i="4"/>
  <c r="AF792" i="4"/>
  <c r="AF793" i="4"/>
  <c r="AF794" i="4"/>
  <c r="AF795" i="4"/>
  <c r="AF796" i="4"/>
  <c r="AF797" i="4"/>
  <c r="AF798" i="4"/>
  <c r="AF799" i="4"/>
  <c r="AF800" i="4"/>
  <c r="AF801" i="4"/>
  <c r="AF802" i="4"/>
  <c r="AF803" i="4"/>
  <c r="AF804" i="4"/>
  <c r="AF805" i="4"/>
  <c r="AF806" i="4"/>
  <c r="AF807" i="4"/>
  <c r="AF808" i="4"/>
  <c r="AF809" i="4"/>
  <c r="AF810" i="4"/>
  <c r="AF811" i="4"/>
  <c r="AF812" i="4"/>
  <c r="AF813" i="4"/>
  <c r="AF814" i="4"/>
  <c r="AF815" i="4"/>
  <c r="AF816" i="4"/>
  <c r="AF817" i="4"/>
  <c r="AF818" i="4"/>
  <c r="AF819" i="4"/>
  <c r="AF820" i="4"/>
  <c r="AF821" i="4"/>
  <c r="AF822" i="4"/>
  <c r="AF823" i="4"/>
  <c r="AF824" i="4"/>
  <c r="AF825" i="4"/>
  <c r="AF826" i="4"/>
  <c r="AF827" i="4"/>
  <c r="AF828" i="4"/>
  <c r="AF829" i="4"/>
  <c r="AF830" i="4"/>
  <c r="AF831" i="4"/>
  <c r="AF832" i="4"/>
  <c r="AF833" i="4"/>
  <c r="AF834" i="4"/>
  <c r="AF835" i="4"/>
  <c r="AF836" i="4"/>
  <c r="AF837" i="4"/>
  <c r="AF838" i="4"/>
  <c r="AF839" i="4"/>
  <c r="AF840" i="4"/>
  <c r="AF841" i="4"/>
  <c r="AF842" i="4"/>
  <c r="AF843" i="4"/>
  <c r="AF844" i="4"/>
  <c r="AF845" i="4"/>
  <c r="AF846" i="4"/>
  <c r="AF847" i="4"/>
  <c r="AF848" i="4"/>
  <c r="AF849" i="4"/>
  <c r="AF850" i="4"/>
  <c r="AF851" i="4"/>
  <c r="AF852" i="4"/>
  <c r="AF853" i="4"/>
  <c r="AF854" i="4"/>
  <c r="AF855" i="4"/>
  <c r="AF856" i="4"/>
  <c r="AF857" i="4"/>
  <c r="AF858" i="4"/>
  <c r="AF859" i="4"/>
  <c r="AF860" i="4"/>
  <c r="AF861" i="4"/>
  <c r="AF862" i="4"/>
  <c r="AF863" i="4"/>
  <c r="AF864" i="4"/>
  <c r="AF865" i="4"/>
  <c r="AF866" i="4"/>
  <c r="AF867" i="4"/>
  <c r="AF868" i="4"/>
  <c r="AF869" i="4"/>
  <c r="AF870" i="4"/>
  <c r="AF871" i="4"/>
  <c r="AF872" i="4"/>
  <c r="AF873" i="4"/>
  <c r="AF874" i="4"/>
  <c r="AF875" i="4"/>
  <c r="AF876" i="4"/>
  <c r="AF877" i="4"/>
  <c r="AF878" i="4"/>
  <c r="AF879" i="4"/>
  <c r="AF880" i="4"/>
  <c r="AF881" i="4"/>
  <c r="AF882" i="4"/>
  <c r="AF883" i="4"/>
  <c r="AF884" i="4"/>
  <c r="AF885" i="4"/>
  <c r="AF886" i="4"/>
  <c r="AF887" i="4"/>
  <c r="AF888" i="4"/>
  <c r="AF889" i="4"/>
  <c r="AF890" i="4"/>
  <c r="AF891" i="4"/>
  <c r="AF892" i="4"/>
  <c r="AF893" i="4"/>
  <c r="AF894" i="4"/>
  <c r="AF895" i="4"/>
  <c r="AF896" i="4"/>
  <c r="AF897" i="4"/>
  <c r="AF898" i="4"/>
  <c r="AF899" i="4"/>
  <c r="AF900" i="4"/>
  <c r="AF901" i="4"/>
  <c r="AF902" i="4"/>
  <c r="AF903" i="4"/>
  <c r="AF904" i="4"/>
  <c r="AF905" i="4"/>
  <c r="AF906" i="4"/>
  <c r="AF907" i="4"/>
  <c r="AF908" i="4"/>
  <c r="AF909" i="4"/>
  <c r="AF910" i="4"/>
  <c r="AF911" i="4"/>
  <c r="AF912" i="4"/>
  <c r="AF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E395" i="4"/>
  <c r="AE396" i="4"/>
  <c r="AE397" i="4"/>
  <c r="AE398" i="4"/>
  <c r="AE399" i="4"/>
  <c r="AE400" i="4"/>
  <c r="AE401" i="4"/>
  <c r="AE402" i="4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24" i="4"/>
  <c r="AE425" i="4"/>
  <c r="AE426" i="4"/>
  <c r="AE427" i="4"/>
  <c r="AE428" i="4"/>
  <c r="AE429" i="4"/>
  <c r="AE430" i="4"/>
  <c r="AE431" i="4"/>
  <c r="AE432" i="4"/>
  <c r="AE433" i="4"/>
  <c r="AE434" i="4"/>
  <c r="AE435" i="4"/>
  <c r="AE436" i="4"/>
  <c r="AE437" i="4"/>
  <c r="AE438" i="4"/>
  <c r="AE439" i="4"/>
  <c r="AE440" i="4"/>
  <c r="AE441" i="4"/>
  <c r="AE442" i="4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1" i="4"/>
  <c r="AE472" i="4"/>
  <c r="AE473" i="4"/>
  <c r="AE474" i="4"/>
  <c r="AE475" i="4"/>
  <c r="AE476" i="4"/>
  <c r="AE477" i="4"/>
  <c r="AE478" i="4"/>
  <c r="AE479" i="4"/>
  <c r="AE480" i="4"/>
  <c r="AE481" i="4"/>
  <c r="AE482" i="4"/>
  <c r="AE483" i="4"/>
  <c r="AE484" i="4"/>
  <c r="AE485" i="4"/>
  <c r="AE486" i="4"/>
  <c r="AE487" i="4"/>
  <c r="AE488" i="4"/>
  <c r="AE489" i="4"/>
  <c r="AE490" i="4"/>
  <c r="AE491" i="4"/>
  <c r="AE492" i="4"/>
  <c r="AE493" i="4"/>
  <c r="AE494" i="4"/>
  <c r="AE495" i="4"/>
  <c r="AE496" i="4"/>
  <c r="AE497" i="4"/>
  <c r="AE498" i="4"/>
  <c r="AE499" i="4"/>
  <c r="AE500" i="4"/>
  <c r="AE501" i="4"/>
  <c r="AE502" i="4"/>
  <c r="AE503" i="4"/>
  <c r="AE504" i="4"/>
  <c r="AE505" i="4"/>
  <c r="AE506" i="4"/>
  <c r="AE507" i="4"/>
  <c r="AE508" i="4"/>
  <c r="AE509" i="4"/>
  <c r="AE510" i="4"/>
  <c r="AE511" i="4"/>
  <c r="AE512" i="4"/>
  <c r="AE513" i="4"/>
  <c r="AE514" i="4"/>
  <c r="AE515" i="4"/>
  <c r="AE516" i="4"/>
  <c r="AE517" i="4"/>
  <c r="AE518" i="4"/>
  <c r="AE519" i="4"/>
  <c r="AE520" i="4"/>
  <c r="AE521" i="4"/>
  <c r="AE522" i="4"/>
  <c r="AE523" i="4"/>
  <c r="AE524" i="4"/>
  <c r="AE525" i="4"/>
  <c r="AE526" i="4"/>
  <c r="AE527" i="4"/>
  <c r="AE528" i="4"/>
  <c r="AE529" i="4"/>
  <c r="AE530" i="4"/>
  <c r="AE531" i="4"/>
  <c r="AE532" i="4"/>
  <c r="AE533" i="4"/>
  <c r="AE534" i="4"/>
  <c r="AE535" i="4"/>
  <c r="AE536" i="4"/>
  <c r="AE537" i="4"/>
  <c r="AE538" i="4"/>
  <c r="AE539" i="4"/>
  <c r="AE540" i="4"/>
  <c r="AE541" i="4"/>
  <c r="AE542" i="4"/>
  <c r="AE543" i="4"/>
  <c r="AE544" i="4"/>
  <c r="AE545" i="4"/>
  <c r="AE546" i="4"/>
  <c r="AE547" i="4"/>
  <c r="AE548" i="4"/>
  <c r="AE549" i="4"/>
  <c r="AE550" i="4"/>
  <c r="AE551" i="4"/>
  <c r="AE552" i="4"/>
  <c r="AE553" i="4"/>
  <c r="AE554" i="4"/>
  <c r="AE555" i="4"/>
  <c r="AE556" i="4"/>
  <c r="AE557" i="4"/>
  <c r="AE558" i="4"/>
  <c r="AE559" i="4"/>
  <c r="AE560" i="4"/>
  <c r="AE561" i="4"/>
  <c r="AE562" i="4"/>
  <c r="AE563" i="4"/>
  <c r="AE564" i="4"/>
  <c r="AE565" i="4"/>
  <c r="AE566" i="4"/>
  <c r="AE567" i="4"/>
  <c r="AE568" i="4"/>
  <c r="AE569" i="4"/>
  <c r="AE570" i="4"/>
  <c r="AE571" i="4"/>
  <c r="AE572" i="4"/>
  <c r="AE573" i="4"/>
  <c r="AE574" i="4"/>
  <c r="AE575" i="4"/>
  <c r="AE576" i="4"/>
  <c r="AE577" i="4"/>
  <c r="AE578" i="4"/>
  <c r="AE579" i="4"/>
  <c r="AE580" i="4"/>
  <c r="AE581" i="4"/>
  <c r="AE582" i="4"/>
  <c r="AE583" i="4"/>
  <c r="AE584" i="4"/>
  <c r="AE585" i="4"/>
  <c r="AE586" i="4"/>
  <c r="AE587" i="4"/>
  <c r="AE588" i="4"/>
  <c r="AE589" i="4"/>
  <c r="AE590" i="4"/>
  <c r="AE591" i="4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E633" i="4"/>
  <c r="AE634" i="4"/>
  <c r="AE635" i="4"/>
  <c r="AE636" i="4"/>
  <c r="AE637" i="4"/>
  <c r="AE638" i="4"/>
  <c r="AE639" i="4"/>
  <c r="AE640" i="4"/>
  <c r="AE641" i="4"/>
  <c r="AE642" i="4"/>
  <c r="AE643" i="4"/>
  <c r="AE644" i="4"/>
  <c r="AE645" i="4"/>
  <c r="AE646" i="4"/>
  <c r="AE647" i="4"/>
  <c r="AE648" i="4"/>
  <c r="AE649" i="4"/>
  <c r="AE650" i="4"/>
  <c r="AE651" i="4"/>
  <c r="AE652" i="4"/>
  <c r="AE653" i="4"/>
  <c r="AE654" i="4"/>
  <c r="AE655" i="4"/>
  <c r="AE656" i="4"/>
  <c r="AE657" i="4"/>
  <c r="AE658" i="4"/>
  <c r="AE659" i="4"/>
  <c r="AE660" i="4"/>
  <c r="AE661" i="4"/>
  <c r="AE662" i="4"/>
  <c r="AE663" i="4"/>
  <c r="AE664" i="4"/>
  <c r="AE665" i="4"/>
  <c r="AE666" i="4"/>
  <c r="AE667" i="4"/>
  <c r="AE668" i="4"/>
  <c r="AE669" i="4"/>
  <c r="AE670" i="4"/>
  <c r="AE671" i="4"/>
  <c r="AE672" i="4"/>
  <c r="AE673" i="4"/>
  <c r="AE674" i="4"/>
  <c r="AE675" i="4"/>
  <c r="AE676" i="4"/>
  <c r="AE677" i="4"/>
  <c r="AE678" i="4"/>
  <c r="AE679" i="4"/>
  <c r="AE680" i="4"/>
  <c r="AE681" i="4"/>
  <c r="AE682" i="4"/>
  <c r="AE683" i="4"/>
  <c r="AE684" i="4"/>
  <c r="AE685" i="4"/>
  <c r="AE686" i="4"/>
  <c r="AE687" i="4"/>
  <c r="AE688" i="4"/>
  <c r="AE689" i="4"/>
  <c r="AE690" i="4"/>
  <c r="AE691" i="4"/>
  <c r="AE692" i="4"/>
  <c r="AE693" i="4"/>
  <c r="AE694" i="4"/>
  <c r="AE695" i="4"/>
  <c r="AE696" i="4"/>
  <c r="AE697" i="4"/>
  <c r="AE698" i="4"/>
  <c r="AE699" i="4"/>
  <c r="AE700" i="4"/>
  <c r="AE701" i="4"/>
  <c r="AE702" i="4"/>
  <c r="AE703" i="4"/>
  <c r="AE704" i="4"/>
  <c r="AE705" i="4"/>
  <c r="AE706" i="4"/>
  <c r="AE707" i="4"/>
  <c r="AE708" i="4"/>
  <c r="AE709" i="4"/>
  <c r="AE710" i="4"/>
  <c r="AE711" i="4"/>
  <c r="AE712" i="4"/>
  <c r="AE713" i="4"/>
  <c r="AE714" i="4"/>
  <c r="AE715" i="4"/>
  <c r="AE716" i="4"/>
  <c r="AE717" i="4"/>
  <c r="AE718" i="4"/>
  <c r="AE719" i="4"/>
  <c r="AE720" i="4"/>
  <c r="AE721" i="4"/>
  <c r="AE722" i="4"/>
  <c r="AE723" i="4"/>
  <c r="AE724" i="4"/>
  <c r="AE725" i="4"/>
  <c r="AE726" i="4"/>
  <c r="AE727" i="4"/>
  <c r="AE728" i="4"/>
  <c r="AE729" i="4"/>
  <c r="AE730" i="4"/>
  <c r="AE731" i="4"/>
  <c r="AE732" i="4"/>
  <c r="AE733" i="4"/>
  <c r="AE734" i="4"/>
  <c r="AE735" i="4"/>
  <c r="AE736" i="4"/>
  <c r="AE737" i="4"/>
  <c r="AE738" i="4"/>
  <c r="AE739" i="4"/>
  <c r="AE740" i="4"/>
  <c r="AE741" i="4"/>
  <c r="AE742" i="4"/>
  <c r="AE743" i="4"/>
  <c r="AE744" i="4"/>
  <c r="AE745" i="4"/>
  <c r="AE746" i="4"/>
  <c r="AE747" i="4"/>
  <c r="AE748" i="4"/>
  <c r="AE749" i="4"/>
  <c r="AE750" i="4"/>
  <c r="AE751" i="4"/>
  <c r="AE752" i="4"/>
  <c r="AE753" i="4"/>
  <c r="AE754" i="4"/>
  <c r="AE755" i="4"/>
  <c r="AE756" i="4"/>
  <c r="AE757" i="4"/>
  <c r="AE758" i="4"/>
  <c r="AE759" i="4"/>
  <c r="AE760" i="4"/>
  <c r="AE761" i="4"/>
  <c r="AE762" i="4"/>
  <c r="AE763" i="4"/>
  <c r="AE764" i="4"/>
  <c r="AE765" i="4"/>
  <c r="AE766" i="4"/>
  <c r="AE767" i="4"/>
  <c r="AE768" i="4"/>
  <c r="AE769" i="4"/>
  <c r="AE770" i="4"/>
  <c r="AE771" i="4"/>
  <c r="AE772" i="4"/>
  <c r="AE773" i="4"/>
  <c r="AE774" i="4"/>
  <c r="AE775" i="4"/>
  <c r="AE776" i="4"/>
  <c r="AE777" i="4"/>
  <c r="AE778" i="4"/>
  <c r="AE779" i="4"/>
  <c r="AE780" i="4"/>
  <c r="AE781" i="4"/>
  <c r="AE782" i="4"/>
  <c r="AE783" i="4"/>
  <c r="AE784" i="4"/>
  <c r="AE785" i="4"/>
  <c r="AE786" i="4"/>
  <c r="AE787" i="4"/>
  <c r="AE788" i="4"/>
  <c r="AE789" i="4"/>
  <c r="AE790" i="4"/>
  <c r="AE791" i="4"/>
  <c r="AE792" i="4"/>
  <c r="AE793" i="4"/>
  <c r="AE794" i="4"/>
  <c r="AE795" i="4"/>
  <c r="AE796" i="4"/>
  <c r="AE797" i="4"/>
  <c r="AE798" i="4"/>
  <c r="AE799" i="4"/>
  <c r="AE800" i="4"/>
  <c r="AE801" i="4"/>
  <c r="AE802" i="4"/>
  <c r="AE803" i="4"/>
  <c r="AE804" i="4"/>
  <c r="AE805" i="4"/>
  <c r="AE806" i="4"/>
  <c r="AE807" i="4"/>
  <c r="AE808" i="4"/>
  <c r="AE809" i="4"/>
  <c r="AE810" i="4"/>
  <c r="AE811" i="4"/>
  <c r="AE812" i="4"/>
  <c r="AE813" i="4"/>
  <c r="AE814" i="4"/>
  <c r="AE815" i="4"/>
  <c r="AE816" i="4"/>
  <c r="AE817" i="4"/>
  <c r="AE818" i="4"/>
  <c r="AE819" i="4"/>
  <c r="AE820" i="4"/>
  <c r="AE821" i="4"/>
  <c r="AE822" i="4"/>
  <c r="AE823" i="4"/>
  <c r="AE824" i="4"/>
  <c r="AE825" i="4"/>
  <c r="AE826" i="4"/>
  <c r="AE827" i="4"/>
  <c r="AE828" i="4"/>
  <c r="AE829" i="4"/>
  <c r="AE830" i="4"/>
  <c r="AE831" i="4"/>
  <c r="AE832" i="4"/>
  <c r="AE833" i="4"/>
  <c r="AE834" i="4"/>
  <c r="AE835" i="4"/>
  <c r="AE836" i="4"/>
  <c r="AE837" i="4"/>
  <c r="AE838" i="4"/>
  <c r="AE839" i="4"/>
  <c r="AE840" i="4"/>
  <c r="AE841" i="4"/>
  <c r="AE842" i="4"/>
  <c r="AE843" i="4"/>
  <c r="AE844" i="4"/>
  <c r="AE845" i="4"/>
  <c r="AE846" i="4"/>
  <c r="AE847" i="4"/>
  <c r="AE848" i="4"/>
  <c r="AE849" i="4"/>
  <c r="AE850" i="4"/>
  <c r="AE851" i="4"/>
  <c r="AE852" i="4"/>
  <c r="AE853" i="4"/>
  <c r="AE854" i="4"/>
  <c r="AE855" i="4"/>
  <c r="AE856" i="4"/>
  <c r="AE857" i="4"/>
  <c r="AE858" i="4"/>
  <c r="AE859" i="4"/>
  <c r="AE860" i="4"/>
  <c r="AE861" i="4"/>
  <c r="AE862" i="4"/>
  <c r="AE863" i="4"/>
  <c r="AE864" i="4"/>
  <c r="AE865" i="4"/>
  <c r="AE866" i="4"/>
  <c r="AE867" i="4"/>
  <c r="AE868" i="4"/>
  <c r="AE869" i="4"/>
  <c r="AE870" i="4"/>
  <c r="AE871" i="4"/>
  <c r="AE872" i="4"/>
  <c r="AE873" i="4"/>
  <c r="AE874" i="4"/>
  <c r="AE875" i="4"/>
  <c r="AE876" i="4"/>
  <c r="AE877" i="4"/>
  <c r="AE878" i="4"/>
  <c r="AE879" i="4"/>
  <c r="AE880" i="4"/>
  <c r="AE881" i="4"/>
  <c r="AE882" i="4"/>
  <c r="AE883" i="4"/>
  <c r="AE884" i="4"/>
  <c r="AE885" i="4"/>
  <c r="AE886" i="4"/>
  <c r="AE887" i="4"/>
  <c r="AE888" i="4"/>
  <c r="AE889" i="4"/>
  <c r="AE890" i="4"/>
  <c r="AE891" i="4"/>
  <c r="AE892" i="4"/>
  <c r="AE893" i="4"/>
  <c r="AE894" i="4"/>
  <c r="AE895" i="4"/>
  <c r="AE896" i="4"/>
  <c r="AE897" i="4"/>
  <c r="AE898" i="4"/>
  <c r="AE899" i="4"/>
  <c r="AE900" i="4"/>
  <c r="AE901" i="4"/>
  <c r="AE902" i="4"/>
  <c r="AE903" i="4"/>
  <c r="AE904" i="4"/>
  <c r="AE905" i="4"/>
  <c r="AE906" i="4"/>
  <c r="AE907" i="4"/>
  <c r="AE908" i="4"/>
  <c r="AE909" i="4"/>
  <c r="AE910" i="4"/>
  <c r="AE911" i="4"/>
  <c r="AE912" i="4"/>
  <c r="AE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2" i="4"/>
  <c r="AB493" i="4"/>
  <c r="AB494" i="4"/>
  <c r="AB495" i="4"/>
  <c r="AB496" i="4"/>
  <c r="AB497" i="4"/>
  <c r="AB498" i="4"/>
  <c r="AB499" i="4"/>
  <c r="AB500" i="4"/>
  <c r="AB501" i="4"/>
  <c r="AB502" i="4"/>
  <c r="AB503" i="4"/>
  <c r="AB504" i="4"/>
  <c r="AB505" i="4"/>
  <c r="AB506" i="4"/>
  <c r="AB507" i="4"/>
  <c r="AB508" i="4"/>
  <c r="AB509" i="4"/>
  <c r="AB510" i="4"/>
  <c r="AB511" i="4"/>
  <c r="AB512" i="4"/>
  <c r="AB513" i="4"/>
  <c r="AB514" i="4"/>
  <c r="AB515" i="4"/>
  <c r="AB516" i="4"/>
  <c r="AB517" i="4"/>
  <c r="AB518" i="4"/>
  <c r="AB519" i="4"/>
  <c r="AB520" i="4"/>
  <c r="AB521" i="4"/>
  <c r="AB522" i="4"/>
  <c r="AB523" i="4"/>
  <c r="AB524" i="4"/>
  <c r="AB525" i="4"/>
  <c r="AB526" i="4"/>
  <c r="AB527" i="4"/>
  <c r="AB528" i="4"/>
  <c r="AB529" i="4"/>
  <c r="AB530" i="4"/>
  <c r="AB531" i="4"/>
  <c r="AB532" i="4"/>
  <c r="AB533" i="4"/>
  <c r="AB534" i="4"/>
  <c r="AB535" i="4"/>
  <c r="AB536" i="4"/>
  <c r="AB537" i="4"/>
  <c r="AB538" i="4"/>
  <c r="AB539" i="4"/>
  <c r="AB540" i="4"/>
  <c r="AB541" i="4"/>
  <c r="AB542" i="4"/>
  <c r="AB543" i="4"/>
  <c r="AB544" i="4"/>
  <c r="AB545" i="4"/>
  <c r="AB546" i="4"/>
  <c r="AB547" i="4"/>
  <c r="AB548" i="4"/>
  <c r="AB549" i="4"/>
  <c r="AB550" i="4"/>
  <c r="AB551" i="4"/>
  <c r="AB552" i="4"/>
  <c r="AB553" i="4"/>
  <c r="AB554" i="4"/>
  <c r="AB555" i="4"/>
  <c r="AB556" i="4"/>
  <c r="AB557" i="4"/>
  <c r="AB558" i="4"/>
  <c r="AB559" i="4"/>
  <c r="AB560" i="4"/>
  <c r="AB561" i="4"/>
  <c r="AB562" i="4"/>
  <c r="AB563" i="4"/>
  <c r="AB564" i="4"/>
  <c r="AB565" i="4"/>
  <c r="AB566" i="4"/>
  <c r="AB567" i="4"/>
  <c r="AB568" i="4"/>
  <c r="AB569" i="4"/>
  <c r="AB570" i="4"/>
  <c r="AB571" i="4"/>
  <c r="AB572" i="4"/>
  <c r="AB573" i="4"/>
  <c r="AB574" i="4"/>
  <c r="AB575" i="4"/>
  <c r="AB576" i="4"/>
  <c r="AB577" i="4"/>
  <c r="AB578" i="4"/>
  <c r="AB579" i="4"/>
  <c r="AB580" i="4"/>
  <c r="AB581" i="4"/>
  <c r="AB582" i="4"/>
  <c r="AB583" i="4"/>
  <c r="AB584" i="4"/>
  <c r="AB585" i="4"/>
  <c r="AB586" i="4"/>
  <c r="AB587" i="4"/>
  <c r="AB588" i="4"/>
  <c r="AB589" i="4"/>
  <c r="AB590" i="4"/>
  <c r="AB591" i="4"/>
  <c r="AB592" i="4"/>
  <c r="AB593" i="4"/>
  <c r="AB594" i="4"/>
  <c r="AB595" i="4"/>
  <c r="AB596" i="4"/>
  <c r="AB597" i="4"/>
  <c r="AB598" i="4"/>
  <c r="AB599" i="4"/>
  <c r="AB600" i="4"/>
  <c r="AB601" i="4"/>
  <c r="AB602" i="4"/>
  <c r="AB603" i="4"/>
  <c r="AB604" i="4"/>
  <c r="AB605" i="4"/>
  <c r="AB606" i="4"/>
  <c r="AB607" i="4"/>
  <c r="AB608" i="4"/>
  <c r="AB609" i="4"/>
  <c r="AB610" i="4"/>
  <c r="AB611" i="4"/>
  <c r="AB612" i="4"/>
  <c r="AB613" i="4"/>
  <c r="AB614" i="4"/>
  <c r="AB615" i="4"/>
  <c r="AB616" i="4"/>
  <c r="AB617" i="4"/>
  <c r="AB618" i="4"/>
  <c r="AB619" i="4"/>
  <c r="AB620" i="4"/>
  <c r="AB621" i="4"/>
  <c r="AB622" i="4"/>
  <c r="AB623" i="4"/>
  <c r="AB624" i="4"/>
  <c r="AB625" i="4"/>
  <c r="AB626" i="4"/>
  <c r="AB627" i="4"/>
  <c r="AB628" i="4"/>
  <c r="AB629" i="4"/>
  <c r="AB630" i="4"/>
  <c r="AB631" i="4"/>
  <c r="AB632" i="4"/>
  <c r="AB633" i="4"/>
  <c r="AB634" i="4"/>
  <c r="AB635" i="4"/>
  <c r="AB636" i="4"/>
  <c r="AB637" i="4"/>
  <c r="AB638" i="4"/>
  <c r="AB639" i="4"/>
  <c r="AB640" i="4"/>
  <c r="AB641" i="4"/>
  <c r="AB642" i="4"/>
  <c r="AB643" i="4"/>
  <c r="AB644" i="4"/>
  <c r="AB645" i="4"/>
  <c r="AB646" i="4"/>
  <c r="AB647" i="4"/>
  <c r="AB648" i="4"/>
  <c r="AB649" i="4"/>
  <c r="AB650" i="4"/>
  <c r="AB651" i="4"/>
  <c r="AB652" i="4"/>
  <c r="AB653" i="4"/>
  <c r="AB654" i="4"/>
  <c r="AB655" i="4"/>
  <c r="AB656" i="4"/>
  <c r="AB657" i="4"/>
  <c r="AB658" i="4"/>
  <c r="AB659" i="4"/>
  <c r="AB660" i="4"/>
  <c r="AB661" i="4"/>
  <c r="AB662" i="4"/>
  <c r="AB663" i="4"/>
  <c r="AB664" i="4"/>
  <c r="AB665" i="4"/>
  <c r="AB666" i="4"/>
  <c r="AB667" i="4"/>
  <c r="AB668" i="4"/>
  <c r="AB669" i="4"/>
  <c r="AB670" i="4"/>
  <c r="AB671" i="4"/>
  <c r="AB672" i="4"/>
  <c r="AB673" i="4"/>
  <c r="AB674" i="4"/>
  <c r="AB675" i="4"/>
  <c r="AB676" i="4"/>
  <c r="AB677" i="4"/>
  <c r="AB678" i="4"/>
  <c r="AB679" i="4"/>
  <c r="AB680" i="4"/>
  <c r="AB681" i="4"/>
  <c r="AB682" i="4"/>
  <c r="AB683" i="4"/>
  <c r="AB684" i="4"/>
  <c r="AB685" i="4"/>
  <c r="AB686" i="4"/>
  <c r="AB687" i="4"/>
  <c r="AB688" i="4"/>
  <c r="AB689" i="4"/>
  <c r="AB690" i="4"/>
  <c r="AB691" i="4"/>
  <c r="AB692" i="4"/>
  <c r="AB693" i="4"/>
  <c r="AB694" i="4"/>
  <c r="AB695" i="4"/>
  <c r="AB696" i="4"/>
  <c r="AB697" i="4"/>
  <c r="AB698" i="4"/>
  <c r="AB699" i="4"/>
  <c r="AB700" i="4"/>
  <c r="AB701" i="4"/>
  <c r="AB702" i="4"/>
  <c r="AB703" i="4"/>
  <c r="AB704" i="4"/>
  <c r="AB705" i="4"/>
  <c r="AB706" i="4"/>
  <c r="AB707" i="4"/>
  <c r="AB708" i="4"/>
  <c r="AB709" i="4"/>
  <c r="AB710" i="4"/>
  <c r="AB711" i="4"/>
  <c r="AB712" i="4"/>
  <c r="AB713" i="4"/>
  <c r="AB714" i="4"/>
  <c r="AB715" i="4"/>
  <c r="AB716" i="4"/>
  <c r="AB717" i="4"/>
  <c r="AB718" i="4"/>
  <c r="AB719" i="4"/>
  <c r="AB720" i="4"/>
  <c r="AB721" i="4"/>
  <c r="AB722" i="4"/>
  <c r="AB723" i="4"/>
  <c r="AB724" i="4"/>
  <c r="AB725" i="4"/>
  <c r="AB726" i="4"/>
  <c r="AB727" i="4"/>
  <c r="AB728" i="4"/>
  <c r="AB729" i="4"/>
  <c r="AB730" i="4"/>
  <c r="AB731" i="4"/>
  <c r="AB732" i="4"/>
  <c r="AB733" i="4"/>
  <c r="AB734" i="4"/>
  <c r="AB735" i="4"/>
  <c r="AB736" i="4"/>
  <c r="AB737" i="4"/>
  <c r="AB738" i="4"/>
  <c r="AB739" i="4"/>
  <c r="AB740" i="4"/>
  <c r="AB741" i="4"/>
  <c r="AB742" i="4"/>
  <c r="AB743" i="4"/>
  <c r="AB744" i="4"/>
  <c r="AB745" i="4"/>
  <c r="AB746" i="4"/>
  <c r="AB747" i="4"/>
  <c r="AB748" i="4"/>
  <c r="AB749" i="4"/>
  <c r="AB750" i="4"/>
  <c r="AB751" i="4"/>
  <c r="AB752" i="4"/>
  <c r="AB753" i="4"/>
  <c r="AB754" i="4"/>
  <c r="AB755" i="4"/>
  <c r="AB756" i="4"/>
  <c r="AB757" i="4"/>
  <c r="AB758" i="4"/>
  <c r="AB759" i="4"/>
  <c r="AB760" i="4"/>
  <c r="AB761" i="4"/>
  <c r="AB762" i="4"/>
  <c r="AB763" i="4"/>
  <c r="AB764" i="4"/>
  <c r="AB765" i="4"/>
  <c r="AB766" i="4"/>
  <c r="AB767" i="4"/>
  <c r="AB768" i="4"/>
  <c r="AB769" i="4"/>
  <c r="AB770" i="4"/>
  <c r="AB771" i="4"/>
  <c r="AB772" i="4"/>
  <c r="AB773" i="4"/>
  <c r="AB774" i="4"/>
  <c r="AB775" i="4"/>
  <c r="AB776" i="4"/>
  <c r="AB777" i="4"/>
  <c r="AB778" i="4"/>
  <c r="AB779" i="4"/>
  <c r="AB780" i="4"/>
  <c r="AB781" i="4"/>
  <c r="AB782" i="4"/>
  <c r="AB783" i="4"/>
  <c r="AB784" i="4"/>
  <c r="AB785" i="4"/>
  <c r="AB786" i="4"/>
  <c r="AB787" i="4"/>
  <c r="AB788" i="4"/>
  <c r="AB789" i="4"/>
  <c r="AB790" i="4"/>
  <c r="AB791" i="4"/>
  <c r="AB792" i="4"/>
  <c r="AB793" i="4"/>
  <c r="AB794" i="4"/>
  <c r="AB795" i="4"/>
  <c r="AB796" i="4"/>
  <c r="AB797" i="4"/>
  <c r="AB798" i="4"/>
  <c r="AB799" i="4"/>
  <c r="AB800" i="4"/>
  <c r="AB801" i="4"/>
  <c r="AB802" i="4"/>
  <c r="AB803" i="4"/>
  <c r="AB804" i="4"/>
  <c r="AB805" i="4"/>
  <c r="AB806" i="4"/>
  <c r="AB807" i="4"/>
  <c r="AB808" i="4"/>
  <c r="AB809" i="4"/>
  <c r="AB810" i="4"/>
  <c r="AB811" i="4"/>
  <c r="AB812" i="4"/>
  <c r="AB813" i="4"/>
  <c r="AB814" i="4"/>
  <c r="AB815" i="4"/>
  <c r="AB816" i="4"/>
  <c r="AB817" i="4"/>
  <c r="AB818" i="4"/>
  <c r="AB819" i="4"/>
  <c r="AB820" i="4"/>
  <c r="AB821" i="4"/>
  <c r="AB822" i="4"/>
  <c r="AB823" i="4"/>
  <c r="AB824" i="4"/>
  <c r="AB825" i="4"/>
  <c r="AB826" i="4"/>
  <c r="AB827" i="4"/>
  <c r="AB828" i="4"/>
  <c r="AB829" i="4"/>
  <c r="AB830" i="4"/>
  <c r="AB831" i="4"/>
  <c r="AB832" i="4"/>
  <c r="AB833" i="4"/>
  <c r="AB834" i="4"/>
  <c r="AB835" i="4"/>
  <c r="AB836" i="4"/>
  <c r="AB837" i="4"/>
  <c r="AB838" i="4"/>
  <c r="AB839" i="4"/>
  <c r="AB840" i="4"/>
  <c r="AB841" i="4"/>
  <c r="AB842" i="4"/>
  <c r="AB843" i="4"/>
  <c r="AB844" i="4"/>
  <c r="AB845" i="4"/>
  <c r="AB846" i="4"/>
  <c r="AB847" i="4"/>
  <c r="AB848" i="4"/>
  <c r="AB849" i="4"/>
  <c r="AB850" i="4"/>
  <c r="AB851" i="4"/>
  <c r="AB852" i="4"/>
  <c r="AB853" i="4"/>
  <c r="AB854" i="4"/>
  <c r="AB855" i="4"/>
  <c r="AB856" i="4"/>
  <c r="AB857" i="4"/>
  <c r="AB858" i="4"/>
  <c r="AB859" i="4"/>
  <c r="AB860" i="4"/>
  <c r="AB861" i="4"/>
  <c r="AB862" i="4"/>
  <c r="AB863" i="4"/>
  <c r="AB864" i="4"/>
  <c r="AB865" i="4"/>
  <c r="AB866" i="4"/>
  <c r="AB867" i="4"/>
  <c r="AB868" i="4"/>
  <c r="AB869" i="4"/>
  <c r="AB870" i="4"/>
  <c r="AB871" i="4"/>
  <c r="AB872" i="4"/>
  <c r="AB873" i="4"/>
  <c r="AB874" i="4"/>
  <c r="AB875" i="4"/>
  <c r="AB876" i="4"/>
  <c r="AB877" i="4"/>
  <c r="AB878" i="4"/>
  <c r="AB879" i="4"/>
  <c r="AB880" i="4"/>
  <c r="AB881" i="4"/>
  <c r="AB882" i="4"/>
  <c r="AB883" i="4"/>
  <c r="AB884" i="4"/>
  <c r="AB885" i="4"/>
  <c r="AB886" i="4"/>
  <c r="AB887" i="4"/>
  <c r="AB888" i="4"/>
  <c r="AB889" i="4"/>
  <c r="AB890" i="4"/>
  <c r="AB891" i="4"/>
  <c r="AB892" i="4"/>
  <c r="AB893" i="4"/>
  <c r="AB894" i="4"/>
  <c r="AB895" i="4"/>
  <c r="AB896" i="4"/>
  <c r="AB897" i="4"/>
  <c r="AB898" i="4"/>
  <c r="AB899" i="4"/>
  <c r="AB900" i="4"/>
  <c r="AB901" i="4"/>
  <c r="AB902" i="4"/>
  <c r="AB903" i="4"/>
  <c r="AB904" i="4"/>
  <c r="AB905" i="4"/>
  <c r="AB906" i="4"/>
  <c r="AB907" i="4"/>
  <c r="AB908" i="4"/>
  <c r="AB909" i="4"/>
  <c r="AB910" i="4"/>
  <c r="AB911" i="4"/>
  <c r="AB9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B12" i="4"/>
  <c r="AA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7" i="4"/>
  <c r="X898" i="4"/>
  <c r="X899" i="4"/>
  <c r="X900" i="4"/>
  <c r="X901" i="4"/>
  <c r="X902" i="4"/>
  <c r="X903" i="4"/>
  <c r="X904" i="4"/>
  <c r="X905" i="4"/>
  <c r="X906" i="4"/>
  <c r="X907" i="4"/>
  <c r="X908" i="4"/>
  <c r="X909" i="4"/>
  <c r="X910" i="4"/>
  <c r="X911" i="4"/>
  <c r="X9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X12" i="4"/>
  <c r="W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566" i="4"/>
  <c r="T567" i="4"/>
  <c r="T568" i="4"/>
  <c r="T569" i="4"/>
  <c r="T570" i="4"/>
  <c r="T571" i="4"/>
  <c r="T572" i="4"/>
  <c r="T573" i="4"/>
  <c r="T574" i="4"/>
  <c r="T575" i="4"/>
  <c r="T576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0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6" i="4"/>
  <c r="T617" i="4"/>
  <c r="T618" i="4"/>
  <c r="T619" i="4"/>
  <c r="T620" i="4"/>
  <c r="T621" i="4"/>
  <c r="T622" i="4"/>
  <c r="T623" i="4"/>
  <c r="T624" i="4"/>
  <c r="T625" i="4"/>
  <c r="T626" i="4"/>
  <c r="T627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5" i="4"/>
  <c r="T686" i="4"/>
  <c r="T687" i="4"/>
  <c r="T688" i="4"/>
  <c r="T689" i="4"/>
  <c r="T690" i="4"/>
  <c r="T691" i="4"/>
  <c r="T692" i="4"/>
  <c r="T693" i="4"/>
  <c r="T694" i="4"/>
  <c r="T695" i="4"/>
  <c r="T696" i="4"/>
  <c r="T697" i="4"/>
  <c r="T698" i="4"/>
  <c r="T699" i="4"/>
  <c r="T700" i="4"/>
  <c r="T701" i="4"/>
  <c r="T702" i="4"/>
  <c r="T703" i="4"/>
  <c r="T704" i="4"/>
  <c r="T705" i="4"/>
  <c r="T706" i="4"/>
  <c r="T707" i="4"/>
  <c r="T708" i="4"/>
  <c r="T709" i="4"/>
  <c r="T710" i="4"/>
  <c r="T711" i="4"/>
  <c r="T712" i="4"/>
  <c r="T713" i="4"/>
  <c r="T714" i="4"/>
  <c r="T715" i="4"/>
  <c r="T716" i="4"/>
  <c r="T717" i="4"/>
  <c r="T718" i="4"/>
  <c r="T719" i="4"/>
  <c r="T720" i="4"/>
  <c r="T721" i="4"/>
  <c r="T722" i="4"/>
  <c r="T723" i="4"/>
  <c r="T724" i="4"/>
  <c r="T725" i="4"/>
  <c r="T726" i="4"/>
  <c r="T727" i="4"/>
  <c r="T728" i="4"/>
  <c r="T729" i="4"/>
  <c r="T730" i="4"/>
  <c r="T731" i="4"/>
  <c r="T732" i="4"/>
  <c r="T733" i="4"/>
  <c r="T734" i="4"/>
  <c r="T735" i="4"/>
  <c r="T736" i="4"/>
  <c r="T737" i="4"/>
  <c r="T738" i="4"/>
  <c r="T739" i="4"/>
  <c r="T740" i="4"/>
  <c r="T741" i="4"/>
  <c r="T742" i="4"/>
  <c r="T743" i="4"/>
  <c r="T744" i="4"/>
  <c r="T745" i="4"/>
  <c r="T746" i="4"/>
  <c r="T747" i="4"/>
  <c r="T748" i="4"/>
  <c r="T749" i="4"/>
  <c r="T750" i="4"/>
  <c r="T751" i="4"/>
  <c r="T752" i="4"/>
  <c r="T753" i="4"/>
  <c r="T754" i="4"/>
  <c r="T755" i="4"/>
  <c r="T756" i="4"/>
  <c r="T757" i="4"/>
  <c r="T758" i="4"/>
  <c r="T759" i="4"/>
  <c r="T760" i="4"/>
  <c r="T761" i="4"/>
  <c r="T762" i="4"/>
  <c r="T763" i="4"/>
  <c r="T764" i="4"/>
  <c r="T765" i="4"/>
  <c r="T766" i="4"/>
  <c r="T767" i="4"/>
  <c r="T768" i="4"/>
  <c r="T769" i="4"/>
  <c r="T770" i="4"/>
  <c r="T771" i="4"/>
  <c r="T772" i="4"/>
  <c r="T773" i="4"/>
  <c r="T774" i="4"/>
  <c r="T775" i="4"/>
  <c r="T776" i="4"/>
  <c r="T777" i="4"/>
  <c r="T778" i="4"/>
  <c r="T779" i="4"/>
  <c r="T780" i="4"/>
  <c r="T781" i="4"/>
  <c r="T782" i="4"/>
  <c r="T783" i="4"/>
  <c r="T784" i="4"/>
  <c r="T785" i="4"/>
  <c r="T786" i="4"/>
  <c r="T787" i="4"/>
  <c r="T788" i="4"/>
  <c r="T789" i="4"/>
  <c r="T790" i="4"/>
  <c r="T791" i="4"/>
  <c r="T792" i="4"/>
  <c r="T793" i="4"/>
  <c r="T794" i="4"/>
  <c r="T795" i="4"/>
  <c r="T796" i="4"/>
  <c r="T797" i="4"/>
  <c r="T798" i="4"/>
  <c r="T799" i="4"/>
  <c r="T800" i="4"/>
  <c r="T801" i="4"/>
  <c r="T802" i="4"/>
  <c r="T803" i="4"/>
  <c r="T804" i="4"/>
  <c r="T805" i="4"/>
  <c r="T806" i="4"/>
  <c r="T807" i="4"/>
  <c r="T808" i="4"/>
  <c r="T809" i="4"/>
  <c r="T810" i="4"/>
  <c r="T811" i="4"/>
  <c r="T812" i="4"/>
  <c r="T813" i="4"/>
  <c r="T814" i="4"/>
  <c r="T815" i="4"/>
  <c r="T816" i="4"/>
  <c r="T817" i="4"/>
  <c r="T818" i="4"/>
  <c r="T819" i="4"/>
  <c r="T820" i="4"/>
  <c r="T821" i="4"/>
  <c r="T822" i="4"/>
  <c r="T823" i="4"/>
  <c r="T824" i="4"/>
  <c r="T825" i="4"/>
  <c r="T826" i="4"/>
  <c r="T827" i="4"/>
  <c r="T828" i="4"/>
  <c r="T829" i="4"/>
  <c r="T830" i="4"/>
  <c r="T831" i="4"/>
  <c r="T832" i="4"/>
  <c r="T833" i="4"/>
  <c r="T834" i="4"/>
  <c r="T835" i="4"/>
  <c r="T836" i="4"/>
  <c r="T837" i="4"/>
  <c r="T838" i="4"/>
  <c r="T839" i="4"/>
  <c r="T840" i="4"/>
  <c r="T841" i="4"/>
  <c r="T842" i="4"/>
  <c r="T843" i="4"/>
  <c r="T844" i="4"/>
  <c r="T845" i="4"/>
  <c r="T846" i="4"/>
  <c r="T847" i="4"/>
  <c r="T848" i="4"/>
  <c r="T849" i="4"/>
  <c r="T850" i="4"/>
  <c r="T851" i="4"/>
  <c r="T852" i="4"/>
  <c r="T853" i="4"/>
  <c r="T854" i="4"/>
  <c r="T855" i="4"/>
  <c r="T856" i="4"/>
  <c r="T857" i="4"/>
  <c r="T858" i="4"/>
  <c r="T859" i="4"/>
  <c r="T860" i="4"/>
  <c r="T861" i="4"/>
  <c r="T862" i="4"/>
  <c r="T863" i="4"/>
  <c r="T864" i="4"/>
  <c r="T865" i="4"/>
  <c r="T866" i="4"/>
  <c r="T867" i="4"/>
  <c r="T868" i="4"/>
  <c r="T869" i="4"/>
  <c r="T870" i="4"/>
  <c r="T871" i="4"/>
  <c r="T872" i="4"/>
  <c r="T873" i="4"/>
  <c r="T874" i="4"/>
  <c r="T875" i="4"/>
  <c r="T876" i="4"/>
  <c r="T877" i="4"/>
  <c r="T878" i="4"/>
  <c r="T879" i="4"/>
  <c r="T880" i="4"/>
  <c r="T881" i="4"/>
  <c r="T882" i="4"/>
  <c r="T883" i="4"/>
  <c r="T884" i="4"/>
  <c r="T885" i="4"/>
  <c r="T886" i="4"/>
  <c r="T887" i="4"/>
  <c r="T888" i="4"/>
  <c r="T889" i="4"/>
  <c r="T890" i="4"/>
  <c r="T891" i="4"/>
  <c r="T892" i="4"/>
  <c r="T893" i="4"/>
  <c r="T894" i="4"/>
  <c r="T895" i="4"/>
  <c r="T896" i="4"/>
  <c r="T897" i="4"/>
  <c r="T898" i="4"/>
  <c r="T899" i="4"/>
  <c r="T900" i="4"/>
  <c r="T901" i="4"/>
  <c r="T902" i="4"/>
  <c r="T903" i="4"/>
  <c r="T904" i="4"/>
  <c r="T905" i="4"/>
  <c r="T906" i="4"/>
  <c r="T907" i="4"/>
  <c r="T908" i="4"/>
  <c r="T909" i="4"/>
  <c r="T910" i="4"/>
  <c r="T911" i="4"/>
  <c r="T912" i="4"/>
  <c r="T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L12" i="4"/>
  <c r="K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H12" i="4"/>
  <c r="G12" i="4"/>
  <c r="AV11" i="4"/>
  <c r="AU11" i="4"/>
  <c r="AR11" i="4"/>
  <c r="AQ11" i="4"/>
  <c r="AN11" i="4"/>
  <c r="AM11" i="4"/>
  <c r="AJ11" i="4"/>
  <c r="AI11" i="4"/>
  <c r="AF11" i="4"/>
  <c r="AE11" i="4"/>
  <c r="AB11" i="4"/>
  <c r="AA11" i="4"/>
  <c r="X11" i="4"/>
  <c r="W11" i="4"/>
  <c r="T11" i="4"/>
  <c r="S11" i="4"/>
  <c r="P11" i="4"/>
  <c r="O11" i="4"/>
  <c r="L11" i="4"/>
  <c r="K11" i="4"/>
  <c r="H11" i="4"/>
  <c r="G11" i="4"/>
  <c r="C813" i="4"/>
  <c r="C814" i="4"/>
  <c r="C815" i="4" s="1"/>
  <c r="C816" i="4" s="1"/>
  <c r="C817" i="4" s="1"/>
  <c r="C818" i="4" s="1"/>
  <c r="C819" i="4" s="1"/>
  <c r="C820" i="4" s="1"/>
  <c r="C821" i="4" s="1"/>
  <c r="C822" i="4" s="1"/>
  <c r="C823" i="4" s="1"/>
  <c r="C824" i="4" s="1"/>
  <c r="C825" i="4" s="1"/>
  <c r="C826" i="4" s="1"/>
  <c r="C827" i="4" s="1"/>
  <c r="C828" i="4" s="1"/>
  <c r="C829" i="4" s="1"/>
  <c r="C830" i="4" s="1"/>
  <c r="C831" i="4" s="1"/>
  <c r="C832" i="4" s="1"/>
  <c r="C833" i="4" s="1"/>
  <c r="C834" i="4" s="1"/>
  <c r="C835" i="4" s="1"/>
  <c r="C836" i="4" s="1"/>
  <c r="C837" i="4" s="1"/>
  <c r="C838" i="4" s="1"/>
  <c r="C839" i="4" s="1"/>
  <c r="C840" i="4" s="1"/>
  <c r="C841" i="4" s="1"/>
  <c r="C842" i="4" s="1"/>
  <c r="C843" i="4" s="1"/>
  <c r="C844" i="4" s="1"/>
  <c r="C845" i="4" s="1"/>
  <c r="C846" i="4" s="1"/>
  <c r="C847" i="4" s="1"/>
  <c r="C848" i="4" s="1"/>
  <c r="C849" i="4" s="1"/>
  <c r="C850" i="4" s="1"/>
  <c r="C851" i="4" s="1"/>
  <c r="C852" i="4" s="1"/>
  <c r="C853" i="4" s="1"/>
  <c r="C854" i="4" s="1"/>
  <c r="C855" i="4" s="1"/>
  <c r="C856" i="4" s="1"/>
  <c r="C857" i="4" s="1"/>
  <c r="C858" i="4" s="1"/>
  <c r="C859" i="4" s="1"/>
  <c r="C860" i="4" s="1"/>
  <c r="C861" i="4" s="1"/>
  <c r="C862" i="4" s="1"/>
  <c r="C863" i="4" s="1"/>
  <c r="C864" i="4" s="1"/>
  <c r="C865" i="4" s="1"/>
  <c r="C866" i="4" s="1"/>
  <c r="C867" i="4" s="1"/>
  <c r="C868" i="4" s="1"/>
  <c r="C869" i="4" s="1"/>
  <c r="C870" i="4" s="1"/>
  <c r="C871" i="4" s="1"/>
  <c r="C872" i="4" s="1"/>
  <c r="C873" i="4" s="1"/>
  <c r="C874" i="4" s="1"/>
  <c r="C875" i="4" s="1"/>
  <c r="C876" i="4" s="1"/>
  <c r="C877" i="4" s="1"/>
  <c r="C878" i="4" s="1"/>
  <c r="C879" i="4" s="1"/>
  <c r="C880" i="4" s="1"/>
  <c r="C881" i="4" s="1"/>
  <c r="C882" i="4" s="1"/>
  <c r="C883" i="4" s="1"/>
  <c r="C884" i="4" s="1"/>
  <c r="C885" i="4" s="1"/>
  <c r="C886" i="4" s="1"/>
  <c r="C887" i="4" s="1"/>
  <c r="C888" i="4" s="1"/>
  <c r="C889" i="4" s="1"/>
  <c r="C890" i="4" s="1"/>
  <c r="C891" i="4" s="1"/>
  <c r="C892" i="4" s="1"/>
  <c r="C893" i="4" s="1"/>
  <c r="C894" i="4" s="1"/>
  <c r="C895" i="4" s="1"/>
  <c r="C896" i="4" s="1"/>
  <c r="C897" i="4" s="1"/>
  <c r="C898" i="4" s="1"/>
  <c r="C899" i="4" s="1"/>
  <c r="C900" i="4" s="1"/>
  <c r="C901" i="4" s="1"/>
  <c r="C902" i="4" s="1"/>
  <c r="C903" i="4" s="1"/>
  <c r="C904" i="4" s="1"/>
  <c r="C905" i="4" s="1"/>
  <c r="C906" i="4" s="1"/>
  <c r="C907" i="4" s="1"/>
  <c r="C908" i="4" s="1"/>
  <c r="C909" i="4" s="1"/>
  <c r="C910" i="4" s="1"/>
  <c r="C911" i="4" s="1"/>
  <c r="C912" i="4" s="1"/>
  <c r="C777" i="4"/>
  <c r="C778" i="4"/>
  <c r="C779" i="4"/>
  <c r="C780" i="4" s="1"/>
  <c r="C781" i="4" s="1"/>
  <c r="C782" i="4" s="1"/>
  <c r="C783" i="4" s="1"/>
  <c r="C784" i="4" s="1"/>
  <c r="C785" i="4" s="1"/>
  <c r="C786" i="4" s="1"/>
  <c r="C787" i="4" s="1"/>
  <c r="C788" i="4" s="1"/>
  <c r="C789" i="4" s="1"/>
  <c r="C790" i="4" s="1"/>
  <c r="C791" i="4" s="1"/>
  <c r="C792" i="4" s="1"/>
  <c r="C793" i="4" s="1"/>
  <c r="C794" i="4" s="1"/>
  <c r="C795" i="4" s="1"/>
  <c r="C796" i="4" s="1"/>
  <c r="C797" i="4" s="1"/>
  <c r="C798" i="4" s="1"/>
  <c r="C799" i="4" s="1"/>
  <c r="C800" i="4" s="1"/>
  <c r="C801" i="4" s="1"/>
  <c r="C802" i="4" s="1"/>
  <c r="C803" i="4" s="1"/>
  <c r="C804" i="4" s="1"/>
  <c r="C805" i="4" s="1"/>
  <c r="C806" i="4" s="1"/>
  <c r="C807" i="4" s="1"/>
  <c r="C808" i="4" s="1"/>
  <c r="C809" i="4" s="1"/>
  <c r="C810" i="4" s="1"/>
  <c r="C811" i="4" s="1"/>
  <c r="C812" i="4" s="1"/>
  <c r="C726" i="4"/>
  <c r="C727" i="4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C749" i="4" s="1"/>
  <c r="C750" i="4" s="1"/>
  <c r="C751" i="4" s="1"/>
  <c r="C752" i="4" s="1"/>
  <c r="C753" i="4" s="1"/>
  <c r="C754" i="4" s="1"/>
  <c r="C755" i="4" s="1"/>
  <c r="C756" i="4" s="1"/>
  <c r="C757" i="4" s="1"/>
  <c r="C758" i="4" s="1"/>
  <c r="C759" i="4" s="1"/>
  <c r="C760" i="4" s="1"/>
  <c r="C761" i="4" s="1"/>
  <c r="C762" i="4" s="1"/>
  <c r="C763" i="4" s="1"/>
  <c r="C764" i="4" s="1"/>
  <c r="C765" i="4" s="1"/>
  <c r="C766" i="4" s="1"/>
  <c r="C767" i="4" s="1"/>
  <c r="C768" i="4" s="1"/>
  <c r="C769" i="4" s="1"/>
  <c r="C770" i="4" s="1"/>
  <c r="C771" i="4" s="1"/>
  <c r="C772" i="4" s="1"/>
  <c r="C773" i="4" s="1"/>
  <c r="C774" i="4" s="1"/>
  <c r="C775" i="4" s="1"/>
  <c r="C776" i="4" s="1"/>
  <c r="C137" i="4"/>
  <c r="C138" i="4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14" i="4"/>
  <c r="C15" i="4"/>
  <c r="C16" i="4"/>
  <c r="C17" i="4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" i="4"/>
  <c r="L46" i="2"/>
  <c r="M46" i="2"/>
  <c r="N46" i="2"/>
  <c r="O46" i="2"/>
  <c r="P46" i="2"/>
  <c r="Q46" i="2"/>
  <c r="R46" i="2"/>
  <c r="S46" i="2"/>
  <c r="T46" i="2"/>
  <c r="U46" i="2"/>
  <c r="V46" i="2"/>
  <c r="K46" i="2"/>
  <c r="L39" i="2"/>
  <c r="M39" i="2"/>
  <c r="N39" i="2"/>
  <c r="O39" i="2"/>
  <c r="P39" i="2"/>
  <c r="Q39" i="2"/>
  <c r="R39" i="2"/>
  <c r="S39" i="2"/>
  <c r="T39" i="2"/>
  <c r="U39" i="2"/>
  <c r="V39" i="2"/>
  <c r="K39" i="2"/>
  <c r="L37" i="2"/>
  <c r="M37" i="2"/>
  <c r="N37" i="2"/>
  <c r="O37" i="2"/>
  <c r="P37" i="2"/>
  <c r="Q37" i="2"/>
  <c r="R37" i="2"/>
  <c r="S37" i="2"/>
  <c r="T37" i="2"/>
  <c r="U37" i="2"/>
  <c r="V37" i="2"/>
  <c r="K37" i="2"/>
  <c r="L36" i="2"/>
  <c r="M36" i="2"/>
  <c r="N36" i="2"/>
  <c r="O36" i="2"/>
  <c r="P36" i="2"/>
  <c r="Q36" i="2"/>
  <c r="R36" i="2"/>
  <c r="S36" i="2"/>
  <c r="T36" i="2"/>
  <c r="U36" i="2"/>
  <c r="V36" i="2"/>
  <c r="K36" i="2"/>
  <c r="L38" i="2"/>
  <c r="M38" i="2"/>
  <c r="N38" i="2"/>
  <c r="O38" i="2"/>
  <c r="P38" i="2"/>
  <c r="Q38" i="2"/>
  <c r="R38" i="2"/>
  <c r="S38" i="2"/>
  <c r="T38" i="2"/>
  <c r="U38" i="2"/>
  <c r="V38" i="2"/>
  <c r="K38" i="2"/>
  <c r="L35" i="2"/>
  <c r="M35" i="2"/>
  <c r="N35" i="2"/>
  <c r="O35" i="2"/>
  <c r="P35" i="2"/>
  <c r="Q35" i="2"/>
  <c r="R35" i="2"/>
  <c r="S35" i="2"/>
  <c r="T35" i="2"/>
  <c r="U35" i="2"/>
  <c r="V35" i="2"/>
  <c r="K35" i="2"/>
  <c r="L34" i="2"/>
  <c r="M34" i="2"/>
  <c r="N34" i="2"/>
  <c r="O34" i="2"/>
  <c r="P34" i="2"/>
  <c r="Q34" i="2"/>
  <c r="R34" i="2"/>
  <c r="S34" i="2"/>
  <c r="T34" i="2"/>
  <c r="U34" i="2"/>
  <c r="V34" i="2"/>
  <c r="K34" i="2"/>
  <c r="L33" i="2"/>
  <c r="M33" i="2"/>
  <c r="N33" i="2"/>
  <c r="O33" i="2"/>
  <c r="P33" i="2"/>
  <c r="Q33" i="2"/>
  <c r="R33" i="2"/>
  <c r="S33" i="2"/>
  <c r="T33" i="2"/>
  <c r="U33" i="2"/>
  <c r="V33" i="2"/>
  <c r="K33" i="2"/>
  <c r="K32" i="2" l="1"/>
  <c r="O32" i="2"/>
  <c r="V32" i="2"/>
  <c r="R32" i="2"/>
  <c r="N32" i="2"/>
  <c r="S32" i="2"/>
  <c r="U32" i="2"/>
  <c r="Q32" i="2"/>
  <c r="M32" i="2"/>
  <c r="T32" i="2"/>
  <c r="P32" i="2"/>
  <c r="L32" i="2"/>
  <c r="AA53" i="3"/>
  <c r="BH55" i="3"/>
  <c r="BK55" i="3" s="1"/>
  <c r="AD15" i="3"/>
  <c r="Z56" i="3" s="1"/>
  <c r="AB56" i="3" s="1"/>
  <c r="AD19" i="3"/>
  <c r="Z60" i="3" s="1"/>
  <c r="AB60" i="3" s="1"/>
  <c r="AD14" i="3"/>
  <c r="Z55" i="3" s="1"/>
  <c r="AB55" i="3" s="1"/>
  <c r="AD18" i="3"/>
  <c r="Z59" i="3" s="1"/>
  <c r="AB59" i="3" s="1"/>
  <c r="AD22" i="3"/>
  <c r="Z63" i="3" s="1"/>
  <c r="AB63" i="3" s="1"/>
  <c r="AD16" i="3"/>
  <c r="Z57" i="3" s="1"/>
  <c r="AB57" i="3" s="1"/>
  <c r="AD20" i="3"/>
  <c r="Z61" i="3" s="1"/>
  <c r="AB61" i="3" s="1"/>
  <c r="AD13" i="3"/>
  <c r="Z54" i="3" s="1"/>
  <c r="AB54" i="3" s="1"/>
  <c r="AD17" i="3"/>
  <c r="Z58" i="3" s="1"/>
  <c r="AB58" i="3" s="1"/>
  <c r="AD21" i="3"/>
  <c r="Z62" i="3" s="1"/>
  <c r="AB62" i="3" s="1"/>
  <c r="AD12" i="3"/>
  <c r="Z53" i="3" s="1"/>
  <c r="BH56" i="3" l="1"/>
  <c r="BK56" i="3" s="1"/>
  <c r="AB53" i="3"/>
  <c r="AF54" i="3" s="1"/>
  <c r="BH57" i="3" l="1"/>
  <c r="BH58" i="3" s="1"/>
  <c r="BK57" i="3" l="1"/>
  <c r="BH59" i="3"/>
  <c r="BK58" i="3"/>
  <c r="BH60" i="3" l="1"/>
  <c r="BK59" i="3"/>
  <c r="BH61" i="3" l="1"/>
  <c r="BK60" i="3"/>
  <c r="BH62" i="3" l="1"/>
  <c r="BK61" i="3"/>
  <c r="BH63" i="3" l="1"/>
  <c r="BK62" i="3"/>
  <c r="BH64" i="3" l="1"/>
  <c r="BK63" i="3"/>
  <c r="BH65" i="3" l="1"/>
  <c r="BK64" i="3"/>
  <c r="BK65" i="3" l="1"/>
  <c r="BH66" i="3"/>
  <c r="BH67" i="3" l="1"/>
  <c r="BK66" i="3"/>
  <c r="BH68" i="3" l="1"/>
  <c r="BK67" i="3"/>
  <c r="BH69" i="3" l="1"/>
  <c r="BK68" i="3"/>
  <c r="BH70" i="3" l="1"/>
  <c r="BK69" i="3"/>
  <c r="BH71" i="3" l="1"/>
  <c r="BK70" i="3"/>
  <c r="BH72" i="3" l="1"/>
  <c r="BK71" i="3"/>
  <c r="BH73" i="3" l="1"/>
  <c r="BK72" i="3"/>
  <c r="BH74" i="3" l="1"/>
  <c r="BK73" i="3"/>
  <c r="BH75" i="3" l="1"/>
  <c r="BK74" i="3"/>
  <c r="BH76" i="3" l="1"/>
  <c r="BK75" i="3"/>
  <c r="BH77" i="3" l="1"/>
  <c r="BK76" i="3"/>
  <c r="BH78" i="3" l="1"/>
  <c r="BK77" i="3"/>
  <c r="BH79" i="3" l="1"/>
  <c r="BK78" i="3"/>
  <c r="BH80" i="3" l="1"/>
  <c r="BK79" i="3"/>
  <c r="BH81" i="3" l="1"/>
  <c r="BK80" i="3"/>
  <c r="BH82" i="3" l="1"/>
  <c r="BK81" i="3"/>
  <c r="BH83" i="3" l="1"/>
  <c r="BK82" i="3"/>
  <c r="BH84" i="3" l="1"/>
  <c r="BK83" i="3"/>
  <c r="BH85" i="3" l="1"/>
  <c r="BK84" i="3"/>
  <c r="BH86" i="3" l="1"/>
  <c r="BK85" i="3"/>
  <c r="BH87" i="3" l="1"/>
  <c r="BK86" i="3"/>
  <c r="BH88" i="3" l="1"/>
  <c r="BK87" i="3"/>
  <c r="BH89" i="3" l="1"/>
  <c r="BK88" i="3"/>
  <c r="BH90" i="3" l="1"/>
  <c r="BK89" i="3"/>
  <c r="BH91" i="3" l="1"/>
  <c r="BK90" i="3"/>
  <c r="BH92" i="3" l="1"/>
  <c r="BK91" i="3"/>
  <c r="BH93" i="3" l="1"/>
  <c r="BK92" i="3"/>
  <c r="BH94" i="3" l="1"/>
  <c r="BK93" i="3"/>
  <c r="BH95" i="3" l="1"/>
  <c r="BK94" i="3"/>
  <c r="BH96" i="3" l="1"/>
  <c r="BK95" i="3"/>
  <c r="BH97" i="3" l="1"/>
  <c r="BK96" i="3"/>
  <c r="BH98" i="3" l="1"/>
  <c r="BK97" i="3"/>
  <c r="BH99" i="3" l="1"/>
  <c r="BK98" i="3"/>
  <c r="BH100" i="3" l="1"/>
  <c r="BK99" i="3"/>
  <c r="BH101" i="3" l="1"/>
  <c r="BK100" i="3"/>
  <c r="BH102" i="3" l="1"/>
  <c r="BK101" i="3"/>
  <c r="BH103" i="3" l="1"/>
  <c r="BK102" i="3"/>
  <c r="BH104" i="3" l="1"/>
  <c r="BK103" i="3"/>
  <c r="BH105" i="3" l="1"/>
  <c r="BK104" i="3"/>
  <c r="BH106" i="3" l="1"/>
  <c r="BK105" i="3"/>
  <c r="BH107" i="3" l="1"/>
  <c r="BK106" i="3"/>
  <c r="BH108" i="3" l="1"/>
  <c r="BK107" i="3"/>
  <c r="BH109" i="3" l="1"/>
  <c r="BK108" i="3"/>
  <c r="BH110" i="3" l="1"/>
  <c r="BK109" i="3"/>
  <c r="BH111" i="3" l="1"/>
  <c r="BK110" i="3"/>
  <c r="BH112" i="3" l="1"/>
  <c r="BK111" i="3"/>
  <c r="BH113" i="3" l="1"/>
  <c r="BK112" i="3"/>
  <c r="BH114" i="3" l="1"/>
  <c r="BK113" i="3"/>
  <c r="BH115" i="3" l="1"/>
  <c r="BK114" i="3"/>
  <c r="BH116" i="3" l="1"/>
  <c r="BK115" i="3"/>
  <c r="BH117" i="3" l="1"/>
  <c r="BK116" i="3"/>
  <c r="BH118" i="3" l="1"/>
  <c r="BK117" i="3"/>
  <c r="BH119" i="3" l="1"/>
  <c r="BK118" i="3"/>
  <c r="BH120" i="3" l="1"/>
  <c r="BK119" i="3"/>
  <c r="BH121" i="3" l="1"/>
  <c r="BK120" i="3"/>
  <c r="BH122" i="3" l="1"/>
  <c r="BK121" i="3"/>
  <c r="BH123" i="3" l="1"/>
  <c r="BK122" i="3"/>
  <c r="BH124" i="3" l="1"/>
  <c r="BK123" i="3"/>
  <c r="BH125" i="3" l="1"/>
  <c r="BK124" i="3"/>
  <c r="BH126" i="3" l="1"/>
  <c r="BK125" i="3"/>
  <c r="BH127" i="3" l="1"/>
  <c r="BK126" i="3"/>
  <c r="BH128" i="3" l="1"/>
  <c r="BK127" i="3"/>
  <c r="BH129" i="3" l="1"/>
  <c r="BK128" i="3"/>
  <c r="BH130" i="3" l="1"/>
  <c r="BK129" i="3"/>
  <c r="BH131" i="3" l="1"/>
  <c r="BK130" i="3"/>
  <c r="BH132" i="3" l="1"/>
  <c r="BK131" i="3"/>
  <c r="BH133" i="3" l="1"/>
  <c r="BK132" i="3"/>
  <c r="BH134" i="3" l="1"/>
  <c r="BK133" i="3"/>
  <c r="BH135" i="3" l="1"/>
  <c r="BK134" i="3"/>
  <c r="BH136" i="3" l="1"/>
  <c r="BK135" i="3"/>
  <c r="BH137" i="3" l="1"/>
  <c r="BK136" i="3"/>
  <c r="BH138" i="3" l="1"/>
  <c r="BK137" i="3"/>
  <c r="BH139" i="3" l="1"/>
  <c r="BK138" i="3"/>
  <c r="BH140" i="3" l="1"/>
  <c r="BK139" i="3"/>
  <c r="BH141" i="3" l="1"/>
  <c r="BK140" i="3"/>
  <c r="BH142" i="3" l="1"/>
  <c r="BK141" i="3"/>
  <c r="BH143" i="3" l="1"/>
  <c r="BK142" i="3"/>
  <c r="BH144" i="3" l="1"/>
  <c r="BK143" i="3"/>
  <c r="BH145" i="3" l="1"/>
  <c r="BK144" i="3"/>
  <c r="BH146" i="3" l="1"/>
  <c r="BK145" i="3"/>
  <c r="BH147" i="3" l="1"/>
  <c r="BK146" i="3"/>
  <c r="BH148" i="3" l="1"/>
  <c r="BK147" i="3"/>
  <c r="BH149" i="3" l="1"/>
  <c r="BK148" i="3"/>
  <c r="BH150" i="3" l="1"/>
  <c r="BK149" i="3"/>
  <c r="BH151" i="3" l="1"/>
  <c r="BK150" i="3"/>
  <c r="BH152" i="3" l="1"/>
  <c r="BK151" i="3"/>
  <c r="BH153" i="3" l="1"/>
  <c r="BK152" i="3"/>
  <c r="BH154" i="3" l="1"/>
  <c r="BK153" i="3"/>
  <c r="BH155" i="3" l="1"/>
  <c r="BK154" i="3"/>
  <c r="BH156" i="3" l="1"/>
  <c r="BK155" i="3"/>
  <c r="BH157" i="3" l="1"/>
  <c r="BK156" i="3"/>
  <c r="BH158" i="3" l="1"/>
  <c r="BK157" i="3"/>
  <c r="BH159" i="3" l="1"/>
  <c r="BK158" i="3"/>
  <c r="BH160" i="3" l="1"/>
  <c r="BK159" i="3"/>
  <c r="BH161" i="3" l="1"/>
  <c r="BK160" i="3"/>
  <c r="BH162" i="3" l="1"/>
  <c r="BK161" i="3"/>
  <c r="BH163" i="3" l="1"/>
  <c r="BK162" i="3"/>
  <c r="BH164" i="3" l="1"/>
  <c r="BK163" i="3"/>
  <c r="BH165" i="3" l="1"/>
  <c r="BK164" i="3"/>
  <c r="BH166" i="3" l="1"/>
  <c r="BK165" i="3"/>
  <c r="BH167" i="3" l="1"/>
  <c r="BK166" i="3"/>
  <c r="BH168" i="3" l="1"/>
  <c r="BK167" i="3"/>
  <c r="BH169" i="3" l="1"/>
  <c r="BK168" i="3"/>
  <c r="BH170" i="3" l="1"/>
  <c r="BK169" i="3"/>
  <c r="BH171" i="3" l="1"/>
  <c r="BK170" i="3"/>
  <c r="BH172" i="3" l="1"/>
  <c r="BK171" i="3"/>
  <c r="BH173" i="3" l="1"/>
  <c r="BK172" i="3"/>
  <c r="BH174" i="3" l="1"/>
  <c r="BK173" i="3"/>
  <c r="BH175" i="3" l="1"/>
  <c r="BK174" i="3"/>
  <c r="BH176" i="3" l="1"/>
  <c r="BK175" i="3"/>
  <c r="BH177" i="3" l="1"/>
  <c r="BK176" i="3"/>
  <c r="BH178" i="3" l="1"/>
  <c r="BK177" i="3"/>
  <c r="BH179" i="3" l="1"/>
  <c r="BK178" i="3"/>
  <c r="BH180" i="3" l="1"/>
  <c r="BK179" i="3"/>
  <c r="BH181" i="3" l="1"/>
  <c r="BK180" i="3"/>
  <c r="BH182" i="3" l="1"/>
  <c r="BK181" i="3"/>
  <c r="BH183" i="3" l="1"/>
  <c r="BK182" i="3"/>
  <c r="BH184" i="3" l="1"/>
  <c r="BK183" i="3"/>
  <c r="BH185" i="3" l="1"/>
  <c r="BK184" i="3"/>
  <c r="BH186" i="3" l="1"/>
  <c r="BK185" i="3"/>
  <c r="BH187" i="3" l="1"/>
  <c r="BK186" i="3"/>
  <c r="BH188" i="3" l="1"/>
  <c r="BK187" i="3"/>
  <c r="BH189" i="3" l="1"/>
  <c r="BK188" i="3"/>
  <c r="BH190" i="3" l="1"/>
  <c r="BK189" i="3"/>
  <c r="BH191" i="3" l="1"/>
  <c r="BK190" i="3"/>
  <c r="BH192" i="3" l="1"/>
  <c r="BK191" i="3"/>
  <c r="BK192" i="3" l="1"/>
  <c r="BH193" i="3"/>
  <c r="BK193" i="3" l="1"/>
  <c r="BH194" i="3"/>
  <c r="BK194" i="3" l="1"/>
  <c r="BH195" i="3"/>
  <c r="BH196" i="3" l="1"/>
  <c r="BK195" i="3"/>
  <c r="BH197" i="3" l="1"/>
  <c r="BK196" i="3"/>
  <c r="BH198" i="3" l="1"/>
  <c r="BK197" i="3"/>
  <c r="BH199" i="3" l="1"/>
  <c r="BK198" i="3"/>
  <c r="BH200" i="3" l="1"/>
  <c r="BK199" i="3"/>
  <c r="BH201" i="3" l="1"/>
  <c r="BK200" i="3"/>
  <c r="BH202" i="3" l="1"/>
  <c r="BK201" i="3"/>
  <c r="BH203" i="3" l="1"/>
  <c r="BK202" i="3"/>
  <c r="BH204" i="3" l="1"/>
  <c r="BK203" i="3"/>
  <c r="BH205" i="3" l="1"/>
  <c r="BK204" i="3"/>
  <c r="BH206" i="3" l="1"/>
  <c r="BK205" i="3"/>
  <c r="BH207" i="3" l="1"/>
  <c r="BK206" i="3"/>
  <c r="BH208" i="3" l="1"/>
  <c r="BK207" i="3"/>
  <c r="BH209" i="3" l="1"/>
  <c r="BK208" i="3"/>
  <c r="BH210" i="3" l="1"/>
  <c r="BK209" i="3"/>
  <c r="BH211" i="3" l="1"/>
  <c r="BK210" i="3"/>
  <c r="BH212" i="3" l="1"/>
  <c r="BK211" i="3"/>
  <c r="BH213" i="3" l="1"/>
  <c r="BK212" i="3"/>
  <c r="BH214" i="3" l="1"/>
  <c r="BK213" i="3"/>
  <c r="BH215" i="3" l="1"/>
  <c r="BK214" i="3"/>
  <c r="BH216" i="3" l="1"/>
  <c r="BK215" i="3"/>
  <c r="BH217" i="3" l="1"/>
  <c r="BK216" i="3"/>
  <c r="BH218" i="3" l="1"/>
  <c r="BK217" i="3"/>
  <c r="BH219" i="3" l="1"/>
  <c r="BK218" i="3"/>
  <c r="BH220" i="3" l="1"/>
  <c r="BK219" i="3"/>
  <c r="BH221" i="3" l="1"/>
  <c r="BK220" i="3"/>
  <c r="BH222" i="3" l="1"/>
  <c r="BK221" i="3"/>
  <c r="BH223" i="3" l="1"/>
  <c r="BK222" i="3"/>
  <c r="BH224" i="3" l="1"/>
  <c r="BK223" i="3"/>
  <c r="BH225" i="3" l="1"/>
  <c r="BK224" i="3"/>
  <c r="BH226" i="3" l="1"/>
  <c r="BK225" i="3"/>
  <c r="BH227" i="3" l="1"/>
  <c r="BK226" i="3"/>
  <c r="BH228" i="3" l="1"/>
  <c r="BK227" i="3"/>
  <c r="BH229" i="3" l="1"/>
  <c r="BK228" i="3"/>
  <c r="BH230" i="3" l="1"/>
  <c r="BK229" i="3"/>
  <c r="BH231" i="3" l="1"/>
  <c r="BK230" i="3"/>
  <c r="BH232" i="3" l="1"/>
  <c r="BK231" i="3"/>
  <c r="BH233" i="3" l="1"/>
  <c r="BK232" i="3"/>
  <c r="BH234" i="3" l="1"/>
  <c r="BK233" i="3"/>
  <c r="BH235" i="3" l="1"/>
  <c r="BK234" i="3"/>
  <c r="BH236" i="3" l="1"/>
  <c r="BK235" i="3"/>
  <c r="BH237" i="3" l="1"/>
  <c r="BK236" i="3"/>
  <c r="BH238" i="3" l="1"/>
  <c r="BK237" i="3"/>
  <c r="BH239" i="3" l="1"/>
  <c r="BK238" i="3"/>
  <c r="BH240" i="3" l="1"/>
  <c r="BK239" i="3"/>
  <c r="BH241" i="3" l="1"/>
  <c r="BK240" i="3"/>
  <c r="BH242" i="3" l="1"/>
  <c r="BK241" i="3"/>
  <c r="BH243" i="3" l="1"/>
  <c r="BK242" i="3"/>
  <c r="BH244" i="3" l="1"/>
  <c r="BK243" i="3"/>
  <c r="BH245" i="3" l="1"/>
  <c r="BK244" i="3"/>
  <c r="BH246" i="3" l="1"/>
  <c r="BK245" i="3"/>
  <c r="BH247" i="3" l="1"/>
  <c r="BK246" i="3"/>
  <c r="BH248" i="3" l="1"/>
  <c r="BK247" i="3"/>
  <c r="BH249" i="3" l="1"/>
  <c r="BK248" i="3"/>
  <c r="BH250" i="3" l="1"/>
  <c r="BK249" i="3"/>
  <c r="BH251" i="3" l="1"/>
  <c r="BK250" i="3"/>
  <c r="BH252" i="3" l="1"/>
  <c r="BK251" i="3"/>
  <c r="BH253" i="3" l="1"/>
  <c r="BK252" i="3"/>
  <c r="BH254" i="3" l="1"/>
  <c r="BK253" i="3"/>
  <c r="BH255" i="3" l="1"/>
  <c r="BK254" i="3"/>
  <c r="BH256" i="3" l="1"/>
  <c r="BK255" i="3"/>
  <c r="BH257" i="3" l="1"/>
  <c r="BK256" i="3"/>
  <c r="BH258" i="3" l="1"/>
  <c r="BK257" i="3"/>
  <c r="BH259" i="3" l="1"/>
  <c r="BK258" i="3"/>
  <c r="BH260" i="3" l="1"/>
  <c r="BK259" i="3"/>
  <c r="BH261" i="3" l="1"/>
  <c r="BK260" i="3"/>
  <c r="BH262" i="3" l="1"/>
  <c r="BK261" i="3"/>
  <c r="BH263" i="3" l="1"/>
  <c r="BK262" i="3"/>
  <c r="BH264" i="3" l="1"/>
  <c r="BK263" i="3"/>
  <c r="BH265" i="3" l="1"/>
  <c r="BK264" i="3"/>
  <c r="BH266" i="3" l="1"/>
  <c r="BK265" i="3"/>
  <c r="BH267" i="3" l="1"/>
  <c r="BK266" i="3"/>
  <c r="BH268" i="3" l="1"/>
  <c r="BK267" i="3"/>
  <c r="BH269" i="3" l="1"/>
  <c r="BK268" i="3"/>
  <c r="BH270" i="3" l="1"/>
  <c r="BK269" i="3"/>
  <c r="BH271" i="3" l="1"/>
  <c r="BK270" i="3"/>
  <c r="BH272" i="3" l="1"/>
  <c r="BK271" i="3"/>
  <c r="BH273" i="3" l="1"/>
  <c r="BK272" i="3"/>
  <c r="BH274" i="3" l="1"/>
  <c r="BK273" i="3"/>
  <c r="BH275" i="3" l="1"/>
  <c r="BK274" i="3"/>
  <c r="BH276" i="3" l="1"/>
  <c r="BK275" i="3"/>
  <c r="BH277" i="3" l="1"/>
  <c r="BK276" i="3"/>
  <c r="BH278" i="3" l="1"/>
  <c r="BK277" i="3"/>
  <c r="BH279" i="3" l="1"/>
  <c r="BK278" i="3"/>
  <c r="BH280" i="3" l="1"/>
  <c r="BK279" i="3"/>
  <c r="BH281" i="3" l="1"/>
  <c r="BK280" i="3"/>
  <c r="BH282" i="3" l="1"/>
  <c r="BK281" i="3"/>
  <c r="BH283" i="3" l="1"/>
  <c r="BK282" i="3"/>
  <c r="BH284" i="3" l="1"/>
  <c r="BK283" i="3"/>
  <c r="BH285" i="3" l="1"/>
  <c r="BK284" i="3"/>
  <c r="BH286" i="3" l="1"/>
  <c r="BK285" i="3"/>
  <c r="BH287" i="3" l="1"/>
  <c r="BK286" i="3"/>
  <c r="BH288" i="3" l="1"/>
  <c r="BK287" i="3"/>
  <c r="BH289" i="3" l="1"/>
  <c r="BK288" i="3"/>
  <c r="BH290" i="3" l="1"/>
  <c r="BK289" i="3"/>
  <c r="BH291" i="3" l="1"/>
  <c r="BK290" i="3"/>
  <c r="BH292" i="3" l="1"/>
  <c r="BK291" i="3"/>
  <c r="BH293" i="3" l="1"/>
  <c r="BK292" i="3"/>
  <c r="BH294" i="3" l="1"/>
  <c r="BK293" i="3"/>
  <c r="BH295" i="3" l="1"/>
  <c r="BK294" i="3"/>
  <c r="BH296" i="3" l="1"/>
  <c r="BK295" i="3"/>
  <c r="BH297" i="3" l="1"/>
  <c r="BK296" i="3"/>
  <c r="BH298" i="3" l="1"/>
  <c r="BK297" i="3"/>
  <c r="BH299" i="3" l="1"/>
  <c r="BK298" i="3"/>
  <c r="BH300" i="3" l="1"/>
  <c r="BK299" i="3"/>
  <c r="BH301" i="3" l="1"/>
  <c r="BK300" i="3"/>
  <c r="BH302" i="3" l="1"/>
  <c r="BK301" i="3"/>
  <c r="BH303" i="3" l="1"/>
  <c r="BK302" i="3"/>
  <c r="BH304" i="3" l="1"/>
  <c r="BK303" i="3"/>
  <c r="BH305" i="3" l="1"/>
  <c r="BK305" i="3" s="1"/>
  <c r="BK304" i="3"/>
</calcChain>
</file>

<file path=xl/sharedStrings.xml><?xml version="1.0" encoding="utf-8"?>
<sst xmlns="http://schemas.openxmlformats.org/spreadsheetml/2006/main" count="218" uniqueCount="154">
  <si>
    <t>0-60 min</t>
  </si>
  <si>
    <t>[8azaSAM]</t>
  </si>
  <si>
    <t>Blk</t>
  </si>
  <si>
    <t>0-20 min</t>
  </si>
  <si>
    <t>Init slope (10 mm; mAbs/min)</t>
  </si>
  <si>
    <t>TIME FRAME</t>
  </si>
  <si>
    <t>Speed (10 mm; Abs/min)</t>
  </si>
  <si>
    <t>0-50 min</t>
  </si>
  <si>
    <t>5-60 min</t>
  </si>
  <si>
    <t>SAM</t>
  </si>
  <si>
    <t>8-aza-SAM</t>
  </si>
  <si>
    <t>deaminated product</t>
  </si>
  <si>
    <t>282 nm</t>
  </si>
  <si>
    <t>292 nm</t>
  </si>
  <si>
    <t>recorded at (Select ONE)</t>
  </si>
  <si>
    <t>pH of EXPERIMENT</t>
  </si>
  <si>
    <t>NO</t>
  </si>
  <si>
    <t>YES</t>
  </si>
  <si>
    <t>INSTRUCTIONS:</t>
  </si>
  <si>
    <t>SLOPE</t>
  </si>
  <si>
    <t>INTERCET</t>
  </si>
  <si>
    <t>Blank LINEAR</t>
  </si>
  <si>
    <t>DEAMINATION REACTION</t>
  </si>
  <si>
    <r>
      <rPr>
        <b/>
        <sz val="16"/>
        <color theme="0"/>
        <rFont val="Symbol"/>
        <family val="1"/>
        <charset val="2"/>
      </rPr>
      <t>De</t>
    </r>
    <r>
      <rPr>
        <b/>
        <sz val="16"/>
        <color theme="0"/>
        <rFont val="Calibri"/>
        <family val="2"/>
        <scheme val="minor"/>
      </rPr>
      <t xml:space="preserve"> Parameters for DEAMINATION RECTIONS</t>
    </r>
  </si>
  <si>
    <r>
      <rPr>
        <sz val="13"/>
        <color theme="0"/>
        <rFont val="Symbol"/>
        <family val="1"/>
        <charset val="2"/>
      </rPr>
      <t>De</t>
    </r>
    <r>
      <rPr>
        <sz val="13"/>
        <color theme="0"/>
        <rFont val="Calibri"/>
        <family val="2"/>
        <scheme val="minor"/>
      </rPr>
      <t xml:space="preserve"> MAX (ACIDIC)</t>
    </r>
  </si>
  <si>
    <r>
      <rPr>
        <sz val="13"/>
        <color theme="0"/>
        <rFont val="Symbol"/>
        <family val="1"/>
        <charset val="2"/>
      </rPr>
      <t>De</t>
    </r>
    <r>
      <rPr>
        <sz val="13"/>
        <color theme="0"/>
        <rFont val="Calibri"/>
        <family val="2"/>
        <scheme val="minor"/>
      </rPr>
      <t xml:space="preserve"> MAX (BASIC)</t>
    </r>
  </si>
  <si>
    <r>
      <t>p</t>
    </r>
    <r>
      <rPr>
        <i/>
        <sz val="13"/>
        <color theme="0"/>
        <rFont val="Calibri"/>
        <family val="2"/>
        <scheme val="minor"/>
      </rPr>
      <t>K</t>
    </r>
    <r>
      <rPr>
        <sz val="13"/>
        <color theme="0"/>
        <rFont val="Calibri"/>
        <family val="2"/>
        <scheme val="minor"/>
      </rPr>
      <t>a</t>
    </r>
  </si>
  <si>
    <r>
      <rPr>
        <b/>
        <i/>
        <sz val="16"/>
        <color theme="0"/>
        <rFont val="Calibri"/>
        <family val="2"/>
        <scheme val="minor"/>
      </rPr>
      <t>with</t>
    </r>
    <r>
      <rPr>
        <b/>
        <sz val="16"/>
        <color theme="0"/>
        <rFont val="Calibri"/>
        <family val="2"/>
        <scheme val="minor"/>
      </rPr>
      <t xml:space="preserve"> SAM (recorded at </t>
    </r>
    <r>
      <rPr>
        <b/>
        <i/>
        <sz val="16"/>
        <color theme="0"/>
        <rFont val="Calibri"/>
        <family val="2"/>
        <scheme val="minor"/>
      </rPr>
      <t>263 nm</t>
    </r>
    <r>
      <rPr>
        <b/>
        <sz val="16"/>
        <color theme="0"/>
        <rFont val="Calibri"/>
        <family val="2"/>
        <scheme val="minor"/>
      </rPr>
      <t>)</t>
    </r>
  </si>
  <si>
    <r>
      <rPr>
        <b/>
        <i/>
        <sz val="16"/>
        <color theme="0"/>
        <rFont val="Calibri"/>
        <family val="2"/>
        <scheme val="minor"/>
      </rPr>
      <t>with</t>
    </r>
    <r>
      <rPr>
        <b/>
        <sz val="16"/>
        <color theme="0"/>
        <rFont val="Calibri"/>
        <family val="2"/>
        <scheme val="minor"/>
      </rPr>
      <t xml:space="preserve"> 8-aza-SAM</t>
    </r>
  </si>
  <si>
    <r>
      <rPr>
        <b/>
        <u/>
        <sz val="16"/>
        <color theme="0"/>
        <rFont val="Symbol"/>
        <family val="1"/>
        <charset val="2"/>
      </rPr>
      <t>De</t>
    </r>
    <r>
      <rPr>
        <b/>
        <u/>
        <sz val="16"/>
        <color theme="0"/>
        <rFont val="Calibri"/>
        <family val="2"/>
        <scheme val="minor"/>
      </rPr>
      <t xml:space="preserve"> for SPECIFIC EXPERIMENTAL CONDITIONS is:</t>
    </r>
  </si>
  <si>
    <t>SENSITIVE FOR MOST pHs (&lt;8.00)</t>
  </si>
  <si>
    <t>SENSITIVE FOR HIGH pHs (&gt;8.00)</t>
  </si>
  <si>
    <t>Co-Substrate for Methyl Transfer (Select ONE)</t>
  </si>
  <si>
    <r>
      <t xml:space="preserve">The PINK cells </t>
    </r>
    <r>
      <rPr>
        <u/>
        <sz val="20"/>
        <color theme="0"/>
        <rFont val="Calibri"/>
        <family val="2"/>
        <scheme val="minor"/>
      </rPr>
      <t>MUST NOT</t>
    </r>
    <r>
      <rPr>
        <sz val="20"/>
        <color theme="0"/>
        <rFont val="Calibri"/>
        <family val="2"/>
        <scheme val="minor"/>
      </rPr>
      <t xml:space="preserve"> be edited; data in these cells correspond to universal parameters established within the article.</t>
    </r>
  </si>
  <si>
    <r>
      <rPr>
        <u/>
        <sz val="20"/>
        <color theme="0"/>
        <rFont val="Calibri"/>
        <family val="2"/>
        <scheme val="minor"/>
      </rPr>
      <t>ONLY</t>
    </r>
    <r>
      <rPr>
        <sz val="20"/>
        <color theme="0"/>
        <rFont val="Calibri"/>
        <family val="2"/>
        <scheme val="minor"/>
      </rPr>
      <t xml:space="preserve"> GREEN and BLUE cells should be filed: user </t>
    </r>
    <r>
      <rPr>
        <u/>
        <sz val="20"/>
        <color theme="0"/>
        <rFont val="Calibri"/>
        <family val="2"/>
        <scheme val="minor"/>
      </rPr>
      <t>MUST</t>
    </r>
    <r>
      <rPr>
        <sz val="20"/>
        <color theme="0"/>
        <rFont val="Calibri"/>
        <family val="2"/>
        <scheme val="minor"/>
      </rPr>
      <t xml:space="preserve"> input a '</t>
    </r>
    <r>
      <rPr>
        <i/>
        <sz val="20"/>
        <color theme="0"/>
        <rFont val="Calibri"/>
        <family val="2"/>
        <scheme val="minor"/>
      </rPr>
      <t>YES</t>
    </r>
    <r>
      <rPr>
        <sz val="20"/>
        <color theme="0"/>
        <rFont val="Calibri"/>
        <family val="2"/>
        <scheme val="minor"/>
      </rPr>
      <t>' or '</t>
    </r>
    <r>
      <rPr>
        <i/>
        <sz val="20"/>
        <color theme="0"/>
        <rFont val="Calibri"/>
        <family val="2"/>
        <scheme val="minor"/>
      </rPr>
      <t>NO</t>
    </r>
    <r>
      <rPr>
        <sz val="20"/>
        <color theme="0"/>
        <rFont val="Calibri"/>
        <family val="2"/>
        <scheme val="minor"/>
      </rPr>
      <t>' answer within GREEN cells.</t>
    </r>
  </si>
  <si>
    <t>Experimental set-up and data analysis made easy.</t>
  </si>
  <si>
    <r>
      <t xml:space="preserve">In a </t>
    </r>
    <r>
      <rPr>
        <i/>
        <sz val="14"/>
        <color theme="1"/>
        <rFont val="Arial"/>
        <family val="2"/>
      </rPr>
      <t>UV-star 96-well flat bottom plate</t>
    </r>
    <r>
      <rPr>
        <sz val="14"/>
        <color theme="1"/>
        <rFont val="Arial"/>
        <family val="2"/>
      </rPr>
      <t xml:space="preserve"> (Greiner Bio One, #655801), add the following reagents in rows A and B.</t>
    </r>
  </si>
  <si>
    <r>
      <rPr>
        <b/>
        <u/>
        <sz val="14"/>
        <color rgb="FFFF0000"/>
        <rFont val="Arial"/>
        <family val="2"/>
      </rPr>
      <t>NOTE</t>
    </r>
    <r>
      <rPr>
        <b/>
        <sz val="14"/>
        <color rgb="FFFF0000"/>
        <rFont val="Arial"/>
        <family val="2"/>
      </rPr>
      <t>:</t>
    </r>
  </si>
  <si>
    <r>
      <t xml:space="preserve">Row A is dedicated to </t>
    </r>
    <r>
      <rPr>
        <u/>
        <sz val="14"/>
        <color theme="1"/>
        <rFont val="Arial"/>
        <family val="2"/>
      </rPr>
      <t>Blank Samples</t>
    </r>
    <r>
      <rPr>
        <sz val="14"/>
        <color theme="1"/>
        <rFont val="Arial"/>
        <family val="2"/>
      </rPr>
      <t xml:space="preserve"> (Methyl Acceptor is omitted).</t>
    </r>
  </si>
  <si>
    <r>
      <t xml:space="preserve">Data in Row A will account for </t>
    </r>
    <r>
      <rPr>
        <u/>
        <sz val="14"/>
        <color theme="1"/>
        <rFont val="Arial"/>
        <family val="2"/>
      </rPr>
      <t>Background Signal</t>
    </r>
    <r>
      <rPr>
        <sz val="14"/>
        <color theme="1"/>
        <rFont val="Arial"/>
        <family val="2"/>
      </rPr>
      <t xml:space="preserve"> (</t>
    </r>
    <r>
      <rPr>
        <i/>
        <sz val="14"/>
        <color theme="1"/>
        <rFont val="Arial"/>
        <family val="2"/>
      </rPr>
      <t>natural decomposition of SAM/AdoMet</t>
    </r>
    <r>
      <rPr>
        <sz val="14"/>
        <color theme="1"/>
        <rFont val="Arial"/>
        <family val="2"/>
      </rPr>
      <t>).</t>
    </r>
  </si>
  <si>
    <t>Reagents</t>
  </si>
  <si>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Arial"/>
        <family val="2"/>
      </rPr>
      <t>ME (stock at 100 mM)</t>
    </r>
  </si>
  <si>
    <r>
      <t>TM0936 (</t>
    </r>
    <r>
      <rPr>
        <b/>
        <sz val="11"/>
        <color rgb="FFFF0000"/>
        <rFont val="Arial"/>
        <family val="2"/>
      </rPr>
      <t xml:space="preserve">final 4 </t>
    </r>
    <r>
      <rPr>
        <b/>
        <sz val="11"/>
        <color rgb="FFFF0000"/>
        <rFont val="Symbol"/>
        <family val="1"/>
        <charset val="2"/>
      </rPr>
      <t>m</t>
    </r>
    <r>
      <rPr>
        <b/>
        <sz val="11"/>
        <color rgb="FFFF0000"/>
        <rFont val="Arial"/>
        <family val="2"/>
      </rPr>
      <t>M</t>
    </r>
    <r>
      <rPr>
        <sz val="11"/>
        <color theme="1"/>
        <rFont val="Arial"/>
        <family val="2"/>
      </rPr>
      <t>)</t>
    </r>
  </si>
  <si>
    <t>WATER</t>
  </si>
  <si>
    <t>BUFFER (stock at 200 mM; your favorite pH)</t>
  </si>
  <si>
    <t>GLYCEROL (stock at 50%)</t>
  </si>
  <si>
    <t>Final in well</t>
  </si>
  <si>
    <t>mM</t>
  </si>
  <si>
    <t>%</t>
  </si>
  <si>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Arial"/>
        <family val="2"/>
      </rPr>
      <t>M</t>
    </r>
  </si>
  <si>
    <t>nM</t>
  </si>
  <si>
    <t>various</t>
  </si>
  <si>
    <t>Stock is at:</t>
  </si>
  <si>
    <r>
      <t xml:space="preserve">Desired Final SAM or 8-aza-SAM concentration (in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Arial"/>
        <family val="2"/>
      </rPr>
      <t>M)</t>
    </r>
  </si>
  <si>
    <r>
      <t>NaCl (</t>
    </r>
    <r>
      <rPr>
        <b/>
        <i/>
        <sz val="11"/>
        <color rgb="FFFF0000"/>
        <rFont val="Arial"/>
        <family val="2"/>
      </rPr>
      <t>optional</t>
    </r>
    <r>
      <rPr>
        <sz val="11"/>
        <color theme="1"/>
        <rFont val="Arial"/>
        <family val="2"/>
      </rPr>
      <t>)</t>
    </r>
  </si>
  <si>
    <r>
      <t>Additive #2 (</t>
    </r>
    <r>
      <rPr>
        <b/>
        <i/>
        <sz val="11"/>
        <color rgb="FFFF0000"/>
        <rFont val="Arial"/>
        <family val="2"/>
      </rPr>
      <t>optional</t>
    </r>
    <r>
      <rPr>
        <sz val="11"/>
        <color theme="1"/>
        <rFont val="Arial"/>
        <family val="2"/>
      </rPr>
      <t>)</t>
    </r>
  </si>
  <si>
    <r>
      <t xml:space="preserve">Your favorite MTase (final </t>
    </r>
    <r>
      <rPr>
        <b/>
        <i/>
        <sz val="11"/>
        <color rgb="FFFF0000"/>
        <rFont val="Arial"/>
        <family val="2"/>
      </rPr>
      <t>X</t>
    </r>
    <r>
      <rPr>
        <sz val="11"/>
        <color theme="1"/>
        <rFont val="Arial"/>
        <family val="2"/>
      </rPr>
      <t xml:space="preserve"> nM)</t>
    </r>
  </si>
  <si>
    <t>Original SAM or 8-aza-SAM Stock Concentration:</t>
  </si>
  <si>
    <t>#1</t>
  </si>
  <si>
    <t>#2</t>
  </si>
  <si>
    <t>#3</t>
  </si>
  <si>
    <t>#4</t>
  </si>
  <si>
    <t>#5</t>
  </si>
  <si>
    <t>#6</t>
  </si>
  <si>
    <t>#7</t>
  </si>
  <si>
    <t>#8</t>
  </si>
  <si>
    <t>#9</t>
  </si>
  <si>
    <t>#10</t>
  </si>
  <si>
    <t>#11</t>
  </si>
  <si>
    <t>#12</t>
  </si>
  <si>
    <t>NOTE:</t>
  </si>
  <si>
    <t>Cells in GREEN are ACTIVE and MUST be filed by user.</t>
  </si>
  <si>
    <t>Step 1</t>
  </si>
  <si>
    <t>Step 2</t>
  </si>
  <si>
    <t>Step 3</t>
  </si>
  <si>
    <t>Step 4</t>
  </si>
  <si>
    <t>Step 5</t>
  </si>
  <si>
    <t>Step 6</t>
  </si>
  <si>
    <r>
      <rPr>
        <b/>
        <i/>
        <sz val="11"/>
        <color rgb="FFFF0000"/>
        <rFont val="Arial"/>
        <family val="2"/>
      </rPr>
      <t>MIX WELL!</t>
    </r>
    <r>
      <rPr>
        <sz val="11"/>
        <color theme="1"/>
        <rFont val="Arial"/>
        <family val="2"/>
      </rPr>
      <t xml:space="preserve"> Step 7</t>
    </r>
  </si>
  <si>
    <t>Step 8</t>
  </si>
  <si>
    <t>Step 9</t>
  </si>
  <si>
    <r>
      <t xml:space="preserve">Add Methyl Acceptor </t>
    </r>
    <r>
      <rPr>
        <b/>
        <i/>
        <sz val="11"/>
        <color rgb="FFFF0000"/>
        <rFont val="Arial"/>
        <family val="2"/>
      </rPr>
      <t>MIX WELL</t>
    </r>
    <r>
      <rPr>
        <sz val="11"/>
        <color theme="1"/>
        <rFont val="Arial"/>
        <family val="2"/>
      </rPr>
      <t xml:space="preserve"> &amp; </t>
    </r>
    <r>
      <rPr>
        <b/>
        <i/>
        <sz val="11"/>
        <color rgb="FFFF0000"/>
        <rFont val="Arial"/>
        <family val="2"/>
      </rPr>
      <t>READ DIRECTLY!</t>
    </r>
  </si>
  <si>
    <t>This step STARTS the MethylTranferase Reaction!</t>
  </si>
  <si>
    <t>My 1-Step EZ-MTase Assay</t>
  </si>
  <si>
    <r>
      <rPr>
        <u/>
        <sz val="11"/>
        <color theme="1"/>
        <rFont val="Symbol"/>
        <family val="1"/>
        <charset val="2"/>
      </rPr>
      <t>m</t>
    </r>
    <r>
      <rPr>
        <u/>
        <sz val="11"/>
        <color theme="1"/>
        <rFont val="Arial"/>
        <family val="2"/>
      </rPr>
      <t>L</t>
    </r>
  </si>
  <si>
    <r>
      <t xml:space="preserve">Please enter the interval </t>
    </r>
    <r>
      <rPr>
        <b/>
        <sz val="14"/>
        <color rgb="FFFF0000"/>
        <rFont val="Arial"/>
        <family val="2"/>
      </rPr>
      <t>T</t>
    </r>
    <r>
      <rPr>
        <sz val="14"/>
        <color theme="1"/>
        <rFont val="Arial"/>
        <family val="2"/>
      </rPr>
      <t xml:space="preserve"> (</t>
    </r>
    <r>
      <rPr>
        <u/>
        <sz val="14"/>
        <color rgb="FFFF0000"/>
        <rFont val="Arial"/>
        <family val="2"/>
      </rPr>
      <t>in second</t>
    </r>
    <r>
      <rPr>
        <sz val="14"/>
        <color theme="1"/>
        <rFont val="Arial"/>
        <family val="2"/>
      </rPr>
      <t xml:space="preserve">) within the ORANGE cell. </t>
    </r>
  </si>
  <si>
    <r>
      <t xml:space="preserve">For each well, your plate reader recorded absorbance values. Absorbance was measured every </t>
    </r>
    <r>
      <rPr>
        <b/>
        <sz val="14"/>
        <color rgb="FFFF0000"/>
        <rFont val="Arial"/>
        <family val="2"/>
      </rPr>
      <t>T</t>
    </r>
    <r>
      <rPr>
        <sz val="14"/>
        <color theme="1"/>
        <rFont val="Arial"/>
        <family val="2"/>
      </rPr>
      <t xml:space="preserve"> second over an extanded period of time.</t>
    </r>
  </si>
  <si>
    <t>interval T (s)</t>
  </si>
  <si>
    <t>Meas</t>
  </si>
  <si>
    <t>Time   (min)</t>
  </si>
  <si>
    <t>Step 1:</t>
  </si>
  <si>
    <t>Step 2:</t>
  </si>
  <si>
    <t>Step 3:</t>
  </si>
  <si>
    <r>
      <rPr>
        <b/>
        <u/>
        <sz val="11"/>
        <color theme="1"/>
        <rFont val="Arial"/>
        <family val="2"/>
      </rPr>
      <t>Optical Factor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correction to a LIGHT PATH of 10 mm using the PLATE </t>
    </r>
    <r>
      <rPr>
        <b/>
        <sz val="11"/>
        <color theme="1"/>
        <rFont val="Arial"/>
        <family val="2"/>
      </rPr>
      <t>#655801</t>
    </r>
    <r>
      <rPr>
        <sz val="11"/>
        <color theme="1"/>
        <rFont val="Arial"/>
        <family val="2"/>
      </rPr>
      <t xml:space="preserve"> and </t>
    </r>
    <r>
      <rPr>
        <b/>
        <sz val="11"/>
        <color theme="1"/>
        <rFont val="Arial"/>
        <family val="2"/>
      </rPr>
      <t xml:space="preserve">250 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 per well.</t>
    </r>
  </si>
  <si>
    <t>Enter your SAM/8-aza-SAM experimental concentrations withing the BLUE cells.</t>
  </si>
  <si>
    <r>
      <t>Copy/Paste, within GREEN cells, the plate reader values for MTase experiments (</t>
    </r>
    <r>
      <rPr>
        <i/>
        <sz val="14"/>
        <color theme="1"/>
        <rFont val="Arial"/>
        <family val="2"/>
      </rPr>
      <t>Meas</t>
    </r>
    <r>
      <rPr>
        <sz val="14"/>
        <color theme="1"/>
        <rFont val="Arial"/>
        <family val="2"/>
      </rPr>
      <t>).</t>
    </r>
  </si>
  <si>
    <r>
      <t>Copy/Paste, within GREEN cells, the plate reader values for BLANK experiments (</t>
    </r>
    <r>
      <rPr>
        <i/>
        <sz val="14"/>
        <color theme="1"/>
        <rFont val="Arial"/>
        <family val="2"/>
      </rPr>
      <t>Blk</t>
    </r>
    <r>
      <rPr>
        <sz val="14"/>
        <color theme="1"/>
        <rFont val="Arial"/>
        <family val="2"/>
      </rPr>
      <t>).</t>
    </r>
  </si>
  <si>
    <r>
      <t xml:space="preserve">Likewise, user </t>
    </r>
    <r>
      <rPr>
        <u/>
        <sz val="20"/>
        <color theme="0"/>
        <rFont val="Calibri"/>
        <family val="2"/>
        <scheme val="minor"/>
      </rPr>
      <t>MUST</t>
    </r>
    <r>
      <rPr>
        <sz val="20"/>
        <color theme="0"/>
        <rFont val="Calibri"/>
        <family val="2"/>
        <scheme val="minor"/>
      </rPr>
      <t xml:space="preserve"> input the experimental pH value she/he used within BLUE cell.</t>
    </r>
  </si>
  <si>
    <t>Input Equation Parameters:</t>
  </si>
  <si>
    <t>For each substrate concentration, input the value (mAbs/min)</t>
  </si>
  <si>
    <t>of the matching Initial Slope from the GRAPH onto the left.</t>
  </si>
  <si>
    <t>(8-aza-SAM DECOMPOSITION)</t>
  </si>
  <si>
    <t xml:space="preserve">BLANKS </t>
  </si>
  <si>
    <t>(CORRECTED for 8-aza-SAM DECOMPOSITION)</t>
  </si>
  <si>
    <t>CePRMT5 RATES</t>
  </si>
  <si>
    <t>5-20 min</t>
  </si>
  <si>
    <t>Experiments with Blanks</t>
  </si>
  <si>
    <t>MTase Experiments</t>
  </si>
  <si>
    <t>My 1-Step EZ-MTase Assay *** Data Input ***</t>
  </si>
  <si>
    <t>You will also need to identify the methyl donor you selected for your experiments (SAM, 8-aza-SAM).</t>
  </si>
  <si>
    <r>
      <t>Establish your experimental conditions (</t>
    </r>
    <r>
      <rPr>
        <i/>
        <sz val="15"/>
        <color theme="0"/>
        <rFont val="Arial"/>
        <family val="2"/>
      </rPr>
      <t>e.g.</t>
    </r>
    <r>
      <rPr>
        <sz val="15"/>
        <color theme="0"/>
        <rFont val="Arial"/>
        <family val="2"/>
      </rPr>
      <t xml:space="preserve"> buffer, pH, MTase and other additives' concentrations) using worksheet "</t>
    </r>
    <r>
      <rPr>
        <u/>
        <sz val="15"/>
        <color theme="0"/>
        <rFont val="Arial"/>
        <family val="2"/>
      </rPr>
      <t>Experiment Conditions</t>
    </r>
    <r>
      <rPr>
        <sz val="15"/>
        <color theme="0"/>
        <rFont val="Arial"/>
        <family val="2"/>
      </rPr>
      <t xml:space="preserve">". </t>
    </r>
  </si>
  <si>
    <r>
      <t>Once your kinetics are complete, insert your experimental data within worksheet "</t>
    </r>
    <r>
      <rPr>
        <u/>
        <sz val="15"/>
        <color theme="0"/>
        <rFont val="Arial"/>
        <family val="2"/>
      </rPr>
      <t>Plate Reader Data</t>
    </r>
    <r>
      <rPr>
        <sz val="15"/>
        <color theme="0"/>
        <rFont val="Arial"/>
        <family val="2"/>
      </rPr>
      <t>".</t>
    </r>
  </si>
  <si>
    <r>
      <t>Within worksheet "</t>
    </r>
    <r>
      <rPr>
        <u/>
        <sz val="15"/>
        <color theme="0"/>
        <rFont val="Arial"/>
        <family val="2"/>
      </rPr>
      <t>Coupling Enzyme Parameters</t>
    </r>
    <r>
      <rPr>
        <sz val="15"/>
        <color theme="0"/>
        <rFont val="Arial"/>
        <family val="2"/>
      </rPr>
      <t>", input the pH at which your experiments were performed.</t>
    </r>
  </si>
  <si>
    <t>LEVEL 1:</t>
  </si>
  <si>
    <t>LEVEL 2:</t>
  </si>
  <si>
    <t>LEVEL 3:</t>
  </si>
  <si>
    <t>YOUR KINETIC DATA</t>
  </si>
  <si>
    <t>CONGRATS!</t>
  </si>
  <si>
    <t>[8-aza-SAM]</t>
  </si>
  <si>
    <r>
      <rPr>
        <i/>
        <sz val="16"/>
        <color theme="1"/>
        <rFont val="Calibri"/>
        <family val="2"/>
        <scheme val="minor"/>
      </rPr>
      <t>k</t>
    </r>
    <r>
      <rPr>
        <vertAlign val="subscript"/>
        <sz val="16"/>
        <color theme="1"/>
        <rFont val="Calibri"/>
        <family val="2"/>
        <scheme val="minor"/>
      </rPr>
      <t>cat</t>
    </r>
    <r>
      <rPr>
        <sz val="16"/>
        <color theme="1"/>
        <rFont val="Calibri"/>
        <family val="2"/>
        <scheme val="minor"/>
      </rPr>
      <t xml:space="preserve"> (h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)</t>
    </r>
  </si>
  <si>
    <r>
      <rPr>
        <sz val="20"/>
        <color theme="1"/>
        <rFont val="Symbol"/>
        <family val="1"/>
        <charset val="2"/>
      </rPr>
      <t>c</t>
    </r>
    <r>
      <rPr>
        <sz val="20"/>
        <color theme="1"/>
        <rFont val="Calibri"/>
        <family val="2"/>
        <scheme val="minor"/>
      </rPr>
      <t xml:space="preserve"> </t>
    </r>
    <r>
      <rPr>
        <vertAlign val="superscript"/>
        <sz val="20"/>
        <color theme="1"/>
        <rFont val="Calibri"/>
        <family val="2"/>
        <scheme val="minor"/>
      </rPr>
      <t xml:space="preserve">2                              </t>
    </r>
  </si>
  <si>
    <r>
      <rPr>
        <sz val="22"/>
        <color theme="1"/>
        <rFont val="Symbol"/>
        <family val="1"/>
        <charset val="2"/>
      </rPr>
      <t>Sc</t>
    </r>
    <r>
      <rPr>
        <vertAlign val="superscript"/>
        <sz val="22"/>
        <color theme="1"/>
        <rFont val="Calibri"/>
        <family val="2"/>
        <scheme val="minor"/>
      </rPr>
      <t>2</t>
    </r>
  </si>
  <si>
    <t>Curve Fit</t>
  </si>
  <si>
    <t>LEVEL 4:</t>
  </si>
  <si>
    <r>
      <t xml:space="preserve">Use </t>
    </r>
    <r>
      <rPr>
        <u/>
        <sz val="20"/>
        <color theme="1"/>
        <rFont val="Calibri"/>
        <family val="2"/>
        <scheme val="minor"/>
      </rPr>
      <t>SOLVER</t>
    </r>
    <r>
      <rPr>
        <sz val="20"/>
        <color theme="1"/>
        <rFont val="Calibri"/>
        <family val="2"/>
        <scheme val="minor"/>
      </rPr>
      <t xml:space="preserve"> to fit your data (see picture on the RIGHT).</t>
    </r>
  </si>
  <si>
    <t>FOR FIT ONLY</t>
  </si>
  <si>
    <t>Best Fit Values</t>
  </si>
  <si>
    <t>Enter your MTase enzyme concentration (BLUE cell).</t>
  </si>
  <si>
    <t>with its FIT</t>
  </si>
  <si>
    <r>
      <t xml:space="preserve">Using the </t>
    </r>
    <r>
      <rPr>
        <i/>
        <sz val="15"/>
        <color theme="0"/>
        <rFont val="Arial"/>
        <family val="2"/>
      </rPr>
      <t>least square difference fit</t>
    </r>
    <r>
      <rPr>
        <sz val="15"/>
        <color theme="0"/>
        <rFont val="Arial"/>
        <family val="2"/>
      </rPr>
      <t xml:space="preserve"> and '</t>
    </r>
    <r>
      <rPr>
        <b/>
        <sz val="15"/>
        <color theme="0"/>
        <rFont val="Arial"/>
        <family val="2"/>
      </rPr>
      <t>SOLVER</t>
    </r>
    <r>
      <rPr>
        <sz val="15"/>
        <color theme="0"/>
        <rFont val="Arial"/>
        <family val="2"/>
      </rPr>
      <t>', this worksheet will deliver the kinetic parameters for your favorite MTase.</t>
    </r>
  </si>
  <si>
    <r>
      <t xml:space="preserve">Enter guess values for </t>
    </r>
    <r>
      <rPr>
        <i/>
        <sz val="20"/>
        <color theme="1"/>
        <rFont val="Calibri"/>
        <family val="2"/>
        <scheme val="minor"/>
      </rPr>
      <t>k</t>
    </r>
    <r>
      <rPr>
        <vertAlign val="subscript"/>
        <sz val="20"/>
        <color theme="1"/>
        <rFont val="Calibri"/>
        <family val="2"/>
        <scheme val="minor"/>
      </rPr>
      <t>cat</t>
    </r>
    <r>
      <rPr>
        <sz val="20"/>
        <color theme="1"/>
        <rFont val="Calibri"/>
        <family val="2"/>
        <scheme val="minor"/>
      </rPr>
      <t xml:space="preserve">, </t>
    </r>
    <r>
      <rPr>
        <i/>
        <sz val="20"/>
        <color theme="1"/>
        <rFont val="Calibri"/>
        <family val="2"/>
        <scheme val="minor"/>
      </rPr>
      <t>K</t>
    </r>
    <r>
      <rPr>
        <vertAlign val="subscript"/>
        <sz val="20"/>
        <color theme="1"/>
        <rFont val="Calibri"/>
        <family val="2"/>
        <scheme val="minor"/>
      </rPr>
      <t>m</t>
    </r>
    <r>
      <rPr>
        <sz val="20"/>
        <color theme="1"/>
        <rFont val="Calibri"/>
        <family val="2"/>
        <scheme val="minor"/>
      </rPr>
      <t xml:space="preserve"> and </t>
    </r>
    <r>
      <rPr>
        <i/>
        <sz val="20"/>
        <color theme="1"/>
        <rFont val="Calibri"/>
        <family val="2"/>
        <scheme val="minor"/>
      </rPr>
      <t>K</t>
    </r>
    <r>
      <rPr>
        <vertAlign val="subscript"/>
        <sz val="20"/>
        <color theme="1"/>
        <rFont val="Calibri"/>
        <family val="2"/>
        <scheme val="minor"/>
      </rPr>
      <t>i</t>
    </r>
    <r>
      <rPr>
        <sz val="20"/>
        <color theme="1"/>
        <rFont val="Calibri"/>
        <family val="2"/>
        <scheme val="minor"/>
      </rPr>
      <t xml:space="preserve"> in GREEN cells.</t>
    </r>
  </si>
  <si>
    <r>
      <t xml:space="preserve">Data in this file are pertinent to the kinetic behavior of 8-aza-SAM with </t>
    </r>
    <r>
      <rPr>
        <i/>
        <sz val="26"/>
        <color theme="0"/>
        <rFont val="Arial"/>
        <family val="2"/>
      </rPr>
      <t>Ce</t>
    </r>
    <r>
      <rPr>
        <sz val="26"/>
        <color theme="0"/>
        <rFont val="Arial"/>
        <family val="2"/>
      </rPr>
      <t>PRMT5</t>
    </r>
  </si>
  <si>
    <r>
      <t>Determine: kinetic parameters for CoFactor (</t>
    </r>
    <r>
      <rPr>
        <i/>
        <sz val="22"/>
        <color theme="1"/>
        <rFont val="Arial"/>
        <family val="2"/>
      </rPr>
      <t>K</t>
    </r>
    <r>
      <rPr>
        <vertAlign val="subscript"/>
        <sz val="22"/>
        <color theme="1"/>
        <rFont val="Arial"/>
        <family val="2"/>
      </rPr>
      <t>m</t>
    </r>
    <r>
      <rPr>
        <sz val="22"/>
        <color theme="1"/>
        <rFont val="Arial"/>
        <family val="2"/>
      </rPr>
      <t xml:space="preserve"> and </t>
    </r>
    <r>
      <rPr>
        <i/>
        <sz val="22"/>
        <color theme="1"/>
        <rFont val="Arial"/>
        <family val="2"/>
      </rPr>
      <t>k</t>
    </r>
    <r>
      <rPr>
        <vertAlign val="subscript"/>
        <sz val="22"/>
        <color theme="1"/>
        <rFont val="Arial"/>
        <family val="2"/>
      </rPr>
      <t>cat</t>
    </r>
    <r>
      <rPr>
        <sz val="22"/>
        <color theme="1"/>
        <rFont val="Arial"/>
        <family val="2"/>
      </rPr>
      <t>) of your favorite MethylTransferase.</t>
    </r>
  </si>
  <si>
    <r>
      <rPr>
        <b/>
        <sz val="11"/>
        <color theme="1"/>
        <rFont val="Arial"/>
        <family val="2"/>
      </rPr>
      <t>SAM</t>
    </r>
    <r>
      <rPr>
        <sz val="11"/>
        <color theme="1"/>
        <rFont val="Arial"/>
        <family val="2"/>
      </rPr>
      <t xml:space="preserve"> or </t>
    </r>
    <r>
      <rPr>
        <b/>
        <sz val="11"/>
        <color rgb="FFFF0000"/>
        <rFont val="Arial"/>
        <family val="2"/>
      </rPr>
      <t>8-aza-SAM</t>
    </r>
    <r>
      <rPr>
        <sz val="11"/>
        <color theme="1"/>
        <rFont val="Arial"/>
        <family val="2"/>
      </rPr>
      <t xml:space="preserve"> (various increasing concentrations)</t>
    </r>
  </si>
  <si>
    <r>
      <t xml:space="preserve">Methyl Acceptor (constant concentration; </t>
    </r>
    <r>
      <rPr>
        <u/>
        <sz val="11"/>
        <color theme="1"/>
        <rFont val="Arial"/>
        <family val="2"/>
      </rPr>
      <t>for Meas in Row B</t>
    </r>
    <r>
      <rPr>
        <sz val="11"/>
        <color theme="1"/>
        <rFont val="Arial"/>
        <family val="2"/>
      </rPr>
      <t>)</t>
    </r>
  </si>
  <si>
    <r>
      <t>Water (</t>
    </r>
    <r>
      <rPr>
        <u/>
        <sz val="11"/>
        <color theme="1"/>
        <rFont val="Arial"/>
        <family val="2"/>
      </rPr>
      <t>Blanks Row A</t>
    </r>
    <r>
      <rPr>
        <sz val="11"/>
        <color theme="1"/>
        <rFont val="Arial"/>
        <family val="2"/>
      </rPr>
      <t>)</t>
    </r>
  </si>
  <si>
    <r>
      <t>[CoFactor] (</t>
    </r>
    <r>
      <rPr>
        <b/>
        <sz val="13"/>
        <color theme="1"/>
        <rFont val="Symbol"/>
        <family val="1"/>
        <charset val="2"/>
      </rPr>
      <t>m</t>
    </r>
    <r>
      <rPr>
        <b/>
        <sz val="13"/>
        <color theme="1"/>
        <rFont val="Calibri"/>
        <family val="2"/>
        <scheme val="minor"/>
      </rPr>
      <t>M)</t>
    </r>
  </si>
  <si>
    <r>
      <t>(M</t>
    </r>
    <r>
      <rPr>
        <vertAlign val="superscript"/>
        <sz val="13"/>
        <color theme="0"/>
        <rFont val="Calibri"/>
        <family val="2"/>
        <scheme val="minor"/>
      </rPr>
      <t xml:space="preserve">-1 </t>
    </r>
    <r>
      <rPr>
        <sz val="13"/>
        <color theme="0"/>
        <rFont val="Calibri"/>
        <family val="2"/>
        <scheme val="minor"/>
      </rPr>
      <t>cm</t>
    </r>
    <r>
      <rPr>
        <vertAlign val="superscript"/>
        <sz val="13"/>
        <color theme="0"/>
        <rFont val="Calibri"/>
        <family val="2"/>
        <scheme val="minor"/>
      </rPr>
      <t>-1</t>
    </r>
    <r>
      <rPr>
        <sz val="13"/>
        <color theme="0"/>
        <rFont val="Calibri"/>
        <family val="2"/>
        <scheme val="minor"/>
      </rPr>
      <t>)</t>
    </r>
  </si>
  <si>
    <r>
      <t>(M</t>
    </r>
    <r>
      <rPr>
        <b/>
        <vertAlign val="superscript"/>
        <sz val="18"/>
        <color theme="0"/>
        <rFont val="Calibri"/>
        <family val="2"/>
        <scheme val="minor"/>
      </rPr>
      <t xml:space="preserve">-1 </t>
    </r>
    <r>
      <rPr>
        <b/>
        <sz val="18"/>
        <color theme="0"/>
        <rFont val="Calibri"/>
        <family val="2"/>
        <scheme val="minor"/>
      </rPr>
      <t>cm</t>
    </r>
    <r>
      <rPr>
        <b/>
        <vertAlign val="superscript"/>
        <sz val="18"/>
        <color theme="0"/>
        <rFont val="Calibri"/>
        <family val="2"/>
        <scheme val="minor"/>
      </rPr>
      <t>-1</t>
    </r>
    <r>
      <rPr>
        <b/>
        <sz val="18"/>
        <color theme="0"/>
        <rFont val="Calibri"/>
        <family val="2"/>
        <scheme val="minor"/>
      </rPr>
      <t>)</t>
    </r>
  </si>
  <si>
    <r>
      <t>Finally, determine initial velocities using worksheet "</t>
    </r>
    <r>
      <rPr>
        <u/>
        <sz val="15"/>
        <color theme="0"/>
        <rFont val="Arial"/>
        <family val="2"/>
      </rPr>
      <t>My 1-Step EZ-MTase RESULTS</t>
    </r>
    <r>
      <rPr>
        <sz val="15"/>
        <color theme="0"/>
        <rFont val="Arial"/>
        <family val="2"/>
      </rPr>
      <t>".</t>
    </r>
  </si>
  <si>
    <t>Cells in GREY (CoFactor) are ACTIVE and MUST be filed by user.</t>
  </si>
  <si>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</t>
    </r>
  </si>
  <si>
    <r>
      <t>Decomp. Rate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M/h)</t>
    </r>
  </si>
  <si>
    <r>
      <t>Rate with Peptide Acceptor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M/h)</t>
    </r>
  </si>
  <si>
    <r>
      <t>Corrected Rate (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M/h)</t>
    </r>
  </si>
  <si>
    <r>
      <rPr>
        <i/>
        <sz val="16"/>
        <color theme="1"/>
        <rFont val="Calibri"/>
        <family val="2"/>
        <scheme val="minor"/>
      </rPr>
      <t>K</t>
    </r>
    <r>
      <rPr>
        <vertAlign val="subscript"/>
        <sz val="16"/>
        <color theme="1"/>
        <rFont val="Calibri"/>
        <family val="2"/>
        <scheme val="minor"/>
      </rPr>
      <t>m</t>
    </r>
    <r>
      <rPr>
        <sz val="16"/>
        <color theme="1"/>
        <rFont val="Calibri"/>
        <family val="2"/>
        <scheme val="minor"/>
      </rPr>
      <t xml:space="preserve"> (</t>
    </r>
    <r>
      <rPr>
        <sz val="16"/>
        <color theme="1"/>
        <rFont val="Symbol"/>
        <family val="1"/>
        <charset val="2"/>
      </rPr>
      <t>m</t>
    </r>
    <r>
      <rPr>
        <sz val="16"/>
        <color theme="1"/>
        <rFont val="Calibri"/>
        <family val="2"/>
        <scheme val="minor"/>
      </rPr>
      <t>M)</t>
    </r>
  </si>
  <si>
    <r>
      <rPr>
        <i/>
        <sz val="16"/>
        <color theme="1"/>
        <rFont val="Calibri"/>
        <family val="2"/>
        <scheme val="minor"/>
      </rPr>
      <t>K</t>
    </r>
    <r>
      <rPr>
        <vertAlign val="subscript"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 (</t>
    </r>
    <r>
      <rPr>
        <sz val="16"/>
        <color theme="1"/>
        <rFont val="Symbol"/>
        <family val="1"/>
        <charset val="2"/>
      </rPr>
      <t>m</t>
    </r>
    <r>
      <rPr>
        <sz val="16"/>
        <color theme="1"/>
        <rFont val="Calibri"/>
        <family val="2"/>
        <scheme val="minor"/>
      </rPr>
      <t>M)</t>
    </r>
  </si>
  <si>
    <r>
      <t>[</t>
    </r>
    <r>
      <rPr>
        <i/>
        <sz val="16"/>
        <color theme="1"/>
        <rFont val="Calibri"/>
        <family val="2"/>
        <scheme val="minor"/>
      </rPr>
      <t>MTase</t>
    </r>
    <r>
      <rPr>
        <sz val="16"/>
        <color theme="1"/>
        <rFont val="Calibri"/>
        <family val="2"/>
        <scheme val="minor"/>
      </rPr>
      <t>]</t>
    </r>
    <r>
      <rPr>
        <i/>
        <sz val="16"/>
        <color theme="1"/>
        <rFont val="Calibri"/>
        <family val="2"/>
        <scheme val="minor"/>
      </rPr>
      <t xml:space="preserve"> </t>
    </r>
    <r>
      <rPr>
        <sz val="16"/>
        <color theme="1"/>
        <rFont val="Calibri"/>
        <family val="2"/>
        <scheme val="minor"/>
      </rPr>
      <t>(</t>
    </r>
    <r>
      <rPr>
        <sz val="16"/>
        <color theme="1"/>
        <rFont val="Symbol"/>
        <family val="1"/>
        <charset val="2"/>
      </rPr>
      <t>m</t>
    </r>
    <r>
      <rPr>
        <sz val="16"/>
        <color theme="1"/>
        <rFont val="Calibri"/>
        <family val="2"/>
        <scheme val="minor"/>
      </rPr>
      <t>M)</t>
    </r>
  </si>
  <si>
    <r>
      <t>[8-aza-SAM]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M)</t>
    </r>
  </si>
  <si>
    <r>
      <t>Corrected MTase Rate        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M/h)</t>
    </r>
  </si>
  <si>
    <r>
      <t>Predicted Rate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M/h)</t>
    </r>
  </si>
  <si>
    <r>
      <t>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M)</t>
    </r>
  </si>
  <si>
    <t>My 1-Step EZ-MTase ASSAY</t>
  </si>
  <si>
    <t>RED cells are not to be modified.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</si>
</sst>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8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20"/>
      <color rgb="FFFF0000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u/>
      <sz val="28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3"/>
      <color theme="1"/>
      <name val="Symbol"/>
      <family val="1"/>
      <charset val="2"/>
    </font>
    <font>
      <b/>
      <i/>
      <sz val="16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u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6"/>
      <color theme="0"/>
      <name val="Symbol"/>
      <family val="1"/>
      <charset val="2"/>
    </font>
    <font>
      <sz val="13"/>
      <color theme="0"/>
      <name val="Calibri"/>
      <family val="2"/>
      <scheme val="minor"/>
    </font>
    <font>
      <sz val="13"/>
      <color theme="0"/>
      <name val="Symbol"/>
      <family val="1"/>
      <charset val="2"/>
    </font>
    <font>
      <i/>
      <sz val="13"/>
      <color theme="0"/>
      <name val="Calibri"/>
      <family val="2"/>
      <scheme val="minor"/>
    </font>
    <font>
      <vertAlign val="superscript"/>
      <sz val="13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b/>
      <u/>
      <sz val="16"/>
      <color theme="0"/>
      <name val="Symbol"/>
      <family val="1"/>
      <charset val="2"/>
    </font>
    <font>
      <b/>
      <sz val="18"/>
      <color theme="0"/>
      <name val="Calibri"/>
      <family val="2"/>
      <scheme val="minor"/>
    </font>
    <font>
      <b/>
      <vertAlign val="superscript"/>
      <sz val="18"/>
      <color theme="0"/>
      <name val="Calibri"/>
      <family val="2"/>
      <scheme val="minor"/>
    </font>
    <font>
      <i/>
      <sz val="20"/>
      <color theme="0"/>
      <name val="Calibri"/>
      <family val="2"/>
      <scheme val="minor"/>
    </font>
    <font>
      <sz val="11"/>
      <color theme="1"/>
      <name val="Arial"/>
      <family val="2"/>
    </font>
    <font>
      <sz val="22"/>
      <color theme="1"/>
      <name val="Arial"/>
      <family val="2"/>
    </font>
    <font>
      <i/>
      <sz val="22"/>
      <color theme="1"/>
      <name val="Arial"/>
      <family val="2"/>
    </font>
    <font>
      <vertAlign val="subscript"/>
      <sz val="22"/>
      <color theme="1"/>
      <name val="Arial"/>
      <family val="2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rgb="FFFF0000"/>
      <name val="Arial"/>
      <family val="2"/>
    </font>
    <font>
      <b/>
      <sz val="14"/>
      <color rgb="FFFF0000"/>
      <name val="Arial"/>
      <family val="2"/>
    </font>
    <font>
      <u/>
      <sz val="14"/>
      <color theme="1"/>
      <name val="Arial"/>
      <family val="2"/>
    </font>
    <font>
      <u/>
      <sz val="11"/>
      <color theme="1"/>
      <name val="Arial"/>
      <family val="2"/>
    </font>
    <font>
      <sz val="11"/>
      <color theme="1"/>
      <name val="Symbol"/>
      <family val="1"/>
      <charset val="2"/>
    </font>
    <font>
      <i/>
      <sz val="11"/>
      <color theme="1"/>
      <name val="Arial"/>
      <family val="2"/>
    </font>
    <font>
      <b/>
      <i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Symbol"/>
      <family val="1"/>
      <charset val="2"/>
    </font>
    <font>
      <b/>
      <sz val="11"/>
      <color rgb="FFFF0000"/>
      <name val="Arial"/>
      <family val="2"/>
    </font>
    <font>
      <b/>
      <sz val="11"/>
      <color rgb="FFFF0000"/>
      <name val="Symbol"/>
      <family val="1"/>
      <charset val="2"/>
    </font>
    <font>
      <u/>
      <sz val="11"/>
      <color theme="1"/>
      <name val="Symbol"/>
      <family val="1"/>
      <charset val="2"/>
    </font>
    <font>
      <b/>
      <u/>
      <sz val="12"/>
      <color theme="1"/>
      <name val="Arial"/>
      <family val="2"/>
    </font>
    <font>
      <b/>
      <u/>
      <sz val="11"/>
      <color theme="1"/>
      <name val="Arial"/>
      <family val="2"/>
    </font>
    <font>
      <b/>
      <u/>
      <sz val="11"/>
      <color rgb="FFFF0000"/>
      <name val="Arial"/>
      <family val="2"/>
    </font>
    <font>
      <u/>
      <sz val="14"/>
      <color rgb="FFFF0000"/>
      <name val="Arial"/>
      <family val="2"/>
    </font>
    <font>
      <b/>
      <sz val="20"/>
      <color theme="1"/>
      <name val="Arial"/>
      <family val="2"/>
    </font>
    <font>
      <sz val="10"/>
      <color theme="1"/>
      <name val="Arial"/>
      <family val="2"/>
    </font>
    <font>
      <i/>
      <sz val="11"/>
      <name val="Calibri"/>
      <family val="2"/>
      <scheme val="minor"/>
    </font>
    <font>
      <b/>
      <sz val="40"/>
      <color theme="1"/>
      <name val="Calibri"/>
      <family val="2"/>
      <scheme val="minor"/>
    </font>
    <font>
      <u/>
      <sz val="20"/>
      <color theme="1"/>
      <name val="Calibri"/>
      <family val="2"/>
      <scheme val="minor"/>
    </font>
    <font>
      <sz val="22"/>
      <color theme="0"/>
      <name val="Arial"/>
      <family val="2"/>
    </font>
    <font>
      <sz val="15"/>
      <color theme="0"/>
      <name val="Arial"/>
      <family val="2"/>
    </font>
    <font>
      <i/>
      <sz val="15"/>
      <color theme="0"/>
      <name val="Arial"/>
      <family val="2"/>
    </font>
    <font>
      <u/>
      <sz val="15"/>
      <color theme="0"/>
      <name val="Arial"/>
      <family val="2"/>
    </font>
    <font>
      <b/>
      <sz val="20"/>
      <color rgb="FFFF0000"/>
      <name val="Calibri"/>
      <family val="2"/>
      <scheme val="minor"/>
    </font>
    <font>
      <i/>
      <sz val="20"/>
      <color theme="1"/>
      <name val="Calibri"/>
      <family val="2"/>
      <scheme val="minor"/>
    </font>
    <font>
      <vertAlign val="subscript"/>
      <sz val="20"/>
      <color theme="1"/>
      <name val="Calibri"/>
      <family val="2"/>
      <scheme val="minor"/>
    </font>
    <font>
      <vertAlign val="superscript"/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sz val="20"/>
      <color theme="1"/>
      <name val="Symbol"/>
      <family val="1"/>
      <charset val="2"/>
    </font>
    <font>
      <sz val="22"/>
      <color theme="1"/>
      <name val="Symbol"/>
      <family val="1"/>
      <charset val="2"/>
    </font>
    <font>
      <vertAlign val="superscript"/>
      <sz val="2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5"/>
      <color theme="0"/>
      <name val="Arial"/>
      <family val="2"/>
    </font>
    <font>
      <b/>
      <sz val="24"/>
      <color rgb="FFFF0000"/>
      <name val="Calibri"/>
      <family val="2"/>
      <scheme val="minor"/>
    </font>
    <font>
      <u/>
      <sz val="24"/>
      <color theme="1"/>
      <name val="Calibri"/>
      <family val="2"/>
      <scheme val="minor"/>
    </font>
    <font>
      <sz val="26"/>
      <color theme="0"/>
      <name val="Arial"/>
      <family val="2"/>
    </font>
    <font>
      <i/>
      <sz val="26"/>
      <color theme="0"/>
      <name val="Arial"/>
      <family val="2"/>
    </font>
    <font>
      <sz val="16"/>
      <color theme="1"/>
      <name val="Symbol"/>
      <family val="1"/>
      <charset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329">
    <xf numFmtId="0" fontId="0" fillId="0" borderId="0" xfId="0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164" fontId="0" fillId="3" borderId="0" xfId="0" applyNumberFormat="1" applyFill="1" applyBorder="1"/>
    <xf numFmtId="11" fontId="0" fillId="3" borderId="0" xfId="0" applyNumberFormat="1" applyFill="1" applyBorder="1"/>
    <xf numFmtId="0" fontId="0" fillId="3" borderId="0" xfId="0" applyFill="1" applyBorder="1"/>
    <xf numFmtId="0" fontId="0" fillId="0" borderId="11" xfId="0" applyFill="1" applyBorder="1"/>
    <xf numFmtId="11" fontId="0" fillId="0" borderId="0" xfId="0" applyNumberFormat="1" applyFill="1" applyBorder="1" applyAlignment="1">
      <alignment horizontal="center"/>
    </xf>
    <xf numFmtId="11" fontId="0" fillId="0" borderId="0" xfId="0" applyNumberForma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11" fontId="0" fillId="0" borderId="0" xfId="0" applyNumberForma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 applyAlignment="1">
      <alignment vertical="center"/>
    </xf>
    <xf numFmtId="11" fontId="0" fillId="0" borderId="0" xfId="0" applyNumberForma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/>
    </xf>
    <xf numFmtId="2" fontId="5" fillId="3" borderId="0" xfId="0" applyNumberFormat="1" applyFont="1" applyFill="1" applyBorder="1" applyAlignment="1">
      <alignment vertical="center"/>
    </xf>
    <xf numFmtId="0" fontId="23" fillId="3" borderId="37" xfId="0" applyFont="1" applyFill="1" applyBorder="1" applyAlignment="1">
      <alignment horizontal="center" vertical="center"/>
    </xf>
    <xf numFmtId="0" fontId="15" fillId="11" borderId="36" xfId="0" applyFont="1" applyFill="1" applyBorder="1" applyAlignment="1">
      <alignment horizontal="center" vertical="center"/>
    </xf>
    <xf numFmtId="0" fontId="20" fillId="3" borderId="27" xfId="0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0" fontId="23" fillId="3" borderId="32" xfId="0" applyFont="1" applyFill="1" applyBorder="1" applyAlignment="1">
      <alignment horizontal="center" vertical="center"/>
    </xf>
    <xf numFmtId="0" fontId="20" fillId="3" borderId="30" xfId="0" applyFont="1" applyFill="1" applyBorder="1" applyAlignment="1">
      <alignment horizontal="center" vertical="center"/>
    </xf>
    <xf numFmtId="0" fontId="33" fillId="0" borderId="0" xfId="0" applyFont="1"/>
    <xf numFmtId="0" fontId="37" fillId="0" borderId="0" xfId="0" applyFont="1"/>
    <xf numFmtId="0" fontId="37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3" fillId="0" borderId="23" xfId="0" applyFont="1" applyBorder="1"/>
    <xf numFmtId="0" fontId="33" fillId="0" borderId="19" xfId="0" applyFont="1" applyBorder="1"/>
    <xf numFmtId="0" fontId="33" fillId="0" borderId="20" xfId="0" applyFont="1" applyBorder="1"/>
    <xf numFmtId="0" fontId="33" fillId="0" borderId="24" xfId="0" applyFont="1" applyBorder="1"/>
    <xf numFmtId="0" fontId="33" fillId="0" borderId="0" xfId="0" applyFont="1" applyBorder="1"/>
    <xf numFmtId="0" fontId="33" fillId="0" borderId="42" xfId="0" applyFont="1" applyBorder="1"/>
    <xf numFmtId="0" fontId="33" fillId="0" borderId="25" xfId="0" applyFont="1" applyBorder="1"/>
    <xf numFmtId="0" fontId="33" fillId="0" borderId="22" xfId="0" applyFont="1" applyBorder="1"/>
    <xf numFmtId="0" fontId="33" fillId="0" borderId="21" xfId="0" applyFont="1" applyBorder="1"/>
    <xf numFmtId="0" fontId="45" fillId="0" borderId="0" xfId="0" applyFont="1" applyAlignment="1">
      <alignment horizontal="right" vertical="center"/>
    </xf>
    <xf numFmtId="0" fontId="33" fillId="0" borderId="0" xfId="0" applyFont="1" applyAlignment="1">
      <alignment vertical="center"/>
    </xf>
    <xf numFmtId="0" fontId="43" fillId="0" borderId="0" xfId="0" applyFont="1" applyAlignment="1">
      <alignment horizontal="right" vertical="center"/>
    </xf>
    <xf numFmtId="0" fontId="43" fillId="0" borderId="0" xfId="0" applyFont="1" applyAlignment="1">
      <alignment horizontal="left" vertical="center"/>
    </xf>
    <xf numFmtId="0" fontId="33" fillId="11" borderId="0" xfId="0" applyFont="1" applyFill="1" applyAlignment="1">
      <alignment horizontal="center" vertical="center"/>
    </xf>
    <xf numFmtId="0" fontId="33" fillId="0" borderId="42" xfId="0" applyFont="1" applyBorder="1" applyAlignment="1">
      <alignment vertical="center"/>
    </xf>
    <xf numFmtId="0" fontId="33" fillId="11" borderId="0" xfId="0" applyFont="1" applyFill="1" applyAlignment="1">
      <alignment horizontal="right" vertical="center"/>
    </xf>
    <xf numFmtId="0" fontId="33" fillId="11" borderId="0" xfId="0" applyFont="1" applyFill="1" applyBorder="1" applyAlignment="1">
      <alignment vertical="center"/>
    </xf>
    <xf numFmtId="2" fontId="33" fillId="11" borderId="22" xfId="0" applyNumberFormat="1" applyFont="1" applyFill="1" applyBorder="1" applyAlignment="1"/>
    <xf numFmtId="0" fontId="33" fillId="0" borderId="43" xfId="0" applyFont="1" applyBorder="1"/>
    <xf numFmtId="0" fontId="33" fillId="0" borderId="44" xfId="0" applyFont="1" applyBorder="1"/>
    <xf numFmtId="0" fontId="33" fillId="0" borderId="27" xfId="0" applyFont="1" applyBorder="1"/>
    <xf numFmtId="0" fontId="33" fillId="0" borderId="26" xfId="0" applyFont="1" applyBorder="1"/>
    <xf numFmtId="0" fontId="33" fillId="0" borderId="45" xfId="0" applyFont="1" applyBorder="1"/>
    <xf numFmtId="0" fontId="33" fillId="0" borderId="46" xfId="0" applyFont="1" applyBorder="1" applyAlignment="1">
      <alignment vertical="center"/>
    </xf>
    <xf numFmtId="0" fontId="47" fillId="0" borderId="24" xfId="0" applyFont="1" applyBorder="1" applyAlignment="1">
      <alignment horizontal="center" vertical="center"/>
    </xf>
    <xf numFmtId="0" fontId="47" fillId="0" borderId="44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54" fillId="0" borderId="0" xfId="0" applyFont="1"/>
    <xf numFmtId="0" fontId="34" fillId="0" borderId="0" xfId="0" applyFont="1" applyAlignment="1"/>
    <xf numFmtId="164" fontId="57" fillId="0" borderId="0" xfId="0" applyNumberFormat="1" applyFont="1"/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58" fillId="0" borderId="4" xfId="0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horizontal="center" vertical="center"/>
    </xf>
    <xf numFmtId="0" fontId="0" fillId="3" borderId="0" xfId="0" applyFill="1"/>
    <xf numFmtId="0" fontId="23" fillId="3" borderId="0" xfId="0" applyFont="1" applyFill="1" applyBorder="1" applyAlignment="1">
      <alignment horizontal="center" vertical="center"/>
    </xf>
    <xf numFmtId="0" fontId="15" fillId="11" borderId="38" xfId="0" applyFont="1" applyFill="1" applyBorder="1" applyAlignment="1">
      <alignment horizontal="center" vertical="center"/>
    </xf>
    <xf numFmtId="0" fontId="20" fillId="3" borderId="47" xfId="0" applyFont="1" applyFill="1" applyBorder="1" applyAlignment="1">
      <alignment horizontal="center" vertical="center"/>
    </xf>
    <xf numFmtId="0" fontId="23" fillId="3" borderId="41" xfId="0" applyFont="1" applyFill="1" applyBorder="1" applyAlignment="1">
      <alignment horizontal="center" vertical="center"/>
    </xf>
    <xf numFmtId="0" fontId="0" fillId="11" borderId="0" xfId="0" applyFill="1" applyBorder="1"/>
    <xf numFmtId="0" fontId="7" fillId="11" borderId="26" xfId="0" applyFont="1" applyFill="1" applyBorder="1" applyAlignment="1">
      <alignment horizontal="center" vertical="center"/>
    </xf>
    <xf numFmtId="0" fontId="7" fillId="11" borderId="28" xfId="0" applyFont="1" applyFill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164" fontId="0" fillId="11" borderId="0" xfId="0" applyNumberFormat="1" applyFill="1" applyBorder="1"/>
    <xf numFmtId="0" fontId="12" fillId="0" borderId="9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1" fontId="0" fillId="3" borderId="0" xfId="0" applyNumberFormat="1" applyFill="1" applyBorder="1"/>
    <xf numFmtId="0" fontId="57" fillId="11" borderId="0" xfId="0" applyFont="1" applyFill="1"/>
    <xf numFmtId="0" fontId="4" fillId="3" borderId="0" xfId="0" applyFont="1" applyFill="1"/>
    <xf numFmtId="0" fontId="62" fillId="3" borderId="0" xfId="0" applyFont="1" applyFill="1"/>
    <xf numFmtId="0" fontId="6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/>
    <xf numFmtId="0" fontId="7" fillId="7" borderId="0" xfId="0" applyFont="1" applyFill="1" applyAlignment="1">
      <alignment horizontal="right" vertical="center"/>
    </xf>
    <xf numFmtId="2" fontId="0" fillId="0" borderId="24" xfId="0" applyNumberFormat="1" applyBorder="1"/>
    <xf numFmtId="2" fontId="0" fillId="0" borderId="0" xfId="0" applyNumberFormat="1" applyBorder="1"/>
    <xf numFmtId="0" fontId="0" fillId="0" borderId="42" xfId="0" applyBorder="1"/>
    <xf numFmtId="2" fontId="0" fillId="0" borderId="25" xfId="0" applyNumberFormat="1" applyBorder="1"/>
    <xf numFmtId="2" fontId="0" fillId="0" borderId="22" xfId="0" applyNumberFormat="1" applyBorder="1"/>
    <xf numFmtId="0" fontId="0" fillId="0" borderId="22" xfId="0" applyBorder="1"/>
    <xf numFmtId="0" fontId="0" fillId="0" borderId="21" xfId="0" applyBorder="1"/>
    <xf numFmtId="0" fontId="7" fillId="11" borderId="0" xfId="0" applyFont="1" applyFill="1" applyBorder="1" applyAlignment="1">
      <alignment horizontal="right" vertical="center"/>
    </xf>
    <xf numFmtId="0" fontId="7" fillId="0" borderId="23" xfId="0" applyFont="1" applyBorder="1" applyAlignment="1">
      <alignment horizontal="left" vertical="center"/>
    </xf>
    <xf numFmtId="0" fontId="7" fillId="0" borderId="19" xfId="0" applyFont="1" applyBorder="1"/>
    <xf numFmtId="0" fontId="7" fillId="11" borderId="19" xfId="0" applyFont="1" applyFill="1" applyBorder="1" applyAlignment="1">
      <alignment horizontal="right" vertical="center"/>
    </xf>
    <xf numFmtId="0" fontId="7" fillId="0" borderId="24" xfId="0" applyFont="1" applyBorder="1" applyAlignment="1">
      <alignment horizontal="left" vertical="center"/>
    </xf>
    <xf numFmtId="0" fontId="7" fillId="0" borderId="0" xfId="0" applyFont="1" applyBorder="1"/>
    <xf numFmtId="0" fontId="7" fillId="0" borderId="25" xfId="0" applyFont="1" applyBorder="1" applyAlignment="1">
      <alignment horizontal="left" vertical="center"/>
    </xf>
    <xf numFmtId="0" fontId="7" fillId="0" borderId="22" xfId="0" applyFont="1" applyBorder="1"/>
    <xf numFmtId="0" fontId="7" fillId="11" borderId="22" xfId="0" applyFont="1" applyFill="1" applyBorder="1" applyAlignment="1">
      <alignment horizontal="right" vertical="center"/>
    </xf>
    <xf numFmtId="0" fontId="77" fillId="0" borderId="0" xfId="0" applyFont="1" applyAlignment="1">
      <alignment horizontal="right" vertical="center"/>
    </xf>
    <xf numFmtId="0" fontId="33" fillId="11" borderId="0" xfId="0" applyFont="1" applyFill="1" applyAlignment="1">
      <alignment vertical="center"/>
    </xf>
    <xf numFmtId="0" fontId="33" fillId="3" borderId="43" xfId="0" applyFont="1" applyFill="1" applyBorder="1"/>
    <xf numFmtId="0" fontId="47" fillId="3" borderId="44" xfId="0" applyFont="1" applyFill="1" applyBorder="1" applyAlignment="1">
      <alignment horizontal="center" vertical="center"/>
    </xf>
    <xf numFmtId="0" fontId="33" fillId="3" borderId="44" xfId="0" applyFont="1" applyFill="1" applyBorder="1"/>
    <xf numFmtId="0" fontId="33" fillId="3" borderId="26" xfId="0" applyFont="1" applyFill="1" applyBorder="1"/>
    <xf numFmtId="0" fontId="33" fillId="3" borderId="0" xfId="0" applyFont="1" applyFill="1"/>
    <xf numFmtId="165" fontId="33" fillId="0" borderId="27" xfId="0" applyNumberFormat="1" applyFont="1" applyBorder="1"/>
    <xf numFmtId="165" fontId="33" fillId="3" borderId="26" xfId="0" applyNumberFormat="1" applyFont="1" applyFill="1" applyBorder="1"/>
    <xf numFmtId="0" fontId="33" fillId="2" borderId="27" xfId="0" applyFont="1" applyFill="1" applyBorder="1"/>
    <xf numFmtId="0" fontId="33" fillId="2" borderId="26" xfId="0" applyFont="1" applyFill="1" applyBorder="1"/>
    <xf numFmtId="0" fontId="33" fillId="2" borderId="45" xfId="0" applyFont="1" applyFill="1" applyBorder="1"/>
    <xf numFmtId="0" fontId="0" fillId="14" borderId="0" xfId="0" applyFill="1" applyBorder="1"/>
    <xf numFmtId="2" fontId="1" fillId="0" borderId="29" xfId="0" applyNumberFormat="1" applyFont="1" applyFill="1" applyBorder="1" applyAlignment="1">
      <alignment horizontal="center" vertical="center"/>
    </xf>
    <xf numFmtId="2" fontId="1" fillId="0" borderId="17" xfId="0" applyNumberFormat="1" applyFont="1" applyFill="1" applyBorder="1" applyAlignment="1">
      <alignment horizontal="center" vertical="center"/>
    </xf>
    <xf numFmtId="0" fontId="0" fillId="3" borderId="18" xfId="0" applyFill="1" applyBorder="1"/>
    <xf numFmtId="164" fontId="0" fillId="14" borderId="29" xfId="0" applyNumberFormat="1" applyFill="1" applyBorder="1" applyAlignment="1">
      <alignment vertical="center"/>
    </xf>
    <xf numFmtId="164" fontId="0" fillId="14" borderId="17" xfId="0" applyNumberFormat="1" applyFill="1" applyBorder="1" applyAlignment="1">
      <alignment vertical="center"/>
    </xf>
    <xf numFmtId="0" fontId="1" fillId="14" borderId="18" xfId="0" applyFont="1" applyFill="1" applyBorder="1" applyAlignment="1">
      <alignment horizontal="center" vertical="center"/>
    </xf>
    <xf numFmtId="0" fontId="1" fillId="14" borderId="29" xfId="0" applyFont="1" applyFill="1" applyBorder="1" applyAlignment="1">
      <alignment horizontal="center" vertical="center"/>
    </xf>
    <xf numFmtId="0" fontId="1" fillId="14" borderId="17" xfId="0" applyFont="1" applyFill="1" applyBorder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61" fillId="3" borderId="0" xfId="0" applyFont="1" applyFill="1" applyAlignment="1">
      <alignment horizontal="center" vertic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33" fillId="0" borderId="42" xfId="0" applyFont="1" applyBorder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/>
    </xf>
    <xf numFmtId="0" fontId="33" fillId="0" borderId="44" xfId="0" applyFont="1" applyFill="1" applyBorder="1" applyAlignment="1">
      <alignment horizontal="center" vertical="center"/>
    </xf>
    <xf numFmtId="0" fontId="33" fillId="0" borderId="28" xfId="0" applyFont="1" applyFill="1" applyBorder="1" applyAlignment="1">
      <alignment horizontal="center" vertical="center"/>
    </xf>
    <xf numFmtId="0" fontId="33" fillId="3" borderId="43" xfId="0" applyFont="1" applyFill="1" applyBorder="1" applyAlignment="1">
      <alignment horizontal="center"/>
    </xf>
    <xf numFmtId="0" fontId="33" fillId="3" borderId="44" xfId="0" applyFont="1" applyFill="1" applyBorder="1" applyAlignment="1">
      <alignment horizontal="center"/>
    </xf>
    <xf numFmtId="0" fontId="33" fillId="3" borderId="28" xfId="0" applyFont="1" applyFill="1" applyBorder="1" applyAlignment="1">
      <alignment horizontal="center"/>
    </xf>
    <xf numFmtId="0" fontId="33" fillId="0" borderId="0" xfId="0" applyFont="1" applyBorder="1" applyAlignment="1">
      <alignment horizontal="right" vertical="center"/>
    </xf>
    <xf numFmtId="0" fontId="33" fillId="0" borderId="24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2" xfId="0" applyFont="1" applyBorder="1" applyAlignment="1">
      <alignment horizontal="center" vertical="center"/>
    </xf>
    <xf numFmtId="0" fontId="33" fillId="0" borderId="27" xfId="0" applyFont="1" applyBorder="1" applyAlignment="1">
      <alignment horizontal="center" vertical="center"/>
    </xf>
    <xf numFmtId="0" fontId="33" fillId="0" borderId="45" xfId="0" applyFont="1" applyBorder="1" applyAlignment="1">
      <alignment horizontal="center" vertical="center"/>
    </xf>
    <xf numFmtId="0" fontId="33" fillId="0" borderId="46" xfId="0" applyFont="1" applyBorder="1" applyAlignment="1">
      <alignment horizontal="center" vertical="center"/>
    </xf>
    <xf numFmtId="0" fontId="33" fillId="11" borderId="0" xfId="0" applyFont="1" applyFill="1" applyBorder="1" applyAlignment="1">
      <alignment horizontal="right" vertical="center"/>
    </xf>
    <xf numFmtId="0" fontId="33" fillId="0" borderId="23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7" xfId="0" applyFont="1" applyBorder="1" applyAlignment="1">
      <alignment horizontal="right" vertical="center"/>
    </xf>
    <xf numFmtId="0" fontId="33" fillId="0" borderId="45" xfId="0" applyFont="1" applyBorder="1" applyAlignment="1">
      <alignment horizontal="right" vertical="center"/>
    </xf>
    <xf numFmtId="0" fontId="33" fillId="11" borderId="45" xfId="0" applyFont="1" applyFill="1" applyBorder="1" applyAlignment="1">
      <alignment horizontal="right" vertical="center"/>
    </xf>
    <xf numFmtId="0" fontId="47" fillId="0" borderId="43" xfId="0" applyFont="1" applyBorder="1" applyAlignment="1">
      <alignment horizontal="center" vertical="center"/>
    </xf>
    <xf numFmtId="0" fontId="47" fillId="0" borderId="28" xfId="0" applyFont="1" applyBorder="1" applyAlignment="1">
      <alignment horizontal="center" vertical="center"/>
    </xf>
    <xf numFmtId="0" fontId="47" fillId="0" borderId="19" xfId="0" applyFont="1" applyBorder="1" applyAlignment="1">
      <alignment horizontal="center" vertical="center"/>
    </xf>
    <xf numFmtId="0" fontId="47" fillId="0" borderId="22" xfId="0" applyFont="1" applyBorder="1" applyAlignment="1">
      <alignment horizontal="center" vertical="center"/>
    </xf>
    <xf numFmtId="0" fontId="47" fillId="3" borderId="43" xfId="0" applyFont="1" applyFill="1" applyBorder="1" applyAlignment="1">
      <alignment horizontal="center" vertical="center"/>
    </xf>
    <xf numFmtId="0" fontId="47" fillId="3" borderId="28" xfId="0" applyFont="1" applyFill="1" applyBorder="1" applyAlignment="1">
      <alignment horizontal="center" vertical="center"/>
    </xf>
    <xf numFmtId="0" fontId="33" fillId="0" borderId="25" xfId="0" applyFont="1" applyBorder="1" applyAlignment="1">
      <alignment horizontal="center"/>
    </xf>
    <xf numFmtId="0" fontId="33" fillId="0" borderId="22" xfId="0" applyFont="1" applyBorder="1" applyAlignment="1">
      <alignment horizontal="center"/>
    </xf>
    <xf numFmtId="0" fontId="47" fillId="0" borderId="23" xfId="0" applyFont="1" applyBorder="1" applyAlignment="1">
      <alignment horizontal="center" vertical="center"/>
    </xf>
    <xf numFmtId="0" fontId="47" fillId="0" borderId="25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/>
    </xf>
    <xf numFmtId="0" fontId="33" fillId="0" borderId="19" xfId="0" applyFont="1" applyBorder="1" applyAlignment="1">
      <alignment horizontal="center"/>
    </xf>
    <xf numFmtId="0" fontId="33" fillId="0" borderId="20" xfId="0" applyFont="1" applyBorder="1" applyAlignment="1">
      <alignment horizontal="center"/>
    </xf>
    <xf numFmtId="0" fontId="47" fillId="0" borderId="24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4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56" fillId="14" borderId="1" xfId="0" applyFont="1" applyFill="1" applyBorder="1" applyAlignment="1">
      <alignment horizontal="center" vertical="center"/>
    </xf>
    <xf numFmtId="0" fontId="56" fillId="14" borderId="3" xfId="0" applyFont="1" applyFill="1" applyBorder="1" applyAlignment="1">
      <alignment horizontal="center" vertical="center"/>
    </xf>
    <xf numFmtId="0" fontId="56" fillId="14" borderId="4" xfId="0" applyFont="1" applyFill="1" applyBorder="1" applyAlignment="1">
      <alignment horizontal="center" vertical="center"/>
    </xf>
    <xf numFmtId="0" fontId="56" fillId="14" borderId="6" xfId="0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horizontal="center" vertical="center"/>
    </xf>
    <xf numFmtId="0" fontId="17" fillId="9" borderId="3" xfId="0" applyFont="1" applyFill="1" applyBorder="1" applyAlignment="1">
      <alignment horizontal="center" vertical="center"/>
    </xf>
    <xf numFmtId="0" fontId="56" fillId="12" borderId="1" xfId="0" applyFont="1" applyFill="1" applyBorder="1" applyAlignment="1">
      <alignment horizontal="center" vertical="center"/>
    </xf>
    <xf numFmtId="0" fontId="56" fillId="12" borderId="3" xfId="0" applyFont="1" applyFill="1" applyBorder="1" applyAlignment="1">
      <alignment horizontal="center" vertical="center"/>
    </xf>
    <xf numFmtId="0" fontId="56" fillId="12" borderId="4" xfId="0" applyFont="1" applyFill="1" applyBorder="1" applyAlignment="1">
      <alignment horizontal="center" vertical="center"/>
    </xf>
    <xf numFmtId="0" fontId="56" fillId="12" borderId="6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8" borderId="3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164" fontId="33" fillId="0" borderId="29" xfId="0" applyNumberFormat="1" applyFont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4" fillId="6" borderId="2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39" fillId="0" borderId="0" xfId="0" applyFont="1" applyAlignment="1">
      <alignment horizontal="right"/>
    </xf>
    <xf numFmtId="0" fontId="11" fillId="3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/>
    </xf>
    <xf numFmtId="1" fontId="9" fillId="10" borderId="0" xfId="0" applyNumberFormat="1" applyFont="1" applyFill="1" applyBorder="1" applyAlignment="1">
      <alignment horizontal="center" vertical="center"/>
    </xf>
    <xf numFmtId="0" fontId="28" fillId="3" borderId="31" xfId="0" applyFont="1" applyFill="1" applyBorder="1" applyAlignment="1">
      <alignment horizontal="center" vertical="center"/>
    </xf>
    <xf numFmtId="0" fontId="28" fillId="3" borderId="32" xfId="0" applyFont="1" applyFill="1" applyBorder="1" applyAlignment="1">
      <alignment horizontal="center" vertical="center"/>
    </xf>
    <xf numFmtId="0" fontId="28" fillId="3" borderId="33" xfId="0" applyFont="1" applyFill="1" applyBorder="1" applyAlignment="1">
      <alignment horizontal="center" vertical="center"/>
    </xf>
    <xf numFmtId="0" fontId="28" fillId="3" borderId="39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8" fillId="3" borderId="40" xfId="0" applyFont="1" applyFill="1" applyBorder="1" applyAlignment="1">
      <alignment horizontal="center" vertical="center"/>
    </xf>
    <xf numFmtId="0" fontId="28" fillId="3" borderId="34" xfId="0" applyFont="1" applyFill="1" applyBorder="1" applyAlignment="1">
      <alignment horizontal="center" vertical="center"/>
    </xf>
    <xf numFmtId="0" fontId="28" fillId="3" borderId="35" xfId="0" applyFont="1" applyFill="1" applyBorder="1" applyAlignment="1">
      <alignment horizontal="center" vertical="center"/>
    </xf>
    <xf numFmtId="0" fontId="28" fillId="3" borderId="38" xfId="0" applyFont="1" applyFill="1" applyBorder="1" applyAlignment="1">
      <alignment horizontal="center" vertical="center"/>
    </xf>
    <xf numFmtId="0" fontId="30" fillId="3" borderId="37" xfId="0" applyFont="1" applyFill="1" applyBorder="1" applyAlignment="1">
      <alignment horizontal="center" vertical="center"/>
    </xf>
    <xf numFmtId="0" fontId="30" fillId="3" borderId="41" xfId="0" applyFont="1" applyFill="1" applyBorder="1" applyAlignment="1">
      <alignment horizontal="center" vertical="center"/>
    </xf>
    <xf numFmtId="0" fontId="30" fillId="3" borderId="36" xfId="0" applyFont="1" applyFill="1" applyBorder="1" applyAlignment="1">
      <alignment horizontal="center" vertical="center"/>
    </xf>
    <xf numFmtId="1" fontId="59" fillId="10" borderId="37" xfId="0" applyNumberFormat="1" applyFont="1" applyFill="1" applyBorder="1" applyAlignment="1">
      <alignment horizontal="center" vertical="center"/>
    </xf>
    <xf numFmtId="1" fontId="59" fillId="10" borderId="41" xfId="0" applyNumberFormat="1" applyFont="1" applyFill="1" applyBorder="1" applyAlignment="1">
      <alignment horizontal="center" vertical="center"/>
    </xf>
    <xf numFmtId="1" fontId="59" fillId="10" borderId="36" xfId="0" applyNumberFormat="1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35" xfId="0" applyFont="1" applyFill="1" applyBorder="1" applyAlignment="1">
      <alignment horizontal="center" vertical="center"/>
    </xf>
    <xf numFmtId="0" fontId="15" fillId="11" borderId="41" xfId="0" applyFont="1" applyFill="1" applyBorder="1" applyAlignment="1">
      <alignment horizontal="center" vertical="center"/>
    </xf>
    <xf numFmtId="0" fontId="15" fillId="11" borderId="36" xfId="0" applyFont="1" applyFill="1" applyBorder="1" applyAlignment="1">
      <alignment horizontal="center" vertical="center"/>
    </xf>
    <xf numFmtId="0" fontId="6" fillId="10" borderId="41" xfId="0" applyFont="1" applyFill="1" applyBorder="1" applyAlignment="1">
      <alignment horizontal="center" vertical="center"/>
    </xf>
    <xf numFmtId="0" fontId="6" fillId="10" borderId="36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6" fillId="10" borderId="35" xfId="0" applyFont="1" applyFill="1" applyBorder="1" applyAlignment="1">
      <alignment horizontal="center" vertical="center"/>
    </xf>
    <xf numFmtId="2" fontId="6" fillId="10" borderId="39" xfId="0" applyNumberFormat="1" applyFont="1" applyFill="1" applyBorder="1" applyAlignment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40" xfId="0" applyNumberFormat="1" applyFont="1" applyFill="1" applyBorder="1" applyAlignment="1">
      <alignment horizontal="center" vertical="center"/>
    </xf>
    <xf numFmtId="2" fontId="6" fillId="10" borderId="34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38" xfId="0" applyNumberFormat="1" applyFont="1" applyFill="1" applyBorder="1" applyAlignment="1">
      <alignment horizontal="center" vertical="center"/>
    </xf>
    <xf numFmtId="0" fontId="20" fillId="3" borderId="31" xfId="0" applyFont="1" applyFill="1" applyBorder="1" applyAlignment="1">
      <alignment horizontal="center" vertical="center"/>
    </xf>
    <xf numFmtId="0" fontId="20" fillId="3" borderId="32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center" vertical="center"/>
    </xf>
    <xf numFmtId="0" fontId="20" fillId="3" borderId="35" xfId="0" applyFont="1" applyFill="1" applyBorder="1" applyAlignment="1">
      <alignment horizontal="center" vertical="center"/>
    </xf>
    <xf numFmtId="0" fontId="6" fillId="10" borderId="37" xfId="0" applyFont="1" applyFill="1" applyBorder="1" applyAlignment="1">
      <alignment horizontal="center" vertical="center"/>
    </xf>
    <xf numFmtId="0" fontId="6" fillId="10" borderId="32" xfId="0" applyFont="1" applyFill="1" applyBorder="1" applyAlignment="1">
      <alignment horizontal="center" vertical="center"/>
    </xf>
    <xf numFmtId="2" fontId="6" fillId="10" borderId="31" xfId="0" applyNumberFormat="1" applyFont="1" applyFill="1" applyBorder="1" applyAlignment="1">
      <alignment horizontal="center" vertical="center"/>
    </xf>
    <xf numFmtId="2" fontId="6" fillId="10" borderId="32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0" fontId="20" fillId="3" borderId="39" xfId="0" applyFont="1" applyFill="1" applyBorder="1" applyAlignment="1">
      <alignment horizontal="center" vertical="center"/>
    </xf>
    <xf numFmtId="0" fontId="27" fillId="3" borderId="37" xfId="0" applyFont="1" applyFill="1" applyBorder="1" applyAlignment="1">
      <alignment horizontal="center" vertical="center" textRotation="90" wrapText="1"/>
    </xf>
    <xf numFmtId="0" fontId="27" fillId="3" borderId="41" xfId="0" applyFont="1" applyFill="1" applyBorder="1" applyAlignment="1">
      <alignment horizontal="center" vertical="center" textRotation="90" wrapText="1"/>
    </xf>
    <xf numFmtId="0" fontId="27" fillId="3" borderId="36" xfId="0" applyFont="1" applyFill="1" applyBorder="1" applyAlignment="1">
      <alignment horizontal="center" vertical="center" textRotation="90" wrapText="1"/>
    </xf>
    <xf numFmtId="0" fontId="17" fillId="3" borderId="31" xfId="0" applyFont="1" applyFill="1" applyBorder="1" applyAlignment="1">
      <alignment horizontal="center" vertical="center"/>
    </xf>
    <xf numFmtId="0" fontId="17" fillId="3" borderId="39" xfId="0" applyFont="1" applyFill="1" applyBorder="1" applyAlignment="1">
      <alignment horizontal="center" vertical="center"/>
    </xf>
    <xf numFmtId="0" fontId="17" fillId="3" borderId="34" xfId="0" applyFont="1" applyFill="1" applyBorder="1" applyAlignment="1">
      <alignment horizontal="center" vertical="center"/>
    </xf>
    <xf numFmtId="0" fontId="15" fillId="11" borderId="37" xfId="0" applyFont="1" applyFill="1" applyBorder="1" applyAlignment="1">
      <alignment horizontal="center" vertical="center"/>
    </xf>
    <xf numFmtId="0" fontId="6" fillId="10" borderId="31" xfId="0" applyFont="1" applyFill="1" applyBorder="1" applyAlignment="1">
      <alignment horizontal="center" vertical="center"/>
    </xf>
    <xf numFmtId="0" fontId="6" fillId="10" borderId="33" xfId="0" applyFont="1" applyFill="1" applyBorder="1" applyAlignment="1">
      <alignment horizontal="center" vertical="center"/>
    </xf>
    <xf numFmtId="0" fontId="6" fillId="10" borderId="39" xfId="0" applyFont="1" applyFill="1" applyBorder="1" applyAlignment="1">
      <alignment horizontal="center" vertical="center"/>
    </xf>
    <xf numFmtId="0" fontId="6" fillId="10" borderId="40" xfId="0" applyFont="1" applyFill="1" applyBorder="1" applyAlignment="1">
      <alignment horizontal="center" vertical="center"/>
    </xf>
    <xf numFmtId="0" fontId="6" fillId="10" borderId="34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21" fillId="3" borderId="31" xfId="0" applyFont="1" applyFill="1" applyBorder="1" applyAlignment="1">
      <alignment horizontal="center" vertical="center"/>
    </xf>
    <xf numFmtId="0" fontId="21" fillId="3" borderId="34" xfId="0" applyFont="1" applyFill="1" applyBorder="1" applyAlignment="1">
      <alignment horizontal="center" vertical="center"/>
    </xf>
    <xf numFmtId="2" fontId="9" fillId="13" borderId="33" xfId="0" applyNumberFormat="1" applyFont="1" applyFill="1" applyBorder="1" applyAlignment="1">
      <alignment horizontal="center" vertical="center"/>
    </xf>
    <xf numFmtId="2" fontId="9" fillId="13" borderId="38" xfId="0" applyNumberFormat="1" applyFont="1" applyFill="1" applyBorder="1" applyAlignment="1">
      <alignment horizontal="center" vertical="center"/>
    </xf>
    <xf numFmtId="0" fontId="23" fillId="3" borderId="31" xfId="0" applyFont="1" applyFill="1" applyBorder="1" applyAlignment="1">
      <alignment horizontal="center" vertical="center"/>
    </xf>
    <xf numFmtId="0" fontId="23" fillId="3" borderId="32" xfId="0" applyFont="1" applyFill="1" applyBorder="1" applyAlignment="1">
      <alignment horizontal="center" vertical="center"/>
    </xf>
    <xf numFmtId="0" fontId="23" fillId="3" borderId="33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75" fillId="0" borderId="0" xfId="0" applyFont="1" applyAlignment="1">
      <alignment horizontal="left"/>
    </xf>
    <xf numFmtId="0" fontId="0" fillId="0" borderId="0" xfId="0" applyAlignment="1">
      <alignment horizontal="center" wrapText="1"/>
    </xf>
    <xf numFmtId="0" fontId="10" fillId="0" borderId="0" xfId="0" applyFont="1" applyAlignment="1">
      <alignment horizontal="left" vertical="center"/>
    </xf>
    <xf numFmtId="0" fontId="10" fillId="0" borderId="20" xfId="0" applyFont="1" applyBorder="1" applyAlignment="1">
      <alignment horizontal="center" vertical="center" textRotation="90" wrapText="1"/>
    </xf>
    <xf numFmtId="0" fontId="10" fillId="0" borderId="42" xfId="0" applyFont="1" applyBorder="1" applyAlignment="1">
      <alignment horizontal="center" vertical="center" textRotation="90" wrapText="1"/>
    </xf>
    <xf numFmtId="0" fontId="10" fillId="0" borderId="21" xfId="0" applyFont="1" applyBorder="1" applyAlignment="1">
      <alignment horizontal="center" vertical="center" textRotation="90" wrapText="1"/>
    </xf>
    <xf numFmtId="0" fontId="7" fillId="0" borderId="19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65" fillId="0" borderId="22" xfId="0" applyFont="1" applyBorder="1" applyAlignment="1">
      <alignment horizontal="center" vertical="center"/>
    </xf>
    <xf numFmtId="0" fontId="77" fillId="0" borderId="0" xfId="0" applyFont="1" applyAlignment="1">
      <alignment horizontal="center" vertical="top"/>
    </xf>
    <xf numFmtId="0" fontId="10" fillId="0" borderId="20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28" fillId="3" borderId="23" xfId="0" applyFont="1" applyFill="1" applyBorder="1" applyAlignment="1">
      <alignment horizontal="center" vertical="center"/>
    </xf>
    <xf numFmtId="0" fontId="28" fillId="3" borderId="20" xfId="0" applyFont="1" applyFill="1" applyBorder="1" applyAlignment="1">
      <alignment horizontal="center" vertical="center"/>
    </xf>
    <xf numFmtId="0" fontId="28" fillId="3" borderId="25" xfId="0" applyFont="1" applyFill="1" applyBorder="1" applyAlignment="1">
      <alignment horizontal="center" vertical="center"/>
    </xf>
    <xf numFmtId="0" fontId="28" fillId="3" borderId="21" xfId="0" applyFont="1" applyFill="1" applyBorder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0" fontId="77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4000"/>
              <a:t>BLANK</a:t>
            </a:r>
            <a:r>
              <a:rPr lang="en-US" sz="4000" baseline="0"/>
              <a:t> TRACES</a:t>
            </a:r>
            <a:endParaRPr lang="en-US" sz="4000"/>
          </a:p>
        </c:rich>
      </c:tx>
      <c:layout>
        <c:manualLayout>
          <c:xMode val="edge"/>
          <c:yMode val="edge"/>
          <c:x val="0.28111805275354262"/>
          <c:y val="0.84960978093694139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212992483623383"/>
          <c:y val="2.2895168246248494E-2"/>
          <c:w val="0.64709020664272099"/>
          <c:h val="0.9542096635075030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6791646547295404"/>
                  <c:y val="-0.1995136225942553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Data'!$C$12:$C$762</c:f>
              <c:numCache>
                <c:formatCode>0.000</c:formatCode>
                <c:ptCount val="75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</c:numCache>
            </c:numRef>
          </c:xVal>
          <c:yVal>
            <c:numRef>
              <c:f>'Plate Reader Data'!$G$12:$G$762</c:f>
              <c:numCache>
                <c:formatCode>General</c:formatCode>
                <c:ptCount val="751"/>
                <c:pt idx="0">
                  <c:v>0</c:v>
                </c:pt>
                <c:pt idx="1">
                  <c:v>4.5645000000000664</c:v>
                </c:pt>
                <c:pt idx="2">
                  <c:v>0</c:v>
                </c:pt>
                <c:pt idx="3">
                  <c:v>-0.40274999999991223</c:v>
                </c:pt>
                <c:pt idx="4">
                  <c:v>1.8795000000000641</c:v>
                </c:pt>
                <c:pt idx="5">
                  <c:v>1.8795000000000641</c:v>
                </c:pt>
                <c:pt idx="6">
                  <c:v>2.5507500000000505</c:v>
                </c:pt>
                <c:pt idx="7">
                  <c:v>-0.26849999999996044</c:v>
                </c:pt>
                <c:pt idx="8">
                  <c:v>0.67124999999998636</c:v>
                </c:pt>
                <c:pt idx="9">
                  <c:v>-0.93975000000000364</c:v>
                </c:pt>
                <c:pt idx="10">
                  <c:v>2.28225000000009</c:v>
                </c:pt>
                <c:pt idx="11">
                  <c:v>2.28225000000009</c:v>
                </c:pt>
                <c:pt idx="12">
                  <c:v>0.26850000000007412</c:v>
                </c:pt>
                <c:pt idx="13">
                  <c:v>1.2082500000000778</c:v>
                </c:pt>
                <c:pt idx="14">
                  <c:v>-2.0137500000000159</c:v>
                </c:pt>
                <c:pt idx="15">
                  <c:v>0.93975000000006048</c:v>
                </c:pt>
                <c:pt idx="16">
                  <c:v>0.67124999999998636</c:v>
                </c:pt>
                <c:pt idx="17">
                  <c:v>1.6110000000000468</c:v>
                </c:pt>
                <c:pt idx="18">
                  <c:v>1.7452500000001123</c:v>
                </c:pt>
                <c:pt idx="19">
                  <c:v>0.26850000000007412</c:v>
                </c:pt>
                <c:pt idx="20">
                  <c:v>-1.2082499999999072</c:v>
                </c:pt>
                <c:pt idx="21">
                  <c:v>-1.4767499999999245</c:v>
                </c:pt>
                <c:pt idx="22">
                  <c:v>0.53700000000003456</c:v>
                </c:pt>
                <c:pt idx="23">
                  <c:v>0.26850000000007412</c:v>
                </c:pt>
                <c:pt idx="24">
                  <c:v>3.7590000000000714</c:v>
                </c:pt>
                <c:pt idx="25">
                  <c:v>-0.80549999999993815</c:v>
                </c:pt>
                <c:pt idx="26">
                  <c:v>-1.2082499999999072</c:v>
                </c:pt>
                <c:pt idx="27">
                  <c:v>-0.1342499999999518</c:v>
                </c:pt>
                <c:pt idx="28">
                  <c:v>2.0137500000000159</c:v>
                </c:pt>
                <c:pt idx="29">
                  <c:v>-0.53699999999986403</c:v>
                </c:pt>
                <c:pt idx="30">
                  <c:v>0.93975000000006048</c:v>
                </c:pt>
                <c:pt idx="31">
                  <c:v>0</c:v>
                </c:pt>
                <c:pt idx="32">
                  <c:v>-1.2082499999999072</c:v>
                </c:pt>
                <c:pt idx="33">
                  <c:v>0</c:v>
                </c:pt>
                <c:pt idx="34">
                  <c:v>-0.40274999999991223</c:v>
                </c:pt>
                <c:pt idx="35">
                  <c:v>0</c:v>
                </c:pt>
                <c:pt idx="36">
                  <c:v>-0.1342499999999518</c:v>
                </c:pt>
                <c:pt idx="37">
                  <c:v>-2.2822499999999764</c:v>
                </c:pt>
                <c:pt idx="38">
                  <c:v>0.40275000000002592</c:v>
                </c:pt>
                <c:pt idx="39">
                  <c:v>-0.1342499999999518</c:v>
                </c:pt>
                <c:pt idx="40">
                  <c:v>0.80550000000005184</c:v>
                </c:pt>
                <c:pt idx="41">
                  <c:v>-2.0137500000000159</c:v>
                </c:pt>
                <c:pt idx="42">
                  <c:v>-2.1479999999999677</c:v>
                </c:pt>
                <c:pt idx="43">
                  <c:v>0</c:v>
                </c:pt>
                <c:pt idx="44">
                  <c:v>-0.67124999999998636</c:v>
                </c:pt>
                <c:pt idx="45">
                  <c:v>-1.2082499999999072</c:v>
                </c:pt>
                <c:pt idx="46">
                  <c:v>-0.93975000000000364</c:v>
                </c:pt>
                <c:pt idx="47">
                  <c:v>0.67124999999998636</c:v>
                </c:pt>
                <c:pt idx="48">
                  <c:v>-0.40274999999991223</c:v>
                </c:pt>
                <c:pt idx="49">
                  <c:v>-1.8794999999998936</c:v>
                </c:pt>
                <c:pt idx="50">
                  <c:v>-1.4767499999999245</c:v>
                </c:pt>
                <c:pt idx="51">
                  <c:v>1.8795000000000641</c:v>
                </c:pt>
                <c:pt idx="52">
                  <c:v>1.2082500000000778</c:v>
                </c:pt>
                <c:pt idx="53">
                  <c:v>0.40275000000002592</c:v>
                </c:pt>
                <c:pt idx="54">
                  <c:v>0.53700000000003456</c:v>
                </c:pt>
                <c:pt idx="55">
                  <c:v>-1.3424999999999727</c:v>
                </c:pt>
                <c:pt idx="56">
                  <c:v>-0.93975000000000364</c:v>
                </c:pt>
                <c:pt idx="57">
                  <c:v>-2.0137500000000159</c:v>
                </c:pt>
                <c:pt idx="58">
                  <c:v>-1.0739999999999554</c:v>
                </c:pt>
                <c:pt idx="59">
                  <c:v>-1.61099999999999</c:v>
                </c:pt>
                <c:pt idx="60">
                  <c:v>-3.8932499999999095</c:v>
                </c:pt>
                <c:pt idx="61">
                  <c:v>0.93975000000006048</c:v>
                </c:pt>
                <c:pt idx="62">
                  <c:v>-1.2082499999999072</c:v>
                </c:pt>
                <c:pt idx="63">
                  <c:v>0.13425000000012233</c:v>
                </c:pt>
                <c:pt idx="64">
                  <c:v>0.80550000000005184</c:v>
                </c:pt>
                <c:pt idx="65">
                  <c:v>-0.40274999999991223</c:v>
                </c:pt>
                <c:pt idx="66">
                  <c:v>-1.8794999999998936</c:v>
                </c:pt>
                <c:pt idx="67">
                  <c:v>-0.80549999999993815</c:v>
                </c:pt>
                <c:pt idx="68">
                  <c:v>0.53700000000003456</c:v>
                </c:pt>
                <c:pt idx="69">
                  <c:v>0.93975000000006048</c:v>
                </c:pt>
                <c:pt idx="70">
                  <c:v>2.0137500000000159</c:v>
                </c:pt>
                <c:pt idx="71">
                  <c:v>0.67124999999998636</c:v>
                </c:pt>
                <c:pt idx="72">
                  <c:v>-3.0877499999999145</c:v>
                </c:pt>
                <c:pt idx="73">
                  <c:v>0.53700000000003456</c:v>
                </c:pt>
                <c:pt idx="74">
                  <c:v>-4.027499999999975</c:v>
                </c:pt>
                <c:pt idx="75">
                  <c:v>-1.2082499999999072</c:v>
                </c:pt>
                <c:pt idx="76">
                  <c:v>-1.2082499999999072</c:v>
                </c:pt>
                <c:pt idx="77">
                  <c:v>-2.1479999999999677</c:v>
                </c:pt>
                <c:pt idx="78">
                  <c:v>-1.61099999999999</c:v>
                </c:pt>
                <c:pt idx="79">
                  <c:v>-2.4164999999999281</c:v>
                </c:pt>
                <c:pt idx="80">
                  <c:v>-0.80549999999993815</c:v>
                </c:pt>
                <c:pt idx="81">
                  <c:v>-4.2959999999999923</c:v>
                </c:pt>
                <c:pt idx="82">
                  <c:v>-0.53699999999986403</c:v>
                </c:pt>
                <c:pt idx="83">
                  <c:v>0.26850000000007412</c:v>
                </c:pt>
                <c:pt idx="84">
                  <c:v>-1.3424999999999727</c:v>
                </c:pt>
                <c:pt idx="85">
                  <c:v>-2.6850000000000023</c:v>
                </c:pt>
                <c:pt idx="86">
                  <c:v>-3.8932499999999095</c:v>
                </c:pt>
                <c:pt idx="87">
                  <c:v>0</c:v>
                </c:pt>
                <c:pt idx="88">
                  <c:v>3.2220000000000368</c:v>
                </c:pt>
                <c:pt idx="89">
                  <c:v>-2.2822499999999764</c:v>
                </c:pt>
                <c:pt idx="90">
                  <c:v>0.80550000000005184</c:v>
                </c:pt>
                <c:pt idx="91">
                  <c:v>-1.4767499999999245</c:v>
                </c:pt>
                <c:pt idx="92">
                  <c:v>-3.0877499999999145</c:v>
                </c:pt>
                <c:pt idx="93">
                  <c:v>-1.0739999999999554</c:v>
                </c:pt>
                <c:pt idx="94">
                  <c:v>-2.5507499999998799</c:v>
                </c:pt>
                <c:pt idx="95">
                  <c:v>-3.2219999999998663</c:v>
                </c:pt>
                <c:pt idx="96">
                  <c:v>-0.93975000000000364</c:v>
                </c:pt>
                <c:pt idx="97">
                  <c:v>-1.2082499999999072</c:v>
                </c:pt>
                <c:pt idx="98">
                  <c:v>-0.1342499999999518</c:v>
                </c:pt>
                <c:pt idx="99">
                  <c:v>0.67124999999998636</c:v>
                </c:pt>
                <c:pt idx="100">
                  <c:v>0.67124999999998636</c:v>
                </c:pt>
                <c:pt idx="101">
                  <c:v>-1.61099999999999</c:v>
                </c:pt>
                <c:pt idx="102">
                  <c:v>-1.7452499999999418</c:v>
                </c:pt>
                <c:pt idx="103">
                  <c:v>-2.1479999999999677</c:v>
                </c:pt>
                <c:pt idx="104">
                  <c:v>-2.4164999999999281</c:v>
                </c:pt>
                <c:pt idx="105">
                  <c:v>-2.0137500000000159</c:v>
                </c:pt>
                <c:pt idx="106">
                  <c:v>-1.4767499999999245</c:v>
                </c:pt>
                <c:pt idx="107">
                  <c:v>-1.2082499999999072</c:v>
                </c:pt>
                <c:pt idx="108">
                  <c:v>-0.67124999999998636</c:v>
                </c:pt>
                <c:pt idx="109">
                  <c:v>-0.67124999999998636</c:v>
                </c:pt>
                <c:pt idx="110">
                  <c:v>-0.40274999999991223</c:v>
                </c:pt>
                <c:pt idx="111">
                  <c:v>-2.4164999999999281</c:v>
                </c:pt>
                <c:pt idx="112">
                  <c:v>-1.7452499999999418</c:v>
                </c:pt>
                <c:pt idx="113">
                  <c:v>0.53700000000003456</c:v>
                </c:pt>
                <c:pt idx="114">
                  <c:v>1.4767500000000382</c:v>
                </c:pt>
                <c:pt idx="115">
                  <c:v>-1.61099999999999</c:v>
                </c:pt>
                <c:pt idx="116">
                  <c:v>-2.1479999999999677</c:v>
                </c:pt>
                <c:pt idx="117">
                  <c:v>-2.4164999999999281</c:v>
                </c:pt>
                <c:pt idx="118">
                  <c:v>-2.2822499999999764</c:v>
                </c:pt>
                <c:pt idx="119">
                  <c:v>-2.6850000000000023</c:v>
                </c:pt>
                <c:pt idx="120">
                  <c:v>-1.7452499999999418</c:v>
                </c:pt>
                <c:pt idx="121">
                  <c:v>-0.67124999999998636</c:v>
                </c:pt>
                <c:pt idx="122">
                  <c:v>-3.0877499999999145</c:v>
                </c:pt>
                <c:pt idx="123">
                  <c:v>-0.1342499999999518</c:v>
                </c:pt>
                <c:pt idx="124">
                  <c:v>-0.53699999999986403</c:v>
                </c:pt>
                <c:pt idx="125">
                  <c:v>-2.4164999999999281</c:v>
                </c:pt>
                <c:pt idx="126">
                  <c:v>0.40275000000002592</c:v>
                </c:pt>
                <c:pt idx="127">
                  <c:v>-3.8932499999999095</c:v>
                </c:pt>
                <c:pt idx="128">
                  <c:v>-0.40274999999991223</c:v>
                </c:pt>
                <c:pt idx="129">
                  <c:v>-2.5507499999998799</c:v>
                </c:pt>
                <c:pt idx="130">
                  <c:v>-4.9672499999999786</c:v>
                </c:pt>
                <c:pt idx="131">
                  <c:v>-1.61099999999999</c:v>
                </c:pt>
                <c:pt idx="132">
                  <c:v>0.40275000000002592</c:v>
                </c:pt>
                <c:pt idx="133">
                  <c:v>-1.61099999999999</c:v>
                </c:pt>
                <c:pt idx="134">
                  <c:v>-2.8192499999999541</c:v>
                </c:pt>
                <c:pt idx="135">
                  <c:v>0.93975000000006048</c:v>
                </c:pt>
                <c:pt idx="136">
                  <c:v>-1.0739999999999554</c:v>
                </c:pt>
                <c:pt idx="137">
                  <c:v>0.26850000000007412</c:v>
                </c:pt>
                <c:pt idx="138">
                  <c:v>-0.53699999999986403</c:v>
                </c:pt>
                <c:pt idx="139">
                  <c:v>-1.61099999999999</c:v>
                </c:pt>
                <c:pt idx="140">
                  <c:v>-0.80549999999993815</c:v>
                </c:pt>
                <c:pt idx="141">
                  <c:v>-1.61099999999999</c:v>
                </c:pt>
                <c:pt idx="142">
                  <c:v>-1.3424999999999727</c:v>
                </c:pt>
                <c:pt idx="143">
                  <c:v>-0.67124999999998636</c:v>
                </c:pt>
                <c:pt idx="144">
                  <c:v>-2.2822499999999764</c:v>
                </c:pt>
                <c:pt idx="145">
                  <c:v>-3.0877499999999145</c:v>
                </c:pt>
                <c:pt idx="146">
                  <c:v>-2.1479999999999677</c:v>
                </c:pt>
                <c:pt idx="147">
                  <c:v>-1.7452499999999418</c:v>
                </c:pt>
                <c:pt idx="148">
                  <c:v>-3.2219999999998663</c:v>
                </c:pt>
                <c:pt idx="149">
                  <c:v>-2.9534999999999627</c:v>
                </c:pt>
                <c:pt idx="150">
                  <c:v>0.13425000000012233</c:v>
                </c:pt>
                <c:pt idx="151">
                  <c:v>-1.2082499999999072</c:v>
                </c:pt>
                <c:pt idx="152">
                  <c:v>2.28225000000009</c:v>
                </c:pt>
                <c:pt idx="153">
                  <c:v>-0.67124999999998636</c:v>
                </c:pt>
                <c:pt idx="154">
                  <c:v>-3.7589999999999577</c:v>
                </c:pt>
                <c:pt idx="155">
                  <c:v>-1.4767499999999245</c:v>
                </c:pt>
                <c:pt idx="156">
                  <c:v>-2.2822499999999764</c:v>
                </c:pt>
                <c:pt idx="157">
                  <c:v>-1.7452499999999418</c:v>
                </c:pt>
                <c:pt idx="158">
                  <c:v>-2.9534999999999627</c:v>
                </c:pt>
                <c:pt idx="159">
                  <c:v>-1.7452499999999418</c:v>
                </c:pt>
                <c:pt idx="160">
                  <c:v>-3.2219999999998663</c:v>
                </c:pt>
                <c:pt idx="161">
                  <c:v>-5.638499999999965</c:v>
                </c:pt>
                <c:pt idx="162">
                  <c:v>-0.80549999999993815</c:v>
                </c:pt>
                <c:pt idx="163">
                  <c:v>-0.80549999999993815</c:v>
                </c:pt>
                <c:pt idx="164">
                  <c:v>-1.3424999999999727</c:v>
                </c:pt>
                <c:pt idx="165">
                  <c:v>-0.93975000000000364</c:v>
                </c:pt>
                <c:pt idx="166">
                  <c:v>-4.027499999999975</c:v>
                </c:pt>
                <c:pt idx="167">
                  <c:v>-4.2959999999999923</c:v>
                </c:pt>
                <c:pt idx="168">
                  <c:v>-1.7452499999999418</c:v>
                </c:pt>
                <c:pt idx="169">
                  <c:v>-0.26849999999996044</c:v>
                </c:pt>
                <c:pt idx="170">
                  <c:v>-3.3562499999999886</c:v>
                </c:pt>
                <c:pt idx="171">
                  <c:v>-3.2219999999998663</c:v>
                </c:pt>
                <c:pt idx="172">
                  <c:v>-1.2082499999999072</c:v>
                </c:pt>
                <c:pt idx="173">
                  <c:v>0.13425000000012233</c:v>
                </c:pt>
                <c:pt idx="174">
                  <c:v>-0.67124999999998636</c:v>
                </c:pt>
                <c:pt idx="175">
                  <c:v>-3.3562499999999886</c:v>
                </c:pt>
                <c:pt idx="176">
                  <c:v>-2.6850000000000023</c:v>
                </c:pt>
                <c:pt idx="177">
                  <c:v>-3.6247500000000059</c:v>
                </c:pt>
                <c:pt idx="178">
                  <c:v>-1.8794999999998936</c:v>
                </c:pt>
                <c:pt idx="179">
                  <c:v>-2.5507499999998799</c:v>
                </c:pt>
                <c:pt idx="180">
                  <c:v>-3.8932499999999095</c:v>
                </c:pt>
                <c:pt idx="181">
                  <c:v>-2.2822499999999764</c:v>
                </c:pt>
                <c:pt idx="182">
                  <c:v>-1.2082499999999072</c:v>
                </c:pt>
                <c:pt idx="183">
                  <c:v>-1.2082499999999072</c:v>
                </c:pt>
                <c:pt idx="184">
                  <c:v>-2.4164999999999281</c:v>
                </c:pt>
                <c:pt idx="185">
                  <c:v>0</c:v>
                </c:pt>
                <c:pt idx="186">
                  <c:v>-3.3562499999999886</c:v>
                </c:pt>
                <c:pt idx="187">
                  <c:v>-3.0877499999999145</c:v>
                </c:pt>
                <c:pt idx="188">
                  <c:v>0.53700000000003456</c:v>
                </c:pt>
                <c:pt idx="189">
                  <c:v>0.13425000000012233</c:v>
                </c:pt>
                <c:pt idx="190">
                  <c:v>-1.3424999999999727</c:v>
                </c:pt>
                <c:pt idx="191">
                  <c:v>0.13425000000012233</c:v>
                </c:pt>
                <c:pt idx="192">
                  <c:v>-2.6850000000000023</c:v>
                </c:pt>
                <c:pt idx="193">
                  <c:v>-3.7589999999999577</c:v>
                </c:pt>
                <c:pt idx="194">
                  <c:v>-3.2219999999998663</c:v>
                </c:pt>
                <c:pt idx="195">
                  <c:v>-1.7452499999999418</c:v>
                </c:pt>
                <c:pt idx="196">
                  <c:v>-2.0137500000000159</c:v>
                </c:pt>
                <c:pt idx="197">
                  <c:v>-2.5507499999998799</c:v>
                </c:pt>
                <c:pt idx="198">
                  <c:v>-5.9069999999998686</c:v>
                </c:pt>
                <c:pt idx="199">
                  <c:v>-5.5042499999999563</c:v>
                </c:pt>
                <c:pt idx="200">
                  <c:v>-2.2822499999999764</c:v>
                </c:pt>
                <c:pt idx="201">
                  <c:v>-1.0739999999999554</c:v>
                </c:pt>
                <c:pt idx="202">
                  <c:v>-3.2219999999998663</c:v>
                </c:pt>
                <c:pt idx="203">
                  <c:v>-3.6247500000000059</c:v>
                </c:pt>
                <c:pt idx="204">
                  <c:v>-2.1479999999999677</c:v>
                </c:pt>
                <c:pt idx="205">
                  <c:v>-2.2822499999999764</c:v>
                </c:pt>
                <c:pt idx="206">
                  <c:v>-4.83299999999997</c:v>
                </c:pt>
                <c:pt idx="207">
                  <c:v>-5.1014999999999304</c:v>
                </c:pt>
                <c:pt idx="208">
                  <c:v>-1.3424999999999727</c:v>
                </c:pt>
                <c:pt idx="209">
                  <c:v>-0.67124999999998636</c:v>
                </c:pt>
                <c:pt idx="210">
                  <c:v>-0.26849999999996044</c:v>
                </c:pt>
                <c:pt idx="211">
                  <c:v>-3.6247500000000059</c:v>
                </c:pt>
                <c:pt idx="212">
                  <c:v>-4.4302499999999441</c:v>
                </c:pt>
                <c:pt idx="213">
                  <c:v>-2.5507499999998799</c:v>
                </c:pt>
                <c:pt idx="214">
                  <c:v>-1.8794999999998936</c:v>
                </c:pt>
                <c:pt idx="215">
                  <c:v>-3.2219999999998663</c:v>
                </c:pt>
                <c:pt idx="216">
                  <c:v>-5.2357499999998822</c:v>
                </c:pt>
                <c:pt idx="217">
                  <c:v>-2.4164999999999281</c:v>
                </c:pt>
                <c:pt idx="218">
                  <c:v>-4.83299999999997</c:v>
                </c:pt>
                <c:pt idx="219">
                  <c:v>-3.3562499999999886</c:v>
                </c:pt>
                <c:pt idx="220">
                  <c:v>-5.1014999999999304</c:v>
                </c:pt>
                <c:pt idx="221">
                  <c:v>-4.4302499999999441</c:v>
                </c:pt>
                <c:pt idx="222">
                  <c:v>-3.6247500000000059</c:v>
                </c:pt>
                <c:pt idx="223">
                  <c:v>-2.4164999999999281</c:v>
                </c:pt>
                <c:pt idx="224">
                  <c:v>-3.4904999999999404</c:v>
                </c:pt>
                <c:pt idx="225">
                  <c:v>-4.9672499999999786</c:v>
                </c:pt>
                <c:pt idx="226">
                  <c:v>-4.6987500000000182</c:v>
                </c:pt>
                <c:pt idx="227">
                  <c:v>-6.8467499999999291</c:v>
                </c:pt>
                <c:pt idx="228">
                  <c:v>-2.0137500000000159</c:v>
                </c:pt>
                <c:pt idx="229">
                  <c:v>-4.5644999999998959</c:v>
                </c:pt>
                <c:pt idx="230">
                  <c:v>-2.4164999999999281</c:v>
                </c:pt>
                <c:pt idx="231">
                  <c:v>-4.9672499999999786</c:v>
                </c:pt>
                <c:pt idx="232">
                  <c:v>-3.8932499999999095</c:v>
                </c:pt>
                <c:pt idx="233">
                  <c:v>-4.1617499999999268</c:v>
                </c:pt>
                <c:pt idx="234">
                  <c:v>-5.5042499999999563</c:v>
                </c:pt>
                <c:pt idx="235">
                  <c:v>-3.0877499999999145</c:v>
                </c:pt>
                <c:pt idx="236">
                  <c:v>-5.5042499999999563</c:v>
                </c:pt>
                <c:pt idx="237">
                  <c:v>-5.5042499999999563</c:v>
                </c:pt>
                <c:pt idx="238">
                  <c:v>-4.027499999999975</c:v>
                </c:pt>
                <c:pt idx="239">
                  <c:v>-3.2219999999998663</c:v>
                </c:pt>
                <c:pt idx="240">
                  <c:v>-4.83299999999997</c:v>
                </c:pt>
                <c:pt idx="241">
                  <c:v>-6.5782499999999118</c:v>
                </c:pt>
                <c:pt idx="242">
                  <c:v>-4.1617499999999268</c:v>
                </c:pt>
                <c:pt idx="243">
                  <c:v>-3.7589999999999577</c:v>
                </c:pt>
                <c:pt idx="244">
                  <c:v>-4.027499999999975</c:v>
                </c:pt>
                <c:pt idx="245">
                  <c:v>-3.3562499999999886</c:v>
                </c:pt>
                <c:pt idx="246">
                  <c:v>-4.2959999999999923</c:v>
                </c:pt>
                <c:pt idx="247">
                  <c:v>-5.5042499999999563</c:v>
                </c:pt>
                <c:pt idx="248">
                  <c:v>-3.7589999999999577</c:v>
                </c:pt>
                <c:pt idx="249">
                  <c:v>-3.0877499999999145</c:v>
                </c:pt>
                <c:pt idx="250">
                  <c:v>-2.1479999999999677</c:v>
                </c:pt>
                <c:pt idx="251">
                  <c:v>-1.3424999999999727</c:v>
                </c:pt>
                <c:pt idx="252">
                  <c:v>-3.0877499999999145</c:v>
                </c:pt>
                <c:pt idx="253">
                  <c:v>-3.3562499999999886</c:v>
                </c:pt>
                <c:pt idx="254">
                  <c:v>-5.9069999999998686</c:v>
                </c:pt>
                <c:pt idx="255">
                  <c:v>-3.8932499999999095</c:v>
                </c:pt>
                <c:pt idx="256">
                  <c:v>-4.2959999999999923</c:v>
                </c:pt>
                <c:pt idx="257">
                  <c:v>-3.3562499999999886</c:v>
                </c:pt>
                <c:pt idx="258">
                  <c:v>-4.4302499999999441</c:v>
                </c:pt>
                <c:pt idx="259">
                  <c:v>-4.2959999999999923</c:v>
                </c:pt>
                <c:pt idx="260">
                  <c:v>-5.2357499999998822</c:v>
                </c:pt>
                <c:pt idx="261">
                  <c:v>-3.0877499999999145</c:v>
                </c:pt>
                <c:pt idx="262">
                  <c:v>-4.027499999999975</c:v>
                </c:pt>
                <c:pt idx="263">
                  <c:v>-4.9672499999999786</c:v>
                </c:pt>
                <c:pt idx="264">
                  <c:v>-2.8192499999999541</c:v>
                </c:pt>
                <c:pt idx="265">
                  <c:v>-3.2219999999998663</c:v>
                </c:pt>
                <c:pt idx="266">
                  <c:v>-3.4904999999999404</c:v>
                </c:pt>
                <c:pt idx="267">
                  <c:v>-4.6987500000000182</c:v>
                </c:pt>
                <c:pt idx="268">
                  <c:v>-4.2959999999999923</c:v>
                </c:pt>
                <c:pt idx="269">
                  <c:v>-4.2959999999999923</c:v>
                </c:pt>
                <c:pt idx="270">
                  <c:v>-2.9534999999999627</c:v>
                </c:pt>
                <c:pt idx="271">
                  <c:v>0.26850000000007412</c:v>
                </c:pt>
                <c:pt idx="272">
                  <c:v>-2.9534999999999627</c:v>
                </c:pt>
                <c:pt idx="273">
                  <c:v>-1.4767499999999245</c:v>
                </c:pt>
                <c:pt idx="274">
                  <c:v>-6.0412499999999909</c:v>
                </c:pt>
                <c:pt idx="275">
                  <c:v>-1.4767499999999245</c:v>
                </c:pt>
                <c:pt idx="276">
                  <c:v>-4.83299999999997</c:v>
                </c:pt>
                <c:pt idx="277">
                  <c:v>-5.7727499999999168</c:v>
                </c:pt>
                <c:pt idx="278">
                  <c:v>-3.0877499999999145</c:v>
                </c:pt>
                <c:pt idx="279">
                  <c:v>-3.4904999999999404</c:v>
                </c:pt>
                <c:pt idx="280">
                  <c:v>-4.2959999999999923</c:v>
                </c:pt>
                <c:pt idx="281">
                  <c:v>-6.44399999999996</c:v>
                </c:pt>
                <c:pt idx="282">
                  <c:v>-2.8192499999999541</c:v>
                </c:pt>
                <c:pt idx="283">
                  <c:v>-6.3097499999999513</c:v>
                </c:pt>
                <c:pt idx="284">
                  <c:v>-5.7727499999999168</c:v>
                </c:pt>
                <c:pt idx="285">
                  <c:v>-5.5042499999999563</c:v>
                </c:pt>
                <c:pt idx="286">
                  <c:v>-2.0137500000000159</c:v>
                </c:pt>
                <c:pt idx="287">
                  <c:v>-4.83299999999997</c:v>
                </c:pt>
                <c:pt idx="288">
                  <c:v>-4.4302499999999441</c:v>
                </c:pt>
                <c:pt idx="289">
                  <c:v>-3.3562499999999886</c:v>
                </c:pt>
                <c:pt idx="290">
                  <c:v>-3.2219999999998663</c:v>
                </c:pt>
                <c:pt idx="291">
                  <c:v>-1.8794999999998936</c:v>
                </c:pt>
                <c:pt idx="292">
                  <c:v>-3.6247500000000059</c:v>
                </c:pt>
                <c:pt idx="293">
                  <c:v>-5.1014999999999304</c:v>
                </c:pt>
                <c:pt idx="294">
                  <c:v>-6.44399999999996</c:v>
                </c:pt>
                <c:pt idx="295">
                  <c:v>-4.2959999999999923</c:v>
                </c:pt>
                <c:pt idx="296">
                  <c:v>-4.027499999999975</c:v>
                </c:pt>
                <c:pt idx="297">
                  <c:v>-3.6247500000000059</c:v>
                </c:pt>
                <c:pt idx="298">
                  <c:v>-4.6987500000000182</c:v>
                </c:pt>
                <c:pt idx="299">
                  <c:v>-6.1754999999999427</c:v>
                </c:pt>
                <c:pt idx="300">
                  <c:v>-4.9672499999999786</c:v>
                </c:pt>
                <c:pt idx="301">
                  <c:v>-2.0137500000000159</c:v>
                </c:pt>
                <c:pt idx="302">
                  <c:v>-4.2959999999999923</c:v>
                </c:pt>
                <c:pt idx="303">
                  <c:v>-5.9069999999998686</c:v>
                </c:pt>
                <c:pt idx="304">
                  <c:v>-4.027499999999975</c:v>
                </c:pt>
                <c:pt idx="305">
                  <c:v>-6.3097499999999513</c:v>
                </c:pt>
                <c:pt idx="306">
                  <c:v>-5.1014999999999304</c:v>
                </c:pt>
                <c:pt idx="307">
                  <c:v>-4.83299999999997</c:v>
                </c:pt>
                <c:pt idx="308">
                  <c:v>-5.9069999999998686</c:v>
                </c:pt>
                <c:pt idx="309">
                  <c:v>-4.83299999999997</c:v>
                </c:pt>
                <c:pt idx="310">
                  <c:v>-3.2219999999998663</c:v>
                </c:pt>
                <c:pt idx="311">
                  <c:v>-5.2357499999998822</c:v>
                </c:pt>
                <c:pt idx="312">
                  <c:v>-3.8932499999999095</c:v>
                </c:pt>
                <c:pt idx="313">
                  <c:v>-0.1342499999999518</c:v>
                </c:pt>
                <c:pt idx="314">
                  <c:v>-2.0137500000000159</c:v>
                </c:pt>
                <c:pt idx="315">
                  <c:v>-7.2494999999998981</c:v>
                </c:pt>
                <c:pt idx="316">
                  <c:v>-6.44399999999996</c:v>
                </c:pt>
                <c:pt idx="317">
                  <c:v>-4.1617499999999268</c:v>
                </c:pt>
                <c:pt idx="318">
                  <c:v>-6.7124999999999773</c:v>
                </c:pt>
                <c:pt idx="319">
                  <c:v>-6.1754999999999427</c:v>
                </c:pt>
                <c:pt idx="320">
                  <c:v>-5.3700000000000045</c:v>
                </c:pt>
                <c:pt idx="321">
                  <c:v>-3.4904999999999404</c:v>
                </c:pt>
                <c:pt idx="322">
                  <c:v>-4.9672499999999786</c:v>
                </c:pt>
                <c:pt idx="323">
                  <c:v>-4.5644999999998959</c:v>
                </c:pt>
                <c:pt idx="324">
                  <c:v>-5.5042499999999563</c:v>
                </c:pt>
                <c:pt idx="325">
                  <c:v>-7.5179999999999723</c:v>
                </c:pt>
                <c:pt idx="326">
                  <c:v>-4.6987500000000182</c:v>
                </c:pt>
                <c:pt idx="327">
                  <c:v>-4.5644999999998959</c:v>
                </c:pt>
                <c:pt idx="328">
                  <c:v>-2.0137500000000159</c:v>
                </c:pt>
                <c:pt idx="329">
                  <c:v>-3.3562499999999886</c:v>
                </c:pt>
                <c:pt idx="330">
                  <c:v>-4.6987500000000182</c:v>
                </c:pt>
                <c:pt idx="331">
                  <c:v>-5.1014999999999304</c:v>
                </c:pt>
                <c:pt idx="332">
                  <c:v>-6.44399999999996</c:v>
                </c:pt>
                <c:pt idx="333">
                  <c:v>-5.2357499999998822</c:v>
                </c:pt>
                <c:pt idx="334">
                  <c:v>-4.9672499999999786</c:v>
                </c:pt>
                <c:pt idx="335">
                  <c:v>-6.5782499999999118</c:v>
                </c:pt>
                <c:pt idx="336">
                  <c:v>-5.7727499999999168</c:v>
                </c:pt>
                <c:pt idx="337">
                  <c:v>-6.1754999999999427</c:v>
                </c:pt>
                <c:pt idx="338">
                  <c:v>-6.8467499999999291</c:v>
                </c:pt>
                <c:pt idx="339">
                  <c:v>-6.5782499999999118</c:v>
                </c:pt>
                <c:pt idx="340">
                  <c:v>-7.1152499999999463</c:v>
                </c:pt>
                <c:pt idx="341">
                  <c:v>-5.5042499999999563</c:v>
                </c:pt>
                <c:pt idx="342">
                  <c:v>-4.83299999999997</c:v>
                </c:pt>
                <c:pt idx="343">
                  <c:v>-3.3562499999999886</c:v>
                </c:pt>
                <c:pt idx="344">
                  <c:v>-4.4302499999999441</c:v>
                </c:pt>
                <c:pt idx="345">
                  <c:v>-3.2219999999998663</c:v>
                </c:pt>
                <c:pt idx="346">
                  <c:v>-1.8794999999998936</c:v>
                </c:pt>
                <c:pt idx="347">
                  <c:v>-6.7124999999999773</c:v>
                </c:pt>
                <c:pt idx="348">
                  <c:v>-5.2357499999998822</c:v>
                </c:pt>
                <c:pt idx="349">
                  <c:v>-6.44399999999996</c:v>
                </c:pt>
                <c:pt idx="350">
                  <c:v>-2.4164999999999281</c:v>
                </c:pt>
                <c:pt idx="351">
                  <c:v>-8.1892499999999586</c:v>
                </c:pt>
                <c:pt idx="352">
                  <c:v>-4.1617499999999268</c:v>
                </c:pt>
                <c:pt idx="353">
                  <c:v>-6.5782499999999118</c:v>
                </c:pt>
                <c:pt idx="354">
                  <c:v>-4.5644999999998959</c:v>
                </c:pt>
                <c:pt idx="355">
                  <c:v>-7.3837500000000205</c:v>
                </c:pt>
                <c:pt idx="356">
                  <c:v>-4.4302499999999441</c:v>
                </c:pt>
                <c:pt idx="357">
                  <c:v>-8.3234999999999673</c:v>
                </c:pt>
                <c:pt idx="358">
                  <c:v>-6.5782499999999118</c:v>
                </c:pt>
                <c:pt idx="359">
                  <c:v>-5.2357499999998822</c:v>
                </c:pt>
                <c:pt idx="360">
                  <c:v>-5.2357499999998822</c:v>
                </c:pt>
                <c:pt idx="361">
                  <c:v>-3.2219999999998663</c:v>
                </c:pt>
                <c:pt idx="362">
                  <c:v>-6.1754999999999427</c:v>
                </c:pt>
                <c:pt idx="363">
                  <c:v>-6.5782499999999118</c:v>
                </c:pt>
                <c:pt idx="364">
                  <c:v>-6.3097499999999513</c:v>
                </c:pt>
                <c:pt idx="365">
                  <c:v>-5.3700000000000045</c:v>
                </c:pt>
                <c:pt idx="366">
                  <c:v>-5.7727499999999168</c:v>
                </c:pt>
                <c:pt idx="367">
                  <c:v>-2.6850000000000023</c:v>
                </c:pt>
                <c:pt idx="368">
                  <c:v>-4.2959999999999923</c:v>
                </c:pt>
                <c:pt idx="369">
                  <c:v>-1.61099999999999</c:v>
                </c:pt>
                <c:pt idx="370">
                  <c:v>0.13425000000012233</c:v>
                </c:pt>
                <c:pt idx="371">
                  <c:v>-0.40274999999991223</c:v>
                </c:pt>
                <c:pt idx="372">
                  <c:v>-7.6522499999999809</c:v>
                </c:pt>
                <c:pt idx="373">
                  <c:v>-7.2494999999998981</c:v>
                </c:pt>
                <c:pt idx="374">
                  <c:v>-3.7589999999999577</c:v>
                </c:pt>
                <c:pt idx="375">
                  <c:v>-4.9672499999999786</c:v>
                </c:pt>
                <c:pt idx="376">
                  <c:v>-4.5644999999998959</c:v>
                </c:pt>
                <c:pt idx="377">
                  <c:v>-6.9809999999999945</c:v>
                </c:pt>
                <c:pt idx="378">
                  <c:v>-5.7727499999999168</c:v>
                </c:pt>
                <c:pt idx="379">
                  <c:v>-6.7124999999999773</c:v>
                </c:pt>
                <c:pt idx="380">
                  <c:v>-3.4904999999999404</c:v>
                </c:pt>
                <c:pt idx="381">
                  <c:v>-7.1152499999999463</c:v>
                </c:pt>
                <c:pt idx="382">
                  <c:v>-6.44399999999996</c:v>
                </c:pt>
                <c:pt idx="383">
                  <c:v>-6.44399999999996</c:v>
                </c:pt>
                <c:pt idx="384">
                  <c:v>-4.5644999999998959</c:v>
                </c:pt>
                <c:pt idx="385">
                  <c:v>-7.5179999999999723</c:v>
                </c:pt>
                <c:pt idx="386">
                  <c:v>-6.9809999999999945</c:v>
                </c:pt>
                <c:pt idx="387">
                  <c:v>-6.7124999999999773</c:v>
                </c:pt>
                <c:pt idx="388">
                  <c:v>-4.6987500000000182</c:v>
                </c:pt>
                <c:pt idx="389">
                  <c:v>-5.1014999999999304</c:v>
                </c:pt>
                <c:pt idx="390">
                  <c:v>-6.1754999999999427</c:v>
                </c:pt>
                <c:pt idx="391">
                  <c:v>-6.8467499999999291</c:v>
                </c:pt>
                <c:pt idx="392">
                  <c:v>-5.7727499999999168</c:v>
                </c:pt>
                <c:pt idx="393">
                  <c:v>-7.2494999999998981</c:v>
                </c:pt>
                <c:pt idx="394">
                  <c:v>-7.1152499999999463</c:v>
                </c:pt>
                <c:pt idx="395">
                  <c:v>-3.6247500000000059</c:v>
                </c:pt>
                <c:pt idx="396">
                  <c:v>-3.8932499999999095</c:v>
                </c:pt>
                <c:pt idx="397">
                  <c:v>-8.1892499999999586</c:v>
                </c:pt>
                <c:pt idx="398">
                  <c:v>-4.027499999999975</c:v>
                </c:pt>
                <c:pt idx="399">
                  <c:v>-6.3097499999999513</c:v>
                </c:pt>
                <c:pt idx="400">
                  <c:v>-7.7864999999999327</c:v>
                </c:pt>
                <c:pt idx="401">
                  <c:v>-5.9069999999998686</c:v>
                </c:pt>
                <c:pt idx="402">
                  <c:v>-2.9534999999999627</c:v>
                </c:pt>
                <c:pt idx="403">
                  <c:v>-2.2822499999999764</c:v>
                </c:pt>
                <c:pt idx="404">
                  <c:v>-7.7864999999999327</c:v>
                </c:pt>
                <c:pt idx="405">
                  <c:v>-4.5644999999998959</c:v>
                </c:pt>
                <c:pt idx="406">
                  <c:v>-3.0877499999999145</c:v>
                </c:pt>
                <c:pt idx="407">
                  <c:v>-3.3562499999999886</c:v>
                </c:pt>
                <c:pt idx="408">
                  <c:v>-3.8932499999999095</c:v>
                </c:pt>
                <c:pt idx="409">
                  <c:v>-5.2357499999998822</c:v>
                </c:pt>
                <c:pt idx="410">
                  <c:v>-7.7864999999999327</c:v>
                </c:pt>
                <c:pt idx="411">
                  <c:v>-7.5179999999999723</c:v>
                </c:pt>
                <c:pt idx="412">
                  <c:v>-5.638499999999965</c:v>
                </c:pt>
                <c:pt idx="413">
                  <c:v>-7.7864999999999327</c:v>
                </c:pt>
                <c:pt idx="414">
                  <c:v>-7.1152499999999463</c:v>
                </c:pt>
                <c:pt idx="415">
                  <c:v>-5.638499999999965</c:v>
                </c:pt>
                <c:pt idx="416">
                  <c:v>-7.2494999999998981</c:v>
                </c:pt>
                <c:pt idx="417">
                  <c:v>-6.3097499999999513</c:v>
                </c:pt>
                <c:pt idx="418">
                  <c:v>-5.7727499999999168</c:v>
                </c:pt>
                <c:pt idx="419">
                  <c:v>-6.3097499999999513</c:v>
                </c:pt>
                <c:pt idx="420">
                  <c:v>-5.9069999999998686</c:v>
                </c:pt>
                <c:pt idx="421">
                  <c:v>-6.3097499999999513</c:v>
                </c:pt>
                <c:pt idx="422">
                  <c:v>-6.7124999999999773</c:v>
                </c:pt>
                <c:pt idx="423">
                  <c:v>-3.3562499999999886</c:v>
                </c:pt>
                <c:pt idx="424">
                  <c:v>-5.2357499999998822</c:v>
                </c:pt>
                <c:pt idx="425">
                  <c:v>-8.5919999999998709</c:v>
                </c:pt>
                <c:pt idx="426">
                  <c:v>-5.7727499999999168</c:v>
                </c:pt>
                <c:pt idx="427">
                  <c:v>-5.638499999999965</c:v>
                </c:pt>
                <c:pt idx="428">
                  <c:v>-6.8467499999999291</c:v>
                </c:pt>
                <c:pt idx="429">
                  <c:v>-7.1152499999999463</c:v>
                </c:pt>
                <c:pt idx="430">
                  <c:v>-6.1754999999999427</c:v>
                </c:pt>
                <c:pt idx="431">
                  <c:v>-7.1152499999999463</c:v>
                </c:pt>
                <c:pt idx="432">
                  <c:v>-3.0877499999999145</c:v>
                </c:pt>
                <c:pt idx="433">
                  <c:v>-3.2219999999998663</c:v>
                </c:pt>
                <c:pt idx="434">
                  <c:v>-6.1754999999999427</c:v>
                </c:pt>
                <c:pt idx="435">
                  <c:v>-7.2494999999998981</c:v>
                </c:pt>
                <c:pt idx="436">
                  <c:v>-5.3700000000000045</c:v>
                </c:pt>
                <c:pt idx="437">
                  <c:v>-8.5919999999998709</c:v>
                </c:pt>
                <c:pt idx="438">
                  <c:v>-8.1892499999999586</c:v>
                </c:pt>
                <c:pt idx="439">
                  <c:v>-6.7124999999999773</c:v>
                </c:pt>
                <c:pt idx="440">
                  <c:v>-6.7124999999999773</c:v>
                </c:pt>
                <c:pt idx="441">
                  <c:v>-5.9069999999998686</c:v>
                </c:pt>
                <c:pt idx="442">
                  <c:v>-4.2959999999999923</c:v>
                </c:pt>
                <c:pt idx="443">
                  <c:v>-6.9809999999999945</c:v>
                </c:pt>
                <c:pt idx="444">
                  <c:v>-5.3700000000000045</c:v>
                </c:pt>
                <c:pt idx="445">
                  <c:v>-5.9069999999998686</c:v>
                </c:pt>
                <c:pt idx="446">
                  <c:v>-8.9947499999999536</c:v>
                </c:pt>
                <c:pt idx="447">
                  <c:v>-5.5042499999999563</c:v>
                </c:pt>
                <c:pt idx="448">
                  <c:v>-5.9069999999998686</c:v>
                </c:pt>
                <c:pt idx="449">
                  <c:v>-4.6987500000000182</c:v>
                </c:pt>
                <c:pt idx="450">
                  <c:v>-5.1014999999999304</c:v>
                </c:pt>
                <c:pt idx="451">
                  <c:v>-6.3097499999999513</c:v>
                </c:pt>
                <c:pt idx="452">
                  <c:v>-6.3097499999999513</c:v>
                </c:pt>
                <c:pt idx="453">
                  <c:v>-6.3097499999999513</c:v>
                </c:pt>
                <c:pt idx="454">
                  <c:v>-5.638499999999965</c:v>
                </c:pt>
                <c:pt idx="455">
                  <c:v>-6.9809999999999945</c:v>
                </c:pt>
                <c:pt idx="456">
                  <c:v>-5.1014999999999304</c:v>
                </c:pt>
                <c:pt idx="457">
                  <c:v>-8.7262499999999932</c:v>
                </c:pt>
                <c:pt idx="458">
                  <c:v>-5.638499999999965</c:v>
                </c:pt>
                <c:pt idx="459">
                  <c:v>-5.7727499999999168</c:v>
                </c:pt>
                <c:pt idx="460">
                  <c:v>-6.44399999999996</c:v>
                </c:pt>
                <c:pt idx="461">
                  <c:v>-2.8192499999999541</c:v>
                </c:pt>
                <c:pt idx="462">
                  <c:v>-6.0412499999999909</c:v>
                </c:pt>
                <c:pt idx="463">
                  <c:v>-6.3097499999999513</c:v>
                </c:pt>
                <c:pt idx="464">
                  <c:v>-7.6522499999999809</c:v>
                </c:pt>
                <c:pt idx="465">
                  <c:v>-7.2494999999998981</c:v>
                </c:pt>
                <c:pt idx="466">
                  <c:v>-8.5919999999998709</c:v>
                </c:pt>
                <c:pt idx="467">
                  <c:v>-8.4577499999999191</c:v>
                </c:pt>
                <c:pt idx="468">
                  <c:v>-6.1754999999999427</c:v>
                </c:pt>
                <c:pt idx="469">
                  <c:v>-6.8467499999999291</c:v>
                </c:pt>
                <c:pt idx="470">
                  <c:v>-8.0550000000000068</c:v>
                </c:pt>
                <c:pt idx="471">
                  <c:v>-5.9069999999998686</c:v>
                </c:pt>
                <c:pt idx="472">
                  <c:v>-7.7864999999999327</c:v>
                </c:pt>
                <c:pt idx="473">
                  <c:v>-3.7589999999999577</c:v>
                </c:pt>
                <c:pt idx="474">
                  <c:v>-7.2494999999998981</c:v>
                </c:pt>
                <c:pt idx="475">
                  <c:v>-5.5042499999999563</c:v>
                </c:pt>
                <c:pt idx="476">
                  <c:v>-5.9069999999998686</c:v>
                </c:pt>
                <c:pt idx="477">
                  <c:v>-8.5919999999998709</c:v>
                </c:pt>
                <c:pt idx="478">
                  <c:v>-5.7727499999999168</c:v>
                </c:pt>
                <c:pt idx="479">
                  <c:v>-8.4577499999999191</c:v>
                </c:pt>
                <c:pt idx="480">
                  <c:v>-6.3097499999999513</c:v>
                </c:pt>
                <c:pt idx="481">
                  <c:v>-8.4577499999999191</c:v>
                </c:pt>
                <c:pt idx="482">
                  <c:v>-6.8467499999999291</c:v>
                </c:pt>
                <c:pt idx="483">
                  <c:v>-5.9069999999998686</c:v>
                </c:pt>
                <c:pt idx="484">
                  <c:v>-4.6987500000000182</c:v>
                </c:pt>
                <c:pt idx="485">
                  <c:v>-7.6522499999999809</c:v>
                </c:pt>
                <c:pt idx="486">
                  <c:v>-6.7124999999999773</c:v>
                </c:pt>
                <c:pt idx="487">
                  <c:v>-7.1152499999999463</c:v>
                </c:pt>
                <c:pt idx="488">
                  <c:v>-8.1892499999999586</c:v>
                </c:pt>
                <c:pt idx="489">
                  <c:v>-6.1754999999999427</c:v>
                </c:pt>
                <c:pt idx="490">
                  <c:v>-5.7727499999999168</c:v>
                </c:pt>
                <c:pt idx="491">
                  <c:v>-5.638499999999965</c:v>
                </c:pt>
                <c:pt idx="492">
                  <c:v>-8.5919999999998709</c:v>
                </c:pt>
                <c:pt idx="493">
                  <c:v>-5.7727499999999168</c:v>
                </c:pt>
                <c:pt idx="494">
                  <c:v>-3.4904999999999404</c:v>
                </c:pt>
                <c:pt idx="495">
                  <c:v>-5.5042499999999563</c:v>
                </c:pt>
                <c:pt idx="496">
                  <c:v>-10.068750000000023</c:v>
                </c:pt>
                <c:pt idx="497">
                  <c:v>-8.860499999999945</c:v>
                </c:pt>
                <c:pt idx="498">
                  <c:v>-8.5919999999998709</c:v>
                </c:pt>
                <c:pt idx="499">
                  <c:v>-7.3837500000000205</c:v>
                </c:pt>
                <c:pt idx="500">
                  <c:v>-6.8467499999999291</c:v>
                </c:pt>
                <c:pt idx="501">
                  <c:v>-6.9809999999999945</c:v>
                </c:pt>
                <c:pt idx="502">
                  <c:v>-6.7124999999999773</c:v>
                </c:pt>
                <c:pt idx="503">
                  <c:v>-4.4302499999999441</c:v>
                </c:pt>
                <c:pt idx="504">
                  <c:v>-7.5179999999999723</c:v>
                </c:pt>
                <c:pt idx="505">
                  <c:v>-7.1152499999999463</c:v>
                </c:pt>
                <c:pt idx="506">
                  <c:v>-7.6522499999999809</c:v>
                </c:pt>
                <c:pt idx="507">
                  <c:v>-8.3234999999999673</c:v>
                </c:pt>
                <c:pt idx="508">
                  <c:v>-7.6522499999999809</c:v>
                </c:pt>
                <c:pt idx="509">
                  <c:v>-6.0412499999999909</c:v>
                </c:pt>
                <c:pt idx="510">
                  <c:v>-7.7864999999999327</c:v>
                </c:pt>
                <c:pt idx="511">
                  <c:v>-7.5179999999999723</c:v>
                </c:pt>
                <c:pt idx="512">
                  <c:v>-7.3837500000000205</c:v>
                </c:pt>
                <c:pt idx="513">
                  <c:v>-6.5782499999999118</c:v>
                </c:pt>
                <c:pt idx="514">
                  <c:v>-8.7262499999999932</c:v>
                </c:pt>
                <c:pt idx="515">
                  <c:v>-6.1754999999999427</c:v>
                </c:pt>
                <c:pt idx="516">
                  <c:v>-7.5179999999999723</c:v>
                </c:pt>
                <c:pt idx="517">
                  <c:v>-8.4577499999999191</c:v>
                </c:pt>
                <c:pt idx="518">
                  <c:v>-8.860499999999945</c:v>
                </c:pt>
                <c:pt idx="519">
                  <c:v>-8.0550000000000068</c:v>
                </c:pt>
                <c:pt idx="520">
                  <c:v>-8.0550000000000068</c:v>
                </c:pt>
                <c:pt idx="521">
                  <c:v>-10.471499999999935</c:v>
                </c:pt>
                <c:pt idx="522">
                  <c:v>-8.4577499999999191</c:v>
                </c:pt>
                <c:pt idx="523">
                  <c:v>-7.5179999999999723</c:v>
                </c:pt>
                <c:pt idx="524">
                  <c:v>-7.3837500000000205</c:v>
                </c:pt>
                <c:pt idx="525">
                  <c:v>-6.1754999999999427</c:v>
                </c:pt>
                <c:pt idx="526">
                  <c:v>-4.5644999999998959</c:v>
                </c:pt>
                <c:pt idx="527">
                  <c:v>-8.860499999999945</c:v>
                </c:pt>
                <c:pt idx="528">
                  <c:v>-5.9069999999998686</c:v>
                </c:pt>
                <c:pt idx="529">
                  <c:v>-8.9947499999999536</c:v>
                </c:pt>
                <c:pt idx="530">
                  <c:v>-4.5644999999998959</c:v>
                </c:pt>
                <c:pt idx="531">
                  <c:v>-6.9809999999999945</c:v>
                </c:pt>
                <c:pt idx="532">
                  <c:v>-5.5042499999999563</c:v>
                </c:pt>
                <c:pt idx="533">
                  <c:v>-7.5179999999999723</c:v>
                </c:pt>
                <c:pt idx="534">
                  <c:v>-5.638499999999965</c:v>
                </c:pt>
                <c:pt idx="535">
                  <c:v>-5.2357499999998822</c:v>
                </c:pt>
                <c:pt idx="536">
                  <c:v>-4.1617499999999268</c:v>
                </c:pt>
                <c:pt idx="537">
                  <c:v>-4.83299999999997</c:v>
                </c:pt>
                <c:pt idx="538">
                  <c:v>-10.337249999999983</c:v>
                </c:pt>
                <c:pt idx="539">
                  <c:v>-6.0412499999999909</c:v>
                </c:pt>
                <c:pt idx="540">
                  <c:v>-4.1617499999999268</c:v>
                </c:pt>
                <c:pt idx="541">
                  <c:v>-7.2494999999998981</c:v>
                </c:pt>
                <c:pt idx="542">
                  <c:v>-7.1152499999999463</c:v>
                </c:pt>
                <c:pt idx="543">
                  <c:v>-8.4577499999999191</c:v>
                </c:pt>
                <c:pt idx="544">
                  <c:v>-7.3837500000000205</c:v>
                </c:pt>
                <c:pt idx="545">
                  <c:v>-6.5782499999999118</c:v>
                </c:pt>
                <c:pt idx="546">
                  <c:v>-9.6659999999999968</c:v>
                </c:pt>
                <c:pt idx="547">
                  <c:v>-7.7864999999999327</c:v>
                </c:pt>
                <c:pt idx="548">
                  <c:v>-2.0137500000000159</c:v>
                </c:pt>
                <c:pt idx="549">
                  <c:v>-6.1754999999999427</c:v>
                </c:pt>
                <c:pt idx="550">
                  <c:v>-10.202999999999975</c:v>
                </c:pt>
                <c:pt idx="551">
                  <c:v>-9.5317499999999313</c:v>
                </c:pt>
                <c:pt idx="552">
                  <c:v>-7.3837500000000205</c:v>
                </c:pt>
                <c:pt idx="553">
                  <c:v>-8.4577499999999191</c:v>
                </c:pt>
                <c:pt idx="554">
                  <c:v>-6.5782499999999118</c:v>
                </c:pt>
                <c:pt idx="555">
                  <c:v>-8.3234999999999673</c:v>
                </c:pt>
                <c:pt idx="556">
                  <c:v>-6.9809999999999945</c:v>
                </c:pt>
                <c:pt idx="557">
                  <c:v>-8.4577499999999191</c:v>
                </c:pt>
                <c:pt idx="558">
                  <c:v>-7.7864999999999327</c:v>
                </c:pt>
                <c:pt idx="559">
                  <c:v>-8.1892499999999586</c:v>
                </c:pt>
                <c:pt idx="560">
                  <c:v>-9.2632499999999141</c:v>
                </c:pt>
                <c:pt idx="561">
                  <c:v>-8.7262499999999932</c:v>
                </c:pt>
                <c:pt idx="562">
                  <c:v>-10.068750000000023</c:v>
                </c:pt>
                <c:pt idx="563">
                  <c:v>-10.337249999999983</c:v>
                </c:pt>
                <c:pt idx="564">
                  <c:v>-8.0550000000000068</c:v>
                </c:pt>
                <c:pt idx="565">
                  <c:v>-5.5042499999999563</c:v>
                </c:pt>
                <c:pt idx="566">
                  <c:v>-9.2632499999999141</c:v>
                </c:pt>
                <c:pt idx="567">
                  <c:v>-5.3700000000000045</c:v>
                </c:pt>
                <c:pt idx="568">
                  <c:v>-9.5317499999999313</c:v>
                </c:pt>
                <c:pt idx="569">
                  <c:v>-6.5782499999999118</c:v>
                </c:pt>
                <c:pt idx="570">
                  <c:v>-7.2494999999998981</c:v>
                </c:pt>
                <c:pt idx="571">
                  <c:v>-9.8002499999999486</c:v>
                </c:pt>
                <c:pt idx="572">
                  <c:v>-9.3974999999999795</c:v>
                </c:pt>
                <c:pt idx="573">
                  <c:v>-4.9672499999999786</c:v>
                </c:pt>
                <c:pt idx="574">
                  <c:v>-9.8002499999999486</c:v>
                </c:pt>
                <c:pt idx="575">
                  <c:v>-5.7727499999999168</c:v>
                </c:pt>
                <c:pt idx="576">
                  <c:v>-9.2632499999999141</c:v>
                </c:pt>
                <c:pt idx="577">
                  <c:v>-7.7864999999999327</c:v>
                </c:pt>
                <c:pt idx="578">
                  <c:v>-7.5179999999999723</c:v>
                </c:pt>
                <c:pt idx="579">
                  <c:v>-9.6659999999999968</c:v>
                </c:pt>
                <c:pt idx="580">
                  <c:v>-7.1152499999999463</c:v>
                </c:pt>
                <c:pt idx="581">
                  <c:v>-9.2632499999999141</c:v>
                </c:pt>
                <c:pt idx="582">
                  <c:v>-9.6659999999999968</c:v>
                </c:pt>
                <c:pt idx="583">
                  <c:v>-6.44399999999996</c:v>
                </c:pt>
                <c:pt idx="584">
                  <c:v>-6.7124999999999773</c:v>
                </c:pt>
                <c:pt idx="585">
                  <c:v>-6.5782499999999118</c:v>
                </c:pt>
                <c:pt idx="586">
                  <c:v>-5.9069999999998686</c:v>
                </c:pt>
                <c:pt idx="587">
                  <c:v>-7.3837500000000205</c:v>
                </c:pt>
                <c:pt idx="588">
                  <c:v>-5.3700000000000045</c:v>
                </c:pt>
                <c:pt idx="589">
                  <c:v>-9.3974999999999795</c:v>
                </c:pt>
                <c:pt idx="590">
                  <c:v>-8.4577499999999191</c:v>
                </c:pt>
                <c:pt idx="591">
                  <c:v>-8.9947499999999536</c:v>
                </c:pt>
                <c:pt idx="592">
                  <c:v>-8.5919999999998709</c:v>
                </c:pt>
                <c:pt idx="593">
                  <c:v>-8.1892499999999586</c:v>
                </c:pt>
                <c:pt idx="594">
                  <c:v>-5.3700000000000045</c:v>
                </c:pt>
                <c:pt idx="595">
                  <c:v>-7.5179999999999723</c:v>
                </c:pt>
                <c:pt idx="596">
                  <c:v>-7.9207499999998845</c:v>
                </c:pt>
                <c:pt idx="597">
                  <c:v>-7.9207499999998845</c:v>
                </c:pt>
                <c:pt idx="598">
                  <c:v>-8.5919999999998709</c:v>
                </c:pt>
                <c:pt idx="599">
                  <c:v>-9.8002499999999486</c:v>
                </c:pt>
                <c:pt idx="600">
                  <c:v>-3.3562499999999886</c:v>
                </c:pt>
                <c:pt idx="601">
                  <c:v>-4.6987500000000182</c:v>
                </c:pt>
                <c:pt idx="602">
                  <c:v>-6.3097499999999513</c:v>
                </c:pt>
                <c:pt idx="603">
                  <c:v>-10.068750000000023</c:v>
                </c:pt>
                <c:pt idx="604">
                  <c:v>-8.1892499999999586</c:v>
                </c:pt>
                <c:pt idx="605">
                  <c:v>-8.860499999999945</c:v>
                </c:pt>
                <c:pt idx="606">
                  <c:v>-6.5782499999999118</c:v>
                </c:pt>
                <c:pt idx="607">
                  <c:v>-6.7124999999999773</c:v>
                </c:pt>
                <c:pt idx="608">
                  <c:v>-6.44399999999996</c:v>
                </c:pt>
                <c:pt idx="609">
                  <c:v>-8.3234999999999673</c:v>
                </c:pt>
                <c:pt idx="610">
                  <c:v>-10.471499999999935</c:v>
                </c:pt>
                <c:pt idx="611">
                  <c:v>-12.619499999999903</c:v>
                </c:pt>
                <c:pt idx="612">
                  <c:v>-5.1014999999999304</c:v>
                </c:pt>
                <c:pt idx="613">
                  <c:v>-6.1754999999999427</c:v>
                </c:pt>
                <c:pt idx="614">
                  <c:v>-8.860499999999945</c:v>
                </c:pt>
                <c:pt idx="615">
                  <c:v>-10.874249999999961</c:v>
                </c:pt>
                <c:pt idx="616">
                  <c:v>-9.3974999999999795</c:v>
                </c:pt>
                <c:pt idx="617">
                  <c:v>-7.1152499999999463</c:v>
                </c:pt>
                <c:pt idx="618">
                  <c:v>-8.0550000000000068</c:v>
                </c:pt>
                <c:pt idx="619">
                  <c:v>-6.3097499999999513</c:v>
                </c:pt>
                <c:pt idx="620">
                  <c:v>-10.337249999999983</c:v>
                </c:pt>
                <c:pt idx="621">
                  <c:v>-8.5919999999998709</c:v>
                </c:pt>
                <c:pt idx="622">
                  <c:v>-9.1289999999999054</c:v>
                </c:pt>
                <c:pt idx="623">
                  <c:v>-6.8467499999999291</c:v>
                </c:pt>
                <c:pt idx="624">
                  <c:v>-9.8002499999999486</c:v>
                </c:pt>
                <c:pt idx="625">
                  <c:v>-7.7864999999999327</c:v>
                </c:pt>
                <c:pt idx="626">
                  <c:v>-8.4577499999999191</c:v>
                </c:pt>
                <c:pt idx="627">
                  <c:v>-10.068750000000023</c:v>
                </c:pt>
                <c:pt idx="628">
                  <c:v>-7.9207499999998845</c:v>
                </c:pt>
                <c:pt idx="629">
                  <c:v>-7.2494999999998981</c:v>
                </c:pt>
                <c:pt idx="630">
                  <c:v>-5.7727499999999168</c:v>
                </c:pt>
                <c:pt idx="631">
                  <c:v>-5.9069999999998686</c:v>
                </c:pt>
                <c:pt idx="632">
                  <c:v>-2.8192499999999541</c:v>
                </c:pt>
                <c:pt idx="633">
                  <c:v>-7.1152499999999463</c:v>
                </c:pt>
                <c:pt idx="634">
                  <c:v>-5.5042499999999563</c:v>
                </c:pt>
                <c:pt idx="635">
                  <c:v>-6.9809999999999945</c:v>
                </c:pt>
                <c:pt idx="636">
                  <c:v>-6.8467499999999291</c:v>
                </c:pt>
                <c:pt idx="637">
                  <c:v>-5.1014999999999304</c:v>
                </c:pt>
                <c:pt idx="638">
                  <c:v>-8.9947499999999536</c:v>
                </c:pt>
                <c:pt idx="639">
                  <c:v>-11.276999999999873</c:v>
                </c:pt>
                <c:pt idx="640">
                  <c:v>-4.83299999999997</c:v>
                </c:pt>
                <c:pt idx="641">
                  <c:v>-7.5179999999999723</c:v>
                </c:pt>
                <c:pt idx="642">
                  <c:v>-7.1152499999999463</c:v>
                </c:pt>
                <c:pt idx="643">
                  <c:v>-7.9207499999998845</c:v>
                </c:pt>
                <c:pt idx="644">
                  <c:v>-10.202999999999975</c:v>
                </c:pt>
                <c:pt idx="645">
                  <c:v>-10.337249999999983</c:v>
                </c:pt>
                <c:pt idx="646">
                  <c:v>-8.1892499999999586</c:v>
                </c:pt>
                <c:pt idx="647">
                  <c:v>-9.3974999999999795</c:v>
                </c:pt>
                <c:pt idx="648">
                  <c:v>-7.1152499999999463</c:v>
                </c:pt>
                <c:pt idx="649">
                  <c:v>-8.0550000000000068</c:v>
                </c:pt>
                <c:pt idx="650">
                  <c:v>-10.471499999999935</c:v>
                </c:pt>
                <c:pt idx="651">
                  <c:v>-8.7262499999999932</c:v>
                </c:pt>
                <c:pt idx="652">
                  <c:v>-6.7124999999999773</c:v>
                </c:pt>
                <c:pt idx="653">
                  <c:v>-7.7864999999999327</c:v>
                </c:pt>
                <c:pt idx="654">
                  <c:v>-9.5317499999999313</c:v>
                </c:pt>
                <c:pt idx="655">
                  <c:v>-8.4577499999999191</c:v>
                </c:pt>
                <c:pt idx="656">
                  <c:v>-6.9809999999999945</c:v>
                </c:pt>
                <c:pt idx="657">
                  <c:v>-9.9344999999999004</c:v>
                </c:pt>
                <c:pt idx="658">
                  <c:v>-3.6247500000000059</c:v>
                </c:pt>
                <c:pt idx="659">
                  <c:v>-7.7864999999999327</c:v>
                </c:pt>
                <c:pt idx="660">
                  <c:v>-9.8002499999999486</c:v>
                </c:pt>
                <c:pt idx="661">
                  <c:v>-7.5179999999999723</c:v>
                </c:pt>
                <c:pt idx="662">
                  <c:v>-8.7262499999999932</c:v>
                </c:pt>
                <c:pt idx="663">
                  <c:v>-7.9207499999998845</c:v>
                </c:pt>
                <c:pt idx="664">
                  <c:v>-10.471499999999935</c:v>
                </c:pt>
                <c:pt idx="665">
                  <c:v>-9.3974999999999795</c:v>
                </c:pt>
                <c:pt idx="666">
                  <c:v>-8.9947499999999536</c:v>
                </c:pt>
                <c:pt idx="667">
                  <c:v>-7.9207499999998845</c:v>
                </c:pt>
                <c:pt idx="668">
                  <c:v>-9.9344999999999004</c:v>
                </c:pt>
                <c:pt idx="669">
                  <c:v>-6.0412499999999909</c:v>
                </c:pt>
                <c:pt idx="670">
                  <c:v>-7.6522499999999809</c:v>
                </c:pt>
                <c:pt idx="671">
                  <c:v>-7.3837500000000205</c:v>
                </c:pt>
                <c:pt idx="672">
                  <c:v>-8.4577499999999191</c:v>
                </c:pt>
                <c:pt idx="673">
                  <c:v>-9.8002499999999486</c:v>
                </c:pt>
                <c:pt idx="674">
                  <c:v>-10.874249999999961</c:v>
                </c:pt>
                <c:pt idx="675">
                  <c:v>-9.8002499999999486</c:v>
                </c:pt>
                <c:pt idx="676">
                  <c:v>-6.3097499999999513</c:v>
                </c:pt>
                <c:pt idx="677">
                  <c:v>-9.1289999999999054</c:v>
                </c:pt>
                <c:pt idx="678">
                  <c:v>-7.9207499999998845</c:v>
                </c:pt>
                <c:pt idx="679">
                  <c:v>-8.5919999999998709</c:v>
                </c:pt>
                <c:pt idx="680">
                  <c:v>-8.1892499999999586</c:v>
                </c:pt>
                <c:pt idx="681">
                  <c:v>-6.44399999999996</c:v>
                </c:pt>
                <c:pt idx="682">
                  <c:v>-9.2632499999999141</c:v>
                </c:pt>
                <c:pt idx="683">
                  <c:v>-7.1152499999999463</c:v>
                </c:pt>
                <c:pt idx="684">
                  <c:v>-11.00849999999997</c:v>
                </c:pt>
                <c:pt idx="685">
                  <c:v>-8.4577499999999191</c:v>
                </c:pt>
                <c:pt idx="686">
                  <c:v>-11.142749999999921</c:v>
                </c:pt>
                <c:pt idx="687">
                  <c:v>-10.740000000000009</c:v>
                </c:pt>
                <c:pt idx="688">
                  <c:v>-7.7864999999999327</c:v>
                </c:pt>
                <c:pt idx="689">
                  <c:v>-7.6522499999999809</c:v>
                </c:pt>
                <c:pt idx="690">
                  <c:v>-8.1892499999999586</c:v>
                </c:pt>
                <c:pt idx="691">
                  <c:v>-6.0412499999999909</c:v>
                </c:pt>
                <c:pt idx="692">
                  <c:v>-8.7262499999999932</c:v>
                </c:pt>
                <c:pt idx="693">
                  <c:v>-8.3234999999999673</c:v>
                </c:pt>
                <c:pt idx="694">
                  <c:v>-6.1754999999999427</c:v>
                </c:pt>
                <c:pt idx="695">
                  <c:v>-9.3974999999999795</c:v>
                </c:pt>
                <c:pt idx="696">
                  <c:v>-9.6659999999999968</c:v>
                </c:pt>
                <c:pt idx="697">
                  <c:v>-9.2632499999999141</c:v>
                </c:pt>
                <c:pt idx="698">
                  <c:v>-9.3974999999999795</c:v>
                </c:pt>
                <c:pt idx="699">
                  <c:v>-11.00849999999997</c:v>
                </c:pt>
                <c:pt idx="700">
                  <c:v>-10.068750000000023</c:v>
                </c:pt>
                <c:pt idx="701">
                  <c:v>-10.202999999999975</c:v>
                </c:pt>
                <c:pt idx="702">
                  <c:v>-9.1289999999999054</c:v>
                </c:pt>
                <c:pt idx="703">
                  <c:v>-7.6522499999999809</c:v>
                </c:pt>
                <c:pt idx="704">
                  <c:v>-9.5317499999999313</c:v>
                </c:pt>
                <c:pt idx="705">
                  <c:v>-10.605749999999887</c:v>
                </c:pt>
                <c:pt idx="706">
                  <c:v>-7.2494999999998981</c:v>
                </c:pt>
                <c:pt idx="707">
                  <c:v>-8.3234999999999673</c:v>
                </c:pt>
                <c:pt idx="708">
                  <c:v>-7.6522499999999809</c:v>
                </c:pt>
                <c:pt idx="709">
                  <c:v>-6.8467499999999291</c:v>
                </c:pt>
                <c:pt idx="710">
                  <c:v>-12.619499999999903</c:v>
                </c:pt>
                <c:pt idx="711">
                  <c:v>-7.1152499999999463</c:v>
                </c:pt>
                <c:pt idx="712">
                  <c:v>-6.5782499999999118</c:v>
                </c:pt>
                <c:pt idx="713">
                  <c:v>-8.0550000000000068</c:v>
                </c:pt>
                <c:pt idx="714">
                  <c:v>-9.6659999999999968</c:v>
                </c:pt>
                <c:pt idx="715">
                  <c:v>-9.5317499999999313</c:v>
                </c:pt>
                <c:pt idx="716">
                  <c:v>-10.202999999999975</c:v>
                </c:pt>
                <c:pt idx="717">
                  <c:v>-9.9344999999999004</c:v>
                </c:pt>
                <c:pt idx="718">
                  <c:v>-10.471499999999935</c:v>
                </c:pt>
                <c:pt idx="719">
                  <c:v>-11.411249999999995</c:v>
                </c:pt>
                <c:pt idx="720">
                  <c:v>-8.860499999999945</c:v>
                </c:pt>
                <c:pt idx="721">
                  <c:v>-9.1289999999999054</c:v>
                </c:pt>
                <c:pt idx="722">
                  <c:v>-10.471499999999935</c:v>
                </c:pt>
                <c:pt idx="723">
                  <c:v>-8.860499999999945</c:v>
                </c:pt>
                <c:pt idx="724">
                  <c:v>-9.9344999999999004</c:v>
                </c:pt>
                <c:pt idx="725">
                  <c:v>-10.337249999999983</c:v>
                </c:pt>
                <c:pt idx="726">
                  <c:v>-7.1152499999999463</c:v>
                </c:pt>
                <c:pt idx="727">
                  <c:v>-7.9207499999998845</c:v>
                </c:pt>
                <c:pt idx="728">
                  <c:v>-8.7262499999999932</c:v>
                </c:pt>
                <c:pt idx="729">
                  <c:v>-9.2632499999999141</c:v>
                </c:pt>
                <c:pt idx="730">
                  <c:v>-11.142749999999921</c:v>
                </c:pt>
                <c:pt idx="731">
                  <c:v>-10.471499999999935</c:v>
                </c:pt>
                <c:pt idx="732">
                  <c:v>-9.1289999999999054</c:v>
                </c:pt>
                <c:pt idx="733">
                  <c:v>-7.5179999999999723</c:v>
                </c:pt>
                <c:pt idx="734">
                  <c:v>-9.9344999999999004</c:v>
                </c:pt>
                <c:pt idx="735">
                  <c:v>-9.1289999999999054</c:v>
                </c:pt>
                <c:pt idx="736">
                  <c:v>-9.1289999999999054</c:v>
                </c:pt>
                <c:pt idx="737">
                  <c:v>-7.2494999999998981</c:v>
                </c:pt>
                <c:pt idx="738">
                  <c:v>-10.471499999999935</c:v>
                </c:pt>
                <c:pt idx="739">
                  <c:v>-8.7262499999999932</c:v>
                </c:pt>
                <c:pt idx="740">
                  <c:v>-8.0550000000000068</c:v>
                </c:pt>
                <c:pt idx="741">
                  <c:v>-8.7262499999999932</c:v>
                </c:pt>
                <c:pt idx="742">
                  <c:v>-8.1892499999999586</c:v>
                </c:pt>
                <c:pt idx="743">
                  <c:v>-5.1014999999999304</c:v>
                </c:pt>
                <c:pt idx="744">
                  <c:v>-6.7124999999999773</c:v>
                </c:pt>
                <c:pt idx="745">
                  <c:v>-6.7124999999999773</c:v>
                </c:pt>
                <c:pt idx="746">
                  <c:v>-9.2632499999999141</c:v>
                </c:pt>
                <c:pt idx="747">
                  <c:v>-8.0550000000000068</c:v>
                </c:pt>
                <c:pt idx="748">
                  <c:v>-11.142749999999921</c:v>
                </c:pt>
                <c:pt idx="749">
                  <c:v>-9.5317499999999313</c:v>
                </c:pt>
                <c:pt idx="750">
                  <c:v>-11.813999999999908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26006809166936762"/>
                  <c:y val="-0.1223211409361100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Data'!$C$12:$C$912</c:f>
              <c:numCache>
                <c:formatCode>0.000</c:formatCode>
                <c:ptCount val="9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  <c:pt idx="751">
                  <c:v>50.066666666667473</c:v>
                </c:pt>
                <c:pt idx="752">
                  <c:v>50.133333333334143</c:v>
                </c:pt>
                <c:pt idx="753">
                  <c:v>50.200000000000813</c:v>
                </c:pt>
                <c:pt idx="754">
                  <c:v>50.266666666667483</c:v>
                </c:pt>
                <c:pt idx="755">
                  <c:v>50.333333333334153</c:v>
                </c:pt>
                <c:pt idx="756">
                  <c:v>50.400000000000823</c:v>
                </c:pt>
                <c:pt idx="757">
                  <c:v>50.466666666667493</c:v>
                </c:pt>
                <c:pt idx="758">
                  <c:v>50.533333333334163</c:v>
                </c:pt>
                <c:pt idx="759">
                  <c:v>50.600000000000833</c:v>
                </c:pt>
                <c:pt idx="760">
                  <c:v>50.666666666667503</c:v>
                </c:pt>
                <c:pt idx="761">
                  <c:v>50.733333333334173</c:v>
                </c:pt>
                <c:pt idx="762">
                  <c:v>50.800000000000843</c:v>
                </c:pt>
                <c:pt idx="763">
                  <c:v>50.866666666667513</c:v>
                </c:pt>
                <c:pt idx="764">
                  <c:v>50.933333333334183</c:v>
                </c:pt>
                <c:pt idx="765">
                  <c:v>51.000000000000853</c:v>
                </c:pt>
                <c:pt idx="766">
                  <c:v>51.066666666667523</c:v>
                </c:pt>
                <c:pt idx="767">
                  <c:v>51.133333333334193</c:v>
                </c:pt>
                <c:pt idx="768">
                  <c:v>51.200000000000863</c:v>
                </c:pt>
                <c:pt idx="769">
                  <c:v>51.266666666667533</c:v>
                </c:pt>
                <c:pt idx="770">
                  <c:v>51.333333333334203</c:v>
                </c:pt>
                <c:pt idx="771">
                  <c:v>51.400000000000873</c:v>
                </c:pt>
                <c:pt idx="772">
                  <c:v>51.466666666667543</c:v>
                </c:pt>
                <c:pt idx="773">
                  <c:v>51.533333333334213</c:v>
                </c:pt>
                <c:pt idx="774">
                  <c:v>51.600000000000882</c:v>
                </c:pt>
                <c:pt idx="775">
                  <c:v>51.666666666667552</c:v>
                </c:pt>
                <c:pt idx="776">
                  <c:v>51.733333333334222</c:v>
                </c:pt>
                <c:pt idx="777">
                  <c:v>51.800000000000892</c:v>
                </c:pt>
                <c:pt idx="778">
                  <c:v>51.866666666667562</c:v>
                </c:pt>
                <c:pt idx="779">
                  <c:v>51.933333333334232</c:v>
                </c:pt>
                <c:pt idx="780">
                  <c:v>52.000000000000902</c:v>
                </c:pt>
                <c:pt idx="781">
                  <c:v>52.066666666667572</c:v>
                </c:pt>
                <c:pt idx="782">
                  <c:v>52.133333333334242</c:v>
                </c:pt>
                <c:pt idx="783">
                  <c:v>52.200000000000912</c:v>
                </c:pt>
                <c:pt idx="784">
                  <c:v>52.266666666667582</c:v>
                </c:pt>
                <c:pt idx="785">
                  <c:v>52.333333333334252</c:v>
                </c:pt>
                <c:pt idx="786">
                  <c:v>52.400000000000922</c:v>
                </c:pt>
                <c:pt idx="787">
                  <c:v>52.466666666667592</c:v>
                </c:pt>
                <c:pt idx="788">
                  <c:v>52.533333333334262</c:v>
                </c:pt>
                <c:pt idx="789">
                  <c:v>52.600000000000932</c:v>
                </c:pt>
                <c:pt idx="790">
                  <c:v>52.666666666667602</c:v>
                </c:pt>
                <c:pt idx="791">
                  <c:v>52.733333333334272</c:v>
                </c:pt>
                <c:pt idx="792">
                  <c:v>52.800000000000942</c:v>
                </c:pt>
                <c:pt idx="793">
                  <c:v>52.866666666667612</c:v>
                </c:pt>
                <c:pt idx="794">
                  <c:v>52.933333333334282</c:v>
                </c:pt>
                <c:pt idx="795">
                  <c:v>53.000000000000952</c:v>
                </c:pt>
                <c:pt idx="796">
                  <c:v>53.066666666667622</c:v>
                </c:pt>
                <c:pt idx="797">
                  <c:v>53.133333333334292</c:v>
                </c:pt>
                <c:pt idx="798">
                  <c:v>53.200000000000962</c:v>
                </c:pt>
                <c:pt idx="799">
                  <c:v>53.266666666667632</c:v>
                </c:pt>
                <c:pt idx="800">
                  <c:v>53.333333333334302</c:v>
                </c:pt>
                <c:pt idx="801">
                  <c:v>53.400000000000972</c:v>
                </c:pt>
                <c:pt idx="802">
                  <c:v>53.466666666667642</c:v>
                </c:pt>
                <c:pt idx="803">
                  <c:v>53.533333333334312</c:v>
                </c:pt>
                <c:pt idx="804">
                  <c:v>53.600000000000982</c:v>
                </c:pt>
                <c:pt idx="805">
                  <c:v>53.666666666667652</c:v>
                </c:pt>
                <c:pt idx="806">
                  <c:v>53.733333333334322</c:v>
                </c:pt>
                <c:pt idx="807">
                  <c:v>53.800000000000992</c:v>
                </c:pt>
                <c:pt idx="808">
                  <c:v>53.866666666667662</c:v>
                </c:pt>
                <c:pt idx="809">
                  <c:v>53.933333333334332</c:v>
                </c:pt>
                <c:pt idx="810">
                  <c:v>54.000000000001002</c:v>
                </c:pt>
                <c:pt idx="811">
                  <c:v>54.066666666667672</c:v>
                </c:pt>
                <c:pt idx="812">
                  <c:v>54.133333333334342</c:v>
                </c:pt>
                <c:pt idx="813">
                  <c:v>54.200000000001012</c:v>
                </c:pt>
                <c:pt idx="814">
                  <c:v>54.266666666667682</c:v>
                </c:pt>
                <c:pt idx="815">
                  <c:v>54.333333333334352</c:v>
                </c:pt>
                <c:pt idx="816">
                  <c:v>54.400000000001022</c:v>
                </c:pt>
                <c:pt idx="817">
                  <c:v>54.466666666667692</c:v>
                </c:pt>
                <c:pt idx="818">
                  <c:v>54.533333333334362</c:v>
                </c:pt>
                <c:pt idx="819">
                  <c:v>54.600000000001032</c:v>
                </c:pt>
                <c:pt idx="820">
                  <c:v>54.666666666667702</c:v>
                </c:pt>
                <c:pt idx="821">
                  <c:v>54.733333333334372</c:v>
                </c:pt>
                <c:pt idx="822">
                  <c:v>54.800000000001042</c:v>
                </c:pt>
                <c:pt idx="823">
                  <c:v>54.866666666667712</c:v>
                </c:pt>
                <c:pt idx="824">
                  <c:v>54.933333333334382</c:v>
                </c:pt>
                <c:pt idx="825">
                  <c:v>55.000000000001052</c:v>
                </c:pt>
                <c:pt idx="826">
                  <c:v>55.066666666667722</c:v>
                </c:pt>
                <c:pt idx="827">
                  <c:v>55.133333333334392</c:v>
                </c:pt>
                <c:pt idx="828">
                  <c:v>55.200000000001062</c:v>
                </c:pt>
                <c:pt idx="829">
                  <c:v>55.266666666667732</c:v>
                </c:pt>
                <c:pt idx="830">
                  <c:v>55.333333333334402</c:v>
                </c:pt>
                <c:pt idx="831">
                  <c:v>55.400000000001071</c:v>
                </c:pt>
                <c:pt idx="832">
                  <c:v>55.466666666667741</c:v>
                </c:pt>
                <c:pt idx="833">
                  <c:v>55.533333333334411</c:v>
                </c:pt>
                <c:pt idx="834">
                  <c:v>55.600000000001081</c:v>
                </c:pt>
                <c:pt idx="835">
                  <c:v>55.666666666667751</c:v>
                </c:pt>
                <c:pt idx="836">
                  <c:v>55.733333333334421</c:v>
                </c:pt>
                <c:pt idx="837">
                  <c:v>55.800000000001091</c:v>
                </c:pt>
                <c:pt idx="838">
                  <c:v>55.866666666667761</c:v>
                </c:pt>
                <c:pt idx="839">
                  <c:v>55.933333333334431</c:v>
                </c:pt>
                <c:pt idx="840">
                  <c:v>56.000000000001101</c:v>
                </c:pt>
                <c:pt idx="841">
                  <c:v>56.066666666667771</c:v>
                </c:pt>
                <c:pt idx="842">
                  <c:v>56.133333333334441</c:v>
                </c:pt>
                <c:pt idx="843">
                  <c:v>56.200000000001111</c:v>
                </c:pt>
                <c:pt idx="844">
                  <c:v>56.266666666667781</c:v>
                </c:pt>
                <c:pt idx="845">
                  <c:v>56.333333333334451</c:v>
                </c:pt>
                <c:pt idx="846">
                  <c:v>56.400000000001121</c:v>
                </c:pt>
                <c:pt idx="847">
                  <c:v>56.466666666667791</c:v>
                </c:pt>
                <c:pt idx="848">
                  <c:v>56.533333333334461</c:v>
                </c:pt>
                <c:pt idx="849">
                  <c:v>56.600000000001131</c:v>
                </c:pt>
                <c:pt idx="850">
                  <c:v>56.666666666667801</c:v>
                </c:pt>
                <c:pt idx="851">
                  <c:v>56.733333333334471</c:v>
                </c:pt>
                <c:pt idx="852">
                  <c:v>56.800000000001141</c:v>
                </c:pt>
                <c:pt idx="853">
                  <c:v>56.866666666667811</c:v>
                </c:pt>
                <c:pt idx="854">
                  <c:v>56.933333333334481</c:v>
                </c:pt>
                <c:pt idx="855">
                  <c:v>57.000000000001151</c:v>
                </c:pt>
                <c:pt idx="856">
                  <c:v>57.066666666667821</c:v>
                </c:pt>
                <c:pt idx="857">
                  <c:v>57.133333333334491</c:v>
                </c:pt>
                <c:pt idx="858">
                  <c:v>57.200000000001161</c:v>
                </c:pt>
                <c:pt idx="859">
                  <c:v>57.266666666667831</c:v>
                </c:pt>
                <c:pt idx="860">
                  <c:v>57.333333333334501</c:v>
                </c:pt>
                <c:pt idx="861">
                  <c:v>57.400000000001171</c:v>
                </c:pt>
                <c:pt idx="862">
                  <c:v>57.466666666667841</c:v>
                </c:pt>
                <c:pt idx="863">
                  <c:v>57.533333333334511</c:v>
                </c:pt>
                <c:pt idx="864">
                  <c:v>57.600000000001181</c:v>
                </c:pt>
                <c:pt idx="865">
                  <c:v>57.666666666667851</c:v>
                </c:pt>
                <c:pt idx="866">
                  <c:v>57.733333333334521</c:v>
                </c:pt>
                <c:pt idx="867">
                  <c:v>57.800000000001191</c:v>
                </c:pt>
                <c:pt idx="868">
                  <c:v>57.866666666667861</c:v>
                </c:pt>
                <c:pt idx="869">
                  <c:v>57.933333333334531</c:v>
                </c:pt>
                <c:pt idx="870">
                  <c:v>58.000000000001201</c:v>
                </c:pt>
                <c:pt idx="871">
                  <c:v>58.066666666667871</c:v>
                </c:pt>
                <c:pt idx="872">
                  <c:v>58.133333333334541</c:v>
                </c:pt>
                <c:pt idx="873">
                  <c:v>58.200000000001211</c:v>
                </c:pt>
                <c:pt idx="874">
                  <c:v>58.266666666667881</c:v>
                </c:pt>
                <c:pt idx="875">
                  <c:v>58.333333333334551</c:v>
                </c:pt>
                <c:pt idx="876">
                  <c:v>58.400000000001221</c:v>
                </c:pt>
                <c:pt idx="877">
                  <c:v>58.466666666667891</c:v>
                </c:pt>
                <c:pt idx="878">
                  <c:v>58.533333333334561</c:v>
                </c:pt>
                <c:pt idx="879">
                  <c:v>58.600000000001231</c:v>
                </c:pt>
                <c:pt idx="880">
                  <c:v>58.666666666667901</c:v>
                </c:pt>
                <c:pt idx="881">
                  <c:v>58.733333333334571</c:v>
                </c:pt>
                <c:pt idx="882">
                  <c:v>58.800000000001241</c:v>
                </c:pt>
                <c:pt idx="883">
                  <c:v>58.866666666667911</c:v>
                </c:pt>
                <c:pt idx="884">
                  <c:v>58.933333333334581</c:v>
                </c:pt>
                <c:pt idx="885">
                  <c:v>59.000000000001251</c:v>
                </c:pt>
                <c:pt idx="886">
                  <c:v>59.066666666667921</c:v>
                </c:pt>
                <c:pt idx="887">
                  <c:v>59.133333333334591</c:v>
                </c:pt>
                <c:pt idx="888">
                  <c:v>59.200000000001261</c:v>
                </c:pt>
                <c:pt idx="889">
                  <c:v>59.26666666666793</c:v>
                </c:pt>
                <c:pt idx="890">
                  <c:v>59.3333333333346</c:v>
                </c:pt>
                <c:pt idx="891">
                  <c:v>59.40000000000127</c:v>
                </c:pt>
                <c:pt idx="892">
                  <c:v>59.46666666666794</c:v>
                </c:pt>
                <c:pt idx="893">
                  <c:v>59.53333333333461</c:v>
                </c:pt>
                <c:pt idx="894">
                  <c:v>59.60000000000128</c:v>
                </c:pt>
                <c:pt idx="895">
                  <c:v>59.66666666666795</c:v>
                </c:pt>
                <c:pt idx="896">
                  <c:v>59.73333333333462</c:v>
                </c:pt>
                <c:pt idx="897">
                  <c:v>59.80000000000129</c:v>
                </c:pt>
                <c:pt idx="898">
                  <c:v>59.86666666666796</c:v>
                </c:pt>
                <c:pt idx="899">
                  <c:v>59.93333333333463</c:v>
                </c:pt>
                <c:pt idx="900">
                  <c:v>60.0000000000013</c:v>
                </c:pt>
              </c:numCache>
            </c:numRef>
          </c:xVal>
          <c:yVal>
            <c:numRef>
              <c:f>'Plate Reader Data'!$K$12:$K$912</c:f>
              <c:numCache>
                <c:formatCode>General</c:formatCode>
                <c:ptCount val="901"/>
                <c:pt idx="0">
                  <c:v>0</c:v>
                </c:pt>
                <c:pt idx="1">
                  <c:v>-5.101500000000101</c:v>
                </c:pt>
                <c:pt idx="2">
                  <c:v>-3.3562500000000455</c:v>
                </c:pt>
                <c:pt idx="3">
                  <c:v>-3.22199999999998</c:v>
                </c:pt>
                <c:pt idx="4">
                  <c:v>-2.9535000000000764</c:v>
                </c:pt>
                <c:pt idx="5">
                  <c:v>-4.5645000000000664</c:v>
                </c:pt>
                <c:pt idx="6">
                  <c:v>-1.61099999999999</c:v>
                </c:pt>
                <c:pt idx="7">
                  <c:v>-4.1617500000000973</c:v>
                </c:pt>
                <c:pt idx="8">
                  <c:v>-2.6850000000000591</c:v>
                </c:pt>
                <c:pt idx="9">
                  <c:v>-4.4302500000001146</c:v>
                </c:pt>
                <c:pt idx="10">
                  <c:v>-3.8932499999999663</c:v>
                </c:pt>
                <c:pt idx="11">
                  <c:v>-3.490500000000111</c:v>
                </c:pt>
                <c:pt idx="12">
                  <c:v>-2.6850000000000591</c:v>
                </c:pt>
                <c:pt idx="13">
                  <c:v>-2.0137500000000728</c:v>
                </c:pt>
                <c:pt idx="14">
                  <c:v>-1.2082500000000209</c:v>
                </c:pt>
                <c:pt idx="15">
                  <c:v>-4.8330000000000837</c:v>
                </c:pt>
                <c:pt idx="16">
                  <c:v>-0.80550000000005184</c:v>
                </c:pt>
                <c:pt idx="17">
                  <c:v>-4.0275000000000318</c:v>
                </c:pt>
                <c:pt idx="18">
                  <c:v>-3.3562500000000455</c:v>
                </c:pt>
                <c:pt idx="19">
                  <c:v>-3.0877500000000282</c:v>
                </c:pt>
                <c:pt idx="20">
                  <c:v>-1.61099999999999</c:v>
                </c:pt>
                <c:pt idx="21">
                  <c:v>-3.7590000000000146</c:v>
                </c:pt>
                <c:pt idx="22">
                  <c:v>-4.4302500000001146</c:v>
                </c:pt>
                <c:pt idx="23">
                  <c:v>-2.9535000000000764</c:v>
                </c:pt>
                <c:pt idx="24">
                  <c:v>-2.5507499999999936</c:v>
                </c:pt>
                <c:pt idx="25">
                  <c:v>-4.6987500000000182</c:v>
                </c:pt>
                <c:pt idx="26">
                  <c:v>-3.6247500000000628</c:v>
                </c:pt>
                <c:pt idx="27">
                  <c:v>-1.0740000000000691</c:v>
                </c:pt>
                <c:pt idx="28">
                  <c:v>-0.80550000000005184</c:v>
                </c:pt>
                <c:pt idx="29">
                  <c:v>-6.0412499999999909</c:v>
                </c:pt>
                <c:pt idx="30">
                  <c:v>-4.5645000000000664</c:v>
                </c:pt>
                <c:pt idx="31">
                  <c:v>-5.7727500000000873</c:v>
                </c:pt>
                <c:pt idx="32">
                  <c:v>-4.4302500000001146</c:v>
                </c:pt>
                <c:pt idx="33">
                  <c:v>-0.93975000000000364</c:v>
                </c:pt>
                <c:pt idx="34">
                  <c:v>-3.8932499999999663</c:v>
                </c:pt>
                <c:pt idx="35">
                  <c:v>-2.4165000000000418</c:v>
                </c:pt>
                <c:pt idx="36">
                  <c:v>-3.3562500000000455</c:v>
                </c:pt>
                <c:pt idx="37">
                  <c:v>-2.1480000000000246</c:v>
                </c:pt>
                <c:pt idx="38">
                  <c:v>-3.0877500000000282</c:v>
                </c:pt>
                <c:pt idx="39">
                  <c:v>-1.0740000000000691</c:v>
                </c:pt>
                <c:pt idx="40">
                  <c:v>-5.6385000000000218</c:v>
                </c:pt>
                <c:pt idx="41">
                  <c:v>-2.1480000000000246</c:v>
                </c:pt>
                <c:pt idx="42">
                  <c:v>-1.2082500000000209</c:v>
                </c:pt>
                <c:pt idx="43">
                  <c:v>-4.5645000000000664</c:v>
                </c:pt>
                <c:pt idx="44">
                  <c:v>-1.7452500000000555</c:v>
                </c:pt>
                <c:pt idx="45">
                  <c:v>-4.2960000000000491</c:v>
                </c:pt>
                <c:pt idx="46">
                  <c:v>-5.6385000000000218</c:v>
                </c:pt>
                <c:pt idx="47">
                  <c:v>-3.7590000000000146</c:v>
                </c:pt>
                <c:pt idx="48">
                  <c:v>-1.4767500000000382</c:v>
                </c:pt>
                <c:pt idx="49">
                  <c:v>-2.5507499999999936</c:v>
                </c:pt>
                <c:pt idx="50">
                  <c:v>-3.6247500000000628</c:v>
                </c:pt>
                <c:pt idx="51">
                  <c:v>-4.6987500000000182</c:v>
                </c:pt>
                <c:pt idx="52">
                  <c:v>-1.0740000000000691</c:v>
                </c:pt>
                <c:pt idx="53">
                  <c:v>-2.4165000000000418</c:v>
                </c:pt>
                <c:pt idx="54">
                  <c:v>-0.13425000000006548</c:v>
                </c:pt>
                <c:pt idx="55">
                  <c:v>-4.6987500000000182</c:v>
                </c:pt>
                <c:pt idx="56">
                  <c:v>-2.4165000000000418</c:v>
                </c:pt>
                <c:pt idx="57">
                  <c:v>-0.40275000000008276</c:v>
                </c:pt>
                <c:pt idx="58">
                  <c:v>-4.8330000000000837</c:v>
                </c:pt>
                <c:pt idx="59">
                  <c:v>-1.7452500000000555</c:v>
                </c:pt>
                <c:pt idx="60">
                  <c:v>-2.6850000000000591</c:v>
                </c:pt>
                <c:pt idx="61">
                  <c:v>-2.8192500000001246</c:v>
                </c:pt>
                <c:pt idx="62">
                  <c:v>-4.0275000000000318</c:v>
                </c:pt>
                <c:pt idx="63">
                  <c:v>-2.5507499999999936</c:v>
                </c:pt>
                <c:pt idx="64">
                  <c:v>-2.5507499999999936</c:v>
                </c:pt>
                <c:pt idx="65">
                  <c:v>1.8794999999998936</c:v>
                </c:pt>
                <c:pt idx="66">
                  <c:v>-3.7590000000000146</c:v>
                </c:pt>
                <c:pt idx="67">
                  <c:v>-4.8330000000000837</c:v>
                </c:pt>
                <c:pt idx="68">
                  <c:v>-2.6850000000000591</c:v>
                </c:pt>
                <c:pt idx="69">
                  <c:v>0.26849999999990359</c:v>
                </c:pt>
                <c:pt idx="70">
                  <c:v>-1.4767500000000382</c:v>
                </c:pt>
                <c:pt idx="71">
                  <c:v>-4.4302500000001146</c:v>
                </c:pt>
                <c:pt idx="72">
                  <c:v>-3.3562500000000455</c:v>
                </c:pt>
                <c:pt idx="73">
                  <c:v>-1.2082500000000209</c:v>
                </c:pt>
                <c:pt idx="74">
                  <c:v>-5.50425000000007</c:v>
                </c:pt>
                <c:pt idx="75">
                  <c:v>-3.0877500000000282</c:v>
                </c:pt>
                <c:pt idx="76">
                  <c:v>-4.9672500000000355</c:v>
                </c:pt>
                <c:pt idx="77">
                  <c:v>-1.61099999999999</c:v>
                </c:pt>
                <c:pt idx="78">
                  <c:v>-4.0275000000000318</c:v>
                </c:pt>
                <c:pt idx="79">
                  <c:v>-2.4165000000000418</c:v>
                </c:pt>
                <c:pt idx="80">
                  <c:v>-2.8192500000001246</c:v>
                </c:pt>
                <c:pt idx="81">
                  <c:v>-2.8192500000001246</c:v>
                </c:pt>
                <c:pt idx="82">
                  <c:v>-3.6247500000000628</c:v>
                </c:pt>
                <c:pt idx="83">
                  <c:v>1.3424999999999727</c:v>
                </c:pt>
                <c:pt idx="84">
                  <c:v>-0.67125000000010004</c:v>
                </c:pt>
                <c:pt idx="85">
                  <c:v>-5.9070000000000391</c:v>
                </c:pt>
                <c:pt idx="86">
                  <c:v>-5.2357500000000528</c:v>
                </c:pt>
                <c:pt idx="87">
                  <c:v>-4.5645000000000664</c:v>
                </c:pt>
                <c:pt idx="88">
                  <c:v>-4.0275000000000318</c:v>
                </c:pt>
                <c:pt idx="89">
                  <c:v>-8.0550000000000637</c:v>
                </c:pt>
                <c:pt idx="90">
                  <c:v>-4.0275000000000318</c:v>
                </c:pt>
                <c:pt idx="91">
                  <c:v>-6.1754999999999427</c:v>
                </c:pt>
                <c:pt idx="92">
                  <c:v>-5.2357500000000528</c:v>
                </c:pt>
                <c:pt idx="93">
                  <c:v>-4.4302500000001146</c:v>
                </c:pt>
                <c:pt idx="94">
                  <c:v>-5.6385000000000218</c:v>
                </c:pt>
                <c:pt idx="95">
                  <c:v>-0.53700000000003456</c:v>
                </c:pt>
                <c:pt idx="96">
                  <c:v>-4.2960000000000491</c:v>
                </c:pt>
                <c:pt idx="97">
                  <c:v>-4.1617500000000973</c:v>
                </c:pt>
                <c:pt idx="98">
                  <c:v>-2.8192500000001246</c:v>
                </c:pt>
                <c:pt idx="99">
                  <c:v>-2.0137500000000728</c:v>
                </c:pt>
                <c:pt idx="100">
                  <c:v>-3.8932499999999663</c:v>
                </c:pt>
                <c:pt idx="101">
                  <c:v>-4.4302500000001146</c:v>
                </c:pt>
                <c:pt idx="102">
                  <c:v>-4.5645000000000664</c:v>
                </c:pt>
                <c:pt idx="103">
                  <c:v>-2.9535000000000764</c:v>
                </c:pt>
                <c:pt idx="104">
                  <c:v>-4.2960000000000491</c:v>
                </c:pt>
                <c:pt idx="105">
                  <c:v>-4.2960000000000491</c:v>
                </c:pt>
                <c:pt idx="106">
                  <c:v>-3.22199999999998</c:v>
                </c:pt>
                <c:pt idx="107">
                  <c:v>-4.2960000000000491</c:v>
                </c:pt>
                <c:pt idx="108">
                  <c:v>-4.5645000000000664</c:v>
                </c:pt>
                <c:pt idx="109">
                  <c:v>-3.8932499999999663</c:v>
                </c:pt>
                <c:pt idx="110">
                  <c:v>-0.53700000000003456</c:v>
                </c:pt>
                <c:pt idx="111">
                  <c:v>-1.4767500000000382</c:v>
                </c:pt>
                <c:pt idx="112">
                  <c:v>-4.6987500000000182</c:v>
                </c:pt>
                <c:pt idx="113">
                  <c:v>-2.9535000000000764</c:v>
                </c:pt>
                <c:pt idx="114">
                  <c:v>-5.7727500000000873</c:v>
                </c:pt>
                <c:pt idx="115">
                  <c:v>-2.9535000000000764</c:v>
                </c:pt>
                <c:pt idx="116">
                  <c:v>-5.6385000000000218</c:v>
                </c:pt>
                <c:pt idx="117">
                  <c:v>-6.9810000000001082</c:v>
                </c:pt>
                <c:pt idx="118">
                  <c:v>-1.61099999999999</c:v>
                </c:pt>
                <c:pt idx="119">
                  <c:v>-4.2960000000000491</c:v>
                </c:pt>
                <c:pt idx="120">
                  <c:v>-6.7125000000000909</c:v>
                </c:pt>
                <c:pt idx="121">
                  <c:v>-3.490500000000111</c:v>
                </c:pt>
                <c:pt idx="122">
                  <c:v>-1.7452500000000555</c:v>
                </c:pt>
                <c:pt idx="123">
                  <c:v>0.67124999999998636</c:v>
                </c:pt>
                <c:pt idx="124">
                  <c:v>-4.1617500000000973</c:v>
                </c:pt>
                <c:pt idx="125">
                  <c:v>-5.50425000000007</c:v>
                </c:pt>
                <c:pt idx="126">
                  <c:v>-5.3700000000000045</c:v>
                </c:pt>
                <c:pt idx="127">
                  <c:v>-6.1754999999999427</c:v>
                </c:pt>
                <c:pt idx="128">
                  <c:v>-2.6850000000000591</c:v>
                </c:pt>
                <c:pt idx="129">
                  <c:v>-1.8795000000000073</c:v>
                </c:pt>
                <c:pt idx="130">
                  <c:v>-7.2495000000000118</c:v>
                </c:pt>
                <c:pt idx="131">
                  <c:v>-6.8467500000000427</c:v>
                </c:pt>
                <c:pt idx="132">
                  <c:v>-4.5645000000000664</c:v>
                </c:pt>
                <c:pt idx="133">
                  <c:v>-4.2960000000000491</c:v>
                </c:pt>
                <c:pt idx="134">
                  <c:v>-2.2822499999999764</c:v>
                </c:pt>
                <c:pt idx="135">
                  <c:v>-4.2960000000000491</c:v>
                </c:pt>
                <c:pt idx="136">
                  <c:v>-7.11525000000006</c:v>
                </c:pt>
                <c:pt idx="137">
                  <c:v>-3.3562500000000455</c:v>
                </c:pt>
                <c:pt idx="138">
                  <c:v>-4.6987500000000182</c:v>
                </c:pt>
                <c:pt idx="139">
                  <c:v>-6.7125000000000909</c:v>
                </c:pt>
                <c:pt idx="140">
                  <c:v>-4.0275000000000318</c:v>
                </c:pt>
                <c:pt idx="141">
                  <c:v>-5.50425000000007</c:v>
                </c:pt>
                <c:pt idx="142">
                  <c:v>-2.0137500000000728</c:v>
                </c:pt>
                <c:pt idx="143">
                  <c:v>-0.93975000000000364</c:v>
                </c:pt>
                <c:pt idx="144">
                  <c:v>-4.5645000000000664</c:v>
                </c:pt>
                <c:pt idx="145">
                  <c:v>-3.490500000000111</c:v>
                </c:pt>
                <c:pt idx="146">
                  <c:v>-1.7452500000000555</c:v>
                </c:pt>
                <c:pt idx="147">
                  <c:v>-4.9672500000000355</c:v>
                </c:pt>
                <c:pt idx="148">
                  <c:v>-5.2357500000000528</c:v>
                </c:pt>
                <c:pt idx="149">
                  <c:v>-3.3562500000000455</c:v>
                </c:pt>
                <c:pt idx="150">
                  <c:v>-3.22199999999998</c:v>
                </c:pt>
                <c:pt idx="151">
                  <c:v>-8.0550000000000637</c:v>
                </c:pt>
                <c:pt idx="152">
                  <c:v>-1.7452500000000555</c:v>
                </c:pt>
                <c:pt idx="153">
                  <c:v>-4.9672500000000355</c:v>
                </c:pt>
                <c:pt idx="154">
                  <c:v>-2.9535000000000764</c:v>
                </c:pt>
                <c:pt idx="155">
                  <c:v>-4.8330000000000837</c:v>
                </c:pt>
                <c:pt idx="156">
                  <c:v>-4.4302500000001146</c:v>
                </c:pt>
                <c:pt idx="157">
                  <c:v>-0.93975000000000364</c:v>
                </c:pt>
                <c:pt idx="158">
                  <c:v>-3.8932499999999663</c:v>
                </c:pt>
                <c:pt idx="159">
                  <c:v>-4.8330000000000837</c:v>
                </c:pt>
                <c:pt idx="160">
                  <c:v>-7.6522500000000946</c:v>
                </c:pt>
                <c:pt idx="161">
                  <c:v>-4.5645000000000664</c:v>
                </c:pt>
                <c:pt idx="162">
                  <c:v>-4.4302500000001146</c:v>
                </c:pt>
                <c:pt idx="163">
                  <c:v>-6.8467500000000427</c:v>
                </c:pt>
                <c:pt idx="164">
                  <c:v>-8.0550000000000637</c:v>
                </c:pt>
                <c:pt idx="165">
                  <c:v>-4.2960000000000491</c:v>
                </c:pt>
                <c:pt idx="166">
                  <c:v>-4.2960000000000491</c:v>
                </c:pt>
                <c:pt idx="167">
                  <c:v>-7.9207499999999982</c:v>
                </c:pt>
                <c:pt idx="168">
                  <c:v>-4.6987500000000182</c:v>
                </c:pt>
                <c:pt idx="169">
                  <c:v>-2.2822499999999764</c:v>
                </c:pt>
                <c:pt idx="170">
                  <c:v>-5.2357500000000528</c:v>
                </c:pt>
                <c:pt idx="171">
                  <c:v>-4.2960000000000491</c:v>
                </c:pt>
                <c:pt idx="172">
                  <c:v>-7.3837500000000773</c:v>
                </c:pt>
                <c:pt idx="173">
                  <c:v>-7.3837500000000773</c:v>
                </c:pt>
                <c:pt idx="174">
                  <c:v>-7.11525000000006</c:v>
                </c:pt>
                <c:pt idx="175">
                  <c:v>-3.0877500000000282</c:v>
                </c:pt>
                <c:pt idx="176">
                  <c:v>-0.93975000000000364</c:v>
                </c:pt>
                <c:pt idx="177">
                  <c:v>-6.1754999999999427</c:v>
                </c:pt>
                <c:pt idx="178">
                  <c:v>-8.8605000000000018</c:v>
                </c:pt>
                <c:pt idx="179">
                  <c:v>-7.2495000000000118</c:v>
                </c:pt>
                <c:pt idx="180">
                  <c:v>-5.50425000000007</c:v>
                </c:pt>
                <c:pt idx="181">
                  <c:v>-4.2960000000000491</c:v>
                </c:pt>
                <c:pt idx="182">
                  <c:v>-5.7727500000000873</c:v>
                </c:pt>
                <c:pt idx="183">
                  <c:v>-6.0412499999999909</c:v>
                </c:pt>
                <c:pt idx="184">
                  <c:v>-2.2822499999999764</c:v>
                </c:pt>
                <c:pt idx="185">
                  <c:v>-4.9672500000000355</c:v>
                </c:pt>
                <c:pt idx="186">
                  <c:v>-5.9070000000000391</c:v>
                </c:pt>
                <c:pt idx="187">
                  <c:v>-4.5645000000000664</c:v>
                </c:pt>
                <c:pt idx="188">
                  <c:v>-7.5180000000000291</c:v>
                </c:pt>
                <c:pt idx="189">
                  <c:v>-6.3097500000001219</c:v>
                </c:pt>
                <c:pt idx="190">
                  <c:v>-4.8330000000000837</c:v>
                </c:pt>
                <c:pt idx="191">
                  <c:v>-6.7125000000000909</c:v>
                </c:pt>
                <c:pt idx="192">
                  <c:v>-6.7125000000000909</c:v>
                </c:pt>
                <c:pt idx="193">
                  <c:v>-5.6385000000000218</c:v>
                </c:pt>
                <c:pt idx="194">
                  <c:v>-3.6247500000000628</c:v>
                </c:pt>
                <c:pt idx="195">
                  <c:v>-6.8467500000000427</c:v>
                </c:pt>
                <c:pt idx="196">
                  <c:v>-5.3700000000000045</c:v>
                </c:pt>
                <c:pt idx="197">
                  <c:v>-4.5645000000000664</c:v>
                </c:pt>
                <c:pt idx="198">
                  <c:v>-7.11525000000006</c:v>
                </c:pt>
                <c:pt idx="199">
                  <c:v>-8.5919999999999845</c:v>
                </c:pt>
                <c:pt idx="200">
                  <c:v>-5.101500000000101</c:v>
                </c:pt>
                <c:pt idx="201">
                  <c:v>-5.6385000000000218</c:v>
                </c:pt>
                <c:pt idx="202">
                  <c:v>-4.1617500000000973</c:v>
                </c:pt>
                <c:pt idx="203">
                  <c:v>-7.3837500000000773</c:v>
                </c:pt>
                <c:pt idx="204">
                  <c:v>-3.22199999999998</c:v>
                </c:pt>
                <c:pt idx="205">
                  <c:v>-5.50425000000007</c:v>
                </c:pt>
                <c:pt idx="206">
                  <c:v>-3.3562500000000455</c:v>
                </c:pt>
                <c:pt idx="207">
                  <c:v>-1.3425000000000864</c:v>
                </c:pt>
                <c:pt idx="208">
                  <c:v>-5.2357500000000528</c:v>
                </c:pt>
                <c:pt idx="209">
                  <c:v>-3.6247500000000628</c:v>
                </c:pt>
                <c:pt idx="210">
                  <c:v>-3.3562500000000455</c:v>
                </c:pt>
                <c:pt idx="211">
                  <c:v>-5.9070000000000391</c:v>
                </c:pt>
                <c:pt idx="212">
                  <c:v>-7.3837500000000773</c:v>
                </c:pt>
                <c:pt idx="213">
                  <c:v>-4.2960000000000491</c:v>
                </c:pt>
                <c:pt idx="214">
                  <c:v>-5.2357500000000528</c:v>
                </c:pt>
                <c:pt idx="215">
                  <c:v>-3.7590000000000146</c:v>
                </c:pt>
                <c:pt idx="216">
                  <c:v>-4.9672500000000355</c:v>
                </c:pt>
                <c:pt idx="217">
                  <c:v>-3.8932499999999663</c:v>
                </c:pt>
                <c:pt idx="218">
                  <c:v>-4.8330000000000837</c:v>
                </c:pt>
                <c:pt idx="219">
                  <c:v>-7.5180000000000291</c:v>
                </c:pt>
                <c:pt idx="220">
                  <c:v>-3.7590000000000146</c:v>
                </c:pt>
                <c:pt idx="221">
                  <c:v>-2.1480000000000246</c:v>
                </c:pt>
                <c:pt idx="222">
                  <c:v>-4.4302500000001146</c:v>
                </c:pt>
                <c:pt idx="223">
                  <c:v>-5.101500000000101</c:v>
                </c:pt>
                <c:pt idx="224">
                  <c:v>-3.6247500000000628</c:v>
                </c:pt>
                <c:pt idx="225">
                  <c:v>-4.1617500000000973</c:v>
                </c:pt>
                <c:pt idx="226">
                  <c:v>-6.8467500000000427</c:v>
                </c:pt>
                <c:pt idx="227">
                  <c:v>-6.3097500000001219</c:v>
                </c:pt>
                <c:pt idx="228">
                  <c:v>-3.490500000000111</c:v>
                </c:pt>
                <c:pt idx="229">
                  <c:v>-7.3837500000000773</c:v>
                </c:pt>
                <c:pt idx="230">
                  <c:v>-4.8330000000000837</c:v>
                </c:pt>
                <c:pt idx="231">
                  <c:v>-3.6247500000000628</c:v>
                </c:pt>
                <c:pt idx="232">
                  <c:v>-3.7590000000000146</c:v>
                </c:pt>
                <c:pt idx="233">
                  <c:v>-2.6850000000000591</c:v>
                </c:pt>
                <c:pt idx="234">
                  <c:v>-3.8932499999999663</c:v>
                </c:pt>
                <c:pt idx="235">
                  <c:v>-8.1892500000000155</c:v>
                </c:pt>
                <c:pt idx="236">
                  <c:v>-3.7590000000000146</c:v>
                </c:pt>
                <c:pt idx="237">
                  <c:v>-4.4302500000001146</c:v>
                </c:pt>
                <c:pt idx="238">
                  <c:v>-4.5645000000000664</c:v>
                </c:pt>
                <c:pt idx="239">
                  <c:v>-4.6987500000000182</c:v>
                </c:pt>
                <c:pt idx="240">
                  <c:v>-1.2082500000000209</c:v>
                </c:pt>
                <c:pt idx="241">
                  <c:v>-6.4440000000000737</c:v>
                </c:pt>
                <c:pt idx="242">
                  <c:v>-2.6850000000000591</c:v>
                </c:pt>
                <c:pt idx="243">
                  <c:v>-4.0275000000000318</c:v>
                </c:pt>
                <c:pt idx="244">
                  <c:v>-2.0137500000000728</c:v>
                </c:pt>
                <c:pt idx="245">
                  <c:v>-6.9810000000001082</c:v>
                </c:pt>
                <c:pt idx="246">
                  <c:v>-6.0412499999999909</c:v>
                </c:pt>
                <c:pt idx="247">
                  <c:v>-2.8192500000001246</c:v>
                </c:pt>
                <c:pt idx="248">
                  <c:v>-6.1754999999999427</c:v>
                </c:pt>
                <c:pt idx="249">
                  <c:v>-4.5645000000000664</c:v>
                </c:pt>
                <c:pt idx="250">
                  <c:v>-6.9810000000001082</c:v>
                </c:pt>
                <c:pt idx="251">
                  <c:v>-3.22199999999998</c:v>
                </c:pt>
                <c:pt idx="252">
                  <c:v>-3.490500000000111</c:v>
                </c:pt>
                <c:pt idx="253">
                  <c:v>-2.6850000000000591</c:v>
                </c:pt>
                <c:pt idx="254">
                  <c:v>-5.2357500000000528</c:v>
                </c:pt>
                <c:pt idx="255">
                  <c:v>-4.2960000000000491</c:v>
                </c:pt>
                <c:pt idx="256">
                  <c:v>-6.3097500000001219</c:v>
                </c:pt>
                <c:pt idx="257">
                  <c:v>-7.7865000000000464</c:v>
                </c:pt>
                <c:pt idx="258">
                  <c:v>-4.9672500000000355</c:v>
                </c:pt>
                <c:pt idx="259">
                  <c:v>-7.2495000000000118</c:v>
                </c:pt>
                <c:pt idx="260">
                  <c:v>-9.6660000000000537</c:v>
                </c:pt>
                <c:pt idx="261">
                  <c:v>-5.7727500000000873</c:v>
                </c:pt>
                <c:pt idx="262">
                  <c:v>-8.0550000000000637</c:v>
                </c:pt>
                <c:pt idx="263">
                  <c:v>-4.5645000000000664</c:v>
                </c:pt>
                <c:pt idx="264">
                  <c:v>-5.3700000000000045</c:v>
                </c:pt>
                <c:pt idx="265">
                  <c:v>-3.490500000000111</c:v>
                </c:pt>
                <c:pt idx="266">
                  <c:v>-6.5782500000000255</c:v>
                </c:pt>
                <c:pt idx="267">
                  <c:v>-8.0550000000000637</c:v>
                </c:pt>
                <c:pt idx="268">
                  <c:v>-4.2960000000000491</c:v>
                </c:pt>
                <c:pt idx="269">
                  <c:v>-5.9070000000000391</c:v>
                </c:pt>
                <c:pt idx="270">
                  <c:v>-4.5645000000000664</c:v>
                </c:pt>
                <c:pt idx="271">
                  <c:v>-7.5180000000000291</c:v>
                </c:pt>
                <c:pt idx="272">
                  <c:v>-6.5782500000000255</c:v>
                </c:pt>
                <c:pt idx="273">
                  <c:v>-7.2495000000000118</c:v>
                </c:pt>
                <c:pt idx="274">
                  <c:v>-3.7590000000000146</c:v>
                </c:pt>
                <c:pt idx="275">
                  <c:v>-9.2632499999999709</c:v>
                </c:pt>
                <c:pt idx="276">
                  <c:v>-8.0550000000000637</c:v>
                </c:pt>
                <c:pt idx="277">
                  <c:v>-5.101500000000101</c:v>
                </c:pt>
                <c:pt idx="278">
                  <c:v>-5.101500000000101</c:v>
                </c:pt>
                <c:pt idx="279">
                  <c:v>-5.3700000000000045</c:v>
                </c:pt>
                <c:pt idx="280">
                  <c:v>-6.8467500000000427</c:v>
                </c:pt>
                <c:pt idx="281">
                  <c:v>-7.5180000000000291</c:v>
                </c:pt>
                <c:pt idx="282">
                  <c:v>-8.1892500000000155</c:v>
                </c:pt>
                <c:pt idx="283">
                  <c:v>-6.5782500000000255</c:v>
                </c:pt>
                <c:pt idx="284">
                  <c:v>-5.50425000000007</c:v>
                </c:pt>
                <c:pt idx="285">
                  <c:v>-1.7452500000000555</c:v>
                </c:pt>
                <c:pt idx="286">
                  <c:v>-5.50425000000007</c:v>
                </c:pt>
                <c:pt idx="287">
                  <c:v>-5.50425000000007</c:v>
                </c:pt>
                <c:pt idx="288">
                  <c:v>-5.6385000000000218</c:v>
                </c:pt>
                <c:pt idx="289">
                  <c:v>-6.9810000000001082</c:v>
                </c:pt>
                <c:pt idx="290">
                  <c:v>-7.5180000000000291</c:v>
                </c:pt>
                <c:pt idx="291">
                  <c:v>-5.9070000000000391</c:v>
                </c:pt>
                <c:pt idx="292">
                  <c:v>-5.9070000000000391</c:v>
                </c:pt>
                <c:pt idx="293">
                  <c:v>-5.101500000000101</c:v>
                </c:pt>
                <c:pt idx="294">
                  <c:v>-7.11525000000006</c:v>
                </c:pt>
                <c:pt idx="295">
                  <c:v>-6.3097500000001219</c:v>
                </c:pt>
                <c:pt idx="296">
                  <c:v>-7.7865000000000464</c:v>
                </c:pt>
                <c:pt idx="297">
                  <c:v>-7.9207499999999982</c:v>
                </c:pt>
                <c:pt idx="298">
                  <c:v>-2.6850000000000591</c:v>
                </c:pt>
                <c:pt idx="299">
                  <c:v>-4.2960000000000491</c:v>
                </c:pt>
                <c:pt idx="300">
                  <c:v>-6.7125000000000909</c:v>
                </c:pt>
                <c:pt idx="301">
                  <c:v>-3.7590000000000146</c:v>
                </c:pt>
                <c:pt idx="302">
                  <c:v>-6.3097500000001219</c:v>
                </c:pt>
                <c:pt idx="303">
                  <c:v>-5.9070000000000391</c:v>
                </c:pt>
                <c:pt idx="304">
                  <c:v>-6.9810000000001082</c:v>
                </c:pt>
                <c:pt idx="305">
                  <c:v>-4.5645000000000664</c:v>
                </c:pt>
                <c:pt idx="306">
                  <c:v>-6.5782500000000255</c:v>
                </c:pt>
                <c:pt idx="307">
                  <c:v>-6.5782500000000255</c:v>
                </c:pt>
                <c:pt idx="308">
                  <c:v>-8.4577500000000327</c:v>
                </c:pt>
                <c:pt idx="309">
                  <c:v>-6.1754999999999427</c:v>
                </c:pt>
                <c:pt idx="310">
                  <c:v>-7.2495000000000118</c:v>
                </c:pt>
                <c:pt idx="311">
                  <c:v>-7.2495000000000118</c:v>
                </c:pt>
                <c:pt idx="312">
                  <c:v>-7.2495000000000118</c:v>
                </c:pt>
                <c:pt idx="313">
                  <c:v>-2.2822499999999764</c:v>
                </c:pt>
                <c:pt idx="314">
                  <c:v>-4.1617500000000973</c:v>
                </c:pt>
                <c:pt idx="315">
                  <c:v>-5.2357500000000528</c:v>
                </c:pt>
                <c:pt idx="316">
                  <c:v>-6.9810000000001082</c:v>
                </c:pt>
                <c:pt idx="317">
                  <c:v>-8.0550000000000637</c:v>
                </c:pt>
                <c:pt idx="318">
                  <c:v>-8.9947500000000673</c:v>
                </c:pt>
                <c:pt idx="319">
                  <c:v>-6.8467500000000427</c:v>
                </c:pt>
                <c:pt idx="320">
                  <c:v>-8.9947500000000673</c:v>
                </c:pt>
                <c:pt idx="321">
                  <c:v>-8.4577500000000327</c:v>
                </c:pt>
                <c:pt idx="322">
                  <c:v>-9.3975000000000364</c:v>
                </c:pt>
                <c:pt idx="323">
                  <c:v>-7.7865000000000464</c:v>
                </c:pt>
                <c:pt idx="324">
                  <c:v>-7.9207499999999982</c:v>
                </c:pt>
                <c:pt idx="325">
                  <c:v>-7.2495000000000118</c:v>
                </c:pt>
                <c:pt idx="326">
                  <c:v>-6.1754999999999427</c:v>
                </c:pt>
                <c:pt idx="327">
                  <c:v>-3.22199999999998</c:v>
                </c:pt>
                <c:pt idx="328">
                  <c:v>-7.7865000000000464</c:v>
                </c:pt>
                <c:pt idx="329">
                  <c:v>-7.7865000000000464</c:v>
                </c:pt>
                <c:pt idx="330">
                  <c:v>-5.3700000000000045</c:v>
                </c:pt>
                <c:pt idx="331">
                  <c:v>-4.5645000000000664</c:v>
                </c:pt>
                <c:pt idx="332">
                  <c:v>-4.0275000000000318</c:v>
                </c:pt>
                <c:pt idx="333">
                  <c:v>-10.202999999999975</c:v>
                </c:pt>
                <c:pt idx="334">
                  <c:v>-9.2632499999999709</c:v>
                </c:pt>
                <c:pt idx="335">
                  <c:v>-9.1290000000000191</c:v>
                </c:pt>
                <c:pt idx="336">
                  <c:v>-4.8330000000000837</c:v>
                </c:pt>
                <c:pt idx="337">
                  <c:v>-7.6522500000000946</c:v>
                </c:pt>
                <c:pt idx="338">
                  <c:v>-6.3097500000001219</c:v>
                </c:pt>
                <c:pt idx="339">
                  <c:v>-6.1754999999999427</c:v>
                </c:pt>
                <c:pt idx="340">
                  <c:v>-8.72625000000005</c:v>
                </c:pt>
                <c:pt idx="341">
                  <c:v>-6.1754999999999427</c:v>
                </c:pt>
                <c:pt idx="342">
                  <c:v>-6.5782500000000255</c:v>
                </c:pt>
                <c:pt idx="343">
                  <c:v>-5.7727500000000873</c:v>
                </c:pt>
                <c:pt idx="344">
                  <c:v>-5.3700000000000045</c:v>
                </c:pt>
                <c:pt idx="345">
                  <c:v>-4.4302500000001146</c:v>
                </c:pt>
                <c:pt idx="346">
                  <c:v>-4.1617500000000973</c:v>
                </c:pt>
                <c:pt idx="347">
                  <c:v>-6.0412499999999909</c:v>
                </c:pt>
                <c:pt idx="348">
                  <c:v>-7.3837500000000773</c:v>
                </c:pt>
                <c:pt idx="349">
                  <c:v>-8.0550000000000637</c:v>
                </c:pt>
                <c:pt idx="350">
                  <c:v>-8.0550000000000637</c:v>
                </c:pt>
                <c:pt idx="351">
                  <c:v>-5.3700000000000045</c:v>
                </c:pt>
                <c:pt idx="352">
                  <c:v>-4.6987500000000182</c:v>
                </c:pt>
                <c:pt idx="353">
                  <c:v>-5.50425000000007</c:v>
                </c:pt>
                <c:pt idx="354">
                  <c:v>-6.0412499999999909</c:v>
                </c:pt>
                <c:pt idx="355">
                  <c:v>-6.1754999999999427</c:v>
                </c:pt>
                <c:pt idx="356">
                  <c:v>-8.4577500000000327</c:v>
                </c:pt>
                <c:pt idx="357">
                  <c:v>-2.9535000000000764</c:v>
                </c:pt>
                <c:pt idx="358">
                  <c:v>-5.2357500000000528</c:v>
                </c:pt>
                <c:pt idx="359">
                  <c:v>-11.00850000000014</c:v>
                </c:pt>
                <c:pt idx="360">
                  <c:v>-7.11525000000006</c:v>
                </c:pt>
                <c:pt idx="361">
                  <c:v>-4.5645000000000664</c:v>
                </c:pt>
                <c:pt idx="362">
                  <c:v>-3.8932499999999663</c:v>
                </c:pt>
                <c:pt idx="363">
                  <c:v>-7.11525000000006</c:v>
                </c:pt>
                <c:pt idx="364">
                  <c:v>-9.8002500000000055</c:v>
                </c:pt>
                <c:pt idx="365">
                  <c:v>-7.2495000000000118</c:v>
                </c:pt>
                <c:pt idx="366">
                  <c:v>-7.9207499999999982</c:v>
                </c:pt>
                <c:pt idx="367">
                  <c:v>-10.068750000000023</c:v>
                </c:pt>
                <c:pt idx="368">
                  <c:v>-9.1290000000000191</c:v>
                </c:pt>
                <c:pt idx="369">
                  <c:v>-6.5782500000000255</c:v>
                </c:pt>
                <c:pt idx="370">
                  <c:v>-6.8467500000000427</c:v>
                </c:pt>
                <c:pt idx="371">
                  <c:v>-5.50425000000007</c:v>
                </c:pt>
                <c:pt idx="372">
                  <c:v>-6.9810000000001082</c:v>
                </c:pt>
                <c:pt idx="373">
                  <c:v>-6.4440000000000737</c:v>
                </c:pt>
                <c:pt idx="374">
                  <c:v>-6.5782500000000255</c:v>
                </c:pt>
                <c:pt idx="375">
                  <c:v>-8.3235000000000809</c:v>
                </c:pt>
                <c:pt idx="376">
                  <c:v>-6.8467500000000427</c:v>
                </c:pt>
                <c:pt idx="377">
                  <c:v>-3.3562500000000455</c:v>
                </c:pt>
                <c:pt idx="378">
                  <c:v>-6.7125000000000909</c:v>
                </c:pt>
                <c:pt idx="379">
                  <c:v>-6.5782500000000255</c:v>
                </c:pt>
                <c:pt idx="380">
                  <c:v>-4.4302500000001146</c:v>
                </c:pt>
                <c:pt idx="381">
                  <c:v>-7.5180000000000291</c:v>
                </c:pt>
                <c:pt idx="382">
                  <c:v>-6.4440000000000737</c:v>
                </c:pt>
                <c:pt idx="383">
                  <c:v>-8.8605000000000018</c:v>
                </c:pt>
                <c:pt idx="384">
                  <c:v>-7.9207499999999982</c:v>
                </c:pt>
                <c:pt idx="385">
                  <c:v>-8.0550000000000637</c:v>
                </c:pt>
                <c:pt idx="386">
                  <c:v>-8.1892500000000155</c:v>
                </c:pt>
                <c:pt idx="387">
                  <c:v>-7.2495000000000118</c:v>
                </c:pt>
                <c:pt idx="388">
                  <c:v>-8.0550000000000637</c:v>
                </c:pt>
                <c:pt idx="389">
                  <c:v>-6.4440000000000737</c:v>
                </c:pt>
                <c:pt idx="390">
                  <c:v>-4.9672500000000355</c:v>
                </c:pt>
                <c:pt idx="391">
                  <c:v>-3.22199999999998</c:v>
                </c:pt>
                <c:pt idx="392">
                  <c:v>-6.3097500000001219</c:v>
                </c:pt>
                <c:pt idx="393">
                  <c:v>-6.1754999999999427</c:v>
                </c:pt>
                <c:pt idx="394">
                  <c:v>-4.1617500000000973</c:v>
                </c:pt>
                <c:pt idx="395">
                  <c:v>-7.9207499999999982</c:v>
                </c:pt>
                <c:pt idx="396">
                  <c:v>-7.6522500000000946</c:v>
                </c:pt>
                <c:pt idx="397">
                  <c:v>-8.72625000000005</c:v>
                </c:pt>
                <c:pt idx="398">
                  <c:v>-7.9207499999999982</c:v>
                </c:pt>
                <c:pt idx="399">
                  <c:v>-8.9947500000000673</c:v>
                </c:pt>
                <c:pt idx="400">
                  <c:v>-5.9070000000000391</c:v>
                </c:pt>
                <c:pt idx="401">
                  <c:v>-4.5645000000000664</c:v>
                </c:pt>
                <c:pt idx="402">
                  <c:v>-6.4440000000000737</c:v>
                </c:pt>
                <c:pt idx="403">
                  <c:v>-7.7865000000000464</c:v>
                </c:pt>
                <c:pt idx="404">
                  <c:v>-10.337250000000154</c:v>
                </c:pt>
                <c:pt idx="405">
                  <c:v>-9.5317499999999882</c:v>
                </c:pt>
                <c:pt idx="406">
                  <c:v>-4.6987500000000182</c:v>
                </c:pt>
                <c:pt idx="407">
                  <c:v>-6.8467500000000427</c:v>
                </c:pt>
                <c:pt idx="408">
                  <c:v>-8.1892500000000155</c:v>
                </c:pt>
                <c:pt idx="409">
                  <c:v>-6.8467500000000427</c:v>
                </c:pt>
                <c:pt idx="410">
                  <c:v>-8.0550000000000637</c:v>
                </c:pt>
                <c:pt idx="411">
                  <c:v>-7.5180000000000291</c:v>
                </c:pt>
                <c:pt idx="412">
                  <c:v>-5.2357500000000528</c:v>
                </c:pt>
                <c:pt idx="413">
                  <c:v>-10.471500000000106</c:v>
                </c:pt>
                <c:pt idx="414">
                  <c:v>-6.0412499999999909</c:v>
                </c:pt>
                <c:pt idx="415">
                  <c:v>-8.9947500000000673</c:v>
                </c:pt>
                <c:pt idx="416">
                  <c:v>-6.0412499999999909</c:v>
                </c:pt>
                <c:pt idx="417">
                  <c:v>-8.8605000000000018</c:v>
                </c:pt>
                <c:pt idx="418">
                  <c:v>-6.9810000000001082</c:v>
                </c:pt>
                <c:pt idx="419">
                  <c:v>-8.5919999999999845</c:v>
                </c:pt>
                <c:pt idx="420">
                  <c:v>-6.4440000000000737</c:v>
                </c:pt>
                <c:pt idx="421">
                  <c:v>-6.1754999999999427</c:v>
                </c:pt>
                <c:pt idx="422">
                  <c:v>-7.3837500000000773</c:v>
                </c:pt>
                <c:pt idx="423">
                  <c:v>-8.72625000000005</c:v>
                </c:pt>
                <c:pt idx="424">
                  <c:v>-11.277000000000044</c:v>
                </c:pt>
                <c:pt idx="425">
                  <c:v>-9.3975000000000364</c:v>
                </c:pt>
                <c:pt idx="426">
                  <c:v>-5.9070000000000391</c:v>
                </c:pt>
                <c:pt idx="427">
                  <c:v>-7.2495000000000118</c:v>
                </c:pt>
                <c:pt idx="428">
                  <c:v>-6.9810000000001082</c:v>
                </c:pt>
                <c:pt idx="429">
                  <c:v>-10.202999999999975</c:v>
                </c:pt>
                <c:pt idx="430">
                  <c:v>-9.8002500000000055</c:v>
                </c:pt>
                <c:pt idx="431">
                  <c:v>-8.5919999999999845</c:v>
                </c:pt>
                <c:pt idx="432">
                  <c:v>-6.5782500000000255</c:v>
                </c:pt>
                <c:pt idx="433">
                  <c:v>-5.50425000000007</c:v>
                </c:pt>
                <c:pt idx="434">
                  <c:v>-10.471500000000106</c:v>
                </c:pt>
                <c:pt idx="435">
                  <c:v>-9.2632499999999709</c:v>
                </c:pt>
                <c:pt idx="436">
                  <c:v>-8.1892500000000155</c:v>
                </c:pt>
                <c:pt idx="437">
                  <c:v>-6.9810000000001082</c:v>
                </c:pt>
                <c:pt idx="438">
                  <c:v>-6.9810000000001082</c:v>
                </c:pt>
                <c:pt idx="439">
                  <c:v>-5.50425000000007</c:v>
                </c:pt>
                <c:pt idx="440">
                  <c:v>-1.4767500000000382</c:v>
                </c:pt>
                <c:pt idx="441">
                  <c:v>-6.1754999999999427</c:v>
                </c:pt>
                <c:pt idx="442">
                  <c:v>-5.6385000000000218</c:v>
                </c:pt>
                <c:pt idx="443">
                  <c:v>-6.8467500000000427</c:v>
                </c:pt>
                <c:pt idx="444">
                  <c:v>-6.8467500000000427</c:v>
                </c:pt>
                <c:pt idx="445">
                  <c:v>-5.101500000000101</c:v>
                </c:pt>
                <c:pt idx="446">
                  <c:v>-7.2495000000000118</c:v>
                </c:pt>
                <c:pt idx="447">
                  <c:v>-7.9207499999999982</c:v>
                </c:pt>
                <c:pt idx="448">
                  <c:v>-8.0550000000000637</c:v>
                </c:pt>
                <c:pt idx="449">
                  <c:v>-8.5919999999999845</c:v>
                </c:pt>
                <c:pt idx="450">
                  <c:v>-6.9810000000001082</c:v>
                </c:pt>
                <c:pt idx="451">
                  <c:v>-5.7727500000000873</c:v>
                </c:pt>
                <c:pt idx="452">
                  <c:v>-9.3975000000000364</c:v>
                </c:pt>
                <c:pt idx="453">
                  <c:v>-8.1892500000000155</c:v>
                </c:pt>
                <c:pt idx="454">
                  <c:v>-6.7125000000000909</c:v>
                </c:pt>
                <c:pt idx="455">
                  <c:v>-6.9810000000001082</c:v>
                </c:pt>
                <c:pt idx="456">
                  <c:v>-6.3097500000001219</c:v>
                </c:pt>
                <c:pt idx="457">
                  <c:v>-8.5919999999999845</c:v>
                </c:pt>
                <c:pt idx="458">
                  <c:v>-6.4440000000000737</c:v>
                </c:pt>
                <c:pt idx="459">
                  <c:v>-7.11525000000006</c:v>
                </c:pt>
                <c:pt idx="460">
                  <c:v>-6.7125000000000909</c:v>
                </c:pt>
                <c:pt idx="461">
                  <c:v>-7.5180000000000291</c:v>
                </c:pt>
                <c:pt idx="462">
                  <c:v>-3.8932499999999663</c:v>
                </c:pt>
                <c:pt idx="463">
                  <c:v>-5.50425000000007</c:v>
                </c:pt>
                <c:pt idx="464">
                  <c:v>-6.9810000000001082</c:v>
                </c:pt>
                <c:pt idx="465">
                  <c:v>-6.9810000000001082</c:v>
                </c:pt>
                <c:pt idx="466">
                  <c:v>-7.5180000000000291</c:v>
                </c:pt>
                <c:pt idx="467">
                  <c:v>-4.6987500000000182</c:v>
                </c:pt>
                <c:pt idx="468">
                  <c:v>-4.0275000000000318</c:v>
                </c:pt>
                <c:pt idx="469">
                  <c:v>-3.8932499999999663</c:v>
                </c:pt>
                <c:pt idx="470">
                  <c:v>-5.6385000000000218</c:v>
                </c:pt>
                <c:pt idx="471">
                  <c:v>-7.3837500000000773</c:v>
                </c:pt>
                <c:pt idx="472">
                  <c:v>-5.9070000000000391</c:v>
                </c:pt>
                <c:pt idx="473">
                  <c:v>-9.6660000000000537</c:v>
                </c:pt>
                <c:pt idx="474">
                  <c:v>-7.6522500000000946</c:v>
                </c:pt>
                <c:pt idx="475">
                  <c:v>-3.8932499999999663</c:v>
                </c:pt>
                <c:pt idx="476">
                  <c:v>-6.9810000000001082</c:v>
                </c:pt>
                <c:pt idx="477">
                  <c:v>-7.2495000000000118</c:v>
                </c:pt>
                <c:pt idx="478">
                  <c:v>-8.3235000000000809</c:v>
                </c:pt>
                <c:pt idx="479">
                  <c:v>-6.4440000000000737</c:v>
                </c:pt>
                <c:pt idx="480">
                  <c:v>-9.2632499999999709</c:v>
                </c:pt>
                <c:pt idx="481">
                  <c:v>-4.9672500000000355</c:v>
                </c:pt>
                <c:pt idx="482">
                  <c:v>-3.0877500000000282</c:v>
                </c:pt>
                <c:pt idx="483">
                  <c:v>-10.337250000000154</c:v>
                </c:pt>
                <c:pt idx="484">
                  <c:v>-4.6987500000000182</c:v>
                </c:pt>
                <c:pt idx="485">
                  <c:v>-8.0550000000000637</c:v>
                </c:pt>
                <c:pt idx="486">
                  <c:v>-10.874249999999961</c:v>
                </c:pt>
                <c:pt idx="487">
                  <c:v>-9.6660000000000537</c:v>
                </c:pt>
                <c:pt idx="488">
                  <c:v>-7.9207499999999982</c:v>
                </c:pt>
                <c:pt idx="489">
                  <c:v>-7.7865000000000464</c:v>
                </c:pt>
                <c:pt idx="490">
                  <c:v>-5.2357500000000528</c:v>
                </c:pt>
                <c:pt idx="491">
                  <c:v>-5.101500000000101</c:v>
                </c:pt>
                <c:pt idx="492">
                  <c:v>-8.5919999999999845</c:v>
                </c:pt>
                <c:pt idx="493">
                  <c:v>-6.3097500000001219</c:v>
                </c:pt>
                <c:pt idx="494">
                  <c:v>-8.72625000000005</c:v>
                </c:pt>
                <c:pt idx="495">
                  <c:v>-7.6522500000000946</c:v>
                </c:pt>
                <c:pt idx="496">
                  <c:v>-7.11525000000006</c:v>
                </c:pt>
                <c:pt idx="497">
                  <c:v>-7.7865000000000464</c:v>
                </c:pt>
                <c:pt idx="498">
                  <c:v>-11.277000000000044</c:v>
                </c:pt>
                <c:pt idx="499">
                  <c:v>-7.3837500000000773</c:v>
                </c:pt>
                <c:pt idx="500">
                  <c:v>-6.9810000000001082</c:v>
                </c:pt>
                <c:pt idx="501">
                  <c:v>-10.202999999999975</c:v>
                </c:pt>
                <c:pt idx="502">
                  <c:v>-7.5180000000000291</c:v>
                </c:pt>
                <c:pt idx="503">
                  <c:v>-5.2357500000000528</c:v>
                </c:pt>
                <c:pt idx="504">
                  <c:v>-7.2495000000000118</c:v>
                </c:pt>
                <c:pt idx="505">
                  <c:v>-9.2632499999999709</c:v>
                </c:pt>
                <c:pt idx="506">
                  <c:v>-8.3235000000000809</c:v>
                </c:pt>
                <c:pt idx="507">
                  <c:v>-5.7727500000000873</c:v>
                </c:pt>
                <c:pt idx="508">
                  <c:v>-9.6660000000000537</c:v>
                </c:pt>
                <c:pt idx="509">
                  <c:v>-7.9207499999999982</c:v>
                </c:pt>
                <c:pt idx="510">
                  <c:v>-7.11525000000006</c:v>
                </c:pt>
                <c:pt idx="511">
                  <c:v>-4.6987500000000182</c:v>
                </c:pt>
                <c:pt idx="512">
                  <c:v>-9.1290000000000191</c:v>
                </c:pt>
                <c:pt idx="513">
                  <c:v>-6.1754999999999427</c:v>
                </c:pt>
                <c:pt idx="514">
                  <c:v>-8.3235000000000809</c:v>
                </c:pt>
                <c:pt idx="515">
                  <c:v>-8.9947500000000673</c:v>
                </c:pt>
                <c:pt idx="516">
                  <c:v>-11.00850000000014</c:v>
                </c:pt>
                <c:pt idx="517">
                  <c:v>-10.471500000000106</c:v>
                </c:pt>
                <c:pt idx="518">
                  <c:v>-8.8605000000000018</c:v>
                </c:pt>
                <c:pt idx="519">
                  <c:v>-6.7125000000000909</c:v>
                </c:pt>
                <c:pt idx="520">
                  <c:v>-11.142750000000092</c:v>
                </c:pt>
                <c:pt idx="521">
                  <c:v>-9.1290000000000191</c:v>
                </c:pt>
                <c:pt idx="522">
                  <c:v>-9.5317499999999882</c:v>
                </c:pt>
                <c:pt idx="523">
                  <c:v>-8.8605000000000018</c:v>
                </c:pt>
                <c:pt idx="524">
                  <c:v>-11.814000000000078</c:v>
                </c:pt>
                <c:pt idx="525">
                  <c:v>-6.9810000000001082</c:v>
                </c:pt>
                <c:pt idx="526">
                  <c:v>-4.8330000000000837</c:v>
                </c:pt>
                <c:pt idx="527">
                  <c:v>-4.0275000000000318</c:v>
                </c:pt>
                <c:pt idx="528">
                  <c:v>-6.1754999999999427</c:v>
                </c:pt>
                <c:pt idx="529">
                  <c:v>-7.5180000000000291</c:v>
                </c:pt>
                <c:pt idx="530">
                  <c:v>-7.5180000000000291</c:v>
                </c:pt>
                <c:pt idx="531">
                  <c:v>-6.5782500000000255</c:v>
                </c:pt>
                <c:pt idx="532">
                  <c:v>-7.6522500000000946</c:v>
                </c:pt>
                <c:pt idx="533">
                  <c:v>-8.1892500000000155</c:v>
                </c:pt>
                <c:pt idx="534">
                  <c:v>-7.6522500000000946</c:v>
                </c:pt>
                <c:pt idx="535">
                  <c:v>-8.1892500000000155</c:v>
                </c:pt>
                <c:pt idx="536">
                  <c:v>-7.3837500000000773</c:v>
                </c:pt>
                <c:pt idx="537">
                  <c:v>-8.1892500000000155</c:v>
                </c:pt>
                <c:pt idx="538">
                  <c:v>-4.4302500000001146</c:v>
                </c:pt>
                <c:pt idx="539">
                  <c:v>-6.5782500000000255</c:v>
                </c:pt>
                <c:pt idx="540">
                  <c:v>-6.8467500000000427</c:v>
                </c:pt>
                <c:pt idx="541">
                  <c:v>-8.3235000000000809</c:v>
                </c:pt>
                <c:pt idx="542">
                  <c:v>-9.8002500000000055</c:v>
                </c:pt>
                <c:pt idx="543">
                  <c:v>-10.068750000000023</c:v>
                </c:pt>
                <c:pt idx="544">
                  <c:v>-8.5919999999999845</c:v>
                </c:pt>
                <c:pt idx="545">
                  <c:v>-7.7865000000000464</c:v>
                </c:pt>
                <c:pt idx="546">
                  <c:v>-6.3097500000001219</c:v>
                </c:pt>
                <c:pt idx="547">
                  <c:v>-5.3700000000000045</c:v>
                </c:pt>
                <c:pt idx="548">
                  <c:v>-6.5782500000000255</c:v>
                </c:pt>
                <c:pt idx="549">
                  <c:v>-7.3837500000000773</c:v>
                </c:pt>
                <c:pt idx="550">
                  <c:v>-9.2632499999999709</c:v>
                </c:pt>
                <c:pt idx="551">
                  <c:v>-6.7125000000000909</c:v>
                </c:pt>
                <c:pt idx="552">
                  <c:v>-7.7865000000000464</c:v>
                </c:pt>
                <c:pt idx="553">
                  <c:v>-7.6522500000000946</c:v>
                </c:pt>
                <c:pt idx="554">
                  <c:v>-10.605750000000057</c:v>
                </c:pt>
                <c:pt idx="555">
                  <c:v>-11.00850000000014</c:v>
                </c:pt>
                <c:pt idx="556">
                  <c:v>-8.3235000000000809</c:v>
                </c:pt>
                <c:pt idx="557">
                  <c:v>-7.5180000000000291</c:v>
                </c:pt>
                <c:pt idx="558">
                  <c:v>-4.0275000000000318</c:v>
                </c:pt>
                <c:pt idx="559">
                  <c:v>-6.0412499999999909</c:v>
                </c:pt>
                <c:pt idx="560">
                  <c:v>-7.5180000000000291</c:v>
                </c:pt>
                <c:pt idx="561">
                  <c:v>-9.2632499999999709</c:v>
                </c:pt>
                <c:pt idx="562">
                  <c:v>-7.7865000000000464</c:v>
                </c:pt>
                <c:pt idx="563">
                  <c:v>-7.9207499999999982</c:v>
                </c:pt>
                <c:pt idx="564">
                  <c:v>-7.11525000000006</c:v>
                </c:pt>
                <c:pt idx="565">
                  <c:v>-7.3837500000000773</c:v>
                </c:pt>
                <c:pt idx="566">
                  <c:v>-8.1892500000000155</c:v>
                </c:pt>
                <c:pt idx="567">
                  <c:v>-6.9810000000001082</c:v>
                </c:pt>
                <c:pt idx="568">
                  <c:v>-11.00850000000014</c:v>
                </c:pt>
                <c:pt idx="569">
                  <c:v>-7.6522500000000946</c:v>
                </c:pt>
                <c:pt idx="570">
                  <c:v>-10.068750000000023</c:v>
                </c:pt>
                <c:pt idx="571">
                  <c:v>-7.5180000000000291</c:v>
                </c:pt>
                <c:pt idx="572">
                  <c:v>-9.8002500000000055</c:v>
                </c:pt>
                <c:pt idx="573">
                  <c:v>-10.202999999999975</c:v>
                </c:pt>
                <c:pt idx="574">
                  <c:v>-7.6522500000000946</c:v>
                </c:pt>
                <c:pt idx="575">
                  <c:v>-8.0550000000000637</c:v>
                </c:pt>
                <c:pt idx="576">
                  <c:v>-10.471500000000106</c:v>
                </c:pt>
                <c:pt idx="577">
                  <c:v>-7.3837500000000773</c:v>
                </c:pt>
                <c:pt idx="578">
                  <c:v>-6.7125000000000909</c:v>
                </c:pt>
                <c:pt idx="579">
                  <c:v>-8.9947500000000673</c:v>
                </c:pt>
                <c:pt idx="580">
                  <c:v>-9.8002500000000055</c:v>
                </c:pt>
                <c:pt idx="581">
                  <c:v>-6.3097500000001219</c:v>
                </c:pt>
                <c:pt idx="582">
                  <c:v>-9.2632499999999709</c:v>
                </c:pt>
                <c:pt idx="583">
                  <c:v>-7.3837500000000773</c:v>
                </c:pt>
                <c:pt idx="584">
                  <c:v>-7.11525000000006</c:v>
                </c:pt>
                <c:pt idx="585">
                  <c:v>-6.5782500000000255</c:v>
                </c:pt>
                <c:pt idx="586">
                  <c:v>-7.7865000000000464</c:v>
                </c:pt>
                <c:pt idx="587">
                  <c:v>-6.3097500000001219</c:v>
                </c:pt>
                <c:pt idx="588">
                  <c:v>-7.11525000000006</c:v>
                </c:pt>
                <c:pt idx="589">
                  <c:v>-6.7125000000000909</c:v>
                </c:pt>
                <c:pt idx="590">
                  <c:v>-6.5782500000000255</c:v>
                </c:pt>
                <c:pt idx="591">
                  <c:v>-10.068750000000023</c:v>
                </c:pt>
                <c:pt idx="592">
                  <c:v>-5.7727500000000873</c:v>
                </c:pt>
                <c:pt idx="593">
                  <c:v>-6.7125000000000909</c:v>
                </c:pt>
                <c:pt idx="594">
                  <c:v>-6.8467500000000427</c:v>
                </c:pt>
                <c:pt idx="595">
                  <c:v>-9.3975000000000364</c:v>
                </c:pt>
                <c:pt idx="596">
                  <c:v>-5.9070000000000391</c:v>
                </c:pt>
                <c:pt idx="597">
                  <c:v>-6.1754999999999427</c:v>
                </c:pt>
                <c:pt idx="598">
                  <c:v>-8.0550000000000637</c:v>
                </c:pt>
                <c:pt idx="599">
                  <c:v>-9.3975000000000364</c:v>
                </c:pt>
                <c:pt idx="600">
                  <c:v>-8.9947500000000673</c:v>
                </c:pt>
                <c:pt idx="601">
                  <c:v>-6.0412499999999909</c:v>
                </c:pt>
                <c:pt idx="602">
                  <c:v>-7.5180000000000291</c:v>
                </c:pt>
                <c:pt idx="603">
                  <c:v>-6.8467500000000427</c:v>
                </c:pt>
                <c:pt idx="604">
                  <c:v>-7.3837500000000773</c:v>
                </c:pt>
                <c:pt idx="605">
                  <c:v>-5.6385000000000218</c:v>
                </c:pt>
                <c:pt idx="606">
                  <c:v>-6.4440000000000737</c:v>
                </c:pt>
                <c:pt idx="607">
                  <c:v>-8.9947500000000673</c:v>
                </c:pt>
                <c:pt idx="608">
                  <c:v>-8.1892500000000155</c:v>
                </c:pt>
                <c:pt idx="609">
                  <c:v>-10.471500000000106</c:v>
                </c:pt>
                <c:pt idx="610">
                  <c:v>-9.1290000000000191</c:v>
                </c:pt>
                <c:pt idx="611">
                  <c:v>-7.6522500000000946</c:v>
                </c:pt>
                <c:pt idx="612">
                  <c:v>-9.2632499999999709</c:v>
                </c:pt>
                <c:pt idx="613">
                  <c:v>-8.8605000000000018</c:v>
                </c:pt>
                <c:pt idx="614">
                  <c:v>-10.337250000000154</c:v>
                </c:pt>
                <c:pt idx="615">
                  <c:v>-8.72625000000005</c:v>
                </c:pt>
                <c:pt idx="616">
                  <c:v>-7.6522500000000946</c:v>
                </c:pt>
                <c:pt idx="617">
                  <c:v>-4.4302500000001146</c:v>
                </c:pt>
                <c:pt idx="618">
                  <c:v>-5.3700000000000045</c:v>
                </c:pt>
                <c:pt idx="619">
                  <c:v>-10.337250000000154</c:v>
                </c:pt>
                <c:pt idx="620">
                  <c:v>-11.142750000000092</c:v>
                </c:pt>
                <c:pt idx="621">
                  <c:v>-7.9207499999999982</c:v>
                </c:pt>
                <c:pt idx="622">
                  <c:v>-7.3837500000000773</c:v>
                </c:pt>
                <c:pt idx="623">
                  <c:v>-7.9207499999999982</c:v>
                </c:pt>
                <c:pt idx="624">
                  <c:v>-9.1290000000000191</c:v>
                </c:pt>
                <c:pt idx="625">
                  <c:v>-9.3975000000000364</c:v>
                </c:pt>
                <c:pt idx="626">
                  <c:v>-6.3097500000001219</c:v>
                </c:pt>
                <c:pt idx="627">
                  <c:v>-9.6660000000000537</c:v>
                </c:pt>
                <c:pt idx="628">
                  <c:v>-8.3235000000000809</c:v>
                </c:pt>
                <c:pt idx="629">
                  <c:v>-9.9344999999999573</c:v>
                </c:pt>
                <c:pt idx="630">
                  <c:v>-7.11525000000006</c:v>
                </c:pt>
                <c:pt idx="631">
                  <c:v>-10.337250000000154</c:v>
                </c:pt>
                <c:pt idx="632">
                  <c:v>-10.740000000000009</c:v>
                </c:pt>
                <c:pt idx="633">
                  <c:v>-9.8002500000000055</c:v>
                </c:pt>
                <c:pt idx="634">
                  <c:v>-9.3975000000000364</c:v>
                </c:pt>
                <c:pt idx="635">
                  <c:v>-9.1290000000000191</c:v>
                </c:pt>
                <c:pt idx="636">
                  <c:v>-8.0550000000000637</c:v>
                </c:pt>
                <c:pt idx="637">
                  <c:v>-9.8002500000000055</c:v>
                </c:pt>
                <c:pt idx="638">
                  <c:v>-10.202999999999975</c:v>
                </c:pt>
                <c:pt idx="639">
                  <c:v>-9.5317499999999882</c:v>
                </c:pt>
                <c:pt idx="640">
                  <c:v>-11.679750000000126</c:v>
                </c:pt>
                <c:pt idx="641">
                  <c:v>-8.4577500000000327</c:v>
                </c:pt>
                <c:pt idx="642">
                  <c:v>-11.00850000000014</c:v>
                </c:pt>
                <c:pt idx="643">
                  <c:v>-10.202999999999975</c:v>
                </c:pt>
                <c:pt idx="644">
                  <c:v>-7.11525000000006</c:v>
                </c:pt>
                <c:pt idx="645">
                  <c:v>-6.3097500000001219</c:v>
                </c:pt>
                <c:pt idx="646">
                  <c:v>-5.6385000000000218</c:v>
                </c:pt>
                <c:pt idx="647">
                  <c:v>-7.5180000000000291</c:v>
                </c:pt>
                <c:pt idx="648">
                  <c:v>-6.1754999999999427</c:v>
                </c:pt>
                <c:pt idx="649">
                  <c:v>-6.4440000000000737</c:v>
                </c:pt>
                <c:pt idx="650">
                  <c:v>-8.4577500000000327</c:v>
                </c:pt>
                <c:pt idx="651">
                  <c:v>-7.3837500000000773</c:v>
                </c:pt>
                <c:pt idx="652">
                  <c:v>-7.5180000000000291</c:v>
                </c:pt>
                <c:pt idx="653">
                  <c:v>-6.7125000000000909</c:v>
                </c:pt>
                <c:pt idx="654">
                  <c:v>-8.8605000000000018</c:v>
                </c:pt>
                <c:pt idx="655">
                  <c:v>-7.11525000000006</c:v>
                </c:pt>
                <c:pt idx="656">
                  <c:v>-7.2495000000000118</c:v>
                </c:pt>
                <c:pt idx="657">
                  <c:v>-10.874249999999961</c:v>
                </c:pt>
                <c:pt idx="658">
                  <c:v>-7.3837500000000773</c:v>
                </c:pt>
                <c:pt idx="659">
                  <c:v>-7.7865000000000464</c:v>
                </c:pt>
                <c:pt idx="660">
                  <c:v>-8.9947500000000673</c:v>
                </c:pt>
                <c:pt idx="661">
                  <c:v>-6.9810000000001082</c:v>
                </c:pt>
                <c:pt idx="662">
                  <c:v>-5.9070000000000391</c:v>
                </c:pt>
                <c:pt idx="663">
                  <c:v>-8.72625000000005</c:v>
                </c:pt>
                <c:pt idx="664">
                  <c:v>-9.9344999999999573</c:v>
                </c:pt>
                <c:pt idx="665">
                  <c:v>-9.9344999999999573</c:v>
                </c:pt>
                <c:pt idx="666">
                  <c:v>-7.11525000000006</c:v>
                </c:pt>
                <c:pt idx="667">
                  <c:v>-8.72625000000005</c:v>
                </c:pt>
                <c:pt idx="668">
                  <c:v>-7.9207499999999982</c:v>
                </c:pt>
                <c:pt idx="669">
                  <c:v>-11.00850000000014</c:v>
                </c:pt>
                <c:pt idx="670">
                  <c:v>-10.605750000000057</c:v>
                </c:pt>
                <c:pt idx="671">
                  <c:v>-6.9810000000001082</c:v>
                </c:pt>
                <c:pt idx="672">
                  <c:v>-8.72625000000005</c:v>
                </c:pt>
                <c:pt idx="673">
                  <c:v>-9.1290000000000191</c:v>
                </c:pt>
                <c:pt idx="674">
                  <c:v>-10.874249999999961</c:v>
                </c:pt>
                <c:pt idx="675">
                  <c:v>-8.1892500000000155</c:v>
                </c:pt>
                <c:pt idx="676">
                  <c:v>-5.2357500000000528</c:v>
                </c:pt>
                <c:pt idx="677">
                  <c:v>-9.5317499999999882</c:v>
                </c:pt>
                <c:pt idx="678">
                  <c:v>-7.3837500000000773</c:v>
                </c:pt>
                <c:pt idx="679">
                  <c:v>-7.11525000000006</c:v>
                </c:pt>
                <c:pt idx="680">
                  <c:v>-8.0550000000000637</c:v>
                </c:pt>
                <c:pt idx="681">
                  <c:v>-8.0550000000000637</c:v>
                </c:pt>
                <c:pt idx="682">
                  <c:v>-8.4577500000000327</c:v>
                </c:pt>
                <c:pt idx="683">
                  <c:v>-10.471500000000106</c:v>
                </c:pt>
                <c:pt idx="684">
                  <c:v>-7.6522500000000946</c:v>
                </c:pt>
                <c:pt idx="685">
                  <c:v>-10.471500000000106</c:v>
                </c:pt>
                <c:pt idx="686">
                  <c:v>-10.740000000000009</c:v>
                </c:pt>
                <c:pt idx="687">
                  <c:v>-8.5919999999999845</c:v>
                </c:pt>
                <c:pt idx="688">
                  <c:v>-11.142750000000092</c:v>
                </c:pt>
                <c:pt idx="689">
                  <c:v>-11.545499999999947</c:v>
                </c:pt>
                <c:pt idx="690">
                  <c:v>-10.068750000000023</c:v>
                </c:pt>
                <c:pt idx="691">
                  <c:v>-6.1754999999999427</c:v>
                </c:pt>
                <c:pt idx="692">
                  <c:v>-8.1892500000000155</c:v>
                </c:pt>
                <c:pt idx="693">
                  <c:v>-6.1754999999999427</c:v>
                </c:pt>
                <c:pt idx="694">
                  <c:v>-7.9207499999999982</c:v>
                </c:pt>
                <c:pt idx="695">
                  <c:v>-5.9070000000000391</c:v>
                </c:pt>
                <c:pt idx="696">
                  <c:v>-8.3235000000000809</c:v>
                </c:pt>
                <c:pt idx="697">
                  <c:v>-6.9810000000001082</c:v>
                </c:pt>
                <c:pt idx="698">
                  <c:v>-7.5180000000000291</c:v>
                </c:pt>
                <c:pt idx="699">
                  <c:v>-8.4577500000000327</c:v>
                </c:pt>
                <c:pt idx="700">
                  <c:v>-11.94825000000003</c:v>
                </c:pt>
                <c:pt idx="701">
                  <c:v>-7.3837500000000773</c:v>
                </c:pt>
                <c:pt idx="702">
                  <c:v>-7.11525000000006</c:v>
                </c:pt>
                <c:pt idx="703">
                  <c:v>-9.9344999999999573</c:v>
                </c:pt>
                <c:pt idx="704">
                  <c:v>-8.0550000000000637</c:v>
                </c:pt>
                <c:pt idx="705">
                  <c:v>-7.7865000000000464</c:v>
                </c:pt>
                <c:pt idx="706">
                  <c:v>-10.337250000000154</c:v>
                </c:pt>
                <c:pt idx="707">
                  <c:v>-9.5317499999999882</c:v>
                </c:pt>
                <c:pt idx="708">
                  <c:v>-8.3235000000000809</c:v>
                </c:pt>
                <c:pt idx="709">
                  <c:v>-7.5180000000000291</c:v>
                </c:pt>
                <c:pt idx="710">
                  <c:v>-11.411249999999995</c:v>
                </c:pt>
                <c:pt idx="711">
                  <c:v>-8.1892500000000155</c:v>
                </c:pt>
                <c:pt idx="712">
                  <c:v>-10.202999999999975</c:v>
                </c:pt>
                <c:pt idx="713">
                  <c:v>-8.9947500000000673</c:v>
                </c:pt>
                <c:pt idx="714">
                  <c:v>-9.5317499999999882</c:v>
                </c:pt>
                <c:pt idx="715">
                  <c:v>-11.142750000000092</c:v>
                </c:pt>
                <c:pt idx="716">
                  <c:v>-13.827750000000037</c:v>
                </c:pt>
                <c:pt idx="717">
                  <c:v>-10.605750000000057</c:v>
                </c:pt>
                <c:pt idx="718">
                  <c:v>-10.605750000000057</c:v>
                </c:pt>
                <c:pt idx="719">
                  <c:v>-8.0550000000000637</c:v>
                </c:pt>
                <c:pt idx="720">
                  <c:v>-8.1892500000000155</c:v>
                </c:pt>
                <c:pt idx="721">
                  <c:v>-8.1892500000000155</c:v>
                </c:pt>
                <c:pt idx="722">
                  <c:v>-9.9344999999999573</c:v>
                </c:pt>
                <c:pt idx="723">
                  <c:v>-9.2632499999999709</c:v>
                </c:pt>
                <c:pt idx="724">
                  <c:v>-11.00850000000014</c:v>
                </c:pt>
                <c:pt idx="725">
                  <c:v>-9.2632499999999709</c:v>
                </c:pt>
                <c:pt idx="726">
                  <c:v>-9.3975000000000364</c:v>
                </c:pt>
                <c:pt idx="727">
                  <c:v>-7.3837500000000773</c:v>
                </c:pt>
                <c:pt idx="728">
                  <c:v>-6.3097500000001219</c:v>
                </c:pt>
                <c:pt idx="729">
                  <c:v>-10.874249999999961</c:v>
                </c:pt>
                <c:pt idx="730">
                  <c:v>-11.142750000000092</c:v>
                </c:pt>
                <c:pt idx="731">
                  <c:v>-7.6522500000000946</c:v>
                </c:pt>
                <c:pt idx="732">
                  <c:v>-9.9344999999999573</c:v>
                </c:pt>
                <c:pt idx="733">
                  <c:v>-9.5317499999999882</c:v>
                </c:pt>
                <c:pt idx="734">
                  <c:v>-7.9207499999999982</c:v>
                </c:pt>
                <c:pt idx="735">
                  <c:v>-7.9207499999999982</c:v>
                </c:pt>
                <c:pt idx="736">
                  <c:v>-8.8605000000000018</c:v>
                </c:pt>
                <c:pt idx="737">
                  <c:v>-8.8605000000000018</c:v>
                </c:pt>
                <c:pt idx="738">
                  <c:v>-12.619500000000016</c:v>
                </c:pt>
                <c:pt idx="739">
                  <c:v>-13.022250000000099</c:v>
                </c:pt>
                <c:pt idx="740">
                  <c:v>-9.2632499999999709</c:v>
                </c:pt>
                <c:pt idx="741">
                  <c:v>-10.740000000000009</c:v>
                </c:pt>
                <c:pt idx="742">
                  <c:v>-8.3235000000000809</c:v>
                </c:pt>
                <c:pt idx="743">
                  <c:v>-8.1892500000000155</c:v>
                </c:pt>
                <c:pt idx="744">
                  <c:v>-9.5317499999999882</c:v>
                </c:pt>
                <c:pt idx="745">
                  <c:v>-9.1290000000000191</c:v>
                </c:pt>
                <c:pt idx="746">
                  <c:v>-12.216750000000047</c:v>
                </c:pt>
                <c:pt idx="747">
                  <c:v>-11.277000000000044</c:v>
                </c:pt>
                <c:pt idx="748">
                  <c:v>-10.471500000000106</c:v>
                </c:pt>
                <c:pt idx="749">
                  <c:v>-7.5180000000000291</c:v>
                </c:pt>
                <c:pt idx="750">
                  <c:v>-9.3975000000000364</c:v>
                </c:pt>
                <c:pt idx="751">
                  <c:v>-8.4577500000000327</c:v>
                </c:pt>
                <c:pt idx="752">
                  <c:v>-6.3097500000001219</c:v>
                </c:pt>
                <c:pt idx="753">
                  <c:v>-8.8605000000000018</c:v>
                </c:pt>
                <c:pt idx="754">
                  <c:v>-8.9947500000000673</c:v>
                </c:pt>
                <c:pt idx="755">
                  <c:v>-8.0550000000000637</c:v>
                </c:pt>
                <c:pt idx="756">
                  <c:v>-8.1892500000000155</c:v>
                </c:pt>
                <c:pt idx="757">
                  <c:v>-8.8605000000000018</c:v>
                </c:pt>
                <c:pt idx="758">
                  <c:v>-6.7125000000000909</c:v>
                </c:pt>
                <c:pt idx="759">
                  <c:v>-10.202999999999975</c:v>
                </c:pt>
                <c:pt idx="760">
                  <c:v>-9.5317499999999882</c:v>
                </c:pt>
                <c:pt idx="761">
                  <c:v>-11.545499999999947</c:v>
                </c:pt>
                <c:pt idx="762">
                  <c:v>-10.337250000000154</c:v>
                </c:pt>
                <c:pt idx="763">
                  <c:v>-9.5317499999999882</c:v>
                </c:pt>
                <c:pt idx="764">
                  <c:v>-7.5180000000000291</c:v>
                </c:pt>
                <c:pt idx="765">
                  <c:v>-8.8605000000000018</c:v>
                </c:pt>
                <c:pt idx="766">
                  <c:v>-9.8002500000000055</c:v>
                </c:pt>
                <c:pt idx="767">
                  <c:v>-6.5782500000000255</c:v>
                </c:pt>
                <c:pt idx="768">
                  <c:v>-6.1754999999999427</c:v>
                </c:pt>
                <c:pt idx="769">
                  <c:v>-8.5919999999999845</c:v>
                </c:pt>
                <c:pt idx="770">
                  <c:v>-8.1892500000000155</c:v>
                </c:pt>
                <c:pt idx="771">
                  <c:v>-8.1892500000000155</c:v>
                </c:pt>
                <c:pt idx="772">
                  <c:v>-9.2632499999999709</c:v>
                </c:pt>
                <c:pt idx="773">
                  <c:v>-8.5919999999999845</c:v>
                </c:pt>
                <c:pt idx="774">
                  <c:v>-8.0550000000000637</c:v>
                </c:pt>
                <c:pt idx="775">
                  <c:v>-9.6660000000000537</c:v>
                </c:pt>
                <c:pt idx="776">
                  <c:v>-10.068750000000023</c:v>
                </c:pt>
                <c:pt idx="777">
                  <c:v>-10.605750000000057</c:v>
                </c:pt>
                <c:pt idx="778">
                  <c:v>-9.9344999999999573</c:v>
                </c:pt>
                <c:pt idx="779">
                  <c:v>-10.337250000000154</c:v>
                </c:pt>
                <c:pt idx="780">
                  <c:v>-12.351000000000113</c:v>
                </c:pt>
                <c:pt idx="781">
                  <c:v>-10.605750000000057</c:v>
                </c:pt>
                <c:pt idx="782">
                  <c:v>-9.9344999999999573</c:v>
                </c:pt>
                <c:pt idx="783">
                  <c:v>-8.5919999999999845</c:v>
                </c:pt>
                <c:pt idx="784">
                  <c:v>-9.2632499999999709</c:v>
                </c:pt>
                <c:pt idx="785">
                  <c:v>-11.679750000000126</c:v>
                </c:pt>
                <c:pt idx="786">
                  <c:v>-9.9344999999999573</c:v>
                </c:pt>
                <c:pt idx="787">
                  <c:v>-9.9344999999999573</c:v>
                </c:pt>
                <c:pt idx="788">
                  <c:v>-11.545499999999947</c:v>
                </c:pt>
                <c:pt idx="789">
                  <c:v>-9.9344999999999573</c:v>
                </c:pt>
                <c:pt idx="790">
                  <c:v>-9.8002500000000055</c:v>
                </c:pt>
                <c:pt idx="791">
                  <c:v>-10.471500000000106</c:v>
                </c:pt>
                <c:pt idx="792">
                  <c:v>-8.72625000000005</c:v>
                </c:pt>
                <c:pt idx="793">
                  <c:v>-6.3097500000001219</c:v>
                </c:pt>
                <c:pt idx="794">
                  <c:v>-9.2632499999999709</c:v>
                </c:pt>
                <c:pt idx="795">
                  <c:v>-7.11525000000006</c:v>
                </c:pt>
                <c:pt idx="796">
                  <c:v>-8.3235000000000809</c:v>
                </c:pt>
                <c:pt idx="797">
                  <c:v>-8.0550000000000637</c:v>
                </c:pt>
                <c:pt idx="798">
                  <c:v>-9.5317499999999882</c:v>
                </c:pt>
                <c:pt idx="799">
                  <c:v>-7.7865000000000464</c:v>
                </c:pt>
                <c:pt idx="800">
                  <c:v>-9.8002500000000055</c:v>
                </c:pt>
                <c:pt idx="801">
                  <c:v>-8.0550000000000637</c:v>
                </c:pt>
                <c:pt idx="802">
                  <c:v>-9.6660000000000537</c:v>
                </c:pt>
                <c:pt idx="803">
                  <c:v>-10.605750000000057</c:v>
                </c:pt>
                <c:pt idx="804">
                  <c:v>-11.00850000000014</c:v>
                </c:pt>
                <c:pt idx="805">
                  <c:v>-11.545499999999947</c:v>
                </c:pt>
                <c:pt idx="806">
                  <c:v>-7.5180000000000291</c:v>
                </c:pt>
                <c:pt idx="807">
                  <c:v>-12.485250000000065</c:v>
                </c:pt>
                <c:pt idx="808">
                  <c:v>-12.619500000000016</c:v>
                </c:pt>
                <c:pt idx="809">
                  <c:v>-13.425000000000068</c:v>
                </c:pt>
                <c:pt idx="810">
                  <c:v>-11.277000000000044</c:v>
                </c:pt>
                <c:pt idx="811">
                  <c:v>-11.94825000000003</c:v>
                </c:pt>
                <c:pt idx="812">
                  <c:v>-10.874249999999961</c:v>
                </c:pt>
                <c:pt idx="813">
                  <c:v>-12.485250000000065</c:v>
                </c:pt>
                <c:pt idx="814">
                  <c:v>-13.156500000000051</c:v>
                </c:pt>
                <c:pt idx="815">
                  <c:v>-9.9344999999999573</c:v>
                </c:pt>
                <c:pt idx="816">
                  <c:v>-11.679750000000126</c:v>
                </c:pt>
                <c:pt idx="817">
                  <c:v>-8.4577500000000327</c:v>
                </c:pt>
                <c:pt idx="818">
                  <c:v>-9.5317499999999882</c:v>
                </c:pt>
                <c:pt idx="819">
                  <c:v>-11.277000000000044</c:v>
                </c:pt>
                <c:pt idx="820">
                  <c:v>-9.5317499999999882</c:v>
                </c:pt>
                <c:pt idx="821">
                  <c:v>-10.874249999999961</c:v>
                </c:pt>
                <c:pt idx="822">
                  <c:v>-8.8605000000000018</c:v>
                </c:pt>
                <c:pt idx="823">
                  <c:v>-9.6660000000000537</c:v>
                </c:pt>
                <c:pt idx="824">
                  <c:v>-9.5317499999999882</c:v>
                </c:pt>
                <c:pt idx="825">
                  <c:v>-11.142750000000092</c:v>
                </c:pt>
                <c:pt idx="826">
                  <c:v>-9.3975000000000364</c:v>
                </c:pt>
                <c:pt idx="827">
                  <c:v>-8.4577500000000327</c:v>
                </c:pt>
                <c:pt idx="828">
                  <c:v>-10.740000000000009</c:v>
                </c:pt>
                <c:pt idx="829">
                  <c:v>-9.1290000000000191</c:v>
                </c:pt>
                <c:pt idx="830">
                  <c:v>-8.72625000000005</c:v>
                </c:pt>
                <c:pt idx="831">
                  <c:v>-10.740000000000009</c:v>
                </c:pt>
                <c:pt idx="832">
                  <c:v>-12.216750000000047</c:v>
                </c:pt>
                <c:pt idx="833">
                  <c:v>-9.9344999999999573</c:v>
                </c:pt>
                <c:pt idx="834">
                  <c:v>-7.9207499999999982</c:v>
                </c:pt>
                <c:pt idx="835">
                  <c:v>-9.6660000000000537</c:v>
                </c:pt>
                <c:pt idx="836">
                  <c:v>-6.0412499999999909</c:v>
                </c:pt>
                <c:pt idx="837">
                  <c:v>-9.3975000000000364</c:v>
                </c:pt>
                <c:pt idx="838">
                  <c:v>-5.9070000000000391</c:v>
                </c:pt>
                <c:pt idx="839">
                  <c:v>-10.337250000000154</c:v>
                </c:pt>
                <c:pt idx="840">
                  <c:v>-10.471500000000106</c:v>
                </c:pt>
                <c:pt idx="841">
                  <c:v>-10.471500000000106</c:v>
                </c:pt>
                <c:pt idx="842">
                  <c:v>-13.55925000000002</c:v>
                </c:pt>
                <c:pt idx="843">
                  <c:v>-12.351000000000113</c:v>
                </c:pt>
                <c:pt idx="844">
                  <c:v>-10.740000000000009</c:v>
                </c:pt>
                <c:pt idx="845">
                  <c:v>-11.545499999999947</c:v>
                </c:pt>
                <c:pt idx="846">
                  <c:v>-13.156500000000051</c:v>
                </c:pt>
                <c:pt idx="847">
                  <c:v>-11.00850000000014</c:v>
                </c:pt>
                <c:pt idx="848">
                  <c:v>-8.5919999999999845</c:v>
                </c:pt>
                <c:pt idx="849">
                  <c:v>-12.888000000000034</c:v>
                </c:pt>
                <c:pt idx="850">
                  <c:v>-13.55925000000002</c:v>
                </c:pt>
                <c:pt idx="851">
                  <c:v>-10.471500000000106</c:v>
                </c:pt>
                <c:pt idx="852">
                  <c:v>-12.082500000000095</c:v>
                </c:pt>
                <c:pt idx="853">
                  <c:v>-12.485250000000065</c:v>
                </c:pt>
                <c:pt idx="854">
                  <c:v>-6.3097500000001219</c:v>
                </c:pt>
                <c:pt idx="855">
                  <c:v>-8.0550000000000637</c:v>
                </c:pt>
                <c:pt idx="856">
                  <c:v>-9.1290000000000191</c:v>
                </c:pt>
                <c:pt idx="857">
                  <c:v>-9.9344999999999573</c:v>
                </c:pt>
                <c:pt idx="858">
                  <c:v>-8.4577500000000327</c:v>
                </c:pt>
                <c:pt idx="859">
                  <c:v>-13.290750000000003</c:v>
                </c:pt>
                <c:pt idx="860">
                  <c:v>-10.337250000000154</c:v>
                </c:pt>
                <c:pt idx="861">
                  <c:v>-8.5919999999999845</c:v>
                </c:pt>
                <c:pt idx="862">
                  <c:v>-9.2632499999999709</c:v>
                </c:pt>
                <c:pt idx="863">
                  <c:v>-7.11525000000006</c:v>
                </c:pt>
                <c:pt idx="864">
                  <c:v>-10.471500000000106</c:v>
                </c:pt>
                <c:pt idx="865">
                  <c:v>-12.888000000000034</c:v>
                </c:pt>
                <c:pt idx="866">
                  <c:v>-9.8002500000000055</c:v>
                </c:pt>
                <c:pt idx="867">
                  <c:v>-12.753750000000082</c:v>
                </c:pt>
                <c:pt idx="868">
                  <c:v>-12.619500000000016</c:v>
                </c:pt>
                <c:pt idx="869">
                  <c:v>-13.425000000000068</c:v>
                </c:pt>
                <c:pt idx="870">
                  <c:v>-11.679750000000126</c:v>
                </c:pt>
                <c:pt idx="871">
                  <c:v>-10.740000000000009</c:v>
                </c:pt>
                <c:pt idx="872">
                  <c:v>-12.082500000000095</c:v>
                </c:pt>
                <c:pt idx="873">
                  <c:v>-10.471500000000106</c:v>
                </c:pt>
                <c:pt idx="874">
                  <c:v>-9.5317499999999882</c:v>
                </c:pt>
                <c:pt idx="875">
                  <c:v>-12.082500000000095</c:v>
                </c:pt>
                <c:pt idx="876">
                  <c:v>-12.619500000000016</c:v>
                </c:pt>
                <c:pt idx="877">
                  <c:v>-7.9207499999999982</c:v>
                </c:pt>
                <c:pt idx="878">
                  <c:v>-12.351000000000113</c:v>
                </c:pt>
                <c:pt idx="879">
                  <c:v>-11.94825000000003</c:v>
                </c:pt>
                <c:pt idx="880">
                  <c:v>-11.545499999999947</c:v>
                </c:pt>
                <c:pt idx="881">
                  <c:v>-11.142750000000092</c:v>
                </c:pt>
                <c:pt idx="882">
                  <c:v>-11.277000000000044</c:v>
                </c:pt>
                <c:pt idx="883">
                  <c:v>-14.633249999999975</c:v>
                </c:pt>
                <c:pt idx="884">
                  <c:v>-9.5317499999999882</c:v>
                </c:pt>
                <c:pt idx="885">
                  <c:v>-9.2632499999999709</c:v>
                </c:pt>
                <c:pt idx="886">
                  <c:v>-10.202999999999975</c:v>
                </c:pt>
                <c:pt idx="887">
                  <c:v>-11.411249999999995</c:v>
                </c:pt>
                <c:pt idx="888">
                  <c:v>-9.2632499999999709</c:v>
                </c:pt>
                <c:pt idx="889">
                  <c:v>-9.6660000000000537</c:v>
                </c:pt>
                <c:pt idx="890">
                  <c:v>-10.471500000000106</c:v>
                </c:pt>
                <c:pt idx="891">
                  <c:v>-8.1892500000000155</c:v>
                </c:pt>
                <c:pt idx="892">
                  <c:v>-7.9207499999999982</c:v>
                </c:pt>
                <c:pt idx="893">
                  <c:v>-9.3975000000000364</c:v>
                </c:pt>
                <c:pt idx="894">
                  <c:v>-12.753750000000082</c:v>
                </c:pt>
                <c:pt idx="895">
                  <c:v>-14.096250000000055</c:v>
                </c:pt>
                <c:pt idx="896">
                  <c:v>-9.5317499999999882</c:v>
                </c:pt>
                <c:pt idx="897">
                  <c:v>-10.337250000000154</c:v>
                </c:pt>
                <c:pt idx="898">
                  <c:v>-12.888000000000034</c:v>
                </c:pt>
                <c:pt idx="899">
                  <c:v>-9.5317499999999882</c:v>
                </c:pt>
                <c:pt idx="900">
                  <c:v>-9.2632499999999709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6600002645835122"/>
                  <c:y val="-5.4447672455002705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Data'!$C$12:$C$762</c:f>
              <c:numCache>
                <c:formatCode>0.000</c:formatCode>
                <c:ptCount val="75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</c:numCache>
            </c:numRef>
          </c:xVal>
          <c:yVal>
            <c:numRef>
              <c:f>'Plate Reader Data'!$O$12:$O$762</c:f>
              <c:numCache>
                <c:formatCode>General</c:formatCode>
                <c:ptCount val="751"/>
                <c:pt idx="0">
                  <c:v>0</c:v>
                </c:pt>
                <c:pt idx="1">
                  <c:v>-3.0877500000001419</c:v>
                </c:pt>
                <c:pt idx="2">
                  <c:v>-3.3562500000000455</c:v>
                </c:pt>
                <c:pt idx="3">
                  <c:v>2.1479999999999109</c:v>
                </c:pt>
                <c:pt idx="4">
                  <c:v>-3.7590000000001282</c:v>
                </c:pt>
                <c:pt idx="5">
                  <c:v>-3.3562500000000455</c:v>
                </c:pt>
                <c:pt idx="6">
                  <c:v>-3.89325000000008</c:v>
                </c:pt>
                <c:pt idx="7">
                  <c:v>-0.67125000000010004</c:v>
                </c:pt>
                <c:pt idx="8">
                  <c:v>-4.4302500000001146</c:v>
                </c:pt>
                <c:pt idx="9">
                  <c:v>-3.0877500000001419</c:v>
                </c:pt>
                <c:pt idx="10">
                  <c:v>-0.80550000000005184</c:v>
                </c:pt>
                <c:pt idx="11">
                  <c:v>-1.3425000000000864</c:v>
                </c:pt>
                <c:pt idx="12">
                  <c:v>-2.0137500000000728</c:v>
                </c:pt>
                <c:pt idx="13">
                  <c:v>-2.9535000000000764</c:v>
                </c:pt>
                <c:pt idx="14">
                  <c:v>-0.13425000000006548</c:v>
                </c:pt>
                <c:pt idx="15">
                  <c:v>-4.5645000000000664</c:v>
                </c:pt>
                <c:pt idx="16">
                  <c:v>-3.6247500000000628</c:v>
                </c:pt>
                <c:pt idx="17">
                  <c:v>-2.5507500000001073</c:v>
                </c:pt>
                <c:pt idx="18">
                  <c:v>-0.67125000000010004</c:v>
                </c:pt>
                <c:pt idx="19">
                  <c:v>-0.13425000000006548</c:v>
                </c:pt>
                <c:pt idx="20">
                  <c:v>0.26849999999990359</c:v>
                </c:pt>
                <c:pt idx="21">
                  <c:v>-4.5645000000000664</c:v>
                </c:pt>
                <c:pt idx="22">
                  <c:v>-1.2082500000001346</c:v>
                </c:pt>
                <c:pt idx="23">
                  <c:v>5.9069999999999254</c:v>
                </c:pt>
                <c:pt idx="24">
                  <c:v>1.4767499999999245</c:v>
                </c:pt>
                <c:pt idx="25">
                  <c:v>-3.7590000000001282</c:v>
                </c:pt>
                <c:pt idx="26">
                  <c:v>-4.1617500000000973</c:v>
                </c:pt>
                <c:pt idx="27">
                  <c:v>-4.0275000000000318</c:v>
                </c:pt>
                <c:pt idx="28">
                  <c:v>0</c:v>
                </c:pt>
                <c:pt idx="29">
                  <c:v>-1.0740000000001828</c:v>
                </c:pt>
                <c:pt idx="30">
                  <c:v>-4.2960000000000491</c:v>
                </c:pt>
                <c:pt idx="31">
                  <c:v>-1.3425000000000864</c:v>
                </c:pt>
                <c:pt idx="32">
                  <c:v>0.53699999999992087</c:v>
                </c:pt>
                <c:pt idx="33">
                  <c:v>-2.9535000000000764</c:v>
                </c:pt>
                <c:pt idx="34">
                  <c:v>-1.879500000000121</c:v>
                </c:pt>
                <c:pt idx="35">
                  <c:v>-1.4767500000000382</c:v>
                </c:pt>
                <c:pt idx="36">
                  <c:v>-3.2220000000000937</c:v>
                </c:pt>
                <c:pt idx="37">
                  <c:v>-2.5507500000001073</c:v>
                </c:pt>
                <c:pt idx="38">
                  <c:v>-2.1480000000000246</c:v>
                </c:pt>
                <c:pt idx="39">
                  <c:v>-0.80550000000005184</c:v>
                </c:pt>
                <c:pt idx="40">
                  <c:v>-0.80550000000005184</c:v>
                </c:pt>
                <c:pt idx="41">
                  <c:v>-0.80550000000005184</c:v>
                </c:pt>
                <c:pt idx="42">
                  <c:v>-5.7727500000000873</c:v>
                </c:pt>
                <c:pt idx="43">
                  <c:v>-4.8330000000000837</c:v>
                </c:pt>
                <c:pt idx="44">
                  <c:v>-3.0877500000001419</c:v>
                </c:pt>
                <c:pt idx="45">
                  <c:v>-1.0740000000001828</c:v>
                </c:pt>
                <c:pt idx="46">
                  <c:v>-3.3562500000000455</c:v>
                </c:pt>
                <c:pt idx="47">
                  <c:v>-5.6385000000000218</c:v>
                </c:pt>
                <c:pt idx="48">
                  <c:v>-3.7590000000001282</c:v>
                </c:pt>
                <c:pt idx="49">
                  <c:v>-2.6850000000000591</c:v>
                </c:pt>
                <c:pt idx="50">
                  <c:v>-3.490500000000111</c:v>
                </c:pt>
                <c:pt idx="51">
                  <c:v>-7.1152500000001737</c:v>
                </c:pt>
                <c:pt idx="52">
                  <c:v>-3.2220000000000937</c:v>
                </c:pt>
                <c:pt idx="53">
                  <c:v>-2.0137500000000728</c:v>
                </c:pt>
                <c:pt idx="54">
                  <c:v>1.6109999999998763</c:v>
                </c:pt>
                <c:pt idx="55">
                  <c:v>-3.3562500000000455</c:v>
                </c:pt>
                <c:pt idx="56">
                  <c:v>-4.0275000000000318</c:v>
                </c:pt>
                <c:pt idx="57">
                  <c:v>-3.7590000000001282</c:v>
                </c:pt>
                <c:pt idx="58">
                  <c:v>-4.2960000000000491</c:v>
                </c:pt>
                <c:pt idx="59">
                  <c:v>4.9672499999998081</c:v>
                </c:pt>
                <c:pt idx="60">
                  <c:v>14.901749999999879</c:v>
                </c:pt>
                <c:pt idx="61">
                  <c:v>10.337249999999926</c:v>
                </c:pt>
                <c:pt idx="62">
                  <c:v>0.40274999999996908</c:v>
                </c:pt>
                <c:pt idx="63">
                  <c:v>-1.4767500000000382</c:v>
                </c:pt>
                <c:pt idx="64">
                  <c:v>-1.61099999999999</c:v>
                </c:pt>
                <c:pt idx="65">
                  <c:v>0.40274999999996908</c:v>
                </c:pt>
                <c:pt idx="66">
                  <c:v>-1.7452500000001692</c:v>
                </c:pt>
                <c:pt idx="67">
                  <c:v>-2.28225000000009</c:v>
                </c:pt>
                <c:pt idx="68">
                  <c:v>-1.7452500000001692</c:v>
                </c:pt>
                <c:pt idx="69">
                  <c:v>-4.0275000000000318</c:v>
                </c:pt>
                <c:pt idx="70">
                  <c:v>-1.61099999999999</c:v>
                </c:pt>
                <c:pt idx="71">
                  <c:v>-5.101500000000101</c:v>
                </c:pt>
                <c:pt idx="72">
                  <c:v>-6.5782500000001392</c:v>
                </c:pt>
                <c:pt idx="73">
                  <c:v>-4.4302500000001146</c:v>
                </c:pt>
                <c:pt idx="74">
                  <c:v>-4.1617500000000973</c:v>
                </c:pt>
                <c:pt idx="75">
                  <c:v>-4.1617500000000973</c:v>
                </c:pt>
                <c:pt idx="76">
                  <c:v>-3.89325000000008</c:v>
                </c:pt>
                <c:pt idx="77">
                  <c:v>3.0877499999999145</c:v>
                </c:pt>
                <c:pt idx="78">
                  <c:v>20.540249999999901</c:v>
                </c:pt>
                <c:pt idx="79">
                  <c:v>33.159749999999917</c:v>
                </c:pt>
                <c:pt idx="80">
                  <c:v>-0.67125000000010004</c:v>
                </c:pt>
                <c:pt idx="81">
                  <c:v>-4.5645000000000664</c:v>
                </c:pt>
                <c:pt idx="82">
                  <c:v>-4.4302500000001146</c:v>
                </c:pt>
                <c:pt idx="83">
                  <c:v>-4.2960000000000491</c:v>
                </c:pt>
                <c:pt idx="84">
                  <c:v>-6.4440000000001874</c:v>
                </c:pt>
                <c:pt idx="85">
                  <c:v>-0.40275000000019645</c:v>
                </c:pt>
                <c:pt idx="86">
                  <c:v>5.2357499999999391</c:v>
                </c:pt>
                <c:pt idx="87">
                  <c:v>3.7590000000000146</c:v>
                </c:pt>
                <c:pt idx="88">
                  <c:v>0.53699999999992087</c:v>
                </c:pt>
                <c:pt idx="89">
                  <c:v>0.53699999999992087</c:v>
                </c:pt>
                <c:pt idx="90">
                  <c:v>22.688249999999925</c:v>
                </c:pt>
                <c:pt idx="91">
                  <c:v>19.868999999999915</c:v>
                </c:pt>
                <c:pt idx="92">
                  <c:v>-1.4767500000000382</c:v>
                </c:pt>
                <c:pt idx="93">
                  <c:v>-5.3700000000000045</c:v>
                </c:pt>
                <c:pt idx="94">
                  <c:v>-3.89325000000008</c:v>
                </c:pt>
                <c:pt idx="95">
                  <c:v>-4.0275000000000318</c:v>
                </c:pt>
                <c:pt idx="96">
                  <c:v>-4.2960000000000491</c:v>
                </c:pt>
                <c:pt idx="97">
                  <c:v>-5.2357500000000528</c:v>
                </c:pt>
                <c:pt idx="98">
                  <c:v>-5.101500000000101</c:v>
                </c:pt>
                <c:pt idx="99">
                  <c:v>0</c:v>
                </c:pt>
                <c:pt idx="100">
                  <c:v>14.096249999999941</c:v>
                </c:pt>
                <c:pt idx="101">
                  <c:v>-0.26850000000001728</c:v>
                </c:pt>
                <c:pt idx="102">
                  <c:v>-3.7590000000001282</c:v>
                </c:pt>
                <c:pt idx="103">
                  <c:v>-5.101500000000101</c:v>
                </c:pt>
                <c:pt idx="104">
                  <c:v>-7.5180000000000291</c:v>
                </c:pt>
                <c:pt idx="105">
                  <c:v>-5.9070000000001528</c:v>
                </c:pt>
                <c:pt idx="106">
                  <c:v>-2.28225000000009</c:v>
                </c:pt>
                <c:pt idx="107">
                  <c:v>3.0877499999999145</c:v>
                </c:pt>
                <c:pt idx="108">
                  <c:v>-5.2357500000000528</c:v>
                </c:pt>
                <c:pt idx="109">
                  <c:v>0.93974999999988995</c:v>
                </c:pt>
                <c:pt idx="110">
                  <c:v>22.419749999999908</c:v>
                </c:pt>
                <c:pt idx="111">
                  <c:v>-5.2357500000000528</c:v>
                </c:pt>
                <c:pt idx="112">
                  <c:v>-6.3097500000000082</c:v>
                </c:pt>
                <c:pt idx="113">
                  <c:v>-3.2220000000000937</c:v>
                </c:pt>
                <c:pt idx="114">
                  <c:v>-3.3562500000000455</c:v>
                </c:pt>
                <c:pt idx="115">
                  <c:v>-3.3562500000000455</c:v>
                </c:pt>
                <c:pt idx="116">
                  <c:v>-5.7727500000000873</c:v>
                </c:pt>
                <c:pt idx="117">
                  <c:v>-5.7727500000000873</c:v>
                </c:pt>
                <c:pt idx="118">
                  <c:v>-6.7125000000000909</c:v>
                </c:pt>
                <c:pt idx="119">
                  <c:v>-1.3425000000000864</c:v>
                </c:pt>
                <c:pt idx="120">
                  <c:v>23.225249999999846</c:v>
                </c:pt>
                <c:pt idx="121">
                  <c:v>-2.4165000000001555</c:v>
                </c:pt>
                <c:pt idx="122">
                  <c:v>-4.2960000000000491</c:v>
                </c:pt>
                <c:pt idx="123">
                  <c:v>-6.9809999999999945</c:v>
                </c:pt>
                <c:pt idx="124">
                  <c:v>-5.6385000000000218</c:v>
                </c:pt>
                <c:pt idx="125">
                  <c:v>-8.0550000000001774</c:v>
                </c:pt>
                <c:pt idx="126">
                  <c:v>-1.4767500000000382</c:v>
                </c:pt>
                <c:pt idx="127">
                  <c:v>-5.2357500000000528</c:v>
                </c:pt>
                <c:pt idx="128">
                  <c:v>-7.3837500000000773</c:v>
                </c:pt>
                <c:pt idx="129">
                  <c:v>-0.80550000000005184</c:v>
                </c:pt>
                <c:pt idx="130">
                  <c:v>-4.8330000000000837</c:v>
                </c:pt>
                <c:pt idx="131">
                  <c:v>-6.4440000000001874</c:v>
                </c:pt>
                <c:pt idx="132">
                  <c:v>-3.2220000000000937</c:v>
                </c:pt>
                <c:pt idx="133">
                  <c:v>-1.61099999999999</c:v>
                </c:pt>
                <c:pt idx="134">
                  <c:v>-5.3700000000000045</c:v>
                </c:pt>
                <c:pt idx="135">
                  <c:v>-0.67125000000010004</c:v>
                </c:pt>
                <c:pt idx="136">
                  <c:v>3.6247499999998354</c:v>
                </c:pt>
                <c:pt idx="137">
                  <c:v>-3.2220000000000937</c:v>
                </c:pt>
                <c:pt idx="138">
                  <c:v>-6.4440000000001874</c:v>
                </c:pt>
                <c:pt idx="139">
                  <c:v>-1.7452500000001692</c:v>
                </c:pt>
                <c:pt idx="140">
                  <c:v>-6.0412500000001046</c:v>
                </c:pt>
                <c:pt idx="141">
                  <c:v>-5.3700000000000045</c:v>
                </c:pt>
                <c:pt idx="142">
                  <c:v>-4.5645000000000664</c:v>
                </c:pt>
                <c:pt idx="143">
                  <c:v>-7.1152500000001737</c:v>
                </c:pt>
                <c:pt idx="144">
                  <c:v>-5.3700000000000045</c:v>
                </c:pt>
                <c:pt idx="145">
                  <c:v>-5.50425000000007</c:v>
                </c:pt>
                <c:pt idx="146">
                  <c:v>-0.67125000000010004</c:v>
                </c:pt>
                <c:pt idx="147">
                  <c:v>-2.4165000000001555</c:v>
                </c:pt>
                <c:pt idx="148">
                  <c:v>-6.4440000000001874</c:v>
                </c:pt>
                <c:pt idx="149">
                  <c:v>-7.1152500000001737</c:v>
                </c:pt>
                <c:pt idx="150">
                  <c:v>-4.5645000000000664</c:v>
                </c:pt>
                <c:pt idx="151">
                  <c:v>-2.6850000000000591</c:v>
                </c:pt>
                <c:pt idx="152">
                  <c:v>-3.2220000000000937</c:v>
                </c:pt>
                <c:pt idx="153">
                  <c:v>-8.8605000000001155</c:v>
                </c:pt>
                <c:pt idx="154">
                  <c:v>-4.1617500000000973</c:v>
                </c:pt>
                <c:pt idx="155">
                  <c:v>-5.50425000000007</c:v>
                </c:pt>
                <c:pt idx="156">
                  <c:v>-6.4440000000001874</c:v>
                </c:pt>
                <c:pt idx="157">
                  <c:v>-5.101500000000101</c:v>
                </c:pt>
                <c:pt idx="158">
                  <c:v>-7.1152500000001737</c:v>
                </c:pt>
                <c:pt idx="159">
                  <c:v>-4.9672500000000355</c:v>
                </c:pt>
                <c:pt idx="160">
                  <c:v>-6.1755000000000564</c:v>
                </c:pt>
                <c:pt idx="161">
                  <c:v>-6.5782500000001392</c:v>
                </c:pt>
                <c:pt idx="162">
                  <c:v>-6.9809999999999945</c:v>
                </c:pt>
                <c:pt idx="163">
                  <c:v>-5.7727500000000873</c:v>
                </c:pt>
                <c:pt idx="164">
                  <c:v>-8.3235000000000809</c:v>
                </c:pt>
                <c:pt idx="165">
                  <c:v>-7.7865000000000464</c:v>
                </c:pt>
                <c:pt idx="166">
                  <c:v>-3.7590000000001282</c:v>
                </c:pt>
                <c:pt idx="167">
                  <c:v>-9.5317500000001019</c:v>
                </c:pt>
                <c:pt idx="168">
                  <c:v>-8.3235000000000809</c:v>
                </c:pt>
                <c:pt idx="169">
                  <c:v>-6.7125000000000909</c:v>
                </c:pt>
                <c:pt idx="170">
                  <c:v>-7.5180000000000291</c:v>
                </c:pt>
                <c:pt idx="171">
                  <c:v>-6.5782500000001392</c:v>
                </c:pt>
                <c:pt idx="172">
                  <c:v>-5.9070000000001528</c:v>
                </c:pt>
                <c:pt idx="173">
                  <c:v>-6.3097500000000082</c:v>
                </c:pt>
                <c:pt idx="174">
                  <c:v>-3.3562500000000455</c:v>
                </c:pt>
                <c:pt idx="175">
                  <c:v>-4.0275000000000318</c:v>
                </c:pt>
                <c:pt idx="176">
                  <c:v>-4.8330000000000837</c:v>
                </c:pt>
                <c:pt idx="177">
                  <c:v>-4.6987500000000182</c:v>
                </c:pt>
                <c:pt idx="178">
                  <c:v>-7.7865000000000464</c:v>
                </c:pt>
                <c:pt idx="179">
                  <c:v>-8.1892500000001291</c:v>
                </c:pt>
                <c:pt idx="180">
                  <c:v>-7.5180000000000291</c:v>
                </c:pt>
                <c:pt idx="181">
                  <c:v>-9.1290000000000191</c:v>
                </c:pt>
                <c:pt idx="182">
                  <c:v>-6.5782500000001392</c:v>
                </c:pt>
                <c:pt idx="183">
                  <c:v>-5.7727500000000873</c:v>
                </c:pt>
                <c:pt idx="184">
                  <c:v>-5.7727500000000873</c:v>
                </c:pt>
                <c:pt idx="185">
                  <c:v>3.3562499999999318</c:v>
                </c:pt>
                <c:pt idx="186">
                  <c:v>-2.1480000000000246</c:v>
                </c:pt>
                <c:pt idx="187">
                  <c:v>-4.1617500000000973</c:v>
                </c:pt>
                <c:pt idx="188">
                  <c:v>-9.3975000000001501</c:v>
                </c:pt>
                <c:pt idx="189">
                  <c:v>-8.1892500000001291</c:v>
                </c:pt>
                <c:pt idx="190">
                  <c:v>-7.2495000000001255</c:v>
                </c:pt>
                <c:pt idx="191">
                  <c:v>-6.0412500000001046</c:v>
                </c:pt>
                <c:pt idx="192">
                  <c:v>-8.9947500000000673</c:v>
                </c:pt>
                <c:pt idx="193">
                  <c:v>-5.7727500000000873</c:v>
                </c:pt>
                <c:pt idx="194">
                  <c:v>-4.8330000000000837</c:v>
                </c:pt>
                <c:pt idx="195">
                  <c:v>-4.9672500000000355</c:v>
                </c:pt>
                <c:pt idx="196">
                  <c:v>-7.6522499999999809</c:v>
                </c:pt>
                <c:pt idx="197">
                  <c:v>-4.5645000000000664</c:v>
                </c:pt>
                <c:pt idx="198">
                  <c:v>-6.9809999999999945</c:v>
                </c:pt>
                <c:pt idx="199">
                  <c:v>-6.5782500000001392</c:v>
                </c:pt>
                <c:pt idx="200">
                  <c:v>-7.7865000000000464</c:v>
                </c:pt>
                <c:pt idx="201">
                  <c:v>-6.7125000000000909</c:v>
                </c:pt>
                <c:pt idx="202">
                  <c:v>-9.3975000000001501</c:v>
                </c:pt>
                <c:pt idx="203">
                  <c:v>-6.3097500000000082</c:v>
                </c:pt>
                <c:pt idx="204">
                  <c:v>-6.3097500000000082</c:v>
                </c:pt>
                <c:pt idx="205">
                  <c:v>-7.9207500000001119</c:v>
                </c:pt>
                <c:pt idx="206">
                  <c:v>-6.5782500000001392</c:v>
                </c:pt>
                <c:pt idx="207">
                  <c:v>-8.4577500000000327</c:v>
                </c:pt>
                <c:pt idx="208">
                  <c:v>-7.1152500000001737</c:v>
                </c:pt>
                <c:pt idx="209">
                  <c:v>-6.8467500000000427</c:v>
                </c:pt>
                <c:pt idx="210">
                  <c:v>-8.7262500000001637</c:v>
                </c:pt>
                <c:pt idx="211">
                  <c:v>-6.3097500000000082</c:v>
                </c:pt>
                <c:pt idx="212">
                  <c:v>-9.1290000000000191</c:v>
                </c:pt>
                <c:pt idx="213">
                  <c:v>-6.4440000000001874</c:v>
                </c:pt>
                <c:pt idx="214">
                  <c:v>-4.6987500000000182</c:v>
                </c:pt>
                <c:pt idx="215">
                  <c:v>-8.3235000000000809</c:v>
                </c:pt>
                <c:pt idx="216">
                  <c:v>-5.7727500000000873</c:v>
                </c:pt>
                <c:pt idx="217">
                  <c:v>-6.0412500000001046</c:v>
                </c:pt>
                <c:pt idx="218">
                  <c:v>-6.5782500000001392</c:v>
                </c:pt>
                <c:pt idx="219">
                  <c:v>-7.2495000000001255</c:v>
                </c:pt>
                <c:pt idx="220">
                  <c:v>-10.471500000000106</c:v>
                </c:pt>
                <c:pt idx="221">
                  <c:v>-6.7125000000000909</c:v>
                </c:pt>
                <c:pt idx="222">
                  <c:v>-8.8605000000001155</c:v>
                </c:pt>
                <c:pt idx="223">
                  <c:v>-4.8330000000000837</c:v>
                </c:pt>
                <c:pt idx="224">
                  <c:v>-7.1152500000001737</c:v>
                </c:pt>
                <c:pt idx="225">
                  <c:v>-7.3837500000000773</c:v>
                </c:pt>
                <c:pt idx="226">
                  <c:v>-6.7125000000000909</c:v>
                </c:pt>
                <c:pt idx="227">
                  <c:v>-7.5180000000000291</c:v>
                </c:pt>
                <c:pt idx="228">
                  <c:v>-8.9947500000000673</c:v>
                </c:pt>
                <c:pt idx="229">
                  <c:v>-2.9535000000000764</c:v>
                </c:pt>
                <c:pt idx="230">
                  <c:v>11.142749999999864</c:v>
                </c:pt>
                <c:pt idx="231">
                  <c:v>10.605749999999944</c:v>
                </c:pt>
                <c:pt idx="232">
                  <c:v>-1.7452500000001692</c:v>
                </c:pt>
                <c:pt idx="233">
                  <c:v>-5.50425000000007</c:v>
                </c:pt>
                <c:pt idx="234">
                  <c:v>-4.1617500000000973</c:v>
                </c:pt>
                <c:pt idx="235">
                  <c:v>-0.67125000000010004</c:v>
                </c:pt>
                <c:pt idx="236">
                  <c:v>1.8794999999998936</c:v>
                </c:pt>
                <c:pt idx="237">
                  <c:v>-5.6385000000000218</c:v>
                </c:pt>
                <c:pt idx="238">
                  <c:v>-6.7125000000000909</c:v>
                </c:pt>
                <c:pt idx="239">
                  <c:v>-2.8192500000001246</c:v>
                </c:pt>
                <c:pt idx="240">
                  <c:v>-6.3097500000000082</c:v>
                </c:pt>
                <c:pt idx="241">
                  <c:v>-7.3837500000000773</c:v>
                </c:pt>
                <c:pt idx="242">
                  <c:v>-9.5317500000001019</c:v>
                </c:pt>
                <c:pt idx="243">
                  <c:v>-3.89325000000008</c:v>
                </c:pt>
                <c:pt idx="244">
                  <c:v>-0.80550000000005184</c:v>
                </c:pt>
                <c:pt idx="245">
                  <c:v>3.2219999999998663</c:v>
                </c:pt>
                <c:pt idx="246">
                  <c:v>27.655499999999961</c:v>
                </c:pt>
                <c:pt idx="247">
                  <c:v>-4.4302500000001146</c:v>
                </c:pt>
                <c:pt idx="248">
                  <c:v>-6.9809999999999945</c:v>
                </c:pt>
                <c:pt idx="249">
                  <c:v>-4.0275000000000318</c:v>
                </c:pt>
                <c:pt idx="250">
                  <c:v>-8.1892500000001291</c:v>
                </c:pt>
                <c:pt idx="251">
                  <c:v>-6.0412500000001046</c:v>
                </c:pt>
                <c:pt idx="252">
                  <c:v>-8.5920000000000982</c:v>
                </c:pt>
                <c:pt idx="253">
                  <c:v>-8.4577500000000327</c:v>
                </c:pt>
                <c:pt idx="254">
                  <c:v>-8.5920000000000982</c:v>
                </c:pt>
                <c:pt idx="255">
                  <c:v>-4.2960000000000491</c:v>
                </c:pt>
                <c:pt idx="256">
                  <c:v>-7.5180000000000291</c:v>
                </c:pt>
                <c:pt idx="257">
                  <c:v>-7.3837500000000773</c:v>
                </c:pt>
                <c:pt idx="258">
                  <c:v>-2.6850000000000591</c:v>
                </c:pt>
                <c:pt idx="259">
                  <c:v>11.948249999999916</c:v>
                </c:pt>
                <c:pt idx="260">
                  <c:v>-2.6850000000000591</c:v>
                </c:pt>
                <c:pt idx="261">
                  <c:v>-11.008500000000026</c:v>
                </c:pt>
                <c:pt idx="262">
                  <c:v>-10.203000000000088</c:v>
                </c:pt>
                <c:pt idx="263">
                  <c:v>-5.7727500000000873</c:v>
                </c:pt>
                <c:pt idx="264">
                  <c:v>-9.6660000000000537</c:v>
                </c:pt>
                <c:pt idx="265">
                  <c:v>-4.4302500000001146</c:v>
                </c:pt>
                <c:pt idx="266">
                  <c:v>-9.5317500000001019</c:v>
                </c:pt>
                <c:pt idx="267">
                  <c:v>-5.3700000000000045</c:v>
                </c:pt>
                <c:pt idx="268">
                  <c:v>-7.5180000000000291</c:v>
                </c:pt>
                <c:pt idx="269">
                  <c:v>-7.6522499999999809</c:v>
                </c:pt>
                <c:pt idx="270">
                  <c:v>-8.4577500000000327</c:v>
                </c:pt>
                <c:pt idx="271">
                  <c:v>-5.50425000000007</c:v>
                </c:pt>
                <c:pt idx="272">
                  <c:v>-6.3097500000000082</c:v>
                </c:pt>
                <c:pt idx="273">
                  <c:v>-7.9207500000001119</c:v>
                </c:pt>
                <c:pt idx="274">
                  <c:v>-10.203000000000088</c:v>
                </c:pt>
                <c:pt idx="275">
                  <c:v>-4.0275000000000318</c:v>
                </c:pt>
                <c:pt idx="276">
                  <c:v>19.734749999999963</c:v>
                </c:pt>
                <c:pt idx="277">
                  <c:v>-6.5782500000001392</c:v>
                </c:pt>
                <c:pt idx="278">
                  <c:v>-6.0412500000001046</c:v>
                </c:pt>
                <c:pt idx="279">
                  <c:v>-8.0550000000001774</c:v>
                </c:pt>
                <c:pt idx="280">
                  <c:v>-10.874250000000075</c:v>
                </c:pt>
                <c:pt idx="281">
                  <c:v>-4.5645000000000664</c:v>
                </c:pt>
                <c:pt idx="282">
                  <c:v>-5.7727500000000873</c:v>
                </c:pt>
                <c:pt idx="283">
                  <c:v>-7.7865000000000464</c:v>
                </c:pt>
                <c:pt idx="284">
                  <c:v>-11.814000000000078</c:v>
                </c:pt>
                <c:pt idx="285">
                  <c:v>-5.9070000000001528</c:v>
                </c:pt>
                <c:pt idx="286">
                  <c:v>-7.7865000000000464</c:v>
                </c:pt>
                <c:pt idx="287">
                  <c:v>-6.9809999999999945</c:v>
                </c:pt>
                <c:pt idx="288">
                  <c:v>-9.1290000000000191</c:v>
                </c:pt>
                <c:pt idx="289">
                  <c:v>-8.1892500000001291</c:v>
                </c:pt>
                <c:pt idx="290">
                  <c:v>-10.471500000000106</c:v>
                </c:pt>
                <c:pt idx="291">
                  <c:v>-7.6522499999999809</c:v>
                </c:pt>
                <c:pt idx="292">
                  <c:v>-11.008500000000026</c:v>
                </c:pt>
                <c:pt idx="293">
                  <c:v>-6.1755000000000564</c:v>
                </c:pt>
                <c:pt idx="294">
                  <c:v>-8.1892500000001291</c:v>
                </c:pt>
                <c:pt idx="295">
                  <c:v>-7.6522499999999809</c:v>
                </c:pt>
                <c:pt idx="296">
                  <c:v>-7.1152500000001737</c:v>
                </c:pt>
                <c:pt idx="297">
                  <c:v>-6.1755000000000564</c:v>
                </c:pt>
                <c:pt idx="298">
                  <c:v>-11.545500000000061</c:v>
                </c:pt>
                <c:pt idx="299">
                  <c:v>-9.5317500000001019</c:v>
                </c:pt>
                <c:pt idx="300">
                  <c:v>-9.6660000000000537</c:v>
                </c:pt>
                <c:pt idx="301">
                  <c:v>-10.203000000000088</c:v>
                </c:pt>
                <c:pt idx="302">
                  <c:v>-4.1617500000000973</c:v>
                </c:pt>
                <c:pt idx="303">
                  <c:v>-8.7262500000001637</c:v>
                </c:pt>
                <c:pt idx="304">
                  <c:v>-9.6660000000000537</c:v>
                </c:pt>
                <c:pt idx="305">
                  <c:v>-2.0137500000000728</c:v>
                </c:pt>
                <c:pt idx="306">
                  <c:v>-8.3235000000000809</c:v>
                </c:pt>
                <c:pt idx="307">
                  <c:v>-10.068750000000136</c:v>
                </c:pt>
                <c:pt idx="308">
                  <c:v>-6.5782500000001392</c:v>
                </c:pt>
                <c:pt idx="309">
                  <c:v>-6.8467500000000427</c:v>
                </c:pt>
                <c:pt idx="310">
                  <c:v>-8.3235000000000809</c:v>
                </c:pt>
                <c:pt idx="311">
                  <c:v>-6.1755000000000564</c:v>
                </c:pt>
                <c:pt idx="312">
                  <c:v>-7.1152500000001737</c:v>
                </c:pt>
                <c:pt idx="313">
                  <c:v>-6.0412500000001046</c:v>
                </c:pt>
                <c:pt idx="314">
                  <c:v>-7.1152500000001737</c:v>
                </c:pt>
                <c:pt idx="315">
                  <c:v>-9.3975000000001501</c:v>
                </c:pt>
                <c:pt idx="316">
                  <c:v>-7.2495000000001255</c:v>
                </c:pt>
                <c:pt idx="317">
                  <c:v>-6.7125000000000909</c:v>
                </c:pt>
                <c:pt idx="318">
                  <c:v>-9.1290000000000191</c:v>
                </c:pt>
                <c:pt idx="319">
                  <c:v>-7.2495000000001255</c:v>
                </c:pt>
                <c:pt idx="320">
                  <c:v>-5.6385000000000218</c:v>
                </c:pt>
                <c:pt idx="321">
                  <c:v>-7.3837500000000773</c:v>
                </c:pt>
                <c:pt idx="322">
                  <c:v>-8.0550000000001774</c:v>
                </c:pt>
                <c:pt idx="323">
                  <c:v>-6.9809999999999945</c:v>
                </c:pt>
                <c:pt idx="324">
                  <c:v>-6.4440000000001874</c:v>
                </c:pt>
                <c:pt idx="325">
                  <c:v>-7.7865000000000464</c:v>
                </c:pt>
                <c:pt idx="326">
                  <c:v>-8.9947500000000673</c:v>
                </c:pt>
                <c:pt idx="327">
                  <c:v>-8.4577500000000327</c:v>
                </c:pt>
                <c:pt idx="328">
                  <c:v>-9.3975000000001501</c:v>
                </c:pt>
                <c:pt idx="329">
                  <c:v>-9.3975000000001501</c:v>
                </c:pt>
                <c:pt idx="330">
                  <c:v>-5.50425000000007</c:v>
                </c:pt>
                <c:pt idx="331">
                  <c:v>-5.6385000000000218</c:v>
                </c:pt>
                <c:pt idx="332">
                  <c:v>-6.9809999999999945</c:v>
                </c:pt>
                <c:pt idx="333">
                  <c:v>-6.8467500000000427</c:v>
                </c:pt>
                <c:pt idx="334">
                  <c:v>-10.203000000000088</c:v>
                </c:pt>
                <c:pt idx="335">
                  <c:v>-8.1892500000001291</c:v>
                </c:pt>
                <c:pt idx="336">
                  <c:v>-9.9345000000000709</c:v>
                </c:pt>
                <c:pt idx="337">
                  <c:v>-8.4577500000000327</c:v>
                </c:pt>
                <c:pt idx="338">
                  <c:v>-9.1290000000000191</c:v>
                </c:pt>
                <c:pt idx="339">
                  <c:v>-10.874250000000075</c:v>
                </c:pt>
                <c:pt idx="340">
                  <c:v>-9.2632500000000846</c:v>
                </c:pt>
                <c:pt idx="341">
                  <c:v>-9.3975000000001501</c:v>
                </c:pt>
                <c:pt idx="342">
                  <c:v>-1.2082500000001346</c:v>
                </c:pt>
                <c:pt idx="343">
                  <c:v>-4.9672500000000355</c:v>
                </c:pt>
                <c:pt idx="344">
                  <c:v>-11.948250000000144</c:v>
                </c:pt>
                <c:pt idx="345">
                  <c:v>-10.203000000000088</c:v>
                </c:pt>
                <c:pt idx="346">
                  <c:v>-10.203000000000088</c:v>
                </c:pt>
                <c:pt idx="347">
                  <c:v>-9.3975000000001501</c:v>
                </c:pt>
                <c:pt idx="348">
                  <c:v>-6.9809999999999945</c:v>
                </c:pt>
                <c:pt idx="349">
                  <c:v>-8.1892500000001291</c:v>
                </c:pt>
                <c:pt idx="350">
                  <c:v>-9.3975000000001501</c:v>
                </c:pt>
                <c:pt idx="351">
                  <c:v>-10.605750000000057</c:v>
                </c:pt>
                <c:pt idx="352">
                  <c:v>-11.142750000000092</c:v>
                </c:pt>
                <c:pt idx="353">
                  <c:v>-3.0877500000001419</c:v>
                </c:pt>
                <c:pt idx="354">
                  <c:v>-6.9809999999999945</c:v>
                </c:pt>
                <c:pt idx="355">
                  <c:v>-8.9947500000000673</c:v>
                </c:pt>
                <c:pt idx="356">
                  <c:v>-6.5782500000001392</c:v>
                </c:pt>
                <c:pt idx="357">
                  <c:v>-9.9345000000000709</c:v>
                </c:pt>
                <c:pt idx="358">
                  <c:v>-7.6522499999999809</c:v>
                </c:pt>
                <c:pt idx="359">
                  <c:v>-9.2632500000000846</c:v>
                </c:pt>
                <c:pt idx="360">
                  <c:v>-9.5317500000001019</c:v>
                </c:pt>
                <c:pt idx="361">
                  <c:v>-8.3235000000000809</c:v>
                </c:pt>
                <c:pt idx="362">
                  <c:v>-12.61950000000013</c:v>
                </c:pt>
                <c:pt idx="363">
                  <c:v>-8.7262500000001637</c:v>
                </c:pt>
                <c:pt idx="364">
                  <c:v>-9.5317500000001019</c:v>
                </c:pt>
                <c:pt idx="365">
                  <c:v>-10.740000000000123</c:v>
                </c:pt>
                <c:pt idx="366">
                  <c:v>-10.874250000000075</c:v>
                </c:pt>
                <c:pt idx="367">
                  <c:v>-8.4577500000000327</c:v>
                </c:pt>
                <c:pt idx="368">
                  <c:v>-7.3837500000000773</c:v>
                </c:pt>
                <c:pt idx="369">
                  <c:v>-10.874250000000075</c:v>
                </c:pt>
                <c:pt idx="370">
                  <c:v>-4.9672500000000355</c:v>
                </c:pt>
                <c:pt idx="371">
                  <c:v>-6.5782500000001392</c:v>
                </c:pt>
                <c:pt idx="372">
                  <c:v>-10.740000000000123</c:v>
                </c:pt>
                <c:pt idx="373">
                  <c:v>-8.0550000000001774</c:v>
                </c:pt>
                <c:pt idx="374">
                  <c:v>-6.9809999999999945</c:v>
                </c:pt>
                <c:pt idx="375">
                  <c:v>-9.1290000000000191</c:v>
                </c:pt>
                <c:pt idx="376">
                  <c:v>-11.814000000000078</c:v>
                </c:pt>
                <c:pt idx="377">
                  <c:v>-8.4577500000000327</c:v>
                </c:pt>
                <c:pt idx="378">
                  <c:v>-7.9207500000001119</c:v>
                </c:pt>
                <c:pt idx="379">
                  <c:v>-11.008500000000026</c:v>
                </c:pt>
                <c:pt idx="380">
                  <c:v>-10.33725000000004</c:v>
                </c:pt>
                <c:pt idx="381">
                  <c:v>-10.471500000000106</c:v>
                </c:pt>
                <c:pt idx="382">
                  <c:v>-10.740000000000123</c:v>
                </c:pt>
                <c:pt idx="383">
                  <c:v>-11.008500000000026</c:v>
                </c:pt>
                <c:pt idx="384">
                  <c:v>-12.216750000000047</c:v>
                </c:pt>
                <c:pt idx="385">
                  <c:v>-11.142750000000092</c:v>
                </c:pt>
                <c:pt idx="386">
                  <c:v>-10.740000000000123</c:v>
                </c:pt>
                <c:pt idx="387">
                  <c:v>-8.9947500000000673</c:v>
                </c:pt>
                <c:pt idx="388">
                  <c:v>-8.5920000000000982</c:v>
                </c:pt>
                <c:pt idx="389">
                  <c:v>-9.6660000000000537</c:v>
                </c:pt>
                <c:pt idx="390">
                  <c:v>-8.4577500000000327</c:v>
                </c:pt>
                <c:pt idx="391">
                  <c:v>-8.0550000000001774</c:v>
                </c:pt>
                <c:pt idx="392">
                  <c:v>-9.8002500000001191</c:v>
                </c:pt>
                <c:pt idx="393">
                  <c:v>-10.874250000000075</c:v>
                </c:pt>
                <c:pt idx="394">
                  <c:v>-8.5920000000000982</c:v>
                </c:pt>
                <c:pt idx="395">
                  <c:v>-9.2632500000000846</c:v>
                </c:pt>
                <c:pt idx="396">
                  <c:v>-9.8002500000001191</c:v>
                </c:pt>
                <c:pt idx="397">
                  <c:v>-8.7262500000001637</c:v>
                </c:pt>
                <c:pt idx="398">
                  <c:v>-7.2495000000001255</c:v>
                </c:pt>
                <c:pt idx="399">
                  <c:v>-4.6987500000000182</c:v>
                </c:pt>
                <c:pt idx="400">
                  <c:v>-10.874250000000075</c:v>
                </c:pt>
                <c:pt idx="401">
                  <c:v>-10.605750000000057</c:v>
                </c:pt>
                <c:pt idx="402">
                  <c:v>-5.2357500000000528</c:v>
                </c:pt>
                <c:pt idx="403">
                  <c:v>-4.2960000000000491</c:v>
                </c:pt>
                <c:pt idx="404">
                  <c:v>-4.5645000000000664</c:v>
                </c:pt>
                <c:pt idx="405">
                  <c:v>-8.1892500000001291</c:v>
                </c:pt>
                <c:pt idx="406">
                  <c:v>-10.471500000000106</c:v>
                </c:pt>
                <c:pt idx="407">
                  <c:v>-9.1290000000000191</c:v>
                </c:pt>
                <c:pt idx="408">
                  <c:v>-10.068750000000136</c:v>
                </c:pt>
                <c:pt idx="409">
                  <c:v>-9.6660000000000537</c:v>
                </c:pt>
                <c:pt idx="410">
                  <c:v>-11.679750000000013</c:v>
                </c:pt>
                <c:pt idx="411">
                  <c:v>-9.8002500000001191</c:v>
                </c:pt>
                <c:pt idx="412">
                  <c:v>-9.9345000000000709</c:v>
                </c:pt>
                <c:pt idx="413">
                  <c:v>-12.082500000000095</c:v>
                </c:pt>
                <c:pt idx="414">
                  <c:v>-8.3235000000000809</c:v>
                </c:pt>
                <c:pt idx="415">
                  <c:v>-10.740000000000123</c:v>
                </c:pt>
                <c:pt idx="416">
                  <c:v>-9.9345000000000709</c:v>
                </c:pt>
                <c:pt idx="417">
                  <c:v>-9.5317500000001019</c:v>
                </c:pt>
                <c:pt idx="418">
                  <c:v>2.0137499999999591</c:v>
                </c:pt>
                <c:pt idx="419">
                  <c:v>14.49899999999991</c:v>
                </c:pt>
                <c:pt idx="420">
                  <c:v>-7.2495000000001255</c:v>
                </c:pt>
                <c:pt idx="421">
                  <c:v>-8.4577500000000327</c:v>
                </c:pt>
                <c:pt idx="422">
                  <c:v>-11.545500000000061</c:v>
                </c:pt>
                <c:pt idx="423">
                  <c:v>-10.605750000000057</c:v>
                </c:pt>
                <c:pt idx="424">
                  <c:v>-8.0550000000001774</c:v>
                </c:pt>
                <c:pt idx="425">
                  <c:v>-9.5317500000001019</c:v>
                </c:pt>
                <c:pt idx="426">
                  <c:v>-9.3975000000001501</c:v>
                </c:pt>
                <c:pt idx="427">
                  <c:v>-10.740000000000123</c:v>
                </c:pt>
                <c:pt idx="428">
                  <c:v>-8.3235000000000809</c:v>
                </c:pt>
                <c:pt idx="429">
                  <c:v>-9.1290000000000191</c:v>
                </c:pt>
                <c:pt idx="430">
                  <c:v>-12.216750000000047</c:v>
                </c:pt>
                <c:pt idx="431">
                  <c:v>-8.0550000000001774</c:v>
                </c:pt>
                <c:pt idx="432">
                  <c:v>-9.8002500000001191</c:v>
                </c:pt>
                <c:pt idx="433">
                  <c:v>-8.4577500000000327</c:v>
                </c:pt>
                <c:pt idx="434">
                  <c:v>-2.4165000000001555</c:v>
                </c:pt>
                <c:pt idx="435">
                  <c:v>-9.6660000000000537</c:v>
                </c:pt>
                <c:pt idx="436">
                  <c:v>-10.740000000000123</c:v>
                </c:pt>
                <c:pt idx="437">
                  <c:v>-10.740000000000123</c:v>
                </c:pt>
                <c:pt idx="438">
                  <c:v>-9.2632500000000846</c:v>
                </c:pt>
                <c:pt idx="439">
                  <c:v>-13.022249999999985</c:v>
                </c:pt>
                <c:pt idx="440">
                  <c:v>-10.605750000000057</c:v>
                </c:pt>
                <c:pt idx="441">
                  <c:v>-12.350999999999999</c:v>
                </c:pt>
                <c:pt idx="442">
                  <c:v>-10.068750000000136</c:v>
                </c:pt>
                <c:pt idx="443">
                  <c:v>-10.068750000000136</c:v>
                </c:pt>
                <c:pt idx="444">
                  <c:v>-10.605750000000057</c:v>
                </c:pt>
                <c:pt idx="445">
                  <c:v>-9.9345000000000709</c:v>
                </c:pt>
                <c:pt idx="446">
                  <c:v>-10.33725000000004</c:v>
                </c:pt>
                <c:pt idx="447">
                  <c:v>-9.5317500000001019</c:v>
                </c:pt>
                <c:pt idx="448">
                  <c:v>-10.605750000000057</c:v>
                </c:pt>
                <c:pt idx="449">
                  <c:v>-9.9345000000000709</c:v>
                </c:pt>
                <c:pt idx="450">
                  <c:v>-9.9345000000000709</c:v>
                </c:pt>
                <c:pt idx="451">
                  <c:v>-9.9345000000000709</c:v>
                </c:pt>
                <c:pt idx="452">
                  <c:v>-10.203000000000088</c:v>
                </c:pt>
                <c:pt idx="453">
                  <c:v>-9.3975000000001501</c:v>
                </c:pt>
                <c:pt idx="454">
                  <c:v>-11.814000000000078</c:v>
                </c:pt>
                <c:pt idx="455">
                  <c:v>-11.814000000000078</c:v>
                </c:pt>
                <c:pt idx="456">
                  <c:v>-11.142750000000092</c:v>
                </c:pt>
                <c:pt idx="457">
                  <c:v>-10.605750000000057</c:v>
                </c:pt>
                <c:pt idx="458">
                  <c:v>-11.948250000000144</c:v>
                </c:pt>
                <c:pt idx="459">
                  <c:v>-11.411250000000109</c:v>
                </c:pt>
                <c:pt idx="460">
                  <c:v>-9.8002500000001191</c:v>
                </c:pt>
                <c:pt idx="461">
                  <c:v>-9.1290000000000191</c:v>
                </c:pt>
                <c:pt idx="462">
                  <c:v>-11.008500000000026</c:v>
                </c:pt>
                <c:pt idx="463">
                  <c:v>-11.545500000000061</c:v>
                </c:pt>
                <c:pt idx="464">
                  <c:v>-12.216750000000047</c:v>
                </c:pt>
                <c:pt idx="465">
                  <c:v>-7.2495000000001255</c:v>
                </c:pt>
                <c:pt idx="466">
                  <c:v>-6.8467500000000427</c:v>
                </c:pt>
                <c:pt idx="467">
                  <c:v>-8.1892500000001291</c:v>
                </c:pt>
                <c:pt idx="468">
                  <c:v>-9.2632500000000846</c:v>
                </c:pt>
                <c:pt idx="469">
                  <c:v>-11.679750000000013</c:v>
                </c:pt>
                <c:pt idx="470">
                  <c:v>-8.3235000000000809</c:v>
                </c:pt>
                <c:pt idx="471">
                  <c:v>-5.2357500000000528</c:v>
                </c:pt>
                <c:pt idx="472">
                  <c:v>-9.6660000000000537</c:v>
                </c:pt>
                <c:pt idx="473">
                  <c:v>-8.8605000000001155</c:v>
                </c:pt>
                <c:pt idx="474">
                  <c:v>-11.008500000000026</c:v>
                </c:pt>
                <c:pt idx="475">
                  <c:v>-9.8002500000001191</c:v>
                </c:pt>
                <c:pt idx="476">
                  <c:v>-6.5782500000001392</c:v>
                </c:pt>
                <c:pt idx="477">
                  <c:v>-11.679750000000013</c:v>
                </c:pt>
                <c:pt idx="478">
                  <c:v>-11.008500000000026</c:v>
                </c:pt>
                <c:pt idx="479">
                  <c:v>-10.471500000000106</c:v>
                </c:pt>
                <c:pt idx="480">
                  <c:v>-11.277000000000044</c:v>
                </c:pt>
                <c:pt idx="481">
                  <c:v>-9.6660000000000537</c:v>
                </c:pt>
                <c:pt idx="482">
                  <c:v>-11.008500000000026</c:v>
                </c:pt>
                <c:pt idx="483">
                  <c:v>-10.068750000000136</c:v>
                </c:pt>
                <c:pt idx="484">
                  <c:v>-10.33725000000004</c:v>
                </c:pt>
                <c:pt idx="485">
                  <c:v>-14.364750000000072</c:v>
                </c:pt>
                <c:pt idx="486">
                  <c:v>-9.3975000000001501</c:v>
                </c:pt>
                <c:pt idx="487">
                  <c:v>-7.7865000000000464</c:v>
                </c:pt>
                <c:pt idx="488">
                  <c:v>-11.814000000000078</c:v>
                </c:pt>
                <c:pt idx="489">
                  <c:v>23.493749999999977</c:v>
                </c:pt>
                <c:pt idx="490">
                  <c:v>-11.545500000000061</c:v>
                </c:pt>
                <c:pt idx="491">
                  <c:v>-12.888000000000034</c:v>
                </c:pt>
                <c:pt idx="492">
                  <c:v>-7.2495000000001255</c:v>
                </c:pt>
                <c:pt idx="493">
                  <c:v>-12.082500000000095</c:v>
                </c:pt>
                <c:pt idx="494">
                  <c:v>-11.411250000000109</c:v>
                </c:pt>
                <c:pt idx="495">
                  <c:v>-13.425000000000182</c:v>
                </c:pt>
                <c:pt idx="496">
                  <c:v>-9.9345000000000709</c:v>
                </c:pt>
                <c:pt idx="497">
                  <c:v>-12.61950000000013</c:v>
                </c:pt>
                <c:pt idx="498">
                  <c:v>-12.888000000000034</c:v>
                </c:pt>
                <c:pt idx="499">
                  <c:v>-14.23050000000012</c:v>
                </c:pt>
                <c:pt idx="500">
                  <c:v>-11.545500000000061</c:v>
                </c:pt>
                <c:pt idx="501">
                  <c:v>-13.022249999999985</c:v>
                </c:pt>
                <c:pt idx="502">
                  <c:v>-8.5920000000000982</c:v>
                </c:pt>
                <c:pt idx="503">
                  <c:v>-11.679750000000013</c:v>
                </c:pt>
                <c:pt idx="504">
                  <c:v>-9.6660000000000537</c:v>
                </c:pt>
                <c:pt idx="505">
                  <c:v>-12.350999999999999</c:v>
                </c:pt>
                <c:pt idx="506">
                  <c:v>-8.7262500000001637</c:v>
                </c:pt>
                <c:pt idx="507">
                  <c:v>11.813999999999851</c:v>
                </c:pt>
                <c:pt idx="508">
                  <c:v>-10.203000000000088</c:v>
                </c:pt>
                <c:pt idx="509">
                  <c:v>-11.411250000000109</c:v>
                </c:pt>
                <c:pt idx="510">
                  <c:v>-12.61950000000013</c:v>
                </c:pt>
                <c:pt idx="511">
                  <c:v>-12.082500000000095</c:v>
                </c:pt>
                <c:pt idx="512">
                  <c:v>-13.693500000000085</c:v>
                </c:pt>
                <c:pt idx="513">
                  <c:v>-12.350999999999999</c:v>
                </c:pt>
                <c:pt idx="514">
                  <c:v>-9.3975000000001501</c:v>
                </c:pt>
                <c:pt idx="515">
                  <c:v>-11.411250000000109</c:v>
                </c:pt>
                <c:pt idx="516">
                  <c:v>-8.4577500000000327</c:v>
                </c:pt>
                <c:pt idx="517">
                  <c:v>-8.0550000000001774</c:v>
                </c:pt>
                <c:pt idx="518">
                  <c:v>-9.3975000000001501</c:v>
                </c:pt>
                <c:pt idx="519">
                  <c:v>-10.874250000000075</c:v>
                </c:pt>
                <c:pt idx="520">
                  <c:v>4.8329999999998563</c:v>
                </c:pt>
                <c:pt idx="521">
                  <c:v>-10.740000000000123</c:v>
                </c:pt>
                <c:pt idx="522">
                  <c:v>-8.7262500000001637</c:v>
                </c:pt>
                <c:pt idx="523">
                  <c:v>-12.082500000000095</c:v>
                </c:pt>
                <c:pt idx="524">
                  <c:v>-10.33725000000004</c:v>
                </c:pt>
                <c:pt idx="525">
                  <c:v>-6.8467500000000427</c:v>
                </c:pt>
                <c:pt idx="526">
                  <c:v>-11.411250000000109</c:v>
                </c:pt>
                <c:pt idx="527">
                  <c:v>-10.740000000000123</c:v>
                </c:pt>
                <c:pt idx="528">
                  <c:v>-12.216750000000047</c:v>
                </c:pt>
                <c:pt idx="529">
                  <c:v>-11.277000000000044</c:v>
                </c:pt>
                <c:pt idx="530">
                  <c:v>-11.814000000000078</c:v>
                </c:pt>
                <c:pt idx="531">
                  <c:v>-9.9345000000000709</c:v>
                </c:pt>
                <c:pt idx="532">
                  <c:v>-9.6660000000000537</c:v>
                </c:pt>
                <c:pt idx="533">
                  <c:v>-11.545500000000061</c:v>
                </c:pt>
                <c:pt idx="534">
                  <c:v>-5.7727500000000873</c:v>
                </c:pt>
                <c:pt idx="535">
                  <c:v>-14.364750000000072</c:v>
                </c:pt>
                <c:pt idx="536">
                  <c:v>-12.082500000000095</c:v>
                </c:pt>
                <c:pt idx="537">
                  <c:v>-13.290750000000116</c:v>
                </c:pt>
                <c:pt idx="538">
                  <c:v>-8.8605000000001155</c:v>
                </c:pt>
                <c:pt idx="539">
                  <c:v>-9.9345000000000709</c:v>
                </c:pt>
                <c:pt idx="540">
                  <c:v>-10.203000000000088</c:v>
                </c:pt>
                <c:pt idx="541">
                  <c:v>-8.7262500000001637</c:v>
                </c:pt>
                <c:pt idx="542">
                  <c:v>-8.9947500000000673</c:v>
                </c:pt>
                <c:pt idx="543">
                  <c:v>-11.814000000000078</c:v>
                </c:pt>
                <c:pt idx="544">
                  <c:v>-12.350999999999999</c:v>
                </c:pt>
                <c:pt idx="545">
                  <c:v>-10.203000000000088</c:v>
                </c:pt>
                <c:pt idx="546">
                  <c:v>-11.545500000000061</c:v>
                </c:pt>
                <c:pt idx="547">
                  <c:v>-6.5782500000001392</c:v>
                </c:pt>
                <c:pt idx="548">
                  <c:v>-8.5920000000000982</c:v>
                </c:pt>
                <c:pt idx="549">
                  <c:v>-12.216750000000047</c:v>
                </c:pt>
                <c:pt idx="550">
                  <c:v>-5.2357500000000528</c:v>
                </c:pt>
                <c:pt idx="551">
                  <c:v>-11.277000000000044</c:v>
                </c:pt>
                <c:pt idx="552">
                  <c:v>-11.948250000000144</c:v>
                </c:pt>
                <c:pt idx="553">
                  <c:v>-12.082500000000095</c:v>
                </c:pt>
                <c:pt idx="554">
                  <c:v>-10.874250000000075</c:v>
                </c:pt>
                <c:pt idx="555">
                  <c:v>-9.2632500000000846</c:v>
                </c:pt>
                <c:pt idx="556">
                  <c:v>-10.068750000000136</c:v>
                </c:pt>
                <c:pt idx="557">
                  <c:v>-10.605750000000057</c:v>
                </c:pt>
                <c:pt idx="558">
                  <c:v>-11.948250000000144</c:v>
                </c:pt>
                <c:pt idx="559">
                  <c:v>-12.485250000000065</c:v>
                </c:pt>
                <c:pt idx="560">
                  <c:v>-11.411250000000109</c:v>
                </c:pt>
                <c:pt idx="561">
                  <c:v>-12.485250000000065</c:v>
                </c:pt>
                <c:pt idx="562">
                  <c:v>-9.9345000000000709</c:v>
                </c:pt>
                <c:pt idx="563">
                  <c:v>-11.948250000000144</c:v>
                </c:pt>
                <c:pt idx="564">
                  <c:v>-12.753750000000082</c:v>
                </c:pt>
                <c:pt idx="565">
                  <c:v>-7.5180000000000291</c:v>
                </c:pt>
                <c:pt idx="566">
                  <c:v>-9.9345000000000709</c:v>
                </c:pt>
                <c:pt idx="567">
                  <c:v>-8.0550000000001774</c:v>
                </c:pt>
                <c:pt idx="568">
                  <c:v>-10.203000000000088</c:v>
                </c:pt>
                <c:pt idx="569">
                  <c:v>-13.290750000000116</c:v>
                </c:pt>
                <c:pt idx="570">
                  <c:v>-11.277000000000044</c:v>
                </c:pt>
                <c:pt idx="571">
                  <c:v>-12.61950000000013</c:v>
                </c:pt>
                <c:pt idx="572">
                  <c:v>-12.350999999999999</c:v>
                </c:pt>
                <c:pt idx="573">
                  <c:v>-12.888000000000034</c:v>
                </c:pt>
                <c:pt idx="574">
                  <c:v>-10.33725000000004</c:v>
                </c:pt>
                <c:pt idx="575">
                  <c:v>-10.471500000000106</c:v>
                </c:pt>
                <c:pt idx="576">
                  <c:v>-12.753750000000082</c:v>
                </c:pt>
                <c:pt idx="577">
                  <c:v>-13.290750000000116</c:v>
                </c:pt>
                <c:pt idx="578">
                  <c:v>0.40274999999996908</c:v>
                </c:pt>
                <c:pt idx="579">
                  <c:v>-11.948250000000144</c:v>
                </c:pt>
                <c:pt idx="580">
                  <c:v>-13.425000000000182</c:v>
                </c:pt>
                <c:pt idx="581">
                  <c:v>-11.948250000000144</c:v>
                </c:pt>
                <c:pt idx="582">
                  <c:v>-13.559250000000134</c:v>
                </c:pt>
                <c:pt idx="583">
                  <c:v>-12.350999999999999</c:v>
                </c:pt>
                <c:pt idx="584">
                  <c:v>-12.216750000000047</c:v>
                </c:pt>
                <c:pt idx="585">
                  <c:v>-11.411250000000109</c:v>
                </c:pt>
                <c:pt idx="586">
                  <c:v>-12.485250000000065</c:v>
                </c:pt>
                <c:pt idx="587">
                  <c:v>-10.740000000000123</c:v>
                </c:pt>
                <c:pt idx="588">
                  <c:v>-12.888000000000034</c:v>
                </c:pt>
                <c:pt idx="589">
                  <c:v>-14.096250000000168</c:v>
                </c:pt>
                <c:pt idx="590">
                  <c:v>-9.5317500000001019</c:v>
                </c:pt>
                <c:pt idx="591">
                  <c:v>-13.022249999999985</c:v>
                </c:pt>
                <c:pt idx="592">
                  <c:v>-13.425000000000182</c:v>
                </c:pt>
                <c:pt idx="593">
                  <c:v>-14.633250000000089</c:v>
                </c:pt>
                <c:pt idx="594">
                  <c:v>-13.290750000000116</c:v>
                </c:pt>
                <c:pt idx="595">
                  <c:v>-10.068750000000136</c:v>
                </c:pt>
                <c:pt idx="596">
                  <c:v>-12.082500000000095</c:v>
                </c:pt>
                <c:pt idx="597">
                  <c:v>-9.5317500000001019</c:v>
                </c:pt>
                <c:pt idx="598">
                  <c:v>-11.411250000000109</c:v>
                </c:pt>
                <c:pt idx="599">
                  <c:v>-10.068750000000136</c:v>
                </c:pt>
                <c:pt idx="600">
                  <c:v>-10.740000000000123</c:v>
                </c:pt>
                <c:pt idx="601">
                  <c:v>-9.2632500000000846</c:v>
                </c:pt>
                <c:pt idx="602">
                  <c:v>-8.3235000000000809</c:v>
                </c:pt>
                <c:pt idx="603">
                  <c:v>-10.605750000000057</c:v>
                </c:pt>
                <c:pt idx="604">
                  <c:v>-8.1892500000001291</c:v>
                </c:pt>
                <c:pt idx="605">
                  <c:v>-8.8605000000001155</c:v>
                </c:pt>
                <c:pt idx="606">
                  <c:v>-2.8192500000001246</c:v>
                </c:pt>
                <c:pt idx="607">
                  <c:v>14.901749999999879</c:v>
                </c:pt>
                <c:pt idx="608">
                  <c:v>-12.753750000000082</c:v>
                </c:pt>
                <c:pt idx="609">
                  <c:v>-7.6522499999999809</c:v>
                </c:pt>
                <c:pt idx="610">
                  <c:v>-13.156500000000051</c:v>
                </c:pt>
                <c:pt idx="611">
                  <c:v>-8.8605000000001155</c:v>
                </c:pt>
                <c:pt idx="612">
                  <c:v>-10.33725000000004</c:v>
                </c:pt>
                <c:pt idx="613">
                  <c:v>-13.022249999999985</c:v>
                </c:pt>
                <c:pt idx="614">
                  <c:v>-9.1290000000000191</c:v>
                </c:pt>
                <c:pt idx="615">
                  <c:v>-11.545500000000061</c:v>
                </c:pt>
                <c:pt idx="616">
                  <c:v>-15.304500000000075</c:v>
                </c:pt>
                <c:pt idx="617">
                  <c:v>-12.216750000000047</c:v>
                </c:pt>
                <c:pt idx="618">
                  <c:v>-8.7262500000001637</c:v>
                </c:pt>
                <c:pt idx="619">
                  <c:v>-4.6987500000000182</c:v>
                </c:pt>
                <c:pt idx="620">
                  <c:v>23.359499999999912</c:v>
                </c:pt>
                <c:pt idx="621">
                  <c:v>-10.471500000000106</c:v>
                </c:pt>
                <c:pt idx="622">
                  <c:v>-13.693500000000085</c:v>
                </c:pt>
                <c:pt idx="623">
                  <c:v>-12.485250000000065</c:v>
                </c:pt>
                <c:pt idx="624">
                  <c:v>-10.874250000000075</c:v>
                </c:pt>
                <c:pt idx="625">
                  <c:v>-10.068750000000136</c:v>
                </c:pt>
                <c:pt idx="626">
                  <c:v>-15.573000000000093</c:v>
                </c:pt>
                <c:pt idx="627">
                  <c:v>-13.559250000000134</c:v>
                </c:pt>
                <c:pt idx="628">
                  <c:v>-13.022249999999985</c:v>
                </c:pt>
                <c:pt idx="629">
                  <c:v>-12.61950000000013</c:v>
                </c:pt>
                <c:pt idx="630">
                  <c:v>-5.101500000000101</c:v>
                </c:pt>
                <c:pt idx="631">
                  <c:v>-3.490500000000111</c:v>
                </c:pt>
                <c:pt idx="632">
                  <c:v>-12.216750000000047</c:v>
                </c:pt>
                <c:pt idx="633">
                  <c:v>7.3837499999999636</c:v>
                </c:pt>
                <c:pt idx="634">
                  <c:v>-3.6247500000000628</c:v>
                </c:pt>
                <c:pt idx="635">
                  <c:v>-13.156500000000051</c:v>
                </c:pt>
                <c:pt idx="636">
                  <c:v>-12.61950000000013</c:v>
                </c:pt>
                <c:pt idx="637">
                  <c:v>-13.022249999999985</c:v>
                </c:pt>
                <c:pt idx="638">
                  <c:v>-13.827750000000037</c:v>
                </c:pt>
                <c:pt idx="639">
                  <c:v>-14.767500000000155</c:v>
                </c:pt>
                <c:pt idx="640">
                  <c:v>-13.022249999999985</c:v>
                </c:pt>
                <c:pt idx="641">
                  <c:v>-14.901750000000106</c:v>
                </c:pt>
                <c:pt idx="642">
                  <c:v>-13.559250000000134</c:v>
                </c:pt>
                <c:pt idx="643">
                  <c:v>-16.244250000000079</c:v>
                </c:pt>
                <c:pt idx="644">
                  <c:v>-13.290750000000116</c:v>
                </c:pt>
                <c:pt idx="645">
                  <c:v>-13.827750000000037</c:v>
                </c:pt>
                <c:pt idx="646">
                  <c:v>-13.827750000000037</c:v>
                </c:pt>
                <c:pt idx="647">
                  <c:v>-13.962000000000103</c:v>
                </c:pt>
                <c:pt idx="648">
                  <c:v>0.67124999999998636</c:v>
                </c:pt>
                <c:pt idx="649">
                  <c:v>-13.559250000000134</c:v>
                </c:pt>
                <c:pt idx="650">
                  <c:v>-13.290750000000116</c:v>
                </c:pt>
                <c:pt idx="651">
                  <c:v>3.2219999999998663</c:v>
                </c:pt>
                <c:pt idx="652">
                  <c:v>-14.23050000000012</c:v>
                </c:pt>
                <c:pt idx="653">
                  <c:v>-9.9345000000000709</c:v>
                </c:pt>
                <c:pt idx="654">
                  <c:v>-15.573000000000093</c:v>
                </c:pt>
                <c:pt idx="655">
                  <c:v>-15.84150000000011</c:v>
                </c:pt>
                <c:pt idx="656">
                  <c:v>-14.633250000000089</c:v>
                </c:pt>
                <c:pt idx="657">
                  <c:v>-14.364750000000072</c:v>
                </c:pt>
                <c:pt idx="658">
                  <c:v>-12.888000000000034</c:v>
                </c:pt>
                <c:pt idx="659">
                  <c:v>-14.633250000000089</c:v>
                </c:pt>
                <c:pt idx="660">
                  <c:v>-11.142750000000092</c:v>
                </c:pt>
                <c:pt idx="661">
                  <c:v>-13.962000000000103</c:v>
                </c:pt>
                <c:pt idx="662">
                  <c:v>-12.350999999999999</c:v>
                </c:pt>
                <c:pt idx="663">
                  <c:v>-11.277000000000044</c:v>
                </c:pt>
                <c:pt idx="664">
                  <c:v>-12.350999999999999</c:v>
                </c:pt>
                <c:pt idx="665">
                  <c:v>-14.23050000000012</c:v>
                </c:pt>
                <c:pt idx="666">
                  <c:v>-15.304500000000075</c:v>
                </c:pt>
                <c:pt idx="667">
                  <c:v>-11.411250000000109</c:v>
                </c:pt>
                <c:pt idx="668">
                  <c:v>-8.0550000000001774</c:v>
                </c:pt>
                <c:pt idx="669">
                  <c:v>-11.411250000000109</c:v>
                </c:pt>
                <c:pt idx="670">
                  <c:v>-10.874250000000075</c:v>
                </c:pt>
                <c:pt idx="671">
                  <c:v>-14.23050000000012</c:v>
                </c:pt>
                <c:pt idx="672">
                  <c:v>-15.17025000000001</c:v>
                </c:pt>
                <c:pt idx="673">
                  <c:v>-13.693500000000085</c:v>
                </c:pt>
                <c:pt idx="674">
                  <c:v>-15.17025000000001</c:v>
                </c:pt>
                <c:pt idx="675">
                  <c:v>-13.290750000000116</c:v>
                </c:pt>
                <c:pt idx="676">
                  <c:v>-16.110000000000127</c:v>
                </c:pt>
                <c:pt idx="677">
                  <c:v>-11.814000000000078</c:v>
                </c:pt>
                <c:pt idx="678">
                  <c:v>-11.814000000000078</c:v>
                </c:pt>
                <c:pt idx="679">
                  <c:v>-8.4577500000000327</c:v>
                </c:pt>
                <c:pt idx="680">
                  <c:v>-10.605750000000057</c:v>
                </c:pt>
                <c:pt idx="681">
                  <c:v>-12.753750000000082</c:v>
                </c:pt>
                <c:pt idx="682">
                  <c:v>-14.499000000000024</c:v>
                </c:pt>
                <c:pt idx="683">
                  <c:v>-12.61950000000013</c:v>
                </c:pt>
                <c:pt idx="684">
                  <c:v>-12.753750000000082</c:v>
                </c:pt>
                <c:pt idx="685">
                  <c:v>-13.290750000000116</c:v>
                </c:pt>
                <c:pt idx="686">
                  <c:v>-14.633250000000089</c:v>
                </c:pt>
                <c:pt idx="687">
                  <c:v>-15.707250000000045</c:v>
                </c:pt>
                <c:pt idx="688">
                  <c:v>-14.23050000000012</c:v>
                </c:pt>
                <c:pt idx="689">
                  <c:v>-15.17025000000001</c:v>
                </c:pt>
                <c:pt idx="690">
                  <c:v>-13.693500000000085</c:v>
                </c:pt>
                <c:pt idx="691">
                  <c:v>-12.61950000000013</c:v>
                </c:pt>
                <c:pt idx="692">
                  <c:v>-13.962000000000103</c:v>
                </c:pt>
                <c:pt idx="693">
                  <c:v>-16.647000000000048</c:v>
                </c:pt>
                <c:pt idx="694">
                  <c:v>-12.082500000000095</c:v>
                </c:pt>
                <c:pt idx="695">
                  <c:v>-12.350999999999999</c:v>
                </c:pt>
                <c:pt idx="696">
                  <c:v>-11.008500000000026</c:v>
                </c:pt>
                <c:pt idx="697">
                  <c:v>-1.3425000000000864</c:v>
                </c:pt>
                <c:pt idx="698">
                  <c:v>-4.9672500000000355</c:v>
                </c:pt>
                <c:pt idx="699">
                  <c:v>-12.082500000000095</c:v>
                </c:pt>
                <c:pt idx="700">
                  <c:v>-14.23050000000012</c:v>
                </c:pt>
                <c:pt idx="701">
                  <c:v>-13.156500000000051</c:v>
                </c:pt>
                <c:pt idx="702">
                  <c:v>-11.545500000000061</c:v>
                </c:pt>
                <c:pt idx="703">
                  <c:v>-11.142750000000092</c:v>
                </c:pt>
                <c:pt idx="704">
                  <c:v>-14.23050000000012</c:v>
                </c:pt>
                <c:pt idx="705">
                  <c:v>-13.290750000000116</c:v>
                </c:pt>
                <c:pt idx="706">
                  <c:v>-14.499000000000024</c:v>
                </c:pt>
                <c:pt idx="707">
                  <c:v>-15.036000000000058</c:v>
                </c:pt>
                <c:pt idx="708">
                  <c:v>-15.573000000000093</c:v>
                </c:pt>
                <c:pt idx="709">
                  <c:v>-10.605750000000057</c:v>
                </c:pt>
                <c:pt idx="710">
                  <c:v>-8.9947500000000673</c:v>
                </c:pt>
                <c:pt idx="711">
                  <c:v>-14.23050000000012</c:v>
                </c:pt>
                <c:pt idx="712">
                  <c:v>-12.61950000000013</c:v>
                </c:pt>
                <c:pt idx="713">
                  <c:v>-11.411250000000109</c:v>
                </c:pt>
                <c:pt idx="714">
                  <c:v>-6.0412500000001046</c:v>
                </c:pt>
                <c:pt idx="715">
                  <c:v>-7.3837500000000773</c:v>
                </c:pt>
                <c:pt idx="716">
                  <c:v>-10.068750000000136</c:v>
                </c:pt>
                <c:pt idx="717">
                  <c:v>-11.814000000000078</c:v>
                </c:pt>
                <c:pt idx="718">
                  <c:v>-10.203000000000088</c:v>
                </c:pt>
                <c:pt idx="719">
                  <c:v>-15.036000000000058</c:v>
                </c:pt>
                <c:pt idx="720">
                  <c:v>-11.142750000000092</c:v>
                </c:pt>
                <c:pt idx="721">
                  <c:v>-13.559250000000134</c:v>
                </c:pt>
                <c:pt idx="722">
                  <c:v>-14.633250000000089</c:v>
                </c:pt>
                <c:pt idx="723">
                  <c:v>-12.753750000000082</c:v>
                </c:pt>
                <c:pt idx="724">
                  <c:v>-14.633250000000089</c:v>
                </c:pt>
                <c:pt idx="725">
                  <c:v>-13.827750000000037</c:v>
                </c:pt>
                <c:pt idx="726">
                  <c:v>-3.7590000000001282</c:v>
                </c:pt>
                <c:pt idx="727">
                  <c:v>-14.364750000000072</c:v>
                </c:pt>
                <c:pt idx="728">
                  <c:v>-13.022249999999985</c:v>
                </c:pt>
                <c:pt idx="729">
                  <c:v>-12.753750000000082</c:v>
                </c:pt>
                <c:pt idx="730">
                  <c:v>-15.573000000000093</c:v>
                </c:pt>
                <c:pt idx="731">
                  <c:v>-13.693500000000085</c:v>
                </c:pt>
                <c:pt idx="732">
                  <c:v>-15.304500000000075</c:v>
                </c:pt>
                <c:pt idx="733">
                  <c:v>-12.082500000000095</c:v>
                </c:pt>
                <c:pt idx="734">
                  <c:v>-13.022249999999985</c:v>
                </c:pt>
                <c:pt idx="735">
                  <c:v>-14.23050000000012</c:v>
                </c:pt>
                <c:pt idx="736">
                  <c:v>-9.3975000000001501</c:v>
                </c:pt>
                <c:pt idx="737">
                  <c:v>-12.753750000000082</c:v>
                </c:pt>
                <c:pt idx="738">
                  <c:v>-13.425000000000182</c:v>
                </c:pt>
                <c:pt idx="739">
                  <c:v>-12.082500000000095</c:v>
                </c:pt>
                <c:pt idx="740">
                  <c:v>-14.23050000000012</c:v>
                </c:pt>
                <c:pt idx="741">
                  <c:v>-13.693500000000085</c:v>
                </c:pt>
                <c:pt idx="742">
                  <c:v>-13.559250000000134</c:v>
                </c:pt>
                <c:pt idx="743">
                  <c:v>-14.767500000000155</c:v>
                </c:pt>
                <c:pt idx="744">
                  <c:v>-13.022249999999985</c:v>
                </c:pt>
                <c:pt idx="745">
                  <c:v>-13.962000000000103</c:v>
                </c:pt>
                <c:pt idx="746">
                  <c:v>-16.781250000000114</c:v>
                </c:pt>
                <c:pt idx="747">
                  <c:v>-15.438750000000141</c:v>
                </c:pt>
                <c:pt idx="748">
                  <c:v>-13.559250000000134</c:v>
                </c:pt>
                <c:pt idx="749">
                  <c:v>-15.438750000000141</c:v>
                </c:pt>
                <c:pt idx="750">
                  <c:v>-13.425000000000182</c:v>
                </c:pt>
              </c:numCache>
            </c:numRef>
          </c:yVal>
          <c:smooth val="0"/>
        </c:ser>
        <c:ser>
          <c:idx val="3"/>
          <c:order val="3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6791646547295404"/>
                  <c:y val="5.117046233944382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Data'!$C$12:$C$762</c:f>
              <c:numCache>
                <c:formatCode>0.000</c:formatCode>
                <c:ptCount val="75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</c:numCache>
            </c:numRef>
          </c:xVal>
          <c:yVal>
            <c:numRef>
              <c:f>'Plate Reader Data'!$S$12:$S$762</c:f>
              <c:numCache>
                <c:formatCode>General</c:formatCode>
                <c:ptCount val="751"/>
                <c:pt idx="0">
                  <c:v>0</c:v>
                </c:pt>
                <c:pt idx="1">
                  <c:v>2.4165000000000418</c:v>
                </c:pt>
                <c:pt idx="2">
                  <c:v>1.3424999999999727</c:v>
                </c:pt>
                <c:pt idx="3">
                  <c:v>3.6247500000000628</c:v>
                </c:pt>
                <c:pt idx="4">
                  <c:v>-0.26849999999990359</c:v>
                </c:pt>
                <c:pt idx="5">
                  <c:v>-0.40274999999996908</c:v>
                </c:pt>
                <c:pt idx="6">
                  <c:v>3.490500000000111</c:v>
                </c:pt>
                <c:pt idx="7">
                  <c:v>1.0740000000000691</c:v>
                </c:pt>
                <c:pt idx="8">
                  <c:v>2.6849999999999454</c:v>
                </c:pt>
                <c:pt idx="9">
                  <c:v>0.1342499999999518</c:v>
                </c:pt>
                <c:pt idx="10">
                  <c:v>-0.1342499999999518</c:v>
                </c:pt>
                <c:pt idx="11">
                  <c:v>-3.4904999999998836</c:v>
                </c:pt>
                <c:pt idx="12">
                  <c:v>3.490500000000111</c:v>
                </c:pt>
                <c:pt idx="13">
                  <c:v>-1.7452499999999418</c:v>
                </c:pt>
                <c:pt idx="14">
                  <c:v>4.9672500000000355</c:v>
                </c:pt>
                <c:pt idx="15">
                  <c:v>6.4440000000000737</c:v>
                </c:pt>
                <c:pt idx="16">
                  <c:v>0.80550000000016553</c:v>
                </c:pt>
                <c:pt idx="17">
                  <c:v>2.0137500000000728</c:v>
                </c:pt>
                <c:pt idx="18">
                  <c:v>-5.1014999999997599</c:v>
                </c:pt>
                <c:pt idx="19">
                  <c:v>-0.67124999999987267</c:v>
                </c:pt>
                <c:pt idx="20">
                  <c:v>-2.0137499999998454</c:v>
                </c:pt>
                <c:pt idx="21">
                  <c:v>-4.0275000000000318</c:v>
                </c:pt>
                <c:pt idx="22">
                  <c:v>0.26850000000001728</c:v>
                </c:pt>
                <c:pt idx="23">
                  <c:v>-2.2822499999999764</c:v>
                </c:pt>
                <c:pt idx="24">
                  <c:v>-1.8794999999998936</c:v>
                </c:pt>
                <c:pt idx="25">
                  <c:v>0.26850000000001728</c:v>
                </c:pt>
                <c:pt idx="26">
                  <c:v>-0.93974999999988995</c:v>
                </c:pt>
                <c:pt idx="27">
                  <c:v>-2.5507499999999936</c:v>
                </c:pt>
                <c:pt idx="28">
                  <c:v>2.6849999999999454</c:v>
                </c:pt>
                <c:pt idx="29">
                  <c:v>-0.53699999999980719</c:v>
                </c:pt>
                <c:pt idx="30">
                  <c:v>-0.67124999999987267</c:v>
                </c:pt>
                <c:pt idx="31">
                  <c:v>5.3700000000000045</c:v>
                </c:pt>
                <c:pt idx="32">
                  <c:v>0.26850000000001728</c:v>
                </c:pt>
                <c:pt idx="33">
                  <c:v>-3.0877499999999145</c:v>
                </c:pt>
                <c:pt idx="34">
                  <c:v>-1.61099999999999</c:v>
                </c:pt>
                <c:pt idx="35">
                  <c:v>2.28225000000009</c:v>
                </c:pt>
                <c:pt idx="36">
                  <c:v>1.7452500000000555</c:v>
                </c:pt>
                <c:pt idx="37">
                  <c:v>3.0877500000000282</c:v>
                </c:pt>
                <c:pt idx="38">
                  <c:v>3.89325000000008</c:v>
                </c:pt>
                <c:pt idx="39">
                  <c:v>-0.93974999999988995</c:v>
                </c:pt>
                <c:pt idx="40">
                  <c:v>-3.3562499999998181</c:v>
                </c:pt>
                <c:pt idx="41">
                  <c:v>0.26850000000001728</c:v>
                </c:pt>
                <c:pt idx="42">
                  <c:v>-3.8932499999999663</c:v>
                </c:pt>
                <c:pt idx="43">
                  <c:v>0.93975000000000364</c:v>
                </c:pt>
                <c:pt idx="44">
                  <c:v>0.53700000000014825</c:v>
                </c:pt>
                <c:pt idx="45">
                  <c:v>-0.93974999999988995</c:v>
                </c:pt>
                <c:pt idx="46">
                  <c:v>-0.26849999999990359</c:v>
                </c:pt>
                <c:pt idx="47">
                  <c:v>-0.80549999999993815</c:v>
                </c:pt>
                <c:pt idx="48">
                  <c:v>-1.0739999999999554</c:v>
                </c:pt>
                <c:pt idx="49">
                  <c:v>-1.8794999999998936</c:v>
                </c:pt>
                <c:pt idx="50">
                  <c:v>1.0740000000000691</c:v>
                </c:pt>
                <c:pt idx="51">
                  <c:v>-1.4767499999999245</c:v>
                </c:pt>
                <c:pt idx="52">
                  <c:v>0</c:v>
                </c:pt>
                <c:pt idx="53">
                  <c:v>-2.4164999999999281</c:v>
                </c:pt>
                <c:pt idx="54">
                  <c:v>1.61099999999999</c:v>
                </c:pt>
                <c:pt idx="55">
                  <c:v>2.28225000000009</c:v>
                </c:pt>
                <c:pt idx="56">
                  <c:v>1.2082500000001346</c:v>
                </c:pt>
                <c:pt idx="57">
                  <c:v>0.93975000000000364</c:v>
                </c:pt>
                <c:pt idx="58">
                  <c:v>-1.61099999999999</c:v>
                </c:pt>
                <c:pt idx="59">
                  <c:v>-1.4767499999999245</c:v>
                </c:pt>
                <c:pt idx="60">
                  <c:v>1.2082500000001346</c:v>
                </c:pt>
                <c:pt idx="61">
                  <c:v>-2.5507499999999936</c:v>
                </c:pt>
                <c:pt idx="62">
                  <c:v>-1.0739999999999554</c:v>
                </c:pt>
                <c:pt idx="63">
                  <c:v>-1.8794999999998936</c:v>
                </c:pt>
                <c:pt idx="64">
                  <c:v>-2.5507499999999936</c:v>
                </c:pt>
                <c:pt idx="65">
                  <c:v>-4.2959999999999354</c:v>
                </c:pt>
                <c:pt idx="66">
                  <c:v>-5.2357499999999391</c:v>
                </c:pt>
                <c:pt idx="67">
                  <c:v>0.1342499999999518</c:v>
                </c:pt>
                <c:pt idx="68">
                  <c:v>-2.6850000000000591</c:v>
                </c:pt>
                <c:pt idx="69">
                  <c:v>0</c:v>
                </c:pt>
                <c:pt idx="70">
                  <c:v>-0.26849999999990359</c:v>
                </c:pt>
                <c:pt idx="71">
                  <c:v>0.26850000000001728</c:v>
                </c:pt>
                <c:pt idx="72">
                  <c:v>0.1342499999999518</c:v>
                </c:pt>
                <c:pt idx="73">
                  <c:v>1.0740000000000691</c:v>
                </c:pt>
                <c:pt idx="74">
                  <c:v>-1.7452499999999418</c:v>
                </c:pt>
                <c:pt idx="75">
                  <c:v>-4.2959999999999354</c:v>
                </c:pt>
                <c:pt idx="76">
                  <c:v>-4.0275000000000318</c:v>
                </c:pt>
                <c:pt idx="77">
                  <c:v>-2.4164999999999281</c:v>
                </c:pt>
                <c:pt idx="78">
                  <c:v>-4.5644999999999527</c:v>
                </c:pt>
                <c:pt idx="79">
                  <c:v>-4.5644999999999527</c:v>
                </c:pt>
                <c:pt idx="80">
                  <c:v>-4.2959999999999354</c:v>
                </c:pt>
                <c:pt idx="81">
                  <c:v>-1.3424999999999727</c:v>
                </c:pt>
                <c:pt idx="82">
                  <c:v>-1.7452499999999418</c:v>
                </c:pt>
                <c:pt idx="83">
                  <c:v>4.0274999999999181</c:v>
                </c:pt>
                <c:pt idx="84">
                  <c:v>0.26850000000001728</c:v>
                </c:pt>
                <c:pt idx="85">
                  <c:v>-0.53699999999980719</c:v>
                </c:pt>
                <c:pt idx="86">
                  <c:v>0.26850000000001728</c:v>
                </c:pt>
                <c:pt idx="87">
                  <c:v>-1.8794999999998936</c:v>
                </c:pt>
                <c:pt idx="88">
                  <c:v>-0.40274999999996908</c:v>
                </c:pt>
                <c:pt idx="89">
                  <c:v>0</c:v>
                </c:pt>
                <c:pt idx="90">
                  <c:v>0.67125000000010004</c:v>
                </c:pt>
                <c:pt idx="91">
                  <c:v>-4.9672499999999218</c:v>
                </c:pt>
                <c:pt idx="92">
                  <c:v>0.1342499999999518</c:v>
                </c:pt>
                <c:pt idx="93">
                  <c:v>-0.40274999999996908</c:v>
                </c:pt>
                <c:pt idx="94">
                  <c:v>-0.53699999999980719</c:v>
                </c:pt>
                <c:pt idx="95">
                  <c:v>0.1342499999999518</c:v>
                </c:pt>
                <c:pt idx="96">
                  <c:v>-4.6987499999999045</c:v>
                </c:pt>
                <c:pt idx="97">
                  <c:v>-1.2082500000000209</c:v>
                </c:pt>
                <c:pt idx="98">
                  <c:v>-1.7452499999999418</c:v>
                </c:pt>
                <c:pt idx="99">
                  <c:v>-4.4302500000000009</c:v>
                </c:pt>
                <c:pt idx="100">
                  <c:v>4.5645000000000664</c:v>
                </c:pt>
                <c:pt idx="101">
                  <c:v>-3.4904999999998836</c:v>
                </c:pt>
                <c:pt idx="102">
                  <c:v>-3.22199999999998</c:v>
                </c:pt>
                <c:pt idx="103">
                  <c:v>-3.6247499999999491</c:v>
                </c:pt>
                <c:pt idx="104">
                  <c:v>3.3562500000001592</c:v>
                </c:pt>
                <c:pt idx="105">
                  <c:v>-2.5507499999999936</c:v>
                </c:pt>
                <c:pt idx="106">
                  <c:v>0.26850000000001728</c:v>
                </c:pt>
                <c:pt idx="107">
                  <c:v>-2.2822499999999764</c:v>
                </c:pt>
                <c:pt idx="108">
                  <c:v>-2.2822499999999764</c:v>
                </c:pt>
                <c:pt idx="109">
                  <c:v>-3.7589999999997872</c:v>
                </c:pt>
                <c:pt idx="110">
                  <c:v>-2.0137499999998454</c:v>
                </c:pt>
                <c:pt idx="111">
                  <c:v>-3.8932499999999663</c:v>
                </c:pt>
                <c:pt idx="112">
                  <c:v>-1.4767499999999245</c:v>
                </c:pt>
                <c:pt idx="113">
                  <c:v>-3.0877499999999145</c:v>
                </c:pt>
                <c:pt idx="114">
                  <c:v>0.67125000000010004</c:v>
                </c:pt>
                <c:pt idx="115">
                  <c:v>-1.8794999999998936</c:v>
                </c:pt>
                <c:pt idx="116">
                  <c:v>-6.0412499999998772</c:v>
                </c:pt>
                <c:pt idx="117">
                  <c:v>-0.93974999999988995</c:v>
                </c:pt>
                <c:pt idx="118">
                  <c:v>-3.22199999999998</c:v>
                </c:pt>
                <c:pt idx="119">
                  <c:v>-1.3424999999999727</c:v>
                </c:pt>
                <c:pt idx="120">
                  <c:v>-0.80549999999993815</c:v>
                </c:pt>
                <c:pt idx="121">
                  <c:v>-0.67124999999987267</c:v>
                </c:pt>
                <c:pt idx="122">
                  <c:v>-0.93974999999988995</c:v>
                </c:pt>
                <c:pt idx="123">
                  <c:v>-3.3562499999998181</c:v>
                </c:pt>
                <c:pt idx="124">
                  <c:v>-6.0412499999998772</c:v>
                </c:pt>
                <c:pt idx="125">
                  <c:v>-2.0137499999998454</c:v>
                </c:pt>
                <c:pt idx="126">
                  <c:v>-0.40274999999996908</c:v>
                </c:pt>
                <c:pt idx="127">
                  <c:v>1.61099999999999</c:v>
                </c:pt>
                <c:pt idx="128">
                  <c:v>-3.22199999999998</c:v>
                </c:pt>
                <c:pt idx="129">
                  <c:v>-1.7452499999999418</c:v>
                </c:pt>
                <c:pt idx="130">
                  <c:v>-4.4302500000000009</c:v>
                </c:pt>
                <c:pt idx="131">
                  <c:v>-0.93974999999988995</c:v>
                </c:pt>
                <c:pt idx="132">
                  <c:v>-0.1342499999999518</c:v>
                </c:pt>
                <c:pt idx="133">
                  <c:v>0</c:v>
                </c:pt>
                <c:pt idx="134">
                  <c:v>0.93975000000000364</c:v>
                </c:pt>
                <c:pt idx="135">
                  <c:v>-1.8794999999998936</c:v>
                </c:pt>
                <c:pt idx="136">
                  <c:v>-2.0137499999998454</c:v>
                </c:pt>
                <c:pt idx="137">
                  <c:v>1.61099999999999</c:v>
                </c:pt>
                <c:pt idx="138">
                  <c:v>-0.26849999999990359</c:v>
                </c:pt>
                <c:pt idx="139">
                  <c:v>2.28225000000009</c:v>
                </c:pt>
                <c:pt idx="140">
                  <c:v>-5.1014999999997599</c:v>
                </c:pt>
                <c:pt idx="141">
                  <c:v>-4.8329999999998563</c:v>
                </c:pt>
                <c:pt idx="142">
                  <c:v>-2.1479999999999109</c:v>
                </c:pt>
                <c:pt idx="143">
                  <c:v>-3.7589999999997872</c:v>
                </c:pt>
                <c:pt idx="144">
                  <c:v>-3.6247499999999491</c:v>
                </c:pt>
                <c:pt idx="145">
                  <c:v>-2.4164999999999281</c:v>
                </c:pt>
                <c:pt idx="146">
                  <c:v>0.53700000000014825</c:v>
                </c:pt>
                <c:pt idx="147">
                  <c:v>-3.8932499999999663</c:v>
                </c:pt>
                <c:pt idx="148">
                  <c:v>-6.4439999999998463</c:v>
                </c:pt>
                <c:pt idx="149">
                  <c:v>-5.5042499999999563</c:v>
                </c:pt>
                <c:pt idx="150">
                  <c:v>-4.6987499999999045</c:v>
                </c:pt>
                <c:pt idx="151">
                  <c:v>-3.6247499999999491</c:v>
                </c:pt>
                <c:pt idx="152">
                  <c:v>-2.2822499999999764</c:v>
                </c:pt>
                <c:pt idx="153">
                  <c:v>-2.5507499999999936</c:v>
                </c:pt>
                <c:pt idx="154">
                  <c:v>-2.9534999999999627</c:v>
                </c:pt>
                <c:pt idx="155">
                  <c:v>1.2082500000001346</c:v>
                </c:pt>
                <c:pt idx="156">
                  <c:v>0.1342499999999518</c:v>
                </c:pt>
                <c:pt idx="157">
                  <c:v>-1.61099999999999</c:v>
                </c:pt>
                <c:pt idx="158">
                  <c:v>-3.22199999999998</c:v>
                </c:pt>
                <c:pt idx="159">
                  <c:v>-3.0877499999999145</c:v>
                </c:pt>
                <c:pt idx="160">
                  <c:v>-1.61099999999999</c:v>
                </c:pt>
                <c:pt idx="161">
                  <c:v>-3.8932499999999663</c:v>
                </c:pt>
                <c:pt idx="162">
                  <c:v>-3.8932499999999663</c:v>
                </c:pt>
                <c:pt idx="163">
                  <c:v>-3.3562499999998181</c:v>
                </c:pt>
                <c:pt idx="164">
                  <c:v>-2.8192499999998972</c:v>
                </c:pt>
                <c:pt idx="165">
                  <c:v>-4.4302500000000009</c:v>
                </c:pt>
                <c:pt idx="166">
                  <c:v>-3.7589999999997872</c:v>
                </c:pt>
                <c:pt idx="167">
                  <c:v>-4.8329999999998563</c:v>
                </c:pt>
                <c:pt idx="168">
                  <c:v>-2.8192499999998972</c:v>
                </c:pt>
                <c:pt idx="169">
                  <c:v>-6.5782500000000255</c:v>
                </c:pt>
                <c:pt idx="170">
                  <c:v>-4.6987499999999045</c:v>
                </c:pt>
                <c:pt idx="171">
                  <c:v>-0.40274999999996908</c:v>
                </c:pt>
                <c:pt idx="172">
                  <c:v>0</c:v>
                </c:pt>
                <c:pt idx="173">
                  <c:v>1.879500000000121</c:v>
                </c:pt>
                <c:pt idx="174">
                  <c:v>-1.61099999999999</c:v>
                </c:pt>
                <c:pt idx="175">
                  <c:v>-3.3562499999998181</c:v>
                </c:pt>
                <c:pt idx="176">
                  <c:v>-2.4164999999999281</c:v>
                </c:pt>
                <c:pt idx="177">
                  <c:v>-1.0739999999999554</c:v>
                </c:pt>
                <c:pt idx="178">
                  <c:v>-2.2822499999999764</c:v>
                </c:pt>
                <c:pt idx="179">
                  <c:v>-0.93974999999988995</c:v>
                </c:pt>
                <c:pt idx="180">
                  <c:v>-4.6987499999999045</c:v>
                </c:pt>
                <c:pt idx="181">
                  <c:v>0.80550000000016553</c:v>
                </c:pt>
                <c:pt idx="182">
                  <c:v>-4.8329999999998563</c:v>
                </c:pt>
                <c:pt idx="183">
                  <c:v>-3.3562499999998181</c:v>
                </c:pt>
                <c:pt idx="184">
                  <c:v>-4.5644999999999527</c:v>
                </c:pt>
                <c:pt idx="185">
                  <c:v>-4.2959999999999354</c:v>
                </c:pt>
                <c:pt idx="186">
                  <c:v>-4.6987499999999045</c:v>
                </c:pt>
                <c:pt idx="187">
                  <c:v>-0.80549999999993815</c:v>
                </c:pt>
                <c:pt idx="188">
                  <c:v>-1.61099999999999</c:v>
                </c:pt>
                <c:pt idx="189">
                  <c:v>-2.4164999999999281</c:v>
                </c:pt>
                <c:pt idx="190">
                  <c:v>1.3424999999999727</c:v>
                </c:pt>
                <c:pt idx="191">
                  <c:v>-3.8932499999999663</c:v>
                </c:pt>
                <c:pt idx="192">
                  <c:v>-4.0275000000000318</c:v>
                </c:pt>
                <c:pt idx="193">
                  <c:v>-2.9534999999999627</c:v>
                </c:pt>
                <c:pt idx="194">
                  <c:v>-7.786499999999819</c:v>
                </c:pt>
                <c:pt idx="195">
                  <c:v>2.0137500000000728</c:v>
                </c:pt>
                <c:pt idx="196">
                  <c:v>-3.8932499999999663</c:v>
                </c:pt>
                <c:pt idx="197">
                  <c:v>-3.6247499999999491</c:v>
                </c:pt>
                <c:pt idx="198">
                  <c:v>-4.8329999999998563</c:v>
                </c:pt>
                <c:pt idx="199">
                  <c:v>-6.1754999999999427</c:v>
                </c:pt>
                <c:pt idx="200">
                  <c:v>-4.0275000000000318</c:v>
                </c:pt>
                <c:pt idx="201">
                  <c:v>2.4165000000000418</c:v>
                </c:pt>
                <c:pt idx="202">
                  <c:v>-0.93974999999988995</c:v>
                </c:pt>
                <c:pt idx="203">
                  <c:v>-3.22199999999998</c:v>
                </c:pt>
                <c:pt idx="204">
                  <c:v>-6.1754999999999427</c:v>
                </c:pt>
                <c:pt idx="205">
                  <c:v>-6.7124999999999773</c:v>
                </c:pt>
                <c:pt idx="206">
                  <c:v>-5.3700000000000045</c:v>
                </c:pt>
                <c:pt idx="207">
                  <c:v>-0.26849999999990359</c:v>
                </c:pt>
                <c:pt idx="208">
                  <c:v>-4.0275000000000318</c:v>
                </c:pt>
                <c:pt idx="209">
                  <c:v>-0.67124999999987267</c:v>
                </c:pt>
                <c:pt idx="210">
                  <c:v>-3.0877499999999145</c:v>
                </c:pt>
                <c:pt idx="211">
                  <c:v>-3.6247499999999491</c:v>
                </c:pt>
                <c:pt idx="212">
                  <c:v>-5.1014999999997599</c:v>
                </c:pt>
                <c:pt idx="213">
                  <c:v>-4.2959999999999354</c:v>
                </c:pt>
                <c:pt idx="214">
                  <c:v>-5.7727499999999736</c:v>
                </c:pt>
                <c:pt idx="215">
                  <c:v>-6.0412499999998772</c:v>
                </c:pt>
                <c:pt idx="216">
                  <c:v>-7.9207499999999982</c:v>
                </c:pt>
                <c:pt idx="217">
                  <c:v>-1.2082500000000209</c:v>
                </c:pt>
                <c:pt idx="218">
                  <c:v>-8.1892499999999018</c:v>
                </c:pt>
                <c:pt idx="219">
                  <c:v>-8.3234999999999673</c:v>
                </c:pt>
                <c:pt idx="220">
                  <c:v>-4.8329999999998563</c:v>
                </c:pt>
                <c:pt idx="221">
                  <c:v>-2.9534999999999627</c:v>
                </c:pt>
                <c:pt idx="222">
                  <c:v>-0.67124999999987267</c:v>
                </c:pt>
                <c:pt idx="223">
                  <c:v>-1.8794999999998936</c:v>
                </c:pt>
                <c:pt idx="224">
                  <c:v>-5.2357499999999391</c:v>
                </c:pt>
                <c:pt idx="225">
                  <c:v>-6.9809999999998809</c:v>
                </c:pt>
                <c:pt idx="226">
                  <c:v>-5.5042499999999563</c:v>
                </c:pt>
                <c:pt idx="227">
                  <c:v>-2.8192499999998972</c:v>
                </c:pt>
                <c:pt idx="228">
                  <c:v>-4.9672499999999218</c:v>
                </c:pt>
                <c:pt idx="229">
                  <c:v>-5.2357499999999391</c:v>
                </c:pt>
                <c:pt idx="230">
                  <c:v>-1.7452499999999418</c:v>
                </c:pt>
                <c:pt idx="231">
                  <c:v>-5.6384999999999081</c:v>
                </c:pt>
                <c:pt idx="232">
                  <c:v>-6.7124999999999773</c:v>
                </c:pt>
                <c:pt idx="233">
                  <c:v>-4.9672499999999218</c:v>
                </c:pt>
                <c:pt idx="234">
                  <c:v>-3.7589999999997872</c:v>
                </c:pt>
                <c:pt idx="235">
                  <c:v>-4.2959999999999354</c:v>
                </c:pt>
                <c:pt idx="236">
                  <c:v>-2.8192499999998972</c:v>
                </c:pt>
                <c:pt idx="237">
                  <c:v>-6.7124999999999773</c:v>
                </c:pt>
                <c:pt idx="238">
                  <c:v>-6.1754999999999427</c:v>
                </c:pt>
                <c:pt idx="239">
                  <c:v>-4.5644999999999527</c:v>
                </c:pt>
                <c:pt idx="240">
                  <c:v>-4.2959999999999354</c:v>
                </c:pt>
                <c:pt idx="241">
                  <c:v>-8.0550000000000637</c:v>
                </c:pt>
                <c:pt idx="242">
                  <c:v>-2.6850000000000591</c:v>
                </c:pt>
                <c:pt idx="243">
                  <c:v>-1.61099999999999</c:v>
                </c:pt>
                <c:pt idx="244">
                  <c:v>-7.1152499999999463</c:v>
                </c:pt>
                <c:pt idx="245">
                  <c:v>-5.7727499999999736</c:v>
                </c:pt>
                <c:pt idx="246">
                  <c:v>-8.0550000000000637</c:v>
                </c:pt>
                <c:pt idx="247">
                  <c:v>-5.6384999999999081</c:v>
                </c:pt>
                <c:pt idx="248">
                  <c:v>-5.3700000000000045</c:v>
                </c:pt>
                <c:pt idx="249">
                  <c:v>-7.1152499999999463</c:v>
                </c:pt>
                <c:pt idx="250">
                  <c:v>-2.5507499999999936</c:v>
                </c:pt>
                <c:pt idx="251">
                  <c:v>-4.2959999999999354</c:v>
                </c:pt>
                <c:pt idx="252">
                  <c:v>-5.9070000000000391</c:v>
                </c:pt>
                <c:pt idx="253">
                  <c:v>-2.0137499999998454</c:v>
                </c:pt>
                <c:pt idx="254">
                  <c:v>-2.0137499999998454</c:v>
                </c:pt>
                <c:pt idx="255">
                  <c:v>-4.6987499999999045</c:v>
                </c:pt>
                <c:pt idx="256">
                  <c:v>-5.3700000000000045</c:v>
                </c:pt>
                <c:pt idx="257">
                  <c:v>-4.0275000000000318</c:v>
                </c:pt>
                <c:pt idx="258">
                  <c:v>-6.1754999999999427</c:v>
                </c:pt>
                <c:pt idx="259">
                  <c:v>-5.6384999999999081</c:v>
                </c:pt>
                <c:pt idx="260">
                  <c:v>-5.6384999999999081</c:v>
                </c:pt>
                <c:pt idx="261">
                  <c:v>-6.5782500000000255</c:v>
                </c:pt>
                <c:pt idx="262">
                  <c:v>-3.3562499999998181</c:v>
                </c:pt>
                <c:pt idx="263">
                  <c:v>-6.1754999999999427</c:v>
                </c:pt>
                <c:pt idx="264">
                  <c:v>-5.1014999999997599</c:v>
                </c:pt>
                <c:pt idx="265">
                  <c:v>-3.6247499999999491</c:v>
                </c:pt>
                <c:pt idx="266">
                  <c:v>-7.786499999999819</c:v>
                </c:pt>
                <c:pt idx="267">
                  <c:v>-4.8329999999998563</c:v>
                </c:pt>
                <c:pt idx="268">
                  <c:v>-4.2959999999999354</c:v>
                </c:pt>
                <c:pt idx="269">
                  <c:v>-8.0550000000000637</c:v>
                </c:pt>
                <c:pt idx="270">
                  <c:v>-4.1617499999998699</c:v>
                </c:pt>
                <c:pt idx="271">
                  <c:v>-4.4302500000000009</c:v>
                </c:pt>
                <c:pt idx="272">
                  <c:v>-2.1479999999999109</c:v>
                </c:pt>
                <c:pt idx="273">
                  <c:v>-4.1617499999998699</c:v>
                </c:pt>
                <c:pt idx="274">
                  <c:v>-6.1754999999999427</c:v>
                </c:pt>
                <c:pt idx="275">
                  <c:v>-5.1014999999997599</c:v>
                </c:pt>
                <c:pt idx="276">
                  <c:v>-6.8467499999999291</c:v>
                </c:pt>
                <c:pt idx="277">
                  <c:v>-4.1617499999998699</c:v>
                </c:pt>
                <c:pt idx="278">
                  <c:v>-7.786499999999819</c:v>
                </c:pt>
                <c:pt idx="279">
                  <c:v>-3.8932499999999663</c:v>
                </c:pt>
                <c:pt idx="280">
                  <c:v>-8.9947499999999536</c:v>
                </c:pt>
                <c:pt idx="281">
                  <c:v>-6.4439999999998463</c:v>
                </c:pt>
                <c:pt idx="282">
                  <c:v>-4.5644999999999527</c:v>
                </c:pt>
                <c:pt idx="283">
                  <c:v>-3.6247499999999491</c:v>
                </c:pt>
                <c:pt idx="284">
                  <c:v>-5.5042499999999563</c:v>
                </c:pt>
                <c:pt idx="285">
                  <c:v>-7.9207499999999982</c:v>
                </c:pt>
                <c:pt idx="286">
                  <c:v>-8.1892499999999018</c:v>
                </c:pt>
                <c:pt idx="287">
                  <c:v>-6.1754999999999427</c:v>
                </c:pt>
                <c:pt idx="288">
                  <c:v>-8.4577499999999191</c:v>
                </c:pt>
                <c:pt idx="289">
                  <c:v>-4.4302500000000009</c:v>
                </c:pt>
                <c:pt idx="290">
                  <c:v>-1.2082500000000209</c:v>
                </c:pt>
                <c:pt idx="291">
                  <c:v>0.26850000000001728</c:v>
                </c:pt>
                <c:pt idx="292">
                  <c:v>-5.2357499999999391</c:v>
                </c:pt>
                <c:pt idx="293">
                  <c:v>-6.1754999999999427</c:v>
                </c:pt>
                <c:pt idx="294">
                  <c:v>-7.9207499999999982</c:v>
                </c:pt>
                <c:pt idx="295">
                  <c:v>-5.5042499999999563</c:v>
                </c:pt>
                <c:pt idx="296">
                  <c:v>-7.786499999999819</c:v>
                </c:pt>
                <c:pt idx="297">
                  <c:v>-0.67124999999987267</c:v>
                </c:pt>
                <c:pt idx="298">
                  <c:v>-4.0275000000000318</c:v>
                </c:pt>
                <c:pt idx="299">
                  <c:v>-9.2632499999999709</c:v>
                </c:pt>
                <c:pt idx="300">
                  <c:v>-5.3700000000000045</c:v>
                </c:pt>
                <c:pt idx="301">
                  <c:v>-8.1892499999999018</c:v>
                </c:pt>
                <c:pt idx="302">
                  <c:v>-7.1152499999999463</c:v>
                </c:pt>
                <c:pt idx="303">
                  <c:v>-8.7262499999998226</c:v>
                </c:pt>
                <c:pt idx="304">
                  <c:v>-7.2495000000000118</c:v>
                </c:pt>
                <c:pt idx="305">
                  <c:v>-7.9207499999999982</c:v>
                </c:pt>
                <c:pt idx="306">
                  <c:v>-2.8192499999998972</c:v>
                </c:pt>
                <c:pt idx="307">
                  <c:v>-6.5782500000000255</c:v>
                </c:pt>
                <c:pt idx="308">
                  <c:v>-5.6384999999999081</c:v>
                </c:pt>
                <c:pt idx="309">
                  <c:v>-8.8604999999998881</c:v>
                </c:pt>
                <c:pt idx="310">
                  <c:v>-7.5179999999999154</c:v>
                </c:pt>
                <c:pt idx="311">
                  <c:v>-7.3837499999998499</c:v>
                </c:pt>
                <c:pt idx="312">
                  <c:v>-3.3562499999998181</c:v>
                </c:pt>
                <c:pt idx="313">
                  <c:v>-6.7124999999999773</c:v>
                </c:pt>
                <c:pt idx="314">
                  <c:v>-6.7124999999999773</c:v>
                </c:pt>
                <c:pt idx="315">
                  <c:v>-10.605749999999944</c:v>
                </c:pt>
                <c:pt idx="316">
                  <c:v>-6.8467499999999291</c:v>
                </c:pt>
                <c:pt idx="317">
                  <c:v>-8.9947499999999536</c:v>
                </c:pt>
                <c:pt idx="318">
                  <c:v>-4.5644999999999527</c:v>
                </c:pt>
                <c:pt idx="319">
                  <c:v>-3.7589999999997872</c:v>
                </c:pt>
                <c:pt idx="320">
                  <c:v>-2.0137499999998454</c:v>
                </c:pt>
                <c:pt idx="321">
                  <c:v>-5.1014999999997599</c:v>
                </c:pt>
                <c:pt idx="322">
                  <c:v>-8.1892499999999018</c:v>
                </c:pt>
                <c:pt idx="323">
                  <c:v>-5.3700000000000045</c:v>
                </c:pt>
                <c:pt idx="324">
                  <c:v>-7.6522499999999809</c:v>
                </c:pt>
                <c:pt idx="325">
                  <c:v>-5.7727499999999736</c:v>
                </c:pt>
                <c:pt idx="326">
                  <c:v>-5.7727499999999736</c:v>
                </c:pt>
                <c:pt idx="327">
                  <c:v>-5.6384999999999081</c:v>
                </c:pt>
                <c:pt idx="328">
                  <c:v>-6.3097499999998945</c:v>
                </c:pt>
                <c:pt idx="329">
                  <c:v>-6.3097499999998945</c:v>
                </c:pt>
                <c:pt idx="330">
                  <c:v>-6.3097499999998945</c:v>
                </c:pt>
                <c:pt idx="331">
                  <c:v>-6.3097499999998945</c:v>
                </c:pt>
                <c:pt idx="332">
                  <c:v>-7.3837499999998499</c:v>
                </c:pt>
                <c:pt idx="333">
                  <c:v>0.67125000000010004</c:v>
                </c:pt>
                <c:pt idx="334">
                  <c:v>-5.1014999999997599</c:v>
                </c:pt>
                <c:pt idx="335">
                  <c:v>-4.9672499999999218</c:v>
                </c:pt>
                <c:pt idx="336">
                  <c:v>-5.7727499999999736</c:v>
                </c:pt>
                <c:pt idx="337">
                  <c:v>-7.9207499999999982</c:v>
                </c:pt>
                <c:pt idx="338">
                  <c:v>-8.4577499999999191</c:v>
                </c:pt>
                <c:pt idx="339">
                  <c:v>-9.2632499999999709</c:v>
                </c:pt>
                <c:pt idx="340">
                  <c:v>-7.1152499999999463</c:v>
                </c:pt>
                <c:pt idx="341">
                  <c:v>-4.9672499999999218</c:v>
                </c:pt>
                <c:pt idx="342">
                  <c:v>-7.2495000000000118</c:v>
                </c:pt>
                <c:pt idx="343">
                  <c:v>-4.9672499999999218</c:v>
                </c:pt>
                <c:pt idx="344">
                  <c:v>-6.1754999999999427</c:v>
                </c:pt>
                <c:pt idx="345">
                  <c:v>-7.6522499999999809</c:v>
                </c:pt>
                <c:pt idx="346">
                  <c:v>-8.9947499999999536</c:v>
                </c:pt>
                <c:pt idx="347">
                  <c:v>-2.6850000000000591</c:v>
                </c:pt>
                <c:pt idx="348">
                  <c:v>-7.9207499999999982</c:v>
                </c:pt>
                <c:pt idx="349">
                  <c:v>-6.3097499999998945</c:v>
                </c:pt>
                <c:pt idx="350">
                  <c:v>-8.3234999999999673</c:v>
                </c:pt>
                <c:pt idx="351">
                  <c:v>-5.5042499999999563</c:v>
                </c:pt>
                <c:pt idx="352">
                  <c:v>-6.0412499999998772</c:v>
                </c:pt>
                <c:pt idx="353">
                  <c:v>-3.4904999999998836</c:v>
                </c:pt>
                <c:pt idx="354">
                  <c:v>-5.9070000000000391</c:v>
                </c:pt>
                <c:pt idx="355">
                  <c:v>-8.0550000000000637</c:v>
                </c:pt>
                <c:pt idx="356">
                  <c:v>-6.4439999999998463</c:v>
                </c:pt>
                <c:pt idx="357">
                  <c:v>-4.0275000000000318</c:v>
                </c:pt>
                <c:pt idx="358">
                  <c:v>-4.9672499999999218</c:v>
                </c:pt>
                <c:pt idx="359">
                  <c:v>-5.3700000000000045</c:v>
                </c:pt>
                <c:pt idx="360">
                  <c:v>-7.6522499999999809</c:v>
                </c:pt>
                <c:pt idx="361">
                  <c:v>-6.4439999999998463</c:v>
                </c:pt>
                <c:pt idx="362">
                  <c:v>-8.8604999999998881</c:v>
                </c:pt>
                <c:pt idx="363">
                  <c:v>-5.6384999999999081</c:v>
                </c:pt>
                <c:pt idx="364">
                  <c:v>-4.8329999999998563</c:v>
                </c:pt>
                <c:pt idx="365">
                  <c:v>-6.8467499999999291</c:v>
                </c:pt>
                <c:pt idx="366">
                  <c:v>-5.7727499999999736</c:v>
                </c:pt>
                <c:pt idx="367">
                  <c:v>-7.3837499999998499</c:v>
                </c:pt>
                <c:pt idx="368">
                  <c:v>-7.786499999999819</c:v>
                </c:pt>
                <c:pt idx="369">
                  <c:v>-7.2495000000000118</c:v>
                </c:pt>
                <c:pt idx="370">
                  <c:v>-5.2357499999999391</c:v>
                </c:pt>
                <c:pt idx="371">
                  <c:v>-5.5042499999999563</c:v>
                </c:pt>
                <c:pt idx="372">
                  <c:v>-4.2959999999999354</c:v>
                </c:pt>
                <c:pt idx="373">
                  <c:v>-9.66599999999994</c:v>
                </c:pt>
                <c:pt idx="374">
                  <c:v>-8.3234999999999673</c:v>
                </c:pt>
                <c:pt idx="375">
                  <c:v>-11.008499999999913</c:v>
                </c:pt>
                <c:pt idx="376">
                  <c:v>-7.2495000000000118</c:v>
                </c:pt>
                <c:pt idx="377">
                  <c:v>-9.9344999999999573</c:v>
                </c:pt>
                <c:pt idx="378">
                  <c:v>-6.7124999999999773</c:v>
                </c:pt>
                <c:pt idx="379">
                  <c:v>-4.2959999999999354</c:v>
                </c:pt>
                <c:pt idx="380">
                  <c:v>-7.6522499999999809</c:v>
                </c:pt>
                <c:pt idx="381">
                  <c:v>-7.5179999999999154</c:v>
                </c:pt>
                <c:pt idx="382">
                  <c:v>-4.6987499999999045</c:v>
                </c:pt>
                <c:pt idx="383">
                  <c:v>-6.7124999999999773</c:v>
                </c:pt>
                <c:pt idx="384">
                  <c:v>-5.9070000000000391</c:v>
                </c:pt>
                <c:pt idx="385">
                  <c:v>-8.4577499999999191</c:v>
                </c:pt>
                <c:pt idx="386">
                  <c:v>-8.8604999999998881</c:v>
                </c:pt>
                <c:pt idx="387">
                  <c:v>-6.0412499999998772</c:v>
                </c:pt>
                <c:pt idx="388">
                  <c:v>-8.9947499999999536</c:v>
                </c:pt>
                <c:pt idx="389">
                  <c:v>-11.142749999999978</c:v>
                </c:pt>
                <c:pt idx="390">
                  <c:v>-2.2822499999999764</c:v>
                </c:pt>
                <c:pt idx="391">
                  <c:v>-5.9070000000000391</c:v>
                </c:pt>
                <c:pt idx="392">
                  <c:v>-11.679749999999899</c:v>
                </c:pt>
                <c:pt idx="393">
                  <c:v>-10.874249999999847</c:v>
                </c:pt>
                <c:pt idx="394">
                  <c:v>-4.0275000000000318</c:v>
                </c:pt>
                <c:pt idx="395">
                  <c:v>-6.8467499999999291</c:v>
                </c:pt>
                <c:pt idx="396">
                  <c:v>-7.9207499999999982</c:v>
                </c:pt>
                <c:pt idx="397">
                  <c:v>-7.9207499999999982</c:v>
                </c:pt>
                <c:pt idx="398">
                  <c:v>-10.740000000000009</c:v>
                </c:pt>
                <c:pt idx="399">
                  <c:v>-4.8329999999998563</c:v>
                </c:pt>
                <c:pt idx="400">
                  <c:v>-11.008499999999913</c:v>
                </c:pt>
                <c:pt idx="401">
                  <c:v>-9.3975000000000364</c:v>
                </c:pt>
                <c:pt idx="402">
                  <c:v>-8.5919999999999845</c:v>
                </c:pt>
                <c:pt idx="403">
                  <c:v>-8.0550000000000637</c:v>
                </c:pt>
                <c:pt idx="404">
                  <c:v>-7.2495000000000118</c:v>
                </c:pt>
                <c:pt idx="405">
                  <c:v>-10.471499999999764</c:v>
                </c:pt>
                <c:pt idx="406">
                  <c:v>-7.9207499999999982</c:v>
                </c:pt>
                <c:pt idx="407">
                  <c:v>-4.8329999999998563</c:v>
                </c:pt>
                <c:pt idx="408">
                  <c:v>-5.9070000000000391</c:v>
                </c:pt>
                <c:pt idx="409">
                  <c:v>-8.3234999999999673</c:v>
                </c:pt>
                <c:pt idx="410">
                  <c:v>-3.22199999999998</c:v>
                </c:pt>
                <c:pt idx="411">
                  <c:v>-7.5179999999999154</c:v>
                </c:pt>
                <c:pt idx="412">
                  <c:v>-6.9809999999998809</c:v>
                </c:pt>
                <c:pt idx="413">
                  <c:v>-8.5919999999999845</c:v>
                </c:pt>
                <c:pt idx="414">
                  <c:v>-4.9672499999999218</c:v>
                </c:pt>
                <c:pt idx="415">
                  <c:v>-7.1152499999999463</c:v>
                </c:pt>
                <c:pt idx="416">
                  <c:v>-7.786499999999819</c:v>
                </c:pt>
                <c:pt idx="417">
                  <c:v>-4.0275000000000318</c:v>
                </c:pt>
                <c:pt idx="418">
                  <c:v>-10.337249999999926</c:v>
                </c:pt>
                <c:pt idx="419">
                  <c:v>-5.3700000000000045</c:v>
                </c:pt>
                <c:pt idx="420">
                  <c:v>-6.7124999999999773</c:v>
                </c:pt>
                <c:pt idx="421">
                  <c:v>-6.9809999999998809</c:v>
                </c:pt>
                <c:pt idx="422">
                  <c:v>-7.3837499999998499</c:v>
                </c:pt>
                <c:pt idx="423">
                  <c:v>-5.6384999999999081</c:v>
                </c:pt>
                <c:pt idx="424">
                  <c:v>-2.6850000000000591</c:v>
                </c:pt>
                <c:pt idx="425">
                  <c:v>-9.3975000000000364</c:v>
                </c:pt>
                <c:pt idx="426">
                  <c:v>-4.2959999999999354</c:v>
                </c:pt>
                <c:pt idx="427">
                  <c:v>-9.2632499999999709</c:v>
                </c:pt>
                <c:pt idx="428">
                  <c:v>-4.6987499999999045</c:v>
                </c:pt>
                <c:pt idx="429">
                  <c:v>-8.4577499999999191</c:v>
                </c:pt>
                <c:pt idx="430">
                  <c:v>-8.0550000000000637</c:v>
                </c:pt>
                <c:pt idx="431">
                  <c:v>-8.4577499999999191</c:v>
                </c:pt>
                <c:pt idx="432">
                  <c:v>-10.605749999999944</c:v>
                </c:pt>
                <c:pt idx="433">
                  <c:v>-5.9070000000000391</c:v>
                </c:pt>
                <c:pt idx="434">
                  <c:v>-8.1892499999999018</c:v>
                </c:pt>
                <c:pt idx="435">
                  <c:v>-9.3975000000000364</c:v>
                </c:pt>
                <c:pt idx="436">
                  <c:v>-4.6987499999999045</c:v>
                </c:pt>
                <c:pt idx="437">
                  <c:v>-6.1754999999999427</c:v>
                </c:pt>
                <c:pt idx="438">
                  <c:v>-9.3975000000000364</c:v>
                </c:pt>
                <c:pt idx="439">
                  <c:v>-8.1892499999999018</c:v>
                </c:pt>
                <c:pt idx="440">
                  <c:v>-9.5317499999998745</c:v>
                </c:pt>
                <c:pt idx="441">
                  <c:v>-7.9207499999999982</c:v>
                </c:pt>
                <c:pt idx="442">
                  <c:v>-4.4302500000000009</c:v>
                </c:pt>
                <c:pt idx="443">
                  <c:v>-7.2495000000000118</c:v>
                </c:pt>
                <c:pt idx="444">
                  <c:v>-8.1892499999999018</c:v>
                </c:pt>
                <c:pt idx="445">
                  <c:v>-6.9809999999998809</c:v>
                </c:pt>
                <c:pt idx="446">
                  <c:v>-9.66599999999994</c:v>
                </c:pt>
                <c:pt idx="447">
                  <c:v>-6.3097499999998945</c:v>
                </c:pt>
                <c:pt idx="448">
                  <c:v>-10.068749999999909</c:v>
                </c:pt>
                <c:pt idx="449">
                  <c:v>-11.277000000000044</c:v>
                </c:pt>
                <c:pt idx="450">
                  <c:v>-7.786499999999819</c:v>
                </c:pt>
                <c:pt idx="451">
                  <c:v>-8.0550000000000637</c:v>
                </c:pt>
                <c:pt idx="452">
                  <c:v>-8.3234999999999673</c:v>
                </c:pt>
                <c:pt idx="453">
                  <c:v>-8.5919999999999845</c:v>
                </c:pt>
                <c:pt idx="454">
                  <c:v>-8.8604999999998881</c:v>
                </c:pt>
                <c:pt idx="455">
                  <c:v>-8.1892499999999018</c:v>
                </c:pt>
                <c:pt idx="456">
                  <c:v>-6.5782500000000255</c:v>
                </c:pt>
                <c:pt idx="457">
                  <c:v>-7.1152499999999463</c:v>
                </c:pt>
                <c:pt idx="458">
                  <c:v>-10.068749999999909</c:v>
                </c:pt>
                <c:pt idx="459">
                  <c:v>-8.7262499999998226</c:v>
                </c:pt>
                <c:pt idx="460">
                  <c:v>-12.216749999999934</c:v>
                </c:pt>
                <c:pt idx="461">
                  <c:v>-8.1892499999999018</c:v>
                </c:pt>
                <c:pt idx="462">
                  <c:v>-3.4904999999998836</c:v>
                </c:pt>
                <c:pt idx="463">
                  <c:v>-7.9207499999999982</c:v>
                </c:pt>
                <c:pt idx="464">
                  <c:v>-9.66599999999994</c:v>
                </c:pt>
                <c:pt idx="465">
                  <c:v>-8.8604999999998881</c:v>
                </c:pt>
                <c:pt idx="466">
                  <c:v>-3.8932499999999663</c:v>
                </c:pt>
                <c:pt idx="467">
                  <c:v>-10.874249999999847</c:v>
                </c:pt>
                <c:pt idx="468">
                  <c:v>-3.7589999999997872</c:v>
                </c:pt>
                <c:pt idx="469">
                  <c:v>-9.9344999999999573</c:v>
                </c:pt>
                <c:pt idx="470">
                  <c:v>-5.2357499999999391</c:v>
                </c:pt>
                <c:pt idx="471">
                  <c:v>-9.1289999999997917</c:v>
                </c:pt>
                <c:pt idx="472">
                  <c:v>-8.4577499999999191</c:v>
                </c:pt>
                <c:pt idx="473">
                  <c:v>-8.3234999999999673</c:v>
                </c:pt>
                <c:pt idx="474">
                  <c:v>-9.2632499999999709</c:v>
                </c:pt>
                <c:pt idx="475">
                  <c:v>-4.8329999999998563</c:v>
                </c:pt>
                <c:pt idx="476">
                  <c:v>-6.4439999999998463</c:v>
                </c:pt>
                <c:pt idx="477">
                  <c:v>-5.7727499999999736</c:v>
                </c:pt>
                <c:pt idx="478">
                  <c:v>-7.2495000000000118</c:v>
                </c:pt>
                <c:pt idx="479">
                  <c:v>-6.9809999999998809</c:v>
                </c:pt>
                <c:pt idx="480">
                  <c:v>-4.6987499999999045</c:v>
                </c:pt>
                <c:pt idx="481">
                  <c:v>-6.5782500000000255</c:v>
                </c:pt>
                <c:pt idx="482">
                  <c:v>-8.9947499999999536</c:v>
                </c:pt>
                <c:pt idx="483">
                  <c:v>-6.8467499999999291</c:v>
                </c:pt>
                <c:pt idx="484">
                  <c:v>-4.9672499999999218</c:v>
                </c:pt>
                <c:pt idx="485">
                  <c:v>-8.8604999999998881</c:v>
                </c:pt>
                <c:pt idx="486">
                  <c:v>-4.8329999999998563</c:v>
                </c:pt>
                <c:pt idx="487">
                  <c:v>-6.4439999999998463</c:v>
                </c:pt>
                <c:pt idx="488">
                  <c:v>-7.786499999999819</c:v>
                </c:pt>
                <c:pt idx="489">
                  <c:v>-5.7727499999999736</c:v>
                </c:pt>
                <c:pt idx="490">
                  <c:v>-6.8467499999999291</c:v>
                </c:pt>
                <c:pt idx="491">
                  <c:v>-5.1014999999997599</c:v>
                </c:pt>
                <c:pt idx="492">
                  <c:v>-4.6987499999999045</c:v>
                </c:pt>
                <c:pt idx="493">
                  <c:v>-10.471499999999764</c:v>
                </c:pt>
                <c:pt idx="494">
                  <c:v>-7.1152499999999463</c:v>
                </c:pt>
                <c:pt idx="495">
                  <c:v>-10.337249999999926</c:v>
                </c:pt>
                <c:pt idx="496">
                  <c:v>-10.471499999999764</c:v>
                </c:pt>
                <c:pt idx="497">
                  <c:v>-7.1152499999999463</c:v>
                </c:pt>
                <c:pt idx="498">
                  <c:v>-10.202999999999861</c:v>
                </c:pt>
                <c:pt idx="499">
                  <c:v>-6.4439999999998463</c:v>
                </c:pt>
                <c:pt idx="500">
                  <c:v>-7.2495000000000118</c:v>
                </c:pt>
                <c:pt idx="501">
                  <c:v>-3.4904999999998836</c:v>
                </c:pt>
                <c:pt idx="502">
                  <c:v>-8.3234999999999673</c:v>
                </c:pt>
                <c:pt idx="503">
                  <c:v>-7.6522499999999809</c:v>
                </c:pt>
                <c:pt idx="504">
                  <c:v>-4.8329999999998563</c:v>
                </c:pt>
                <c:pt idx="505">
                  <c:v>-9.3975000000000364</c:v>
                </c:pt>
                <c:pt idx="506">
                  <c:v>-8.7262499999998226</c:v>
                </c:pt>
                <c:pt idx="507">
                  <c:v>-9.1289999999997917</c:v>
                </c:pt>
                <c:pt idx="508">
                  <c:v>-9.5317499999998745</c:v>
                </c:pt>
                <c:pt idx="509">
                  <c:v>-9.66599999999994</c:v>
                </c:pt>
                <c:pt idx="510">
                  <c:v>-10.068749999999909</c:v>
                </c:pt>
                <c:pt idx="511">
                  <c:v>-11.94825000000003</c:v>
                </c:pt>
                <c:pt idx="512">
                  <c:v>-9.9344999999999573</c:v>
                </c:pt>
                <c:pt idx="513">
                  <c:v>-9.66599999999994</c:v>
                </c:pt>
                <c:pt idx="514">
                  <c:v>-6.7124999999999773</c:v>
                </c:pt>
                <c:pt idx="515">
                  <c:v>-8.1892499999999018</c:v>
                </c:pt>
                <c:pt idx="516">
                  <c:v>-10.874249999999847</c:v>
                </c:pt>
                <c:pt idx="517">
                  <c:v>-10.471499999999764</c:v>
                </c:pt>
                <c:pt idx="518">
                  <c:v>-8.3234999999999673</c:v>
                </c:pt>
                <c:pt idx="519">
                  <c:v>-9.8002500000000055</c:v>
                </c:pt>
                <c:pt idx="520">
                  <c:v>-10.874249999999847</c:v>
                </c:pt>
                <c:pt idx="521">
                  <c:v>-8.4577499999999191</c:v>
                </c:pt>
                <c:pt idx="522">
                  <c:v>-6.7124999999999773</c:v>
                </c:pt>
                <c:pt idx="523">
                  <c:v>-9.2632499999999709</c:v>
                </c:pt>
                <c:pt idx="524">
                  <c:v>-5.2357499999999391</c:v>
                </c:pt>
                <c:pt idx="525">
                  <c:v>-7.5179999999999154</c:v>
                </c:pt>
                <c:pt idx="526">
                  <c:v>-10.605749999999944</c:v>
                </c:pt>
                <c:pt idx="527">
                  <c:v>-8.1892499999999018</c:v>
                </c:pt>
                <c:pt idx="528">
                  <c:v>-7.2495000000000118</c:v>
                </c:pt>
                <c:pt idx="529">
                  <c:v>-5.9070000000000391</c:v>
                </c:pt>
                <c:pt idx="530">
                  <c:v>-10.337249999999926</c:v>
                </c:pt>
                <c:pt idx="531">
                  <c:v>-9.3975000000000364</c:v>
                </c:pt>
                <c:pt idx="532">
                  <c:v>-11.94825000000003</c:v>
                </c:pt>
                <c:pt idx="533">
                  <c:v>-8.5919999999999845</c:v>
                </c:pt>
                <c:pt idx="534">
                  <c:v>-11.411249999999882</c:v>
                </c:pt>
                <c:pt idx="535">
                  <c:v>-6.8467499999999291</c:v>
                </c:pt>
                <c:pt idx="536">
                  <c:v>-9.5317499999998745</c:v>
                </c:pt>
                <c:pt idx="537">
                  <c:v>-6.5782500000000255</c:v>
                </c:pt>
                <c:pt idx="538">
                  <c:v>-9.8002500000000055</c:v>
                </c:pt>
                <c:pt idx="539">
                  <c:v>-7.2495000000000118</c:v>
                </c:pt>
                <c:pt idx="540">
                  <c:v>-11.411249999999882</c:v>
                </c:pt>
                <c:pt idx="541">
                  <c:v>-10.202999999999861</c:v>
                </c:pt>
                <c:pt idx="542">
                  <c:v>-10.471499999999764</c:v>
                </c:pt>
                <c:pt idx="543">
                  <c:v>-11.008499999999913</c:v>
                </c:pt>
                <c:pt idx="544">
                  <c:v>-12.753749999999854</c:v>
                </c:pt>
                <c:pt idx="545">
                  <c:v>-6.1754999999999427</c:v>
                </c:pt>
                <c:pt idx="546">
                  <c:v>-9.2632499999999709</c:v>
                </c:pt>
                <c:pt idx="547">
                  <c:v>-11.277000000000044</c:v>
                </c:pt>
                <c:pt idx="548">
                  <c:v>-5.7727499999999736</c:v>
                </c:pt>
                <c:pt idx="549">
                  <c:v>-10.471499999999764</c:v>
                </c:pt>
                <c:pt idx="550">
                  <c:v>-5.3700000000000045</c:v>
                </c:pt>
                <c:pt idx="551">
                  <c:v>-8.7262499999998226</c:v>
                </c:pt>
                <c:pt idx="552">
                  <c:v>-9.1289999999997917</c:v>
                </c:pt>
                <c:pt idx="553">
                  <c:v>-3.3562499999998181</c:v>
                </c:pt>
                <c:pt idx="554">
                  <c:v>-11.411249999999882</c:v>
                </c:pt>
                <c:pt idx="555">
                  <c:v>-13.425000000000068</c:v>
                </c:pt>
                <c:pt idx="556">
                  <c:v>-8.9947499999999536</c:v>
                </c:pt>
                <c:pt idx="557">
                  <c:v>-7.2495000000000118</c:v>
                </c:pt>
                <c:pt idx="558">
                  <c:v>-9.8002500000000055</c:v>
                </c:pt>
                <c:pt idx="559">
                  <c:v>-9.8002500000000055</c:v>
                </c:pt>
                <c:pt idx="560">
                  <c:v>-11.94825000000003</c:v>
                </c:pt>
                <c:pt idx="561">
                  <c:v>-4.2959999999999354</c:v>
                </c:pt>
                <c:pt idx="562">
                  <c:v>-6.3097499999998945</c:v>
                </c:pt>
                <c:pt idx="563">
                  <c:v>-6.1754999999999427</c:v>
                </c:pt>
                <c:pt idx="564">
                  <c:v>-6.7124999999999773</c:v>
                </c:pt>
                <c:pt idx="565">
                  <c:v>-7.5179999999999154</c:v>
                </c:pt>
                <c:pt idx="566">
                  <c:v>-8.0550000000000637</c:v>
                </c:pt>
                <c:pt idx="567">
                  <c:v>-5.3700000000000045</c:v>
                </c:pt>
                <c:pt idx="568">
                  <c:v>-7.3837499999998499</c:v>
                </c:pt>
                <c:pt idx="569">
                  <c:v>-9.2632499999999709</c:v>
                </c:pt>
                <c:pt idx="570">
                  <c:v>-8.7262499999998226</c:v>
                </c:pt>
                <c:pt idx="571">
                  <c:v>-4.8329999999998563</c:v>
                </c:pt>
                <c:pt idx="572">
                  <c:v>-9.9344999999999573</c:v>
                </c:pt>
                <c:pt idx="573">
                  <c:v>-8.4577499999999191</c:v>
                </c:pt>
                <c:pt idx="574">
                  <c:v>-11.411249999999882</c:v>
                </c:pt>
                <c:pt idx="575">
                  <c:v>-9.3975000000000364</c:v>
                </c:pt>
                <c:pt idx="576">
                  <c:v>-8.9947499999999536</c:v>
                </c:pt>
                <c:pt idx="577">
                  <c:v>-8.8604999999998881</c:v>
                </c:pt>
                <c:pt idx="578">
                  <c:v>-11.545499999999947</c:v>
                </c:pt>
                <c:pt idx="579">
                  <c:v>-8.5919999999999845</c:v>
                </c:pt>
                <c:pt idx="580">
                  <c:v>-10.068749999999909</c:v>
                </c:pt>
                <c:pt idx="581">
                  <c:v>-12.753749999999854</c:v>
                </c:pt>
                <c:pt idx="582">
                  <c:v>-6.4439999999998463</c:v>
                </c:pt>
                <c:pt idx="583">
                  <c:v>-9.5317499999998745</c:v>
                </c:pt>
                <c:pt idx="584">
                  <c:v>-3.8932499999999663</c:v>
                </c:pt>
                <c:pt idx="585">
                  <c:v>-12.082499999999982</c:v>
                </c:pt>
                <c:pt idx="586">
                  <c:v>-8.4577499999999191</c:v>
                </c:pt>
                <c:pt idx="587">
                  <c:v>-13.425000000000068</c:v>
                </c:pt>
                <c:pt idx="588">
                  <c:v>-9.2632499999999709</c:v>
                </c:pt>
                <c:pt idx="589">
                  <c:v>-5.3700000000000045</c:v>
                </c:pt>
                <c:pt idx="590">
                  <c:v>-12.485249999999951</c:v>
                </c:pt>
                <c:pt idx="591">
                  <c:v>-11.008499999999913</c:v>
                </c:pt>
                <c:pt idx="592">
                  <c:v>-6.0412499999998772</c:v>
                </c:pt>
                <c:pt idx="593">
                  <c:v>-7.786499999999819</c:v>
                </c:pt>
                <c:pt idx="594">
                  <c:v>-5.7727499999999736</c:v>
                </c:pt>
                <c:pt idx="595">
                  <c:v>-7.9207499999999982</c:v>
                </c:pt>
                <c:pt idx="596">
                  <c:v>-8.1892499999999018</c:v>
                </c:pt>
                <c:pt idx="597">
                  <c:v>-3.6247499999999491</c:v>
                </c:pt>
                <c:pt idx="598">
                  <c:v>-9.8002500000000055</c:v>
                </c:pt>
                <c:pt idx="599">
                  <c:v>-9.66599999999994</c:v>
                </c:pt>
                <c:pt idx="600">
                  <c:v>-9.1289999999997917</c:v>
                </c:pt>
                <c:pt idx="601">
                  <c:v>-9.66599999999994</c:v>
                </c:pt>
                <c:pt idx="602">
                  <c:v>-11.142749999999978</c:v>
                </c:pt>
                <c:pt idx="603">
                  <c:v>-6.5782500000000255</c:v>
                </c:pt>
                <c:pt idx="604">
                  <c:v>-12.753749999999854</c:v>
                </c:pt>
                <c:pt idx="605">
                  <c:v>-9.3975000000000364</c:v>
                </c:pt>
                <c:pt idx="606">
                  <c:v>-10.202999999999861</c:v>
                </c:pt>
                <c:pt idx="607">
                  <c:v>-10.874249999999847</c:v>
                </c:pt>
                <c:pt idx="608">
                  <c:v>-10.874249999999847</c:v>
                </c:pt>
                <c:pt idx="609">
                  <c:v>-4.8329999999998563</c:v>
                </c:pt>
                <c:pt idx="610">
                  <c:v>-9.2632499999999709</c:v>
                </c:pt>
                <c:pt idx="611">
                  <c:v>-11.411249999999882</c:v>
                </c:pt>
                <c:pt idx="612">
                  <c:v>-13.827749999999924</c:v>
                </c:pt>
                <c:pt idx="613">
                  <c:v>-11.008499999999913</c:v>
                </c:pt>
                <c:pt idx="614">
                  <c:v>-11.008499999999913</c:v>
                </c:pt>
                <c:pt idx="615">
                  <c:v>-9.9344999999999573</c:v>
                </c:pt>
                <c:pt idx="616">
                  <c:v>-12.753749999999854</c:v>
                </c:pt>
                <c:pt idx="617">
                  <c:v>-10.068749999999909</c:v>
                </c:pt>
                <c:pt idx="618">
                  <c:v>-13.559249999999906</c:v>
                </c:pt>
                <c:pt idx="619">
                  <c:v>-10.202999999999861</c:v>
                </c:pt>
                <c:pt idx="620">
                  <c:v>-9.9344999999999573</c:v>
                </c:pt>
                <c:pt idx="621">
                  <c:v>-8.5919999999999845</c:v>
                </c:pt>
                <c:pt idx="622">
                  <c:v>-9.9344999999999573</c:v>
                </c:pt>
                <c:pt idx="623">
                  <c:v>-9.3975000000000364</c:v>
                </c:pt>
                <c:pt idx="624">
                  <c:v>-4.4302500000000009</c:v>
                </c:pt>
                <c:pt idx="625">
                  <c:v>-13.559249999999906</c:v>
                </c:pt>
                <c:pt idx="626">
                  <c:v>-8.4577499999999191</c:v>
                </c:pt>
                <c:pt idx="627">
                  <c:v>-7.6522499999999809</c:v>
                </c:pt>
                <c:pt idx="628">
                  <c:v>-10.605749999999944</c:v>
                </c:pt>
                <c:pt idx="629">
                  <c:v>-10.337249999999926</c:v>
                </c:pt>
                <c:pt idx="630">
                  <c:v>-10.605749999999944</c:v>
                </c:pt>
                <c:pt idx="631">
                  <c:v>-9.5317499999998745</c:v>
                </c:pt>
                <c:pt idx="632">
                  <c:v>-10.202999999999861</c:v>
                </c:pt>
                <c:pt idx="633">
                  <c:v>-8.8604999999998881</c:v>
                </c:pt>
                <c:pt idx="634">
                  <c:v>-9.8002500000000055</c:v>
                </c:pt>
                <c:pt idx="635">
                  <c:v>-11.813999999999851</c:v>
                </c:pt>
                <c:pt idx="636">
                  <c:v>-12.619500000000016</c:v>
                </c:pt>
                <c:pt idx="637">
                  <c:v>-8.1892499999999018</c:v>
                </c:pt>
                <c:pt idx="638">
                  <c:v>-9.8002500000000055</c:v>
                </c:pt>
                <c:pt idx="639">
                  <c:v>-4.9672499999999218</c:v>
                </c:pt>
                <c:pt idx="640">
                  <c:v>-9.5317499999998745</c:v>
                </c:pt>
                <c:pt idx="641">
                  <c:v>-11.008499999999913</c:v>
                </c:pt>
                <c:pt idx="642">
                  <c:v>-8.9947499999999536</c:v>
                </c:pt>
                <c:pt idx="643">
                  <c:v>-13.559249999999906</c:v>
                </c:pt>
                <c:pt idx="644">
                  <c:v>-9.3975000000000364</c:v>
                </c:pt>
                <c:pt idx="645">
                  <c:v>-7.6522499999999809</c:v>
                </c:pt>
                <c:pt idx="646">
                  <c:v>-10.740000000000009</c:v>
                </c:pt>
                <c:pt idx="647">
                  <c:v>-7.9207499999999982</c:v>
                </c:pt>
                <c:pt idx="648">
                  <c:v>-10.740000000000009</c:v>
                </c:pt>
                <c:pt idx="649">
                  <c:v>-9.3975000000000364</c:v>
                </c:pt>
                <c:pt idx="650">
                  <c:v>-10.874249999999847</c:v>
                </c:pt>
                <c:pt idx="651">
                  <c:v>-10.202999999999861</c:v>
                </c:pt>
                <c:pt idx="652">
                  <c:v>-5.5042499999999563</c:v>
                </c:pt>
                <c:pt idx="653">
                  <c:v>-9.66599999999994</c:v>
                </c:pt>
                <c:pt idx="654">
                  <c:v>-9.1289999999997917</c:v>
                </c:pt>
                <c:pt idx="655">
                  <c:v>-11.142749999999978</c:v>
                </c:pt>
                <c:pt idx="656">
                  <c:v>-10.337249999999926</c:v>
                </c:pt>
                <c:pt idx="657">
                  <c:v>-10.740000000000009</c:v>
                </c:pt>
                <c:pt idx="658">
                  <c:v>-5.7727499999999736</c:v>
                </c:pt>
                <c:pt idx="659">
                  <c:v>-11.277000000000044</c:v>
                </c:pt>
                <c:pt idx="660">
                  <c:v>-9.66599999999994</c:v>
                </c:pt>
                <c:pt idx="661">
                  <c:v>-10.740000000000009</c:v>
                </c:pt>
                <c:pt idx="662">
                  <c:v>-6.8467499999999291</c:v>
                </c:pt>
                <c:pt idx="663">
                  <c:v>-13.693499999999972</c:v>
                </c:pt>
                <c:pt idx="664">
                  <c:v>-11.411249999999882</c:v>
                </c:pt>
                <c:pt idx="665">
                  <c:v>-13.827749999999924</c:v>
                </c:pt>
                <c:pt idx="666">
                  <c:v>-11.142749999999978</c:v>
                </c:pt>
                <c:pt idx="667">
                  <c:v>-11.545499999999947</c:v>
                </c:pt>
                <c:pt idx="668">
                  <c:v>-10.202999999999861</c:v>
                </c:pt>
                <c:pt idx="669">
                  <c:v>-5.1014999999997599</c:v>
                </c:pt>
                <c:pt idx="670">
                  <c:v>-10.740000000000009</c:v>
                </c:pt>
                <c:pt idx="671">
                  <c:v>-7.1152499999999463</c:v>
                </c:pt>
                <c:pt idx="672">
                  <c:v>-9.5317499999998745</c:v>
                </c:pt>
                <c:pt idx="673">
                  <c:v>-8.0550000000000637</c:v>
                </c:pt>
                <c:pt idx="674">
                  <c:v>-5.5042499999999563</c:v>
                </c:pt>
                <c:pt idx="675">
                  <c:v>-11.813999999999851</c:v>
                </c:pt>
                <c:pt idx="676">
                  <c:v>-10.202999999999861</c:v>
                </c:pt>
                <c:pt idx="677">
                  <c:v>-9.66599999999994</c:v>
                </c:pt>
                <c:pt idx="678">
                  <c:v>-8.5919999999999845</c:v>
                </c:pt>
                <c:pt idx="679">
                  <c:v>-10.337249999999926</c:v>
                </c:pt>
                <c:pt idx="680">
                  <c:v>-11.545499999999947</c:v>
                </c:pt>
                <c:pt idx="681">
                  <c:v>-10.337249999999926</c:v>
                </c:pt>
                <c:pt idx="682">
                  <c:v>-9.3975000000000364</c:v>
                </c:pt>
                <c:pt idx="683">
                  <c:v>-9.2632499999999709</c:v>
                </c:pt>
                <c:pt idx="684">
                  <c:v>-6.8467499999999291</c:v>
                </c:pt>
                <c:pt idx="685">
                  <c:v>-7.3837499999998499</c:v>
                </c:pt>
                <c:pt idx="686">
                  <c:v>-9.8002500000000055</c:v>
                </c:pt>
                <c:pt idx="687">
                  <c:v>-11.679749999999899</c:v>
                </c:pt>
                <c:pt idx="688">
                  <c:v>-8.0550000000000637</c:v>
                </c:pt>
                <c:pt idx="689">
                  <c:v>-8.9947499999999536</c:v>
                </c:pt>
                <c:pt idx="690">
                  <c:v>-11.008499999999913</c:v>
                </c:pt>
                <c:pt idx="691">
                  <c:v>-9.9344999999999573</c:v>
                </c:pt>
                <c:pt idx="692">
                  <c:v>-10.337249999999926</c:v>
                </c:pt>
                <c:pt idx="693">
                  <c:v>-11.813999999999851</c:v>
                </c:pt>
                <c:pt idx="694">
                  <c:v>-13.022249999999985</c:v>
                </c:pt>
                <c:pt idx="695">
                  <c:v>-6.5782500000000255</c:v>
                </c:pt>
                <c:pt idx="696">
                  <c:v>-12.88799999999992</c:v>
                </c:pt>
                <c:pt idx="697">
                  <c:v>-10.202999999999861</c:v>
                </c:pt>
                <c:pt idx="698">
                  <c:v>-12.350999999999885</c:v>
                </c:pt>
                <c:pt idx="699">
                  <c:v>-11.142749999999978</c:v>
                </c:pt>
                <c:pt idx="700">
                  <c:v>-9.8002500000000055</c:v>
                </c:pt>
                <c:pt idx="701">
                  <c:v>-10.337249999999926</c:v>
                </c:pt>
                <c:pt idx="702">
                  <c:v>-10.202999999999861</c:v>
                </c:pt>
                <c:pt idx="703">
                  <c:v>-13.693499999999972</c:v>
                </c:pt>
                <c:pt idx="704">
                  <c:v>-7.6522499999999809</c:v>
                </c:pt>
                <c:pt idx="705">
                  <c:v>-9.5317499999998745</c:v>
                </c:pt>
                <c:pt idx="706">
                  <c:v>-7.6522499999999809</c:v>
                </c:pt>
                <c:pt idx="707">
                  <c:v>-8.5919999999999845</c:v>
                </c:pt>
                <c:pt idx="708">
                  <c:v>-8.3234999999999673</c:v>
                </c:pt>
                <c:pt idx="709">
                  <c:v>-6.9809999999998809</c:v>
                </c:pt>
                <c:pt idx="710">
                  <c:v>-10.471499999999764</c:v>
                </c:pt>
                <c:pt idx="711">
                  <c:v>-11.411249999999882</c:v>
                </c:pt>
                <c:pt idx="712">
                  <c:v>-14.230499999999893</c:v>
                </c:pt>
                <c:pt idx="713">
                  <c:v>-8.0550000000000637</c:v>
                </c:pt>
                <c:pt idx="714">
                  <c:v>-6.1754999999999427</c:v>
                </c:pt>
                <c:pt idx="715">
                  <c:v>-8.7262499999998226</c:v>
                </c:pt>
                <c:pt idx="716">
                  <c:v>-10.874249999999847</c:v>
                </c:pt>
                <c:pt idx="717">
                  <c:v>-10.471499999999764</c:v>
                </c:pt>
                <c:pt idx="718">
                  <c:v>-8.5919999999999845</c:v>
                </c:pt>
                <c:pt idx="719">
                  <c:v>-8.8604999999998881</c:v>
                </c:pt>
                <c:pt idx="720">
                  <c:v>-11.008499999999913</c:v>
                </c:pt>
                <c:pt idx="721">
                  <c:v>-10.605749999999944</c:v>
                </c:pt>
                <c:pt idx="722">
                  <c:v>-6.5782500000000255</c:v>
                </c:pt>
                <c:pt idx="723">
                  <c:v>-10.874249999999847</c:v>
                </c:pt>
                <c:pt idx="724">
                  <c:v>-10.337249999999926</c:v>
                </c:pt>
                <c:pt idx="725">
                  <c:v>-10.202999999999861</c:v>
                </c:pt>
                <c:pt idx="726">
                  <c:v>-8.1892499999999018</c:v>
                </c:pt>
                <c:pt idx="727">
                  <c:v>-8.5919999999999845</c:v>
                </c:pt>
                <c:pt idx="728">
                  <c:v>-7.9207499999999982</c:v>
                </c:pt>
                <c:pt idx="729">
                  <c:v>-13.827749999999924</c:v>
                </c:pt>
                <c:pt idx="730">
                  <c:v>-9.5317499999998745</c:v>
                </c:pt>
                <c:pt idx="731">
                  <c:v>-10.337249999999926</c:v>
                </c:pt>
                <c:pt idx="732">
                  <c:v>-12.082499999999982</c:v>
                </c:pt>
                <c:pt idx="733">
                  <c:v>-10.471499999999764</c:v>
                </c:pt>
                <c:pt idx="734">
                  <c:v>-11.008499999999913</c:v>
                </c:pt>
                <c:pt idx="735">
                  <c:v>-9.1289999999997917</c:v>
                </c:pt>
                <c:pt idx="736">
                  <c:v>-9.66599999999994</c:v>
                </c:pt>
                <c:pt idx="737">
                  <c:v>-8.1892499999999018</c:v>
                </c:pt>
                <c:pt idx="738">
                  <c:v>-10.337249999999926</c:v>
                </c:pt>
                <c:pt idx="739">
                  <c:v>-11.277000000000044</c:v>
                </c:pt>
                <c:pt idx="740">
                  <c:v>-11.813999999999851</c:v>
                </c:pt>
                <c:pt idx="741">
                  <c:v>-11.142749999999978</c:v>
                </c:pt>
                <c:pt idx="742">
                  <c:v>-9.8002500000000055</c:v>
                </c:pt>
                <c:pt idx="743">
                  <c:v>-9.3975000000000364</c:v>
                </c:pt>
                <c:pt idx="744">
                  <c:v>-10.874249999999847</c:v>
                </c:pt>
                <c:pt idx="745">
                  <c:v>-12.753749999999854</c:v>
                </c:pt>
                <c:pt idx="746">
                  <c:v>-11.411249999999882</c:v>
                </c:pt>
                <c:pt idx="747">
                  <c:v>-8.9947499999999536</c:v>
                </c:pt>
                <c:pt idx="748">
                  <c:v>-11.813999999999851</c:v>
                </c:pt>
                <c:pt idx="749">
                  <c:v>-9.2632499999999709</c:v>
                </c:pt>
                <c:pt idx="750">
                  <c:v>-10.740000000000009</c:v>
                </c:pt>
              </c:numCache>
            </c:numRef>
          </c:yVal>
          <c:smooth val="0"/>
        </c:ser>
        <c:ser>
          <c:idx val="4"/>
          <c:order val="4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25990176234667939"/>
                  <c:y val="0.1040077017604023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Data'!$C$12:$C$912</c:f>
              <c:numCache>
                <c:formatCode>0.000</c:formatCode>
                <c:ptCount val="9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  <c:pt idx="751">
                  <c:v>50.066666666667473</c:v>
                </c:pt>
                <c:pt idx="752">
                  <c:v>50.133333333334143</c:v>
                </c:pt>
                <c:pt idx="753">
                  <c:v>50.200000000000813</c:v>
                </c:pt>
                <c:pt idx="754">
                  <c:v>50.266666666667483</c:v>
                </c:pt>
                <c:pt idx="755">
                  <c:v>50.333333333334153</c:v>
                </c:pt>
                <c:pt idx="756">
                  <c:v>50.400000000000823</c:v>
                </c:pt>
                <c:pt idx="757">
                  <c:v>50.466666666667493</c:v>
                </c:pt>
                <c:pt idx="758">
                  <c:v>50.533333333334163</c:v>
                </c:pt>
                <c:pt idx="759">
                  <c:v>50.600000000000833</c:v>
                </c:pt>
                <c:pt idx="760">
                  <c:v>50.666666666667503</c:v>
                </c:pt>
                <c:pt idx="761">
                  <c:v>50.733333333334173</c:v>
                </c:pt>
                <c:pt idx="762">
                  <c:v>50.800000000000843</c:v>
                </c:pt>
                <c:pt idx="763">
                  <c:v>50.866666666667513</c:v>
                </c:pt>
                <c:pt idx="764">
                  <c:v>50.933333333334183</c:v>
                </c:pt>
                <c:pt idx="765">
                  <c:v>51.000000000000853</c:v>
                </c:pt>
                <c:pt idx="766">
                  <c:v>51.066666666667523</c:v>
                </c:pt>
                <c:pt idx="767">
                  <c:v>51.133333333334193</c:v>
                </c:pt>
                <c:pt idx="768">
                  <c:v>51.200000000000863</c:v>
                </c:pt>
                <c:pt idx="769">
                  <c:v>51.266666666667533</c:v>
                </c:pt>
                <c:pt idx="770">
                  <c:v>51.333333333334203</c:v>
                </c:pt>
                <c:pt idx="771">
                  <c:v>51.400000000000873</c:v>
                </c:pt>
                <c:pt idx="772">
                  <c:v>51.466666666667543</c:v>
                </c:pt>
                <c:pt idx="773">
                  <c:v>51.533333333334213</c:v>
                </c:pt>
                <c:pt idx="774">
                  <c:v>51.600000000000882</c:v>
                </c:pt>
                <c:pt idx="775">
                  <c:v>51.666666666667552</c:v>
                </c:pt>
                <c:pt idx="776">
                  <c:v>51.733333333334222</c:v>
                </c:pt>
                <c:pt idx="777">
                  <c:v>51.800000000000892</c:v>
                </c:pt>
                <c:pt idx="778">
                  <c:v>51.866666666667562</c:v>
                </c:pt>
                <c:pt idx="779">
                  <c:v>51.933333333334232</c:v>
                </c:pt>
                <c:pt idx="780">
                  <c:v>52.000000000000902</c:v>
                </c:pt>
                <c:pt idx="781">
                  <c:v>52.066666666667572</c:v>
                </c:pt>
                <c:pt idx="782">
                  <c:v>52.133333333334242</c:v>
                </c:pt>
                <c:pt idx="783">
                  <c:v>52.200000000000912</c:v>
                </c:pt>
                <c:pt idx="784">
                  <c:v>52.266666666667582</c:v>
                </c:pt>
                <c:pt idx="785">
                  <c:v>52.333333333334252</c:v>
                </c:pt>
                <c:pt idx="786">
                  <c:v>52.400000000000922</c:v>
                </c:pt>
                <c:pt idx="787">
                  <c:v>52.466666666667592</c:v>
                </c:pt>
                <c:pt idx="788">
                  <c:v>52.533333333334262</c:v>
                </c:pt>
                <c:pt idx="789">
                  <c:v>52.600000000000932</c:v>
                </c:pt>
                <c:pt idx="790">
                  <c:v>52.666666666667602</c:v>
                </c:pt>
                <c:pt idx="791">
                  <c:v>52.733333333334272</c:v>
                </c:pt>
                <c:pt idx="792">
                  <c:v>52.800000000000942</c:v>
                </c:pt>
                <c:pt idx="793">
                  <c:v>52.866666666667612</c:v>
                </c:pt>
                <c:pt idx="794">
                  <c:v>52.933333333334282</c:v>
                </c:pt>
                <c:pt idx="795">
                  <c:v>53.000000000000952</c:v>
                </c:pt>
                <c:pt idx="796">
                  <c:v>53.066666666667622</c:v>
                </c:pt>
                <c:pt idx="797">
                  <c:v>53.133333333334292</c:v>
                </c:pt>
                <c:pt idx="798">
                  <c:v>53.200000000000962</c:v>
                </c:pt>
                <c:pt idx="799">
                  <c:v>53.266666666667632</c:v>
                </c:pt>
                <c:pt idx="800">
                  <c:v>53.333333333334302</c:v>
                </c:pt>
                <c:pt idx="801">
                  <c:v>53.400000000000972</c:v>
                </c:pt>
                <c:pt idx="802">
                  <c:v>53.466666666667642</c:v>
                </c:pt>
                <c:pt idx="803">
                  <c:v>53.533333333334312</c:v>
                </c:pt>
                <c:pt idx="804">
                  <c:v>53.600000000000982</c:v>
                </c:pt>
                <c:pt idx="805">
                  <c:v>53.666666666667652</c:v>
                </c:pt>
                <c:pt idx="806">
                  <c:v>53.733333333334322</c:v>
                </c:pt>
                <c:pt idx="807">
                  <c:v>53.800000000000992</c:v>
                </c:pt>
                <c:pt idx="808">
                  <c:v>53.866666666667662</c:v>
                </c:pt>
                <c:pt idx="809">
                  <c:v>53.933333333334332</c:v>
                </c:pt>
                <c:pt idx="810">
                  <c:v>54.000000000001002</c:v>
                </c:pt>
                <c:pt idx="811">
                  <c:v>54.066666666667672</c:v>
                </c:pt>
                <c:pt idx="812">
                  <c:v>54.133333333334342</c:v>
                </c:pt>
                <c:pt idx="813">
                  <c:v>54.200000000001012</c:v>
                </c:pt>
                <c:pt idx="814">
                  <c:v>54.266666666667682</c:v>
                </c:pt>
                <c:pt idx="815">
                  <c:v>54.333333333334352</c:v>
                </c:pt>
                <c:pt idx="816">
                  <c:v>54.400000000001022</c:v>
                </c:pt>
                <c:pt idx="817">
                  <c:v>54.466666666667692</c:v>
                </c:pt>
                <c:pt idx="818">
                  <c:v>54.533333333334362</c:v>
                </c:pt>
                <c:pt idx="819">
                  <c:v>54.600000000001032</c:v>
                </c:pt>
                <c:pt idx="820">
                  <c:v>54.666666666667702</c:v>
                </c:pt>
                <c:pt idx="821">
                  <c:v>54.733333333334372</c:v>
                </c:pt>
                <c:pt idx="822">
                  <c:v>54.800000000001042</c:v>
                </c:pt>
                <c:pt idx="823">
                  <c:v>54.866666666667712</c:v>
                </c:pt>
                <c:pt idx="824">
                  <c:v>54.933333333334382</c:v>
                </c:pt>
                <c:pt idx="825">
                  <c:v>55.000000000001052</c:v>
                </c:pt>
                <c:pt idx="826">
                  <c:v>55.066666666667722</c:v>
                </c:pt>
                <c:pt idx="827">
                  <c:v>55.133333333334392</c:v>
                </c:pt>
                <c:pt idx="828">
                  <c:v>55.200000000001062</c:v>
                </c:pt>
                <c:pt idx="829">
                  <c:v>55.266666666667732</c:v>
                </c:pt>
                <c:pt idx="830">
                  <c:v>55.333333333334402</c:v>
                </c:pt>
                <c:pt idx="831">
                  <c:v>55.400000000001071</c:v>
                </c:pt>
                <c:pt idx="832">
                  <c:v>55.466666666667741</c:v>
                </c:pt>
                <c:pt idx="833">
                  <c:v>55.533333333334411</c:v>
                </c:pt>
                <c:pt idx="834">
                  <c:v>55.600000000001081</c:v>
                </c:pt>
                <c:pt idx="835">
                  <c:v>55.666666666667751</c:v>
                </c:pt>
                <c:pt idx="836">
                  <c:v>55.733333333334421</c:v>
                </c:pt>
                <c:pt idx="837">
                  <c:v>55.800000000001091</c:v>
                </c:pt>
                <c:pt idx="838">
                  <c:v>55.866666666667761</c:v>
                </c:pt>
                <c:pt idx="839">
                  <c:v>55.933333333334431</c:v>
                </c:pt>
                <c:pt idx="840">
                  <c:v>56.000000000001101</c:v>
                </c:pt>
                <c:pt idx="841">
                  <c:v>56.066666666667771</c:v>
                </c:pt>
                <c:pt idx="842">
                  <c:v>56.133333333334441</c:v>
                </c:pt>
                <c:pt idx="843">
                  <c:v>56.200000000001111</c:v>
                </c:pt>
                <c:pt idx="844">
                  <c:v>56.266666666667781</c:v>
                </c:pt>
                <c:pt idx="845">
                  <c:v>56.333333333334451</c:v>
                </c:pt>
                <c:pt idx="846">
                  <c:v>56.400000000001121</c:v>
                </c:pt>
                <c:pt idx="847">
                  <c:v>56.466666666667791</c:v>
                </c:pt>
                <c:pt idx="848">
                  <c:v>56.533333333334461</c:v>
                </c:pt>
                <c:pt idx="849">
                  <c:v>56.600000000001131</c:v>
                </c:pt>
                <c:pt idx="850">
                  <c:v>56.666666666667801</c:v>
                </c:pt>
                <c:pt idx="851">
                  <c:v>56.733333333334471</c:v>
                </c:pt>
                <c:pt idx="852">
                  <c:v>56.800000000001141</c:v>
                </c:pt>
                <c:pt idx="853">
                  <c:v>56.866666666667811</c:v>
                </c:pt>
                <c:pt idx="854">
                  <c:v>56.933333333334481</c:v>
                </c:pt>
                <c:pt idx="855">
                  <c:v>57.000000000001151</c:v>
                </c:pt>
                <c:pt idx="856">
                  <c:v>57.066666666667821</c:v>
                </c:pt>
                <c:pt idx="857">
                  <c:v>57.133333333334491</c:v>
                </c:pt>
                <c:pt idx="858">
                  <c:v>57.200000000001161</c:v>
                </c:pt>
                <c:pt idx="859">
                  <c:v>57.266666666667831</c:v>
                </c:pt>
                <c:pt idx="860">
                  <c:v>57.333333333334501</c:v>
                </c:pt>
                <c:pt idx="861">
                  <c:v>57.400000000001171</c:v>
                </c:pt>
                <c:pt idx="862">
                  <c:v>57.466666666667841</c:v>
                </c:pt>
                <c:pt idx="863">
                  <c:v>57.533333333334511</c:v>
                </c:pt>
                <c:pt idx="864">
                  <c:v>57.600000000001181</c:v>
                </c:pt>
                <c:pt idx="865">
                  <c:v>57.666666666667851</c:v>
                </c:pt>
                <c:pt idx="866">
                  <c:v>57.733333333334521</c:v>
                </c:pt>
                <c:pt idx="867">
                  <c:v>57.800000000001191</c:v>
                </c:pt>
                <c:pt idx="868">
                  <c:v>57.866666666667861</c:v>
                </c:pt>
                <c:pt idx="869">
                  <c:v>57.933333333334531</c:v>
                </c:pt>
                <c:pt idx="870">
                  <c:v>58.000000000001201</c:v>
                </c:pt>
                <c:pt idx="871">
                  <c:v>58.066666666667871</c:v>
                </c:pt>
                <c:pt idx="872">
                  <c:v>58.133333333334541</c:v>
                </c:pt>
                <c:pt idx="873">
                  <c:v>58.200000000001211</c:v>
                </c:pt>
                <c:pt idx="874">
                  <c:v>58.266666666667881</c:v>
                </c:pt>
                <c:pt idx="875">
                  <c:v>58.333333333334551</c:v>
                </c:pt>
                <c:pt idx="876">
                  <c:v>58.400000000001221</c:v>
                </c:pt>
                <c:pt idx="877">
                  <c:v>58.466666666667891</c:v>
                </c:pt>
                <c:pt idx="878">
                  <c:v>58.533333333334561</c:v>
                </c:pt>
                <c:pt idx="879">
                  <c:v>58.600000000001231</c:v>
                </c:pt>
                <c:pt idx="880">
                  <c:v>58.666666666667901</c:v>
                </c:pt>
                <c:pt idx="881">
                  <c:v>58.733333333334571</c:v>
                </c:pt>
                <c:pt idx="882">
                  <c:v>58.800000000001241</c:v>
                </c:pt>
                <c:pt idx="883">
                  <c:v>58.866666666667911</c:v>
                </c:pt>
                <c:pt idx="884">
                  <c:v>58.933333333334581</c:v>
                </c:pt>
                <c:pt idx="885">
                  <c:v>59.000000000001251</c:v>
                </c:pt>
                <c:pt idx="886">
                  <c:v>59.066666666667921</c:v>
                </c:pt>
                <c:pt idx="887">
                  <c:v>59.133333333334591</c:v>
                </c:pt>
                <c:pt idx="888">
                  <c:v>59.200000000001261</c:v>
                </c:pt>
                <c:pt idx="889">
                  <c:v>59.26666666666793</c:v>
                </c:pt>
                <c:pt idx="890">
                  <c:v>59.3333333333346</c:v>
                </c:pt>
                <c:pt idx="891">
                  <c:v>59.40000000000127</c:v>
                </c:pt>
                <c:pt idx="892">
                  <c:v>59.46666666666794</c:v>
                </c:pt>
                <c:pt idx="893">
                  <c:v>59.53333333333461</c:v>
                </c:pt>
                <c:pt idx="894">
                  <c:v>59.60000000000128</c:v>
                </c:pt>
                <c:pt idx="895">
                  <c:v>59.66666666666795</c:v>
                </c:pt>
                <c:pt idx="896">
                  <c:v>59.73333333333462</c:v>
                </c:pt>
                <c:pt idx="897">
                  <c:v>59.80000000000129</c:v>
                </c:pt>
                <c:pt idx="898">
                  <c:v>59.86666666666796</c:v>
                </c:pt>
                <c:pt idx="899">
                  <c:v>59.93333333333463</c:v>
                </c:pt>
                <c:pt idx="900">
                  <c:v>60.0000000000013</c:v>
                </c:pt>
              </c:numCache>
            </c:numRef>
          </c:xVal>
          <c:yVal>
            <c:numRef>
              <c:f>'Plate Reader Data'!$W$12:$W$912</c:f>
              <c:numCache>
                <c:formatCode>General</c:formatCode>
                <c:ptCount val="901"/>
                <c:pt idx="0">
                  <c:v>0</c:v>
                </c:pt>
                <c:pt idx="1">
                  <c:v>-2.2822499999999764</c:v>
                </c:pt>
                <c:pt idx="2">
                  <c:v>-0.40274999999985539</c:v>
                </c:pt>
                <c:pt idx="3">
                  <c:v>2.1480000000000246</c:v>
                </c:pt>
                <c:pt idx="4">
                  <c:v>0.53700000000014825</c:v>
                </c:pt>
                <c:pt idx="5">
                  <c:v>-0.67124999999987267</c:v>
                </c:pt>
                <c:pt idx="6">
                  <c:v>-1.0740000000000691</c:v>
                </c:pt>
                <c:pt idx="7">
                  <c:v>-3.7590000000000146</c:v>
                </c:pt>
                <c:pt idx="8">
                  <c:v>0.26849999999990359</c:v>
                </c:pt>
                <c:pt idx="9">
                  <c:v>-2.8192500000000109</c:v>
                </c:pt>
                <c:pt idx="10">
                  <c:v>-2.4165000000000418</c:v>
                </c:pt>
                <c:pt idx="11">
                  <c:v>-2.953499999999849</c:v>
                </c:pt>
                <c:pt idx="12">
                  <c:v>-1.7452499999999418</c:v>
                </c:pt>
                <c:pt idx="13">
                  <c:v>-4.9672500000000355</c:v>
                </c:pt>
                <c:pt idx="14">
                  <c:v>0.53700000000014825</c:v>
                </c:pt>
                <c:pt idx="15">
                  <c:v>2.1480000000000246</c:v>
                </c:pt>
                <c:pt idx="16">
                  <c:v>0.53700000000014825</c:v>
                </c:pt>
                <c:pt idx="17">
                  <c:v>1.3424999999999727</c:v>
                </c:pt>
                <c:pt idx="18">
                  <c:v>-3.0877499999999145</c:v>
                </c:pt>
                <c:pt idx="19">
                  <c:v>0</c:v>
                </c:pt>
                <c:pt idx="20">
                  <c:v>-1.4767500000000382</c:v>
                </c:pt>
                <c:pt idx="21">
                  <c:v>-2.1479999999997972</c:v>
                </c:pt>
                <c:pt idx="22">
                  <c:v>2.1480000000000246</c:v>
                </c:pt>
                <c:pt idx="23">
                  <c:v>-0.93975000000000364</c:v>
                </c:pt>
                <c:pt idx="24">
                  <c:v>-0.80549999999982447</c:v>
                </c:pt>
                <c:pt idx="25">
                  <c:v>-2.1479999999997972</c:v>
                </c:pt>
                <c:pt idx="26">
                  <c:v>1.7452499999999418</c:v>
                </c:pt>
                <c:pt idx="27">
                  <c:v>-1.3424999999999727</c:v>
                </c:pt>
                <c:pt idx="28">
                  <c:v>-1.2082499999999072</c:v>
                </c:pt>
                <c:pt idx="29">
                  <c:v>-1.3424999999999727</c:v>
                </c:pt>
                <c:pt idx="30">
                  <c:v>-0.67124999999987267</c:v>
                </c:pt>
                <c:pt idx="31">
                  <c:v>0.13425000000006548</c:v>
                </c:pt>
                <c:pt idx="32">
                  <c:v>-2.4165000000000418</c:v>
                </c:pt>
                <c:pt idx="33">
                  <c:v>0.13425000000006548</c:v>
                </c:pt>
                <c:pt idx="34">
                  <c:v>-2.5507499999999936</c:v>
                </c:pt>
                <c:pt idx="35">
                  <c:v>0.67125000000021373</c:v>
                </c:pt>
                <c:pt idx="36">
                  <c:v>0.67125000000021373</c:v>
                </c:pt>
                <c:pt idx="37">
                  <c:v>2.4165000000001555</c:v>
                </c:pt>
                <c:pt idx="38">
                  <c:v>1.0740000000000691</c:v>
                </c:pt>
                <c:pt idx="39">
                  <c:v>-6.9809999999998809</c:v>
                </c:pt>
                <c:pt idx="40">
                  <c:v>-3.3562499999998181</c:v>
                </c:pt>
                <c:pt idx="41">
                  <c:v>-3.4904999999998836</c:v>
                </c:pt>
                <c:pt idx="42">
                  <c:v>-4.4302499999998872</c:v>
                </c:pt>
                <c:pt idx="43">
                  <c:v>2.0137500000001864</c:v>
                </c:pt>
                <c:pt idx="44">
                  <c:v>-2.6849999999999454</c:v>
                </c:pt>
                <c:pt idx="45">
                  <c:v>-2.4165000000000418</c:v>
                </c:pt>
                <c:pt idx="46">
                  <c:v>0</c:v>
                </c:pt>
                <c:pt idx="47">
                  <c:v>-2.2822499999999764</c:v>
                </c:pt>
                <c:pt idx="48">
                  <c:v>2.5507499999999936</c:v>
                </c:pt>
                <c:pt idx="49">
                  <c:v>-0.80549999999982447</c:v>
                </c:pt>
                <c:pt idx="50">
                  <c:v>-5.101500000000101</c:v>
                </c:pt>
                <c:pt idx="51">
                  <c:v>-3.3562499999998181</c:v>
                </c:pt>
                <c:pt idx="52">
                  <c:v>-1.8794999999998936</c:v>
                </c:pt>
                <c:pt idx="53">
                  <c:v>-4.9672500000000355</c:v>
                </c:pt>
                <c:pt idx="54">
                  <c:v>-2.5507499999999936</c:v>
                </c:pt>
                <c:pt idx="55">
                  <c:v>-1.3424999999999727</c:v>
                </c:pt>
                <c:pt idx="56">
                  <c:v>2.28225000000009</c:v>
                </c:pt>
                <c:pt idx="57">
                  <c:v>1.7452499999999418</c:v>
                </c:pt>
                <c:pt idx="58">
                  <c:v>-7.5179999999998017</c:v>
                </c:pt>
                <c:pt idx="59">
                  <c:v>-3.0877499999999145</c:v>
                </c:pt>
                <c:pt idx="60">
                  <c:v>-1.8794999999998936</c:v>
                </c:pt>
                <c:pt idx="61">
                  <c:v>-1.4767500000000382</c:v>
                </c:pt>
                <c:pt idx="62">
                  <c:v>-2.0137499999998454</c:v>
                </c:pt>
                <c:pt idx="63">
                  <c:v>-1.4767500000000382</c:v>
                </c:pt>
                <c:pt idx="64">
                  <c:v>-1.3424999999999727</c:v>
                </c:pt>
                <c:pt idx="65">
                  <c:v>-0.67124999999987267</c:v>
                </c:pt>
                <c:pt idx="66">
                  <c:v>-1.4767500000000382</c:v>
                </c:pt>
                <c:pt idx="67">
                  <c:v>-0.1342499999999518</c:v>
                </c:pt>
                <c:pt idx="68">
                  <c:v>0.26849999999990359</c:v>
                </c:pt>
                <c:pt idx="69">
                  <c:v>1.3424999999999727</c:v>
                </c:pt>
                <c:pt idx="70">
                  <c:v>0</c:v>
                </c:pt>
                <c:pt idx="71">
                  <c:v>-2.0137499999998454</c:v>
                </c:pt>
                <c:pt idx="72">
                  <c:v>-2.0137499999998454</c:v>
                </c:pt>
                <c:pt idx="73">
                  <c:v>-0.67124999999987267</c:v>
                </c:pt>
                <c:pt idx="74">
                  <c:v>-2.8192500000000109</c:v>
                </c:pt>
                <c:pt idx="75">
                  <c:v>-3.4904999999998836</c:v>
                </c:pt>
                <c:pt idx="76">
                  <c:v>-0.93975000000000364</c:v>
                </c:pt>
                <c:pt idx="77">
                  <c:v>-3.7590000000000146</c:v>
                </c:pt>
                <c:pt idx="78">
                  <c:v>3.490500000000111</c:v>
                </c:pt>
                <c:pt idx="79">
                  <c:v>-0.80549999999982447</c:v>
                </c:pt>
                <c:pt idx="80">
                  <c:v>-2.953499999999849</c:v>
                </c:pt>
                <c:pt idx="81">
                  <c:v>-2.6849999999999454</c:v>
                </c:pt>
                <c:pt idx="82">
                  <c:v>-0.1342499999999518</c:v>
                </c:pt>
                <c:pt idx="83">
                  <c:v>-0.1342499999999518</c:v>
                </c:pt>
                <c:pt idx="84">
                  <c:v>-5.5042499999999563</c:v>
                </c:pt>
                <c:pt idx="85">
                  <c:v>-2.2822499999999764</c:v>
                </c:pt>
                <c:pt idx="86">
                  <c:v>-3.0877499999999145</c:v>
                </c:pt>
                <c:pt idx="87">
                  <c:v>1.7452499999999418</c:v>
                </c:pt>
                <c:pt idx="88">
                  <c:v>0.13425000000006548</c:v>
                </c:pt>
                <c:pt idx="89">
                  <c:v>1.4767500000000382</c:v>
                </c:pt>
                <c:pt idx="90">
                  <c:v>-4.2959999999999354</c:v>
                </c:pt>
                <c:pt idx="91">
                  <c:v>-2.953499999999849</c:v>
                </c:pt>
                <c:pt idx="92">
                  <c:v>1.4767500000000382</c:v>
                </c:pt>
                <c:pt idx="93">
                  <c:v>-6.175499999999829</c:v>
                </c:pt>
                <c:pt idx="94">
                  <c:v>-2.5507499999999936</c:v>
                </c:pt>
                <c:pt idx="95">
                  <c:v>-2.6849999999999454</c:v>
                </c:pt>
                <c:pt idx="96">
                  <c:v>0.13425000000006548</c:v>
                </c:pt>
                <c:pt idx="97">
                  <c:v>-3.3562499999998181</c:v>
                </c:pt>
                <c:pt idx="98">
                  <c:v>-3.7590000000000146</c:v>
                </c:pt>
                <c:pt idx="99">
                  <c:v>-2.8192500000000109</c:v>
                </c:pt>
                <c:pt idx="100">
                  <c:v>-4.0274999999999181</c:v>
                </c:pt>
                <c:pt idx="101">
                  <c:v>0.80550000000005184</c:v>
                </c:pt>
                <c:pt idx="102">
                  <c:v>-3.4904999999998836</c:v>
                </c:pt>
                <c:pt idx="103">
                  <c:v>-0.1342499999999518</c:v>
                </c:pt>
                <c:pt idx="104">
                  <c:v>-4.6987499999997908</c:v>
                </c:pt>
                <c:pt idx="105">
                  <c:v>-0.93975000000000364</c:v>
                </c:pt>
                <c:pt idx="106">
                  <c:v>-2.0137499999998454</c:v>
                </c:pt>
                <c:pt idx="107">
                  <c:v>2.8192500000000109</c:v>
                </c:pt>
                <c:pt idx="108">
                  <c:v>-1.6109999999998763</c:v>
                </c:pt>
                <c:pt idx="109">
                  <c:v>-2.953499999999849</c:v>
                </c:pt>
                <c:pt idx="110">
                  <c:v>-4.5644999999999527</c:v>
                </c:pt>
                <c:pt idx="111">
                  <c:v>-1.4767500000000382</c:v>
                </c:pt>
                <c:pt idx="112">
                  <c:v>-4.4302499999998872</c:v>
                </c:pt>
                <c:pt idx="113">
                  <c:v>-0.1342499999999518</c:v>
                </c:pt>
                <c:pt idx="114">
                  <c:v>-3.7590000000000146</c:v>
                </c:pt>
                <c:pt idx="115">
                  <c:v>-4.9672500000000355</c:v>
                </c:pt>
                <c:pt idx="116">
                  <c:v>1.0740000000000691</c:v>
                </c:pt>
                <c:pt idx="117">
                  <c:v>2.8192500000000109</c:v>
                </c:pt>
                <c:pt idx="118">
                  <c:v>-6.3097500000000082</c:v>
                </c:pt>
                <c:pt idx="119">
                  <c:v>-5.5042499999999563</c:v>
                </c:pt>
                <c:pt idx="120">
                  <c:v>-1.7452499999999418</c:v>
                </c:pt>
                <c:pt idx="121">
                  <c:v>-2.6849999999999454</c:v>
                </c:pt>
                <c:pt idx="122">
                  <c:v>-1.3424999999999727</c:v>
                </c:pt>
                <c:pt idx="123">
                  <c:v>-3.7590000000000146</c:v>
                </c:pt>
                <c:pt idx="124">
                  <c:v>-4.2959999999999354</c:v>
                </c:pt>
                <c:pt idx="125">
                  <c:v>-2.6849999999999454</c:v>
                </c:pt>
                <c:pt idx="126">
                  <c:v>-3.4904999999998836</c:v>
                </c:pt>
                <c:pt idx="127">
                  <c:v>-5.101500000000101</c:v>
                </c:pt>
                <c:pt idx="128">
                  <c:v>-2.8192500000000109</c:v>
                </c:pt>
                <c:pt idx="129">
                  <c:v>-3.22199999999998</c:v>
                </c:pt>
                <c:pt idx="130">
                  <c:v>-1.3424999999999727</c:v>
                </c:pt>
                <c:pt idx="131">
                  <c:v>-4.2959999999999354</c:v>
                </c:pt>
                <c:pt idx="132">
                  <c:v>-3.22199999999998</c:v>
                </c:pt>
                <c:pt idx="133">
                  <c:v>1.61099999999999</c:v>
                </c:pt>
                <c:pt idx="134">
                  <c:v>0</c:v>
                </c:pt>
                <c:pt idx="135">
                  <c:v>-0.53699999999992087</c:v>
                </c:pt>
                <c:pt idx="136">
                  <c:v>-6.0412499999997635</c:v>
                </c:pt>
                <c:pt idx="137">
                  <c:v>-6.4440000000000737</c:v>
                </c:pt>
                <c:pt idx="138">
                  <c:v>-1.0740000000000691</c:v>
                </c:pt>
                <c:pt idx="139">
                  <c:v>-3.8932499999999663</c:v>
                </c:pt>
                <c:pt idx="140">
                  <c:v>-4.0274999999999181</c:v>
                </c:pt>
                <c:pt idx="141">
                  <c:v>-3.4904999999998836</c:v>
                </c:pt>
                <c:pt idx="142">
                  <c:v>-3.3562499999998181</c:v>
                </c:pt>
                <c:pt idx="143">
                  <c:v>0.40274999999996908</c:v>
                </c:pt>
                <c:pt idx="144">
                  <c:v>-5.6384999999999081</c:v>
                </c:pt>
                <c:pt idx="145">
                  <c:v>-3.6247500000000628</c:v>
                </c:pt>
                <c:pt idx="146">
                  <c:v>-3.0877499999999145</c:v>
                </c:pt>
                <c:pt idx="147">
                  <c:v>-9.1290000000000191</c:v>
                </c:pt>
                <c:pt idx="148">
                  <c:v>-7.1152499999999463</c:v>
                </c:pt>
                <c:pt idx="149">
                  <c:v>-4.4302499999998872</c:v>
                </c:pt>
                <c:pt idx="150">
                  <c:v>-4.4302499999998872</c:v>
                </c:pt>
                <c:pt idx="151">
                  <c:v>-1.8794999999998936</c:v>
                </c:pt>
                <c:pt idx="152">
                  <c:v>-4.4302499999998872</c:v>
                </c:pt>
                <c:pt idx="153">
                  <c:v>-2.5507499999999936</c:v>
                </c:pt>
                <c:pt idx="154">
                  <c:v>-1.7452499999999418</c:v>
                </c:pt>
                <c:pt idx="155">
                  <c:v>-4.8329999999998563</c:v>
                </c:pt>
                <c:pt idx="156">
                  <c:v>-8.05499999999995</c:v>
                </c:pt>
                <c:pt idx="157">
                  <c:v>-2.953499999999849</c:v>
                </c:pt>
                <c:pt idx="158">
                  <c:v>-6.5782499999999118</c:v>
                </c:pt>
                <c:pt idx="159">
                  <c:v>-3.7590000000000146</c:v>
                </c:pt>
                <c:pt idx="160">
                  <c:v>-6.175499999999829</c:v>
                </c:pt>
                <c:pt idx="161">
                  <c:v>-2.8192500000000109</c:v>
                </c:pt>
                <c:pt idx="162">
                  <c:v>-1.8794999999998936</c:v>
                </c:pt>
                <c:pt idx="163">
                  <c:v>-2.6849999999999454</c:v>
                </c:pt>
                <c:pt idx="164">
                  <c:v>-2.4165000000000418</c:v>
                </c:pt>
                <c:pt idx="165">
                  <c:v>-2.953499999999849</c:v>
                </c:pt>
                <c:pt idx="166">
                  <c:v>-6.5782499999999118</c:v>
                </c:pt>
                <c:pt idx="167">
                  <c:v>-5.7727499999998599</c:v>
                </c:pt>
                <c:pt idx="168">
                  <c:v>-4.8329999999998563</c:v>
                </c:pt>
                <c:pt idx="169">
                  <c:v>-7.3837499999998499</c:v>
                </c:pt>
                <c:pt idx="170">
                  <c:v>-2.953499999999849</c:v>
                </c:pt>
                <c:pt idx="171">
                  <c:v>-6.7124999999999773</c:v>
                </c:pt>
                <c:pt idx="172">
                  <c:v>-6.4440000000000737</c:v>
                </c:pt>
                <c:pt idx="173">
                  <c:v>-2.1479999999997972</c:v>
                </c:pt>
                <c:pt idx="174">
                  <c:v>-2.1479999999997972</c:v>
                </c:pt>
                <c:pt idx="175">
                  <c:v>-4.2959999999999354</c:v>
                </c:pt>
                <c:pt idx="176">
                  <c:v>-4.8329999999998563</c:v>
                </c:pt>
                <c:pt idx="177">
                  <c:v>-5.6384999999999081</c:v>
                </c:pt>
                <c:pt idx="178">
                  <c:v>-3.8932499999999663</c:v>
                </c:pt>
                <c:pt idx="179">
                  <c:v>-6.7124999999999773</c:v>
                </c:pt>
                <c:pt idx="180">
                  <c:v>-5.9069999999999254</c:v>
                </c:pt>
                <c:pt idx="181">
                  <c:v>-4.6987499999997908</c:v>
                </c:pt>
                <c:pt idx="182">
                  <c:v>-3.3562499999998181</c:v>
                </c:pt>
                <c:pt idx="183">
                  <c:v>-4.9672500000000355</c:v>
                </c:pt>
                <c:pt idx="184">
                  <c:v>-7.2494999999998981</c:v>
                </c:pt>
                <c:pt idx="185">
                  <c:v>-6.9809999999998809</c:v>
                </c:pt>
                <c:pt idx="186">
                  <c:v>-4.9672500000000355</c:v>
                </c:pt>
                <c:pt idx="187">
                  <c:v>-2.8192500000000109</c:v>
                </c:pt>
                <c:pt idx="188">
                  <c:v>-2.5507499999999936</c:v>
                </c:pt>
                <c:pt idx="189">
                  <c:v>-6.3097500000000082</c:v>
                </c:pt>
                <c:pt idx="190">
                  <c:v>-2.5507499999999936</c:v>
                </c:pt>
                <c:pt idx="191">
                  <c:v>-5.5042499999999563</c:v>
                </c:pt>
                <c:pt idx="192">
                  <c:v>-2.1479999999997972</c:v>
                </c:pt>
                <c:pt idx="193">
                  <c:v>-6.4440000000000737</c:v>
                </c:pt>
                <c:pt idx="194">
                  <c:v>-4.4302499999998872</c:v>
                </c:pt>
                <c:pt idx="195">
                  <c:v>-5.9069999999999254</c:v>
                </c:pt>
                <c:pt idx="196">
                  <c:v>-5.101500000000101</c:v>
                </c:pt>
                <c:pt idx="197">
                  <c:v>-2.2822499999999764</c:v>
                </c:pt>
                <c:pt idx="198">
                  <c:v>-5.9069999999999254</c:v>
                </c:pt>
                <c:pt idx="199">
                  <c:v>-6.9809999999998809</c:v>
                </c:pt>
                <c:pt idx="200">
                  <c:v>-1.6109999999998763</c:v>
                </c:pt>
                <c:pt idx="201">
                  <c:v>-6.175499999999829</c:v>
                </c:pt>
                <c:pt idx="202">
                  <c:v>-4.0274999999999181</c:v>
                </c:pt>
                <c:pt idx="203">
                  <c:v>-2.6849999999999454</c:v>
                </c:pt>
                <c:pt idx="204">
                  <c:v>-7.1152499999999463</c:v>
                </c:pt>
                <c:pt idx="205">
                  <c:v>-4.2959999999999354</c:v>
                </c:pt>
                <c:pt idx="206">
                  <c:v>-2.5507499999999936</c:v>
                </c:pt>
                <c:pt idx="207">
                  <c:v>-6.8467500000000427</c:v>
                </c:pt>
                <c:pt idx="208">
                  <c:v>-8.4577499999999191</c:v>
                </c:pt>
                <c:pt idx="209">
                  <c:v>-4.4302499999998872</c:v>
                </c:pt>
                <c:pt idx="210">
                  <c:v>-3.6247500000000628</c:v>
                </c:pt>
                <c:pt idx="211">
                  <c:v>-4.5644999999999527</c:v>
                </c:pt>
                <c:pt idx="212">
                  <c:v>-4.8329999999998563</c:v>
                </c:pt>
                <c:pt idx="213">
                  <c:v>-2.8192500000000109</c:v>
                </c:pt>
                <c:pt idx="214">
                  <c:v>-6.5782499999999118</c:v>
                </c:pt>
                <c:pt idx="215">
                  <c:v>-4.1617499999999836</c:v>
                </c:pt>
                <c:pt idx="216">
                  <c:v>-3.3562499999998181</c:v>
                </c:pt>
                <c:pt idx="217">
                  <c:v>-4.9672500000000355</c:v>
                </c:pt>
                <c:pt idx="218">
                  <c:v>-4.4302499999998872</c:v>
                </c:pt>
                <c:pt idx="219">
                  <c:v>-5.9069999999999254</c:v>
                </c:pt>
                <c:pt idx="220">
                  <c:v>-6.175499999999829</c:v>
                </c:pt>
                <c:pt idx="221">
                  <c:v>-1.2082499999999072</c:v>
                </c:pt>
                <c:pt idx="222">
                  <c:v>-4.6987499999997908</c:v>
                </c:pt>
                <c:pt idx="223">
                  <c:v>-5.7727499999998599</c:v>
                </c:pt>
                <c:pt idx="224">
                  <c:v>-6.0412499999997635</c:v>
                </c:pt>
                <c:pt idx="225">
                  <c:v>-2.2822499999999764</c:v>
                </c:pt>
                <c:pt idx="226">
                  <c:v>-7.5179999999998017</c:v>
                </c:pt>
                <c:pt idx="227">
                  <c:v>-4.8329999999998563</c:v>
                </c:pt>
                <c:pt idx="228">
                  <c:v>-7.1152499999999463</c:v>
                </c:pt>
                <c:pt idx="229">
                  <c:v>-5.2357499999999391</c:v>
                </c:pt>
                <c:pt idx="230">
                  <c:v>-7.9207499999999982</c:v>
                </c:pt>
                <c:pt idx="231">
                  <c:v>-3.0877499999999145</c:v>
                </c:pt>
                <c:pt idx="232">
                  <c:v>-9.1290000000000191</c:v>
                </c:pt>
                <c:pt idx="233">
                  <c:v>-5.7727499999998599</c:v>
                </c:pt>
                <c:pt idx="234">
                  <c:v>-6.7124999999999773</c:v>
                </c:pt>
                <c:pt idx="235">
                  <c:v>2.9534999999999627</c:v>
                </c:pt>
                <c:pt idx="236">
                  <c:v>-5.9069999999999254</c:v>
                </c:pt>
                <c:pt idx="237">
                  <c:v>-8.1892500000000155</c:v>
                </c:pt>
                <c:pt idx="238">
                  <c:v>-6.7124999999999773</c:v>
                </c:pt>
                <c:pt idx="239">
                  <c:v>-3.22199999999998</c:v>
                </c:pt>
                <c:pt idx="240">
                  <c:v>-7.9207499999999982</c:v>
                </c:pt>
                <c:pt idx="241">
                  <c:v>-8.7262499999998226</c:v>
                </c:pt>
                <c:pt idx="242">
                  <c:v>-3.22199999999998</c:v>
                </c:pt>
                <c:pt idx="243">
                  <c:v>-4.4302499999998872</c:v>
                </c:pt>
                <c:pt idx="244">
                  <c:v>-6.5782499999999118</c:v>
                </c:pt>
                <c:pt idx="245">
                  <c:v>-2.5507499999999936</c:v>
                </c:pt>
                <c:pt idx="246">
                  <c:v>1.3424999999999727</c:v>
                </c:pt>
                <c:pt idx="247">
                  <c:v>-6.175499999999829</c:v>
                </c:pt>
                <c:pt idx="248">
                  <c:v>-1.8794999999998936</c:v>
                </c:pt>
                <c:pt idx="249">
                  <c:v>-6.8467500000000427</c:v>
                </c:pt>
                <c:pt idx="250">
                  <c:v>-5.7727499999998599</c:v>
                </c:pt>
                <c:pt idx="251">
                  <c:v>-4.2959999999999354</c:v>
                </c:pt>
                <c:pt idx="252">
                  <c:v>-5.101500000000101</c:v>
                </c:pt>
                <c:pt idx="253">
                  <c:v>-3.7590000000000146</c:v>
                </c:pt>
                <c:pt idx="254">
                  <c:v>-4.6987499999997908</c:v>
                </c:pt>
                <c:pt idx="255">
                  <c:v>-3.7590000000000146</c:v>
                </c:pt>
                <c:pt idx="256">
                  <c:v>-3.8932499999999663</c:v>
                </c:pt>
                <c:pt idx="257">
                  <c:v>-7.5179999999998017</c:v>
                </c:pt>
                <c:pt idx="258">
                  <c:v>-6.0412499999997635</c:v>
                </c:pt>
                <c:pt idx="259">
                  <c:v>-8.5919999999999845</c:v>
                </c:pt>
                <c:pt idx="260">
                  <c:v>-2.4165000000000418</c:v>
                </c:pt>
                <c:pt idx="261">
                  <c:v>-7.9207499999999982</c:v>
                </c:pt>
                <c:pt idx="262">
                  <c:v>-4.9672500000000355</c:v>
                </c:pt>
                <c:pt idx="263">
                  <c:v>-6.4440000000000737</c:v>
                </c:pt>
                <c:pt idx="264">
                  <c:v>-4.9672500000000355</c:v>
                </c:pt>
                <c:pt idx="265">
                  <c:v>-6.4440000000000737</c:v>
                </c:pt>
                <c:pt idx="266">
                  <c:v>-6.5782499999999118</c:v>
                </c:pt>
                <c:pt idx="267">
                  <c:v>-3.7590000000000146</c:v>
                </c:pt>
                <c:pt idx="268">
                  <c:v>-5.7727499999998599</c:v>
                </c:pt>
                <c:pt idx="269">
                  <c:v>-6.175499999999829</c:v>
                </c:pt>
                <c:pt idx="270">
                  <c:v>-7.3837499999998499</c:v>
                </c:pt>
                <c:pt idx="271">
                  <c:v>-8.7262499999998226</c:v>
                </c:pt>
                <c:pt idx="272">
                  <c:v>-6.8467500000000427</c:v>
                </c:pt>
                <c:pt idx="273">
                  <c:v>-5.5042499999999563</c:v>
                </c:pt>
                <c:pt idx="274">
                  <c:v>-5.6384999999999081</c:v>
                </c:pt>
                <c:pt idx="275">
                  <c:v>-4.1617499999999836</c:v>
                </c:pt>
                <c:pt idx="276">
                  <c:v>-8.05499999999995</c:v>
                </c:pt>
                <c:pt idx="277">
                  <c:v>-6.0412499999997635</c:v>
                </c:pt>
                <c:pt idx="278">
                  <c:v>-7.2494999999998981</c:v>
                </c:pt>
                <c:pt idx="279">
                  <c:v>-5.9069999999999254</c:v>
                </c:pt>
                <c:pt idx="280">
                  <c:v>-4.9672500000000355</c:v>
                </c:pt>
                <c:pt idx="281">
                  <c:v>-6.8467500000000427</c:v>
                </c:pt>
                <c:pt idx="282">
                  <c:v>-1.6109999999998763</c:v>
                </c:pt>
                <c:pt idx="283">
                  <c:v>-4.1617499999999836</c:v>
                </c:pt>
                <c:pt idx="284">
                  <c:v>-7.2494999999998981</c:v>
                </c:pt>
                <c:pt idx="285">
                  <c:v>-7.1152499999999463</c:v>
                </c:pt>
                <c:pt idx="286">
                  <c:v>-8.5919999999999845</c:v>
                </c:pt>
                <c:pt idx="287">
                  <c:v>-5.9069999999999254</c:v>
                </c:pt>
                <c:pt idx="288">
                  <c:v>-7.5179999999998017</c:v>
                </c:pt>
                <c:pt idx="289">
                  <c:v>-8.3234999999998536</c:v>
                </c:pt>
                <c:pt idx="290">
                  <c:v>-8.4577499999999191</c:v>
                </c:pt>
                <c:pt idx="291">
                  <c:v>-5.9069999999999254</c:v>
                </c:pt>
                <c:pt idx="292">
                  <c:v>-6.5782499999999118</c:v>
                </c:pt>
                <c:pt idx="293">
                  <c:v>-7.1152499999999463</c:v>
                </c:pt>
                <c:pt idx="294">
                  <c:v>-4.8329999999998563</c:v>
                </c:pt>
                <c:pt idx="295">
                  <c:v>-6.0412499999997635</c:v>
                </c:pt>
                <c:pt idx="296">
                  <c:v>-6.175499999999829</c:v>
                </c:pt>
                <c:pt idx="297">
                  <c:v>-6.0412499999997635</c:v>
                </c:pt>
                <c:pt idx="298">
                  <c:v>-8.1892500000000155</c:v>
                </c:pt>
                <c:pt idx="299">
                  <c:v>-6.4440000000000737</c:v>
                </c:pt>
                <c:pt idx="300">
                  <c:v>-5.7727499999998599</c:v>
                </c:pt>
                <c:pt idx="301">
                  <c:v>-1.8794999999998936</c:v>
                </c:pt>
                <c:pt idx="302">
                  <c:v>-5.7727499999998599</c:v>
                </c:pt>
                <c:pt idx="303">
                  <c:v>-8.8604999999998881</c:v>
                </c:pt>
                <c:pt idx="304">
                  <c:v>-7.1152499999999463</c:v>
                </c:pt>
                <c:pt idx="305">
                  <c:v>-10.068750000000023</c:v>
                </c:pt>
                <c:pt idx="306">
                  <c:v>-8.05499999999995</c:v>
                </c:pt>
                <c:pt idx="307">
                  <c:v>-1.8794999999998936</c:v>
                </c:pt>
                <c:pt idx="308">
                  <c:v>-7.2494999999998981</c:v>
                </c:pt>
                <c:pt idx="309">
                  <c:v>-8.8604999999998881</c:v>
                </c:pt>
                <c:pt idx="310">
                  <c:v>-7.1152499999999463</c:v>
                </c:pt>
                <c:pt idx="311">
                  <c:v>-8.8604999999998881</c:v>
                </c:pt>
                <c:pt idx="312">
                  <c:v>-6.175499999999829</c:v>
                </c:pt>
                <c:pt idx="313">
                  <c:v>-8.3234999999998536</c:v>
                </c:pt>
                <c:pt idx="314">
                  <c:v>-7.7865000000000464</c:v>
                </c:pt>
                <c:pt idx="315">
                  <c:v>-4.5644999999999527</c:v>
                </c:pt>
                <c:pt idx="316">
                  <c:v>-8.05499999999995</c:v>
                </c:pt>
                <c:pt idx="317">
                  <c:v>-5.9069999999999254</c:v>
                </c:pt>
                <c:pt idx="318">
                  <c:v>-8.1892500000000155</c:v>
                </c:pt>
                <c:pt idx="319">
                  <c:v>-4.5644999999999527</c:v>
                </c:pt>
                <c:pt idx="320">
                  <c:v>-7.7865000000000464</c:v>
                </c:pt>
                <c:pt idx="321">
                  <c:v>-8.8604999999998881</c:v>
                </c:pt>
                <c:pt idx="322">
                  <c:v>-7.7865000000000464</c:v>
                </c:pt>
                <c:pt idx="323">
                  <c:v>-4.0274999999999181</c:v>
                </c:pt>
                <c:pt idx="324">
                  <c:v>-6.7124999999999773</c:v>
                </c:pt>
                <c:pt idx="325">
                  <c:v>-5.7727499999998599</c:v>
                </c:pt>
                <c:pt idx="326">
                  <c:v>-7.6522499999999809</c:v>
                </c:pt>
                <c:pt idx="327">
                  <c:v>-9.2632499999999709</c:v>
                </c:pt>
                <c:pt idx="328">
                  <c:v>-8.4577499999999191</c:v>
                </c:pt>
                <c:pt idx="329">
                  <c:v>-3.7590000000000146</c:v>
                </c:pt>
                <c:pt idx="330">
                  <c:v>-4.0274999999999181</c:v>
                </c:pt>
                <c:pt idx="331">
                  <c:v>-7.1152499999999463</c:v>
                </c:pt>
                <c:pt idx="332">
                  <c:v>-6.8467500000000427</c:v>
                </c:pt>
                <c:pt idx="333">
                  <c:v>-9.3974999999999227</c:v>
                </c:pt>
                <c:pt idx="334">
                  <c:v>-4.9672500000000355</c:v>
                </c:pt>
                <c:pt idx="335">
                  <c:v>-9.3974999999999227</c:v>
                </c:pt>
                <c:pt idx="336">
                  <c:v>-0.80549999999982447</c:v>
                </c:pt>
                <c:pt idx="337">
                  <c:v>-7.9207499999999982</c:v>
                </c:pt>
                <c:pt idx="338">
                  <c:v>-7.3837499999998499</c:v>
                </c:pt>
                <c:pt idx="339">
                  <c:v>-8.8604999999998881</c:v>
                </c:pt>
                <c:pt idx="340">
                  <c:v>-5.101500000000101</c:v>
                </c:pt>
                <c:pt idx="341">
                  <c:v>-7.5179999999998017</c:v>
                </c:pt>
                <c:pt idx="342">
                  <c:v>-5.5042499999999563</c:v>
                </c:pt>
                <c:pt idx="343">
                  <c:v>-4.1617499999999836</c:v>
                </c:pt>
                <c:pt idx="344">
                  <c:v>-8.05499999999995</c:v>
                </c:pt>
                <c:pt idx="345">
                  <c:v>-9.8002499999998918</c:v>
                </c:pt>
                <c:pt idx="346">
                  <c:v>-7.7865000000000464</c:v>
                </c:pt>
                <c:pt idx="347">
                  <c:v>-9.5317499999999882</c:v>
                </c:pt>
                <c:pt idx="348">
                  <c:v>-6.175499999999829</c:v>
                </c:pt>
                <c:pt idx="349">
                  <c:v>-5.9069999999999254</c:v>
                </c:pt>
                <c:pt idx="350">
                  <c:v>-8.3234999999998536</c:v>
                </c:pt>
                <c:pt idx="351">
                  <c:v>-9.2632499999999709</c:v>
                </c:pt>
                <c:pt idx="352">
                  <c:v>-6.7124999999999773</c:v>
                </c:pt>
                <c:pt idx="353">
                  <c:v>-2.5507499999999936</c:v>
                </c:pt>
                <c:pt idx="354">
                  <c:v>-4.8329999999998563</c:v>
                </c:pt>
                <c:pt idx="355">
                  <c:v>-3.4904999999998836</c:v>
                </c:pt>
                <c:pt idx="356">
                  <c:v>-8.4577499999999191</c:v>
                </c:pt>
                <c:pt idx="357">
                  <c:v>-9.3974999999999227</c:v>
                </c:pt>
                <c:pt idx="358">
                  <c:v>-4.8329999999998563</c:v>
                </c:pt>
                <c:pt idx="359">
                  <c:v>-11.545499999999834</c:v>
                </c:pt>
                <c:pt idx="360">
                  <c:v>-4.4302499999998872</c:v>
                </c:pt>
                <c:pt idx="361">
                  <c:v>-5.3700000000000045</c:v>
                </c:pt>
                <c:pt idx="362">
                  <c:v>-7.3837499999998499</c:v>
                </c:pt>
                <c:pt idx="363">
                  <c:v>-8.1892500000000155</c:v>
                </c:pt>
                <c:pt idx="364">
                  <c:v>-4.9672500000000355</c:v>
                </c:pt>
                <c:pt idx="365">
                  <c:v>-2.953499999999849</c:v>
                </c:pt>
                <c:pt idx="366">
                  <c:v>-8.7262499999998226</c:v>
                </c:pt>
                <c:pt idx="367">
                  <c:v>-6.7124999999999773</c:v>
                </c:pt>
                <c:pt idx="368">
                  <c:v>-9.6659999999998263</c:v>
                </c:pt>
                <c:pt idx="369">
                  <c:v>-9.3974999999999227</c:v>
                </c:pt>
                <c:pt idx="370">
                  <c:v>-6.175499999999829</c:v>
                </c:pt>
                <c:pt idx="371">
                  <c:v>-10.202999999999861</c:v>
                </c:pt>
                <c:pt idx="372">
                  <c:v>-6.0412499999997635</c:v>
                </c:pt>
                <c:pt idx="373">
                  <c:v>-4.2959999999999354</c:v>
                </c:pt>
                <c:pt idx="374">
                  <c:v>-8.4577499999999191</c:v>
                </c:pt>
                <c:pt idx="375">
                  <c:v>-7.2494999999998981</c:v>
                </c:pt>
                <c:pt idx="376">
                  <c:v>-10.202999999999861</c:v>
                </c:pt>
                <c:pt idx="377">
                  <c:v>-3.6247500000000628</c:v>
                </c:pt>
                <c:pt idx="378">
                  <c:v>-8.4577499999999191</c:v>
                </c:pt>
                <c:pt idx="379">
                  <c:v>-7.2494999999998981</c:v>
                </c:pt>
                <c:pt idx="380">
                  <c:v>-6.7124999999999773</c:v>
                </c:pt>
                <c:pt idx="381">
                  <c:v>-8.4577499999999191</c:v>
                </c:pt>
                <c:pt idx="382">
                  <c:v>-3.7590000000000146</c:v>
                </c:pt>
                <c:pt idx="383">
                  <c:v>-6.4440000000000737</c:v>
                </c:pt>
                <c:pt idx="384">
                  <c:v>-6.0412499999997635</c:v>
                </c:pt>
                <c:pt idx="385">
                  <c:v>-8.5919999999999845</c:v>
                </c:pt>
                <c:pt idx="386">
                  <c:v>-8.4577499999999191</c:v>
                </c:pt>
                <c:pt idx="387">
                  <c:v>-8.4577499999999191</c:v>
                </c:pt>
                <c:pt idx="388">
                  <c:v>-6.0412499999997635</c:v>
                </c:pt>
                <c:pt idx="389">
                  <c:v>-5.9069999999999254</c:v>
                </c:pt>
                <c:pt idx="390">
                  <c:v>-11.142749999999864</c:v>
                </c:pt>
                <c:pt idx="391">
                  <c:v>-7.7865000000000464</c:v>
                </c:pt>
                <c:pt idx="392">
                  <c:v>-6.9809999999998809</c:v>
                </c:pt>
                <c:pt idx="393">
                  <c:v>-10.471500000000106</c:v>
                </c:pt>
                <c:pt idx="394">
                  <c:v>-7.6522499999999809</c:v>
                </c:pt>
                <c:pt idx="395">
                  <c:v>-7.6522499999999809</c:v>
                </c:pt>
                <c:pt idx="396">
                  <c:v>-6.8467500000000427</c:v>
                </c:pt>
                <c:pt idx="397">
                  <c:v>-6.8467500000000427</c:v>
                </c:pt>
                <c:pt idx="398">
                  <c:v>-10.740000000000009</c:v>
                </c:pt>
                <c:pt idx="399">
                  <c:v>-7.5179999999998017</c:v>
                </c:pt>
                <c:pt idx="400">
                  <c:v>-7.2494999999998981</c:v>
                </c:pt>
                <c:pt idx="401">
                  <c:v>-6.0412499999997635</c:v>
                </c:pt>
                <c:pt idx="402">
                  <c:v>-8.9947500000000673</c:v>
                </c:pt>
                <c:pt idx="403">
                  <c:v>-4.9672500000000355</c:v>
                </c:pt>
                <c:pt idx="404">
                  <c:v>-5.7727499999998599</c:v>
                </c:pt>
                <c:pt idx="405">
                  <c:v>-4.5644999999999527</c:v>
                </c:pt>
                <c:pt idx="406">
                  <c:v>-8.7262499999998226</c:v>
                </c:pt>
                <c:pt idx="407">
                  <c:v>-8.5919999999999845</c:v>
                </c:pt>
                <c:pt idx="408">
                  <c:v>-4.5644999999999527</c:v>
                </c:pt>
                <c:pt idx="409">
                  <c:v>-7.5179999999998017</c:v>
                </c:pt>
                <c:pt idx="410">
                  <c:v>-4.5644999999999527</c:v>
                </c:pt>
                <c:pt idx="411">
                  <c:v>-9.6659999999998263</c:v>
                </c:pt>
                <c:pt idx="412">
                  <c:v>-5.2357499999999391</c:v>
                </c:pt>
                <c:pt idx="413">
                  <c:v>-11.545499999999834</c:v>
                </c:pt>
                <c:pt idx="414">
                  <c:v>-8.1892500000000155</c:v>
                </c:pt>
                <c:pt idx="415">
                  <c:v>-6.7124999999999773</c:v>
                </c:pt>
                <c:pt idx="416">
                  <c:v>-11.948249999999916</c:v>
                </c:pt>
                <c:pt idx="417">
                  <c:v>-6.7124999999999773</c:v>
                </c:pt>
                <c:pt idx="418">
                  <c:v>-8.7262499999998226</c:v>
                </c:pt>
                <c:pt idx="419">
                  <c:v>-9.8002499999998918</c:v>
                </c:pt>
                <c:pt idx="420">
                  <c:v>-8.9947500000000673</c:v>
                </c:pt>
                <c:pt idx="421">
                  <c:v>-8.1892500000000155</c:v>
                </c:pt>
                <c:pt idx="422">
                  <c:v>-8.5919999999999845</c:v>
                </c:pt>
                <c:pt idx="423">
                  <c:v>-10.605749999999944</c:v>
                </c:pt>
                <c:pt idx="424">
                  <c:v>-5.3700000000000045</c:v>
                </c:pt>
                <c:pt idx="425">
                  <c:v>-6.8467500000000427</c:v>
                </c:pt>
                <c:pt idx="426">
                  <c:v>-9.6659999999998263</c:v>
                </c:pt>
                <c:pt idx="427">
                  <c:v>-7.6522499999999809</c:v>
                </c:pt>
                <c:pt idx="428">
                  <c:v>-7.9207499999999982</c:v>
                </c:pt>
                <c:pt idx="429">
                  <c:v>-12.485249999999951</c:v>
                </c:pt>
                <c:pt idx="430">
                  <c:v>-8.3234999999998536</c:v>
                </c:pt>
                <c:pt idx="431">
                  <c:v>-7.6522499999999809</c:v>
                </c:pt>
                <c:pt idx="432">
                  <c:v>-7.1152499999999463</c:v>
                </c:pt>
                <c:pt idx="433">
                  <c:v>-7.7865000000000464</c:v>
                </c:pt>
                <c:pt idx="434">
                  <c:v>-5.6384999999999081</c:v>
                </c:pt>
                <c:pt idx="435">
                  <c:v>-10.337249999999926</c:v>
                </c:pt>
                <c:pt idx="436">
                  <c:v>-4.8329999999998563</c:v>
                </c:pt>
                <c:pt idx="437">
                  <c:v>-7.9207499999999982</c:v>
                </c:pt>
                <c:pt idx="438">
                  <c:v>-8.8604999999998881</c:v>
                </c:pt>
                <c:pt idx="439">
                  <c:v>-5.6384999999999081</c:v>
                </c:pt>
                <c:pt idx="440">
                  <c:v>-6.9809999999998809</c:v>
                </c:pt>
                <c:pt idx="441">
                  <c:v>-11.008499999999913</c:v>
                </c:pt>
                <c:pt idx="442">
                  <c:v>-6.8467500000000427</c:v>
                </c:pt>
                <c:pt idx="443">
                  <c:v>-6.7124999999999773</c:v>
                </c:pt>
                <c:pt idx="444">
                  <c:v>-4.6987499999997908</c:v>
                </c:pt>
                <c:pt idx="445">
                  <c:v>-8.1892500000000155</c:v>
                </c:pt>
                <c:pt idx="446">
                  <c:v>-7.2494999999998981</c:v>
                </c:pt>
                <c:pt idx="447">
                  <c:v>-9.8002499999998918</c:v>
                </c:pt>
                <c:pt idx="448">
                  <c:v>-9.8002499999998918</c:v>
                </c:pt>
                <c:pt idx="449">
                  <c:v>-12.619499999999903</c:v>
                </c:pt>
                <c:pt idx="450">
                  <c:v>-9.3974999999999227</c:v>
                </c:pt>
                <c:pt idx="451">
                  <c:v>-11.411249999999995</c:v>
                </c:pt>
                <c:pt idx="452">
                  <c:v>-8.05499999999995</c:v>
                </c:pt>
                <c:pt idx="453">
                  <c:v>-8.7262499999998226</c:v>
                </c:pt>
                <c:pt idx="454">
                  <c:v>-7.6522499999999809</c:v>
                </c:pt>
                <c:pt idx="455">
                  <c:v>-6.3097500000000082</c:v>
                </c:pt>
                <c:pt idx="456">
                  <c:v>-8.4577499999999191</c:v>
                </c:pt>
                <c:pt idx="457">
                  <c:v>-11.142749999999864</c:v>
                </c:pt>
                <c:pt idx="458">
                  <c:v>-11.27699999999993</c:v>
                </c:pt>
                <c:pt idx="459">
                  <c:v>-6.9809999999998809</c:v>
                </c:pt>
                <c:pt idx="460">
                  <c:v>-10.202999999999861</c:v>
                </c:pt>
                <c:pt idx="461">
                  <c:v>-8.05499999999995</c:v>
                </c:pt>
                <c:pt idx="462">
                  <c:v>-8.05499999999995</c:v>
                </c:pt>
                <c:pt idx="463">
                  <c:v>-10.068750000000023</c:v>
                </c:pt>
                <c:pt idx="464">
                  <c:v>-9.8002499999998918</c:v>
                </c:pt>
                <c:pt idx="465">
                  <c:v>-9.5317499999999882</c:v>
                </c:pt>
                <c:pt idx="466">
                  <c:v>-10.337249999999926</c:v>
                </c:pt>
                <c:pt idx="467">
                  <c:v>-8.8604999999998881</c:v>
                </c:pt>
                <c:pt idx="468">
                  <c:v>-6.4440000000000737</c:v>
                </c:pt>
                <c:pt idx="469">
                  <c:v>-7.7865000000000464</c:v>
                </c:pt>
                <c:pt idx="470">
                  <c:v>-9.3974999999999227</c:v>
                </c:pt>
                <c:pt idx="471">
                  <c:v>-11.679749999999899</c:v>
                </c:pt>
                <c:pt idx="472">
                  <c:v>-10.605749999999944</c:v>
                </c:pt>
                <c:pt idx="473">
                  <c:v>-7.5179999999998017</c:v>
                </c:pt>
                <c:pt idx="474">
                  <c:v>-6.9809999999998809</c:v>
                </c:pt>
                <c:pt idx="475">
                  <c:v>-8.8604999999998881</c:v>
                </c:pt>
                <c:pt idx="476">
                  <c:v>-10.068750000000023</c:v>
                </c:pt>
                <c:pt idx="477">
                  <c:v>-10.202999999999861</c:v>
                </c:pt>
                <c:pt idx="478">
                  <c:v>-7.1152499999999463</c:v>
                </c:pt>
                <c:pt idx="479">
                  <c:v>-5.7727499999998599</c:v>
                </c:pt>
                <c:pt idx="480">
                  <c:v>-10.068750000000023</c:v>
                </c:pt>
                <c:pt idx="481">
                  <c:v>-8.4577499999999191</c:v>
                </c:pt>
                <c:pt idx="482">
                  <c:v>-8.7262499999998226</c:v>
                </c:pt>
                <c:pt idx="483">
                  <c:v>-11.948249999999916</c:v>
                </c:pt>
                <c:pt idx="484">
                  <c:v>-6.5782499999999118</c:v>
                </c:pt>
                <c:pt idx="485">
                  <c:v>-12.216750000000047</c:v>
                </c:pt>
                <c:pt idx="486">
                  <c:v>-11.545499999999834</c:v>
                </c:pt>
                <c:pt idx="487">
                  <c:v>-9.6659999999998263</c:v>
                </c:pt>
                <c:pt idx="488">
                  <c:v>-9.6659999999998263</c:v>
                </c:pt>
                <c:pt idx="489">
                  <c:v>-11.142749999999864</c:v>
                </c:pt>
                <c:pt idx="490">
                  <c:v>-10.740000000000009</c:v>
                </c:pt>
                <c:pt idx="491">
                  <c:v>-11.411249999999995</c:v>
                </c:pt>
                <c:pt idx="492">
                  <c:v>-9.1290000000000191</c:v>
                </c:pt>
                <c:pt idx="493">
                  <c:v>-12.350999999999885</c:v>
                </c:pt>
                <c:pt idx="494">
                  <c:v>-8.9947500000000673</c:v>
                </c:pt>
                <c:pt idx="495">
                  <c:v>-11.679749999999899</c:v>
                </c:pt>
                <c:pt idx="496">
                  <c:v>-8.3234999999998536</c:v>
                </c:pt>
                <c:pt idx="497">
                  <c:v>-9.6659999999998263</c:v>
                </c:pt>
                <c:pt idx="498">
                  <c:v>-12.216750000000047</c:v>
                </c:pt>
                <c:pt idx="499">
                  <c:v>-8.05499999999995</c:v>
                </c:pt>
                <c:pt idx="500">
                  <c:v>-11.411249999999995</c:v>
                </c:pt>
                <c:pt idx="501">
                  <c:v>-11.27699999999993</c:v>
                </c:pt>
                <c:pt idx="502">
                  <c:v>-6.7124999999999773</c:v>
                </c:pt>
                <c:pt idx="503">
                  <c:v>-8.8604999999998881</c:v>
                </c:pt>
                <c:pt idx="504">
                  <c:v>-10.740000000000009</c:v>
                </c:pt>
                <c:pt idx="505">
                  <c:v>-11.008499999999913</c:v>
                </c:pt>
                <c:pt idx="506">
                  <c:v>-10.740000000000009</c:v>
                </c:pt>
                <c:pt idx="507">
                  <c:v>-9.5317499999999882</c:v>
                </c:pt>
                <c:pt idx="508">
                  <c:v>-9.8002499999998918</c:v>
                </c:pt>
                <c:pt idx="509">
                  <c:v>-10.471500000000106</c:v>
                </c:pt>
                <c:pt idx="510">
                  <c:v>-6.7124999999999773</c:v>
                </c:pt>
                <c:pt idx="511">
                  <c:v>-11.142749999999864</c:v>
                </c:pt>
                <c:pt idx="512">
                  <c:v>-11.814000000000078</c:v>
                </c:pt>
                <c:pt idx="513">
                  <c:v>-6.4440000000000737</c:v>
                </c:pt>
                <c:pt idx="514">
                  <c:v>-12.619499999999903</c:v>
                </c:pt>
                <c:pt idx="515">
                  <c:v>-12.753749999999968</c:v>
                </c:pt>
                <c:pt idx="516">
                  <c:v>-8.3234999999998536</c:v>
                </c:pt>
                <c:pt idx="517">
                  <c:v>-7.5179999999998017</c:v>
                </c:pt>
                <c:pt idx="518">
                  <c:v>-5.7727499999998599</c:v>
                </c:pt>
                <c:pt idx="519">
                  <c:v>-11.27699999999993</c:v>
                </c:pt>
                <c:pt idx="520">
                  <c:v>-10.740000000000009</c:v>
                </c:pt>
                <c:pt idx="521">
                  <c:v>-8.8604999999998881</c:v>
                </c:pt>
                <c:pt idx="522">
                  <c:v>-7.1152499999999463</c:v>
                </c:pt>
                <c:pt idx="523">
                  <c:v>-4.8329999999998563</c:v>
                </c:pt>
                <c:pt idx="524">
                  <c:v>-9.1290000000000191</c:v>
                </c:pt>
                <c:pt idx="525">
                  <c:v>-11.27699999999993</c:v>
                </c:pt>
                <c:pt idx="526">
                  <c:v>-8.4577499999999191</c:v>
                </c:pt>
                <c:pt idx="527">
                  <c:v>-7.3837499999998499</c:v>
                </c:pt>
                <c:pt idx="528">
                  <c:v>-8.05499999999995</c:v>
                </c:pt>
                <c:pt idx="529">
                  <c:v>-9.9344999999999573</c:v>
                </c:pt>
                <c:pt idx="530">
                  <c:v>-12.350999999999885</c:v>
                </c:pt>
                <c:pt idx="531">
                  <c:v>-12.753749999999968</c:v>
                </c:pt>
                <c:pt idx="532">
                  <c:v>-13.424999999999955</c:v>
                </c:pt>
                <c:pt idx="533">
                  <c:v>-13.156500000000051</c:v>
                </c:pt>
                <c:pt idx="534">
                  <c:v>-11.411249999999995</c:v>
                </c:pt>
                <c:pt idx="535">
                  <c:v>-11.142749999999864</c:v>
                </c:pt>
                <c:pt idx="536">
                  <c:v>-9.2632499999999709</c:v>
                </c:pt>
                <c:pt idx="537">
                  <c:v>-10.740000000000009</c:v>
                </c:pt>
                <c:pt idx="538">
                  <c:v>-11.008499999999913</c:v>
                </c:pt>
                <c:pt idx="539">
                  <c:v>-11.142749999999864</c:v>
                </c:pt>
                <c:pt idx="540">
                  <c:v>-10.605749999999944</c:v>
                </c:pt>
                <c:pt idx="541">
                  <c:v>-9.9344999999999573</c:v>
                </c:pt>
                <c:pt idx="542">
                  <c:v>-9.9344999999999573</c:v>
                </c:pt>
                <c:pt idx="543">
                  <c:v>-7.3837499999998499</c:v>
                </c:pt>
                <c:pt idx="544">
                  <c:v>-10.202999999999861</c:v>
                </c:pt>
                <c:pt idx="545">
                  <c:v>-8.8604999999998881</c:v>
                </c:pt>
                <c:pt idx="546">
                  <c:v>-9.3974999999999227</c:v>
                </c:pt>
                <c:pt idx="547">
                  <c:v>-9.6659999999998263</c:v>
                </c:pt>
                <c:pt idx="548">
                  <c:v>-10.068750000000023</c:v>
                </c:pt>
                <c:pt idx="549">
                  <c:v>-12.082499999999982</c:v>
                </c:pt>
                <c:pt idx="550">
                  <c:v>-16.78125</c:v>
                </c:pt>
                <c:pt idx="551">
                  <c:v>-9.1290000000000191</c:v>
                </c:pt>
                <c:pt idx="552">
                  <c:v>-13.424999999999955</c:v>
                </c:pt>
                <c:pt idx="553">
                  <c:v>-8.5919999999999845</c:v>
                </c:pt>
                <c:pt idx="554">
                  <c:v>-10.202999999999861</c:v>
                </c:pt>
                <c:pt idx="555">
                  <c:v>-9.6659999999998263</c:v>
                </c:pt>
                <c:pt idx="556">
                  <c:v>-9.3974999999999227</c:v>
                </c:pt>
                <c:pt idx="557">
                  <c:v>-13.424999999999955</c:v>
                </c:pt>
                <c:pt idx="558">
                  <c:v>-10.068750000000023</c:v>
                </c:pt>
                <c:pt idx="559">
                  <c:v>-7.3837499999998499</c:v>
                </c:pt>
                <c:pt idx="560">
                  <c:v>-7.6522499999999809</c:v>
                </c:pt>
                <c:pt idx="561">
                  <c:v>-7.3837499999998499</c:v>
                </c:pt>
                <c:pt idx="562">
                  <c:v>-7.7865000000000464</c:v>
                </c:pt>
                <c:pt idx="563">
                  <c:v>-4.8329999999998563</c:v>
                </c:pt>
                <c:pt idx="564">
                  <c:v>-8.1892500000000155</c:v>
                </c:pt>
                <c:pt idx="565">
                  <c:v>-8.1892500000000155</c:v>
                </c:pt>
                <c:pt idx="566">
                  <c:v>-13.424999999999955</c:v>
                </c:pt>
                <c:pt idx="567">
                  <c:v>-13.55925000000002</c:v>
                </c:pt>
                <c:pt idx="568">
                  <c:v>-9.8002499999998918</c:v>
                </c:pt>
                <c:pt idx="569">
                  <c:v>-12.619499999999903</c:v>
                </c:pt>
                <c:pt idx="570">
                  <c:v>-11.142749999999864</c:v>
                </c:pt>
                <c:pt idx="571">
                  <c:v>-10.740000000000009</c:v>
                </c:pt>
                <c:pt idx="572">
                  <c:v>-11.814000000000078</c:v>
                </c:pt>
                <c:pt idx="573">
                  <c:v>-15.84150000000011</c:v>
                </c:pt>
                <c:pt idx="574">
                  <c:v>-9.2632499999999709</c:v>
                </c:pt>
                <c:pt idx="575">
                  <c:v>-13.961999999999989</c:v>
                </c:pt>
                <c:pt idx="576">
                  <c:v>-15.304499999999962</c:v>
                </c:pt>
                <c:pt idx="577">
                  <c:v>-10.471500000000106</c:v>
                </c:pt>
                <c:pt idx="578">
                  <c:v>-13.156500000000051</c:v>
                </c:pt>
                <c:pt idx="579">
                  <c:v>-10.874249999999961</c:v>
                </c:pt>
                <c:pt idx="580">
                  <c:v>-12.350999999999885</c:v>
                </c:pt>
                <c:pt idx="581">
                  <c:v>-8.1892500000000155</c:v>
                </c:pt>
                <c:pt idx="582">
                  <c:v>-12.619499999999903</c:v>
                </c:pt>
                <c:pt idx="583">
                  <c:v>-9.3974999999999227</c:v>
                </c:pt>
                <c:pt idx="584">
                  <c:v>-7.5179999999998017</c:v>
                </c:pt>
                <c:pt idx="585">
                  <c:v>-14.230499999999893</c:v>
                </c:pt>
                <c:pt idx="586">
                  <c:v>-11.142749999999864</c:v>
                </c:pt>
                <c:pt idx="587">
                  <c:v>-9.2632499999999709</c:v>
                </c:pt>
                <c:pt idx="588">
                  <c:v>-11.008499999999913</c:v>
                </c:pt>
                <c:pt idx="589">
                  <c:v>-8.4577499999999191</c:v>
                </c:pt>
                <c:pt idx="590">
                  <c:v>-11.679749999999899</c:v>
                </c:pt>
                <c:pt idx="591">
                  <c:v>-7.6522499999999809</c:v>
                </c:pt>
                <c:pt idx="592">
                  <c:v>-10.337249999999926</c:v>
                </c:pt>
                <c:pt idx="593">
                  <c:v>-10.740000000000009</c:v>
                </c:pt>
                <c:pt idx="594">
                  <c:v>-14.499000000000024</c:v>
                </c:pt>
                <c:pt idx="595">
                  <c:v>-12.485249999999951</c:v>
                </c:pt>
                <c:pt idx="596">
                  <c:v>-8.4577499999999191</c:v>
                </c:pt>
                <c:pt idx="597">
                  <c:v>-10.337249999999926</c:v>
                </c:pt>
                <c:pt idx="598">
                  <c:v>-10.471500000000106</c:v>
                </c:pt>
                <c:pt idx="599">
                  <c:v>-11.27699999999993</c:v>
                </c:pt>
                <c:pt idx="600">
                  <c:v>-6.4440000000000737</c:v>
                </c:pt>
                <c:pt idx="601">
                  <c:v>-13.424999999999955</c:v>
                </c:pt>
                <c:pt idx="602">
                  <c:v>-7.9207499999999982</c:v>
                </c:pt>
                <c:pt idx="603">
                  <c:v>-11.008499999999913</c:v>
                </c:pt>
                <c:pt idx="604">
                  <c:v>-10.471500000000106</c:v>
                </c:pt>
                <c:pt idx="605">
                  <c:v>-8.05499999999995</c:v>
                </c:pt>
                <c:pt idx="606">
                  <c:v>-12.887999999999806</c:v>
                </c:pt>
                <c:pt idx="607">
                  <c:v>-7.7865000000000464</c:v>
                </c:pt>
                <c:pt idx="608">
                  <c:v>-11.27699999999993</c:v>
                </c:pt>
                <c:pt idx="609">
                  <c:v>-11.411249999999995</c:v>
                </c:pt>
                <c:pt idx="610">
                  <c:v>-8.8604999999998881</c:v>
                </c:pt>
                <c:pt idx="611">
                  <c:v>-8.1892500000000155</c:v>
                </c:pt>
                <c:pt idx="612">
                  <c:v>-11.27699999999993</c:v>
                </c:pt>
                <c:pt idx="613">
                  <c:v>-9.9344999999999573</c:v>
                </c:pt>
                <c:pt idx="614">
                  <c:v>-13.156500000000051</c:v>
                </c:pt>
                <c:pt idx="615">
                  <c:v>-13.290749999999889</c:v>
                </c:pt>
                <c:pt idx="616">
                  <c:v>-9.3974999999999227</c:v>
                </c:pt>
                <c:pt idx="617">
                  <c:v>-9.8002499999998918</c:v>
                </c:pt>
                <c:pt idx="618">
                  <c:v>-13.156500000000051</c:v>
                </c:pt>
                <c:pt idx="619">
                  <c:v>-11.679749999999899</c:v>
                </c:pt>
                <c:pt idx="620">
                  <c:v>-8.1892500000000155</c:v>
                </c:pt>
                <c:pt idx="621">
                  <c:v>-13.424999999999955</c:v>
                </c:pt>
                <c:pt idx="622">
                  <c:v>-11.27699999999993</c:v>
                </c:pt>
                <c:pt idx="623">
                  <c:v>-9.1290000000000191</c:v>
                </c:pt>
                <c:pt idx="624">
                  <c:v>-8.4577499999999191</c:v>
                </c:pt>
                <c:pt idx="625">
                  <c:v>-6.9809999999998809</c:v>
                </c:pt>
                <c:pt idx="626">
                  <c:v>-9.1290000000000191</c:v>
                </c:pt>
                <c:pt idx="627">
                  <c:v>-12.485249999999951</c:v>
                </c:pt>
                <c:pt idx="628">
                  <c:v>-11.545499999999834</c:v>
                </c:pt>
                <c:pt idx="629">
                  <c:v>-14.901749999999993</c:v>
                </c:pt>
                <c:pt idx="630">
                  <c:v>-11.948249999999916</c:v>
                </c:pt>
                <c:pt idx="631">
                  <c:v>-11.545499999999834</c:v>
                </c:pt>
                <c:pt idx="632">
                  <c:v>-9.2632499999999709</c:v>
                </c:pt>
                <c:pt idx="633">
                  <c:v>-6.4440000000000737</c:v>
                </c:pt>
                <c:pt idx="634">
                  <c:v>-13.827749999999924</c:v>
                </c:pt>
                <c:pt idx="635">
                  <c:v>-11.008499999999913</c:v>
                </c:pt>
                <c:pt idx="636">
                  <c:v>-9.5317499999999882</c:v>
                </c:pt>
                <c:pt idx="637">
                  <c:v>-12.350999999999885</c:v>
                </c:pt>
                <c:pt idx="638">
                  <c:v>-6.4440000000000737</c:v>
                </c:pt>
                <c:pt idx="639">
                  <c:v>-14.901749999999993</c:v>
                </c:pt>
                <c:pt idx="640">
                  <c:v>-7.5179999999998017</c:v>
                </c:pt>
                <c:pt idx="641">
                  <c:v>-11.948249999999916</c:v>
                </c:pt>
                <c:pt idx="642">
                  <c:v>-9.1290000000000191</c:v>
                </c:pt>
                <c:pt idx="643">
                  <c:v>-8.9947500000000673</c:v>
                </c:pt>
                <c:pt idx="644">
                  <c:v>-12.753749999999968</c:v>
                </c:pt>
                <c:pt idx="645">
                  <c:v>-10.605749999999944</c:v>
                </c:pt>
                <c:pt idx="646">
                  <c:v>-11.814000000000078</c:v>
                </c:pt>
                <c:pt idx="647">
                  <c:v>-14.633249999999975</c:v>
                </c:pt>
                <c:pt idx="648">
                  <c:v>-12.753749999999968</c:v>
                </c:pt>
                <c:pt idx="649">
                  <c:v>-13.156500000000051</c:v>
                </c:pt>
                <c:pt idx="650">
                  <c:v>-12.082499999999982</c:v>
                </c:pt>
                <c:pt idx="651">
                  <c:v>-9.5317499999999882</c:v>
                </c:pt>
                <c:pt idx="652">
                  <c:v>-13.424999999999955</c:v>
                </c:pt>
                <c:pt idx="653">
                  <c:v>-12.887999999999806</c:v>
                </c:pt>
                <c:pt idx="654">
                  <c:v>-13.55925000000002</c:v>
                </c:pt>
                <c:pt idx="655">
                  <c:v>-10.605749999999944</c:v>
                </c:pt>
                <c:pt idx="656">
                  <c:v>-10.874249999999961</c:v>
                </c:pt>
                <c:pt idx="657">
                  <c:v>-6.7124999999999773</c:v>
                </c:pt>
                <c:pt idx="658">
                  <c:v>-7.2494999999998981</c:v>
                </c:pt>
                <c:pt idx="659">
                  <c:v>-11.814000000000078</c:v>
                </c:pt>
                <c:pt idx="660">
                  <c:v>-12.753749999999968</c:v>
                </c:pt>
                <c:pt idx="661">
                  <c:v>-6.0412499999997635</c:v>
                </c:pt>
                <c:pt idx="662">
                  <c:v>-13.693499999999858</c:v>
                </c:pt>
                <c:pt idx="663">
                  <c:v>-8.5919999999999845</c:v>
                </c:pt>
                <c:pt idx="664">
                  <c:v>-12.887999999999806</c:v>
                </c:pt>
                <c:pt idx="665">
                  <c:v>-14.767499999999927</c:v>
                </c:pt>
                <c:pt idx="666">
                  <c:v>-10.471500000000106</c:v>
                </c:pt>
                <c:pt idx="667">
                  <c:v>-11.008499999999913</c:v>
                </c:pt>
                <c:pt idx="668">
                  <c:v>-8.05499999999995</c:v>
                </c:pt>
                <c:pt idx="669">
                  <c:v>-11.814000000000078</c:v>
                </c:pt>
                <c:pt idx="670">
                  <c:v>-9.3974999999999227</c:v>
                </c:pt>
                <c:pt idx="671">
                  <c:v>-11.27699999999993</c:v>
                </c:pt>
                <c:pt idx="672">
                  <c:v>-10.471500000000106</c:v>
                </c:pt>
                <c:pt idx="673">
                  <c:v>-5.101500000000101</c:v>
                </c:pt>
                <c:pt idx="674">
                  <c:v>-11.545499999999834</c:v>
                </c:pt>
                <c:pt idx="675">
                  <c:v>-15.035999999999831</c:v>
                </c:pt>
                <c:pt idx="676">
                  <c:v>-11.545499999999834</c:v>
                </c:pt>
                <c:pt idx="677">
                  <c:v>-13.693499999999858</c:v>
                </c:pt>
                <c:pt idx="678">
                  <c:v>-8.5919999999999845</c:v>
                </c:pt>
                <c:pt idx="679">
                  <c:v>-10.740000000000009</c:v>
                </c:pt>
                <c:pt idx="680">
                  <c:v>-14.364749999999844</c:v>
                </c:pt>
                <c:pt idx="681">
                  <c:v>-15.707249999999931</c:v>
                </c:pt>
                <c:pt idx="682">
                  <c:v>-10.068750000000023</c:v>
                </c:pt>
                <c:pt idx="683">
                  <c:v>-12.350999999999885</c:v>
                </c:pt>
                <c:pt idx="684">
                  <c:v>-11.411249999999995</c:v>
                </c:pt>
                <c:pt idx="685">
                  <c:v>-8.4577499999999191</c:v>
                </c:pt>
                <c:pt idx="686">
                  <c:v>-11.679749999999899</c:v>
                </c:pt>
                <c:pt idx="687">
                  <c:v>-14.096249999999941</c:v>
                </c:pt>
                <c:pt idx="688">
                  <c:v>-10.337249999999926</c:v>
                </c:pt>
                <c:pt idx="689">
                  <c:v>-10.337249999999926</c:v>
                </c:pt>
                <c:pt idx="690">
                  <c:v>-17.452499999999986</c:v>
                </c:pt>
                <c:pt idx="691">
                  <c:v>-13.156500000000051</c:v>
                </c:pt>
                <c:pt idx="692">
                  <c:v>-11.948249999999916</c:v>
                </c:pt>
                <c:pt idx="693">
                  <c:v>-9.5317499999999882</c:v>
                </c:pt>
                <c:pt idx="694">
                  <c:v>-10.740000000000009</c:v>
                </c:pt>
                <c:pt idx="695">
                  <c:v>-16.110000000000014</c:v>
                </c:pt>
                <c:pt idx="696">
                  <c:v>-12.753749999999968</c:v>
                </c:pt>
                <c:pt idx="697">
                  <c:v>-13.156500000000051</c:v>
                </c:pt>
                <c:pt idx="698">
                  <c:v>-12.753749999999968</c:v>
                </c:pt>
                <c:pt idx="699">
                  <c:v>-12.216750000000047</c:v>
                </c:pt>
                <c:pt idx="700">
                  <c:v>-15.572999999999865</c:v>
                </c:pt>
                <c:pt idx="701">
                  <c:v>-12.082499999999982</c:v>
                </c:pt>
                <c:pt idx="702">
                  <c:v>-10.202999999999861</c:v>
                </c:pt>
                <c:pt idx="703">
                  <c:v>-8.8604999999998881</c:v>
                </c:pt>
                <c:pt idx="704">
                  <c:v>-11.679749999999899</c:v>
                </c:pt>
                <c:pt idx="705">
                  <c:v>-7.6522499999999809</c:v>
                </c:pt>
                <c:pt idx="706">
                  <c:v>-14.767499999999927</c:v>
                </c:pt>
                <c:pt idx="707">
                  <c:v>-16.646999999999935</c:v>
                </c:pt>
                <c:pt idx="708">
                  <c:v>-13.961999999999989</c:v>
                </c:pt>
                <c:pt idx="709">
                  <c:v>-11.27699999999993</c:v>
                </c:pt>
                <c:pt idx="710">
                  <c:v>-13.55925000000002</c:v>
                </c:pt>
                <c:pt idx="711">
                  <c:v>-10.337249999999926</c:v>
                </c:pt>
                <c:pt idx="712">
                  <c:v>-10.202999999999861</c:v>
                </c:pt>
                <c:pt idx="713">
                  <c:v>-14.901749999999993</c:v>
                </c:pt>
                <c:pt idx="714">
                  <c:v>-12.082499999999982</c:v>
                </c:pt>
                <c:pt idx="715">
                  <c:v>-12.350999999999885</c:v>
                </c:pt>
                <c:pt idx="716">
                  <c:v>-13.827749999999924</c:v>
                </c:pt>
                <c:pt idx="717">
                  <c:v>-15.84150000000011</c:v>
                </c:pt>
                <c:pt idx="718">
                  <c:v>-13.290749999999889</c:v>
                </c:pt>
                <c:pt idx="719">
                  <c:v>-8.8604999999998881</c:v>
                </c:pt>
                <c:pt idx="720">
                  <c:v>-12.350999999999885</c:v>
                </c:pt>
                <c:pt idx="721">
                  <c:v>-13.55925000000002</c:v>
                </c:pt>
                <c:pt idx="722">
                  <c:v>-15.035999999999831</c:v>
                </c:pt>
                <c:pt idx="723">
                  <c:v>-14.364749999999844</c:v>
                </c:pt>
                <c:pt idx="724">
                  <c:v>-14.096249999999941</c:v>
                </c:pt>
                <c:pt idx="725">
                  <c:v>-13.827749999999924</c:v>
                </c:pt>
                <c:pt idx="726">
                  <c:v>-14.633249999999975</c:v>
                </c:pt>
                <c:pt idx="727">
                  <c:v>-15.438750000000027</c:v>
                </c:pt>
                <c:pt idx="728">
                  <c:v>-14.364749999999844</c:v>
                </c:pt>
                <c:pt idx="729">
                  <c:v>-9.1290000000000191</c:v>
                </c:pt>
                <c:pt idx="730">
                  <c:v>-10.874249999999961</c:v>
                </c:pt>
                <c:pt idx="731">
                  <c:v>-14.364749999999844</c:v>
                </c:pt>
                <c:pt idx="732">
                  <c:v>-13.55925000000002</c:v>
                </c:pt>
                <c:pt idx="733">
                  <c:v>-11.814000000000078</c:v>
                </c:pt>
                <c:pt idx="734">
                  <c:v>-11.545499999999834</c:v>
                </c:pt>
                <c:pt idx="735">
                  <c:v>-12.619499999999903</c:v>
                </c:pt>
                <c:pt idx="736">
                  <c:v>-8.7262499999998226</c:v>
                </c:pt>
                <c:pt idx="737">
                  <c:v>-12.887999999999806</c:v>
                </c:pt>
                <c:pt idx="738">
                  <c:v>-14.499000000000024</c:v>
                </c:pt>
                <c:pt idx="739">
                  <c:v>-9.9344999999999573</c:v>
                </c:pt>
                <c:pt idx="740">
                  <c:v>-11.545499999999834</c:v>
                </c:pt>
                <c:pt idx="741">
                  <c:v>-13.693499999999858</c:v>
                </c:pt>
                <c:pt idx="742">
                  <c:v>-15.035999999999831</c:v>
                </c:pt>
                <c:pt idx="743">
                  <c:v>-13.156500000000051</c:v>
                </c:pt>
                <c:pt idx="744">
                  <c:v>-11.948249999999916</c:v>
                </c:pt>
                <c:pt idx="745">
                  <c:v>-9.8002499999998918</c:v>
                </c:pt>
                <c:pt idx="746">
                  <c:v>-9.6659999999998263</c:v>
                </c:pt>
                <c:pt idx="747">
                  <c:v>-16.78125</c:v>
                </c:pt>
                <c:pt idx="748">
                  <c:v>-9.3974999999999227</c:v>
                </c:pt>
                <c:pt idx="749">
                  <c:v>-11.948249999999916</c:v>
                </c:pt>
                <c:pt idx="750">
                  <c:v>-14.767499999999927</c:v>
                </c:pt>
                <c:pt idx="751">
                  <c:v>-10.068750000000023</c:v>
                </c:pt>
                <c:pt idx="752">
                  <c:v>-9.5317499999999882</c:v>
                </c:pt>
                <c:pt idx="753">
                  <c:v>-14.230499999999893</c:v>
                </c:pt>
                <c:pt idx="754">
                  <c:v>-8.5919999999999845</c:v>
                </c:pt>
                <c:pt idx="755">
                  <c:v>-11.411249999999995</c:v>
                </c:pt>
                <c:pt idx="756">
                  <c:v>-13.827749999999924</c:v>
                </c:pt>
                <c:pt idx="757">
                  <c:v>-17.184000000000083</c:v>
                </c:pt>
                <c:pt idx="758">
                  <c:v>-14.096249999999941</c:v>
                </c:pt>
                <c:pt idx="759">
                  <c:v>-12.887999999999806</c:v>
                </c:pt>
                <c:pt idx="760">
                  <c:v>-17.586750000000052</c:v>
                </c:pt>
                <c:pt idx="761">
                  <c:v>-13.156500000000051</c:v>
                </c:pt>
                <c:pt idx="762">
                  <c:v>-8.9947500000000673</c:v>
                </c:pt>
                <c:pt idx="763">
                  <c:v>-15.035999999999831</c:v>
                </c:pt>
                <c:pt idx="764">
                  <c:v>-7.1152499999999463</c:v>
                </c:pt>
                <c:pt idx="765">
                  <c:v>-9.6659999999998263</c:v>
                </c:pt>
                <c:pt idx="766">
                  <c:v>-13.290749999999889</c:v>
                </c:pt>
                <c:pt idx="767">
                  <c:v>-14.633249999999975</c:v>
                </c:pt>
                <c:pt idx="768">
                  <c:v>-10.605749999999944</c:v>
                </c:pt>
                <c:pt idx="769">
                  <c:v>-8.4577499999999191</c:v>
                </c:pt>
                <c:pt idx="770">
                  <c:v>-8.1892500000000155</c:v>
                </c:pt>
                <c:pt idx="771">
                  <c:v>-9.9344999999999573</c:v>
                </c:pt>
                <c:pt idx="772">
                  <c:v>-14.633249999999975</c:v>
                </c:pt>
                <c:pt idx="773">
                  <c:v>-11.142749999999864</c:v>
                </c:pt>
                <c:pt idx="774">
                  <c:v>-9.5317499999999882</c:v>
                </c:pt>
                <c:pt idx="775">
                  <c:v>-14.499000000000024</c:v>
                </c:pt>
                <c:pt idx="776">
                  <c:v>-13.022249999999872</c:v>
                </c:pt>
                <c:pt idx="777">
                  <c:v>-9.5317499999999882</c:v>
                </c:pt>
                <c:pt idx="778">
                  <c:v>-12.753749999999968</c:v>
                </c:pt>
                <c:pt idx="779">
                  <c:v>-10.605749999999944</c:v>
                </c:pt>
                <c:pt idx="780">
                  <c:v>-13.156500000000051</c:v>
                </c:pt>
                <c:pt idx="781">
                  <c:v>-15.438750000000027</c:v>
                </c:pt>
                <c:pt idx="782">
                  <c:v>-11.411249999999995</c:v>
                </c:pt>
                <c:pt idx="783">
                  <c:v>-16.110000000000014</c:v>
                </c:pt>
                <c:pt idx="784">
                  <c:v>-15.975749999999948</c:v>
                </c:pt>
                <c:pt idx="785">
                  <c:v>-13.827749999999924</c:v>
                </c:pt>
                <c:pt idx="786">
                  <c:v>-13.290749999999889</c:v>
                </c:pt>
                <c:pt idx="787">
                  <c:v>-16.378499999999917</c:v>
                </c:pt>
                <c:pt idx="788">
                  <c:v>-13.156500000000051</c:v>
                </c:pt>
                <c:pt idx="789">
                  <c:v>-14.633249999999975</c:v>
                </c:pt>
                <c:pt idx="790">
                  <c:v>-15.170249999999896</c:v>
                </c:pt>
                <c:pt idx="791">
                  <c:v>-12.619499999999903</c:v>
                </c:pt>
                <c:pt idx="792">
                  <c:v>-14.767499999999927</c:v>
                </c:pt>
                <c:pt idx="793">
                  <c:v>-13.156500000000051</c:v>
                </c:pt>
                <c:pt idx="794">
                  <c:v>-16.915499999999838</c:v>
                </c:pt>
                <c:pt idx="795">
                  <c:v>-10.471500000000106</c:v>
                </c:pt>
                <c:pt idx="796">
                  <c:v>-13.55925000000002</c:v>
                </c:pt>
                <c:pt idx="797">
                  <c:v>-16.78125</c:v>
                </c:pt>
                <c:pt idx="798">
                  <c:v>-10.471500000000106</c:v>
                </c:pt>
                <c:pt idx="799">
                  <c:v>-15.84150000000011</c:v>
                </c:pt>
                <c:pt idx="800">
                  <c:v>-11.814000000000078</c:v>
                </c:pt>
                <c:pt idx="801">
                  <c:v>-11.948249999999916</c:v>
                </c:pt>
                <c:pt idx="802">
                  <c:v>-11.679749999999899</c:v>
                </c:pt>
                <c:pt idx="803">
                  <c:v>-14.499000000000024</c:v>
                </c:pt>
                <c:pt idx="804">
                  <c:v>-12.350999999999885</c:v>
                </c:pt>
                <c:pt idx="805">
                  <c:v>-13.827749999999924</c:v>
                </c:pt>
                <c:pt idx="806">
                  <c:v>-10.471500000000106</c:v>
                </c:pt>
                <c:pt idx="807">
                  <c:v>-17.049749999999904</c:v>
                </c:pt>
                <c:pt idx="808">
                  <c:v>-13.022249999999872</c:v>
                </c:pt>
                <c:pt idx="809">
                  <c:v>-15.572999999999865</c:v>
                </c:pt>
                <c:pt idx="810">
                  <c:v>-13.424999999999955</c:v>
                </c:pt>
                <c:pt idx="811">
                  <c:v>-14.901749999999993</c:v>
                </c:pt>
                <c:pt idx="812">
                  <c:v>-12.753749999999968</c:v>
                </c:pt>
                <c:pt idx="813">
                  <c:v>-12.216750000000047</c:v>
                </c:pt>
                <c:pt idx="814">
                  <c:v>-15.572999999999865</c:v>
                </c:pt>
                <c:pt idx="815">
                  <c:v>-13.55925000000002</c:v>
                </c:pt>
                <c:pt idx="816">
                  <c:v>-13.022249999999872</c:v>
                </c:pt>
                <c:pt idx="817">
                  <c:v>-11.27699999999993</c:v>
                </c:pt>
                <c:pt idx="818">
                  <c:v>-13.827749999999924</c:v>
                </c:pt>
                <c:pt idx="819">
                  <c:v>-16.110000000000014</c:v>
                </c:pt>
                <c:pt idx="820">
                  <c:v>-11.814000000000078</c:v>
                </c:pt>
                <c:pt idx="821">
                  <c:v>-13.55925000000002</c:v>
                </c:pt>
                <c:pt idx="822">
                  <c:v>-16.244249999999965</c:v>
                </c:pt>
                <c:pt idx="823">
                  <c:v>-13.156500000000051</c:v>
                </c:pt>
                <c:pt idx="824">
                  <c:v>-14.364749999999844</c:v>
                </c:pt>
                <c:pt idx="825">
                  <c:v>-15.170249999999896</c:v>
                </c:pt>
                <c:pt idx="826">
                  <c:v>-14.901749999999993</c:v>
                </c:pt>
                <c:pt idx="827">
                  <c:v>-12.082499999999982</c:v>
                </c:pt>
                <c:pt idx="828">
                  <c:v>-13.022249999999872</c:v>
                </c:pt>
                <c:pt idx="829">
                  <c:v>-12.350999999999885</c:v>
                </c:pt>
                <c:pt idx="830">
                  <c:v>-12.753749999999968</c:v>
                </c:pt>
                <c:pt idx="831">
                  <c:v>-10.202999999999861</c:v>
                </c:pt>
                <c:pt idx="832">
                  <c:v>-14.499000000000024</c:v>
                </c:pt>
                <c:pt idx="833">
                  <c:v>-11.008499999999913</c:v>
                </c:pt>
                <c:pt idx="834">
                  <c:v>-15.438750000000027</c:v>
                </c:pt>
                <c:pt idx="835">
                  <c:v>-15.035999999999831</c:v>
                </c:pt>
                <c:pt idx="836">
                  <c:v>-18.123749999999973</c:v>
                </c:pt>
                <c:pt idx="837">
                  <c:v>-17.452499999999986</c:v>
                </c:pt>
                <c:pt idx="838">
                  <c:v>-13.827749999999924</c:v>
                </c:pt>
                <c:pt idx="839">
                  <c:v>-18.123749999999973</c:v>
                </c:pt>
                <c:pt idx="840">
                  <c:v>-12.753749999999968</c:v>
                </c:pt>
                <c:pt idx="841">
                  <c:v>-13.424999999999955</c:v>
                </c:pt>
                <c:pt idx="842">
                  <c:v>-9.5317499999999882</c:v>
                </c:pt>
                <c:pt idx="843">
                  <c:v>-12.350999999999885</c:v>
                </c:pt>
                <c:pt idx="844">
                  <c:v>-18.123749999999973</c:v>
                </c:pt>
                <c:pt idx="845">
                  <c:v>-16.915499999999838</c:v>
                </c:pt>
                <c:pt idx="846">
                  <c:v>-17.989499999999907</c:v>
                </c:pt>
                <c:pt idx="847">
                  <c:v>-16.915499999999838</c:v>
                </c:pt>
                <c:pt idx="848">
                  <c:v>-12.216750000000047</c:v>
                </c:pt>
                <c:pt idx="849">
                  <c:v>-13.424999999999955</c:v>
                </c:pt>
                <c:pt idx="850">
                  <c:v>-12.485249999999951</c:v>
                </c:pt>
                <c:pt idx="851">
                  <c:v>-14.633249999999975</c:v>
                </c:pt>
                <c:pt idx="852">
                  <c:v>-17.586750000000052</c:v>
                </c:pt>
                <c:pt idx="853">
                  <c:v>-14.499000000000024</c:v>
                </c:pt>
                <c:pt idx="854">
                  <c:v>-17.72099999999989</c:v>
                </c:pt>
                <c:pt idx="855">
                  <c:v>-14.096249999999941</c:v>
                </c:pt>
                <c:pt idx="856">
                  <c:v>-13.022249999999872</c:v>
                </c:pt>
                <c:pt idx="857">
                  <c:v>-14.096249999999941</c:v>
                </c:pt>
                <c:pt idx="858">
                  <c:v>-12.485249999999951</c:v>
                </c:pt>
                <c:pt idx="859">
                  <c:v>-14.096249999999941</c:v>
                </c:pt>
                <c:pt idx="860">
                  <c:v>-15.707249999999931</c:v>
                </c:pt>
                <c:pt idx="861">
                  <c:v>-12.350999999999885</c:v>
                </c:pt>
                <c:pt idx="862">
                  <c:v>-17.452499999999986</c:v>
                </c:pt>
                <c:pt idx="863">
                  <c:v>-18.123749999999973</c:v>
                </c:pt>
                <c:pt idx="864">
                  <c:v>-16.378499999999917</c:v>
                </c:pt>
                <c:pt idx="865">
                  <c:v>-14.633249999999975</c:v>
                </c:pt>
                <c:pt idx="866">
                  <c:v>-12.753749999999968</c:v>
                </c:pt>
                <c:pt idx="867">
                  <c:v>-16.378499999999917</c:v>
                </c:pt>
                <c:pt idx="868">
                  <c:v>-13.290749999999889</c:v>
                </c:pt>
                <c:pt idx="869">
                  <c:v>-13.424999999999955</c:v>
                </c:pt>
                <c:pt idx="870">
                  <c:v>-12.753749999999968</c:v>
                </c:pt>
                <c:pt idx="871">
                  <c:v>-19.331999999999994</c:v>
                </c:pt>
                <c:pt idx="872">
                  <c:v>-14.901749999999993</c:v>
                </c:pt>
                <c:pt idx="873">
                  <c:v>-14.767499999999927</c:v>
                </c:pt>
                <c:pt idx="874">
                  <c:v>-12.216750000000047</c:v>
                </c:pt>
                <c:pt idx="875">
                  <c:v>-14.633249999999975</c:v>
                </c:pt>
                <c:pt idx="876">
                  <c:v>-9.5317499999999882</c:v>
                </c:pt>
                <c:pt idx="877">
                  <c:v>-15.438750000000027</c:v>
                </c:pt>
                <c:pt idx="878">
                  <c:v>-13.961999999999989</c:v>
                </c:pt>
                <c:pt idx="879">
                  <c:v>-11.814000000000078</c:v>
                </c:pt>
                <c:pt idx="880">
                  <c:v>-15.438750000000027</c:v>
                </c:pt>
                <c:pt idx="881">
                  <c:v>-12.485249999999951</c:v>
                </c:pt>
                <c:pt idx="882">
                  <c:v>-13.827749999999924</c:v>
                </c:pt>
                <c:pt idx="883">
                  <c:v>-8.3234999999998536</c:v>
                </c:pt>
                <c:pt idx="884">
                  <c:v>-14.767499999999927</c:v>
                </c:pt>
                <c:pt idx="885">
                  <c:v>-16.78125</c:v>
                </c:pt>
                <c:pt idx="886">
                  <c:v>-17.049749999999904</c:v>
                </c:pt>
                <c:pt idx="887">
                  <c:v>-14.767499999999927</c:v>
                </c:pt>
                <c:pt idx="888">
                  <c:v>-13.290749999999889</c:v>
                </c:pt>
                <c:pt idx="889">
                  <c:v>-17.318249999999921</c:v>
                </c:pt>
                <c:pt idx="890">
                  <c:v>-15.170249999999896</c:v>
                </c:pt>
                <c:pt idx="891">
                  <c:v>-17.049749999999904</c:v>
                </c:pt>
                <c:pt idx="892">
                  <c:v>-20.405999999999835</c:v>
                </c:pt>
                <c:pt idx="893">
                  <c:v>-14.767499999999927</c:v>
                </c:pt>
                <c:pt idx="894">
                  <c:v>-15.304499999999962</c:v>
                </c:pt>
                <c:pt idx="895">
                  <c:v>-16.78125</c:v>
                </c:pt>
                <c:pt idx="896">
                  <c:v>-15.170249999999896</c:v>
                </c:pt>
                <c:pt idx="897">
                  <c:v>-12.350999999999885</c:v>
                </c:pt>
                <c:pt idx="898">
                  <c:v>-13.290749999999889</c:v>
                </c:pt>
                <c:pt idx="899">
                  <c:v>-12.216750000000047</c:v>
                </c:pt>
                <c:pt idx="900">
                  <c:v>-10.337249999999926</c:v>
                </c:pt>
              </c:numCache>
            </c:numRef>
          </c:yVal>
          <c:smooth val="0"/>
        </c:ser>
        <c:ser>
          <c:idx val="5"/>
          <c:order val="5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26006809166936762"/>
                  <c:y val="0.1176858281893004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Data'!$C$12:$C$912</c:f>
              <c:numCache>
                <c:formatCode>0.000</c:formatCode>
                <c:ptCount val="9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  <c:pt idx="751">
                  <c:v>50.066666666667473</c:v>
                </c:pt>
                <c:pt idx="752">
                  <c:v>50.133333333334143</c:v>
                </c:pt>
                <c:pt idx="753">
                  <c:v>50.200000000000813</c:v>
                </c:pt>
                <c:pt idx="754">
                  <c:v>50.266666666667483</c:v>
                </c:pt>
                <c:pt idx="755">
                  <c:v>50.333333333334153</c:v>
                </c:pt>
                <c:pt idx="756">
                  <c:v>50.400000000000823</c:v>
                </c:pt>
                <c:pt idx="757">
                  <c:v>50.466666666667493</c:v>
                </c:pt>
                <c:pt idx="758">
                  <c:v>50.533333333334163</c:v>
                </c:pt>
                <c:pt idx="759">
                  <c:v>50.600000000000833</c:v>
                </c:pt>
                <c:pt idx="760">
                  <c:v>50.666666666667503</c:v>
                </c:pt>
                <c:pt idx="761">
                  <c:v>50.733333333334173</c:v>
                </c:pt>
                <c:pt idx="762">
                  <c:v>50.800000000000843</c:v>
                </c:pt>
                <c:pt idx="763">
                  <c:v>50.866666666667513</c:v>
                </c:pt>
                <c:pt idx="764">
                  <c:v>50.933333333334183</c:v>
                </c:pt>
                <c:pt idx="765">
                  <c:v>51.000000000000853</c:v>
                </c:pt>
                <c:pt idx="766">
                  <c:v>51.066666666667523</c:v>
                </c:pt>
                <c:pt idx="767">
                  <c:v>51.133333333334193</c:v>
                </c:pt>
                <c:pt idx="768">
                  <c:v>51.200000000000863</c:v>
                </c:pt>
                <c:pt idx="769">
                  <c:v>51.266666666667533</c:v>
                </c:pt>
                <c:pt idx="770">
                  <c:v>51.333333333334203</c:v>
                </c:pt>
                <c:pt idx="771">
                  <c:v>51.400000000000873</c:v>
                </c:pt>
                <c:pt idx="772">
                  <c:v>51.466666666667543</c:v>
                </c:pt>
                <c:pt idx="773">
                  <c:v>51.533333333334213</c:v>
                </c:pt>
                <c:pt idx="774">
                  <c:v>51.600000000000882</c:v>
                </c:pt>
                <c:pt idx="775">
                  <c:v>51.666666666667552</c:v>
                </c:pt>
                <c:pt idx="776">
                  <c:v>51.733333333334222</c:v>
                </c:pt>
                <c:pt idx="777">
                  <c:v>51.800000000000892</c:v>
                </c:pt>
                <c:pt idx="778">
                  <c:v>51.866666666667562</c:v>
                </c:pt>
                <c:pt idx="779">
                  <c:v>51.933333333334232</c:v>
                </c:pt>
                <c:pt idx="780">
                  <c:v>52.000000000000902</c:v>
                </c:pt>
                <c:pt idx="781">
                  <c:v>52.066666666667572</c:v>
                </c:pt>
                <c:pt idx="782">
                  <c:v>52.133333333334242</c:v>
                </c:pt>
                <c:pt idx="783">
                  <c:v>52.200000000000912</c:v>
                </c:pt>
                <c:pt idx="784">
                  <c:v>52.266666666667582</c:v>
                </c:pt>
                <c:pt idx="785">
                  <c:v>52.333333333334252</c:v>
                </c:pt>
                <c:pt idx="786">
                  <c:v>52.400000000000922</c:v>
                </c:pt>
                <c:pt idx="787">
                  <c:v>52.466666666667592</c:v>
                </c:pt>
                <c:pt idx="788">
                  <c:v>52.533333333334262</c:v>
                </c:pt>
                <c:pt idx="789">
                  <c:v>52.600000000000932</c:v>
                </c:pt>
                <c:pt idx="790">
                  <c:v>52.666666666667602</c:v>
                </c:pt>
                <c:pt idx="791">
                  <c:v>52.733333333334272</c:v>
                </c:pt>
                <c:pt idx="792">
                  <c:v>52.800000000000942</c:v>
                </c:pt>
                <c:pt idx="793">
                  <c:v>52.866666666667612</c:v>
                </c:pt>
                <c:pt idx="794">
                  <c:v>52.933333333334282</c:v>
                </c:pt>
                <c:pt idx="795">
                  <c:v>53.000000000000952</c:v>
                </c:pt>
                <c:pt idx="796">
                  <c:v>53.066666666667622</c:v>
                </c:pt>
                <c:pt idx="797">
                  <c:v>53.133333333334292</c:v>
                </c:pt>
                <c:pt idx="798">
                  <c:v>53.200000000000962</c:v>
                </c:pt>
                <c:pt idx="799">
                  <c:v>53.266666666667632</c:v>
                </c:pt>
                <c:pt idx="800">
                  <c:v>53.333333333334302</c:v>
                </c:pt>
                <c:pt idx="801">
                  <c:v>53.400000000000972</c:v>
                </c:pt>
                <c:pt idx="802">
                  <c:v>53.466666666667642</c:v>
                </c:pt>
                <c:pt idx="803">
                  <c:v>53.533333333334312</c:v>
                </c:pt>
                <c:pt idx="804">
                  <c:v>53.600000000000982</c:v>
                </c:pt>
                <c:pt idx="805">
                  <c:v>53.666666666667652</c:v>
                </c:pt>
                <c:pt idx="806">
                  <c:v>53.733333333334322</c:v>
                </c:pt>
                <c:pt idx="807">
                  <c:v>53.800000000000992</c:v>
                </c:pt>
                <c:pt idx="808">
                  <c:v>53.866666666667662</c:v>
                </c:pt>
                <c:pt idx="809">
                  <c:v>53.933333333334332</c:v>
                </c:pt>
                <c:pt idx="810">
                  <c:v>54.000000000001002</c:v>
                </c:pt>
                <c:pt idx="811">
                  <c:v>54.066666666667672</c:v>
                </c:pt>
                <c:pt idx="812">
                  <c:v>54.133333333334342</c:v>
                </c:pt>
                <c:pt idx="813">
                  <c:v>54.200000000001012</c:v>
                </c:pt>
                <c:pt idx="814">
                  <c:v>54.266666666667682</c:v>
                </c:pt>
                <c:pt idx="815">
                  <c:v>54.333333333334352</c:v>
                </c:pt>
                <c:pt idx="816">
                  <c:v>54.400000000001022</c:v>
                </c:pt>
                <c:pt idx="817">
                  <c:v>54.466666666667692</c:v>
                </c:pt>
                <c:pt idx="818">
                  <c:v>54.533333333334362</c:v>
                </c:pt>
                <c:pt idx="819">
                  <c:v>54.600000000001032</c:v>
                </c:pt>
                <c:pt idx="820">
                  <c:v>54.666666666667702</c:v>
                </c:pt>
                <c:pt idx="821">
                  <c:v>54.733333333334372</c:v>
                </c:pt>
                <c:pt idx="822">
                  <c:v>54.800000000001042</c:v>
                </c:pt>
                <c:pt idx="823">
                  <c:v>54.866666666667712</c:v>
                </c:pt>
                <c:pt idx="824">
                  <c:v>54.933333333334382</c:v>
                </c:pt>
                <c:pt idx="825">
                  <c:v>55.000000000001052</c:v>
                </c:pt>
                <c:pt idx="826">
                  <c:v>55.066666666667722</c:v>
                </c:pt>
                <c:pt idx="827">
                  <c:v>55.133333333334392</c:v>
                </c:pt>
                <c:pt idx="828">
                  <c:v>55.200000000001062</c:v>
                </c:pt>
                <c:pt idx="829">
                  <c:v>55.266666666667732</c:v>
                </c:pt>
                <c:pt idx="830">
                  <c:v>55.333333333334402</c:v>
                </c:pt>
                <c:pt idx="831">
                  <c:v>55.400000000001071</c:v>
                </c:pt>
                <c:pt idx="832">
                  <c:v>55.466666666667741</c:v>
                </c:pt>
                <c:pt idx="833">
                  <c:v>55.533333333334411</c:v>
                </c:pt>
                <c:pt idx="834">
                  <c:v>55.600000000001081</c:v>
                </c:pt>
                <c:pt idx="835">
                  <c:v>55.666666666667751</c:v>
                </c:pt>
                <c:pt idx="836">
                  <c:v>55.733333333334421</c:v>
                </c:pt>
                <c:pt idx="837">
                  <c:v>55.800000000001091</c:v>
                </c:pt>
                <c:pt idx="838">
                  <c:v>55.866666666667761</c:v>
                </c:pt>
                <c:pt idx="839">
                  <c:v>55.933333333334431</c:v>
                </c:pt>
                <c:pt idx="840">
                  <c:v>56.000000000001101</c:v>
                </c:pt>
                <c:pt idx="841">
                  <c:v>56.066666666667771</c:v>
                </c:pt>
                <c:pt idx="842">
                  <c:v>56.133333333334441</c:v>
                </c:pt>
                <c:pt idx="843">
                  <c:v>56.200000000001111</c:v>
                </c:pt>
                <c:pt idx="844">
                  <c:v>56.266666666667781</c:v>
                </c:pt>
                <c:pt idx="845">
                  <c:v>56.333333333334451</c:v>
                </c:pt>
                <c:pt idx="846">
                  <c:v>56.400000000001121</c:v>
                </c:pt>
                <c:pt idx="847">
                  <c:v>56.466666666667791</c:v>
                </c:pt>
                <c:pt idx="848">
                  <c:v>56.533333333334461</c:v>
                </c:pt>
                <c:pt idx="849">
                  <c:v>56.600000000001131</c:v>
                </c:pt>
                <c:pt idx="850">
                  <c:v>56.666666666667801</c:v>
                </c:pt>
                <c:pt idx="851">
                  <c:v>56.733333333334471</c:v>
                </c:pt>
                <c:pt idx="852">
                  <c:v>56.800000000001141</c:v>
                </c:pt>
                <c:pt idx="853">
                  <c:v>56.866666666667811</c:v>
                </c:pt>
                <c:pt idx="854">
                  <c:v>56.933333333334481</c:v>
                </c:pt>
                <c:pt idx="855">
                  <c:v>57.000000000001151</c:v>
                </c:pt>
                <c:pt idx="856">
                  <c:v>57.066666666667821</c:v>
                </c:pt>
                <c:pt idx="857">
                  <c:v>57.133333333334491</c:v>
                </c:pt>
                <c:pt idx="858">
                  <c:v>57.200000000001161</c:v>
                </c:pt>
                <c:pt idx="859">
                  <c:v>57.266666666667831</c:v>
                </c:pt>
                <c:pt idx="860">
                  <c:v>57.333333333334501</c:v>
                </c:pt>
                <c:pt idx="861">
                  <c:v>57.400000000001171</c:v>
                </c:pt>
                <c:pt idx="862">
                  <c:v>57.466666666667841</c:v>
                </c:pt>
                <c:pt idx="863">
                  <c:v>57.533333333334511</c:v>
                </c:pt>
                <c:pt idx="864">
                  <c:v>57.600000000001181</c:v>
                </c:pt>
                <c:pt idx="865">
                  <c:v>57.666666666667851</c:v>
                </c:pt>
                <c:pt idx="866">
                  <c:v>57.733333333334521</c:v>
                </c:pt>
                <c:pt idx="867">
                  <c:v>57.800000000001191</c:v>
                </c:pt>
                <c:pt idx="868">
                  <c:v>57.866666666667861</c:v>
                </c:pt>
                <c:pt idx="869">
                  <c:v>57.933333333334531</c:v>
                </c:pt>
                <c:pt idx="870">
                  <c:v>58.000000000001201</c:v>
                </c:pt>
                <c:pt idx="871">
                  <c:v>58.066666666667871</c:v>
                </c:pt>
                <c:pt idx="872">
                  <c:v>58.133333333334541</c:v>
                </c:pt>
                <c:pt idx="873">
                  <c:v>58.200000000001211</c:v>
                </c:pt>
                <c:pt idx="874">
                  <c:v>58.266666666667881</c:v>
                </c:pt>
                <c:pt idx="875">
                  <c:v>58.333333333334551</c:v>
                </c:pt>
                <c:pt idx="876">
                  <c:v>58.400000000001221</c:v>
                </c:pt>
                <c:pt idx="877">
                  <c:v>58.466666666667891</c:v>
                </c:pt>
                <c:pt idx="878">
                  <c:v>58.533333333334561</c:v>
                </c:pt>
                <c:pt idx="879">
                  <c:v>58.600000000001231</c:v>
                </c:pt>
                <c:pt idx="880">
                  <c:v>58.666666666667901</c:v>
                </c:pt>
                <c:pt idx="881">
                  <c:v>58.733333333334571</c:v>
                </c:pt>
                <c:pt idx="882">
                  <c:v>58.800000000001241</c:v>
                </c:pt>
                <c:pt idx="883">
                  <c:v>58.866666666667911</c:v>
                </c:pt>
                <c:pt idx="884">
                  <c:v>58.933333333334581</c:v>
                </c:pt>
                <c:pt idx="885">
                  <c:v>59.000000000001251</c:v>
                </c:pt>
                <c:pt idx="886">
                  <c:v>59.066666666667921</c:v>
                </c:pt>
                <c:pt idx="887">
                  <c:v>59.133333333334591</c:v>
                </c:pt>
                <c:pt idx="888">
                  <c:v>59.200000000001261</c:v>
                </c:pt>
                <c:pt idx="889">
                  <c:v>59.26666666666793</c:v>
                </c:pt>
                <c:pt idx="890">
                  <c:v>59.3333333333346</c:v>
                </c:pt>
                <c:pt idx="891">
                  <c:v>59.40000000000127</c:v>
                </c:pt>
                <c:pt idx="892">
                  <c:v>59.46666666666794</c:v>
                </c:pt>
                <c:pt idx="893">
                  <c:v>59.53333333333461</c:v>
                </c:pt>
                <c:pt idx="894">
                  <c:v>59.60000000000128</c:v>
                </c:pt>
                <c:pt idx="895">
                  <c:v>59.66666666666795</c:v>
                </c:pt>
                <c:pt idx="896">
                  <c:v>59.73333333333462</c:v>
                </c:pt>
                <c:pt idx="897">
                  <c:v>59.80000000000129</c:v>
                </c:pt>
                <c:pt idx="898">
                  <c:v>59.86666666666796</c:v>
                </c:pt>
                <c:pt idx="899">
                  <c:v>59.93333333333463</c:v>
                </c:pt>
                <c:pt idx="900">
                  <c:v>60.0000000000013</c:v>
                </c:pt>
              </c:numCache>
            </c:numRef>
          </c:xVal>
          <c:yVal>
            <c:numRef>
              <c:f>'Plate Reader Data'!$AA$12:$AA$912</c:f>
              <c:numCache>
                <c:formatCode>General</c:formatCode>
                <c:ptCount val="901"/>
                <c:pt idx="0">
                  <c:v>0</c:v>
                </c:pt>
                <c:pt idx="1">
                  <c:v>-7.6522499999999809</c:v>
                </c:pt>
                <c:pt idx="2">
                  <c:v>-4.2959999999999354</c:v>
                </c:pt>
                <c:pt idx="3">
                  <c:v>-10.740000000000009</c:v>
                </c:pt>
                <c:pt idx="4">
                  <c:v>-2.4164999999999281</c:v>
                </c:pt>
                <c:pt idx="5">
                  <c:v>-2.9534999999999627</c:v>
                </c:pt>
                <c:pt idx="6">
                  <c:v>-6.0412499999999909</c:v>
                </c:pt>
                <c:pt idx="7">
                  <c:v>-6.8467500000000427</c:v>
                </c:pt>
                <c:pt idx="8">
                  <c:v>-3.4904999999998836</c:v>
                </c:pt>
                <c:pt idx="9">
                  <c:v>-8.0550000000000637</c:v>
                </c:pt>
                <c:pt idx="10">
                  <c:v>-2.4164999999999281</c:v>
                </c:pt>
                <c:pt idx="11">
                  <c:v>-7.2495000000000118</c:v>
                </c:pt>
                <c:pt idx="12">
                  <c:v>-1.8795000000000073</c:v>
                </c:pt>
                <c:pt idx="13">
                  <c:v>-6.0412499999999909</c:v>
                </c:pt>
                <c:pt idx="14">
                  <c:v>-8.4577499999999191</c:v>
                </c:pt>
                <c:pt idx="15">
                  <c:v>-7.1152499999999463</c:v>
                </c:pt>
                <c:pt idx="16">
                  <c:v>-4.8329999999998563</c:v>
                </c:pt>
                <c:pt idx="17">
                  <c:v>-4.9672499999999218</c:v>
                </c:pt>
                <c:pt idx="18">
                  <c:v>-6.1754999999999427</c:v>
                </c:pt>
                <c:pt idx="19">
                  <c:v>6.9809999999999945</c:v>
                </c:pt>
                <c:pt idx="20">
                  <c:v>-1.7452499999999418</c:v>
                </c:pt>
                <c:pt idx="21">
                  <c:v>-6.9809999999999945</c:v>
                </c:pt>
                <c:pt idx="22">
                  <c:v>-2.0137499999998454</c:v>
                </c:pt>
                <c:pt idx="23">
                  <c:v>-4.9672499999999218</c:v>
                </c:pt>
                <c:pt idx="24">
                  <c:v>-4.6987500000000182</c:v>
                </c:pt>
                <c:pt idx="25">
                  <c:v>-7.1152499999999463</c:v>
                </c:pt>
                <c:pt idx="26">
                  <c:v>-6.7124999999999773</c:v>
                </c:pt>
                <c:pt idx="27">
                  <c:v>-2.5507499999999936</c:v>
                </c:pt>
                <c:pt idx="28">
                  <c:v>-8.0550000000000637</c:v>
                </c:pt>
                <c:pt idx="29">
                  <c:v>-9.1290000000000191</c:v>
                </c:pt>
                <c:pt idx="30">
                  <c:v>-3.8932499999999663</c:v>
                </c:pt>
                <c:pt idx="31">
                  <c:v>-7.5179999999999154</c:v>
                </c:pt>
                <c:pt idx="32">
                  <c:v>-6.8467500000000427</c:v>
                </c:pt>
                <c:pt idx="33">
                  <c:v>-2.2822499999999764</c:v>
                </c:pt>
                <c:pt idx="34">
                  <c:v>-5.7727499999999736</c:v>
                </c:pt>
                <c:pt idx="35">
                  <c:v>-3.0877499999999145</c:v>
                </c:pt>
                <c:pt idx="36">
                  <c:v>-4.1617500000000973</c:v>
                </c:pt>
                <c:pt idx="37">
                  <c:v>-5.50425000000007</c:v>
                </c:pt>
                <c:pt idx="38">
                  <c:v>-7.6522499999999809</c:v>
                </c:pt>
                <c:pt idx="39">
                  <c:v>-6.5782499999997981</c:v>
                </c:pt>
                <c:pt idx="40">
                  <c:v>-5.2357499999998254</c:v>
                </c:pt>
                <c:pt idx="41">
                  <c:v>-3.0877499999999145</c:v>
                </c:pt>
                <c:pt idx="42">
                  <c:v>-3.22199999999998</c:v>
                </c:pt>
                <c:pt idx="43">
                  <c:v>-7.3837500000000773</c:v>
                </c:pt>
                <c:pt idx="44">
                  <c:v>-7.6522499999999809</c:v>
                </c:pt>
                <c:pt idx="45">
                  <c:v>-0.26849999999990359</c:v>
                </c:pt>
                <c:pt idx="46">
                  <c:v>-5.6384999999999081</c:v>
                </c:pt>
                <c:pt idx="47">
                  <c:v>-9.66599999999994</c:v>
                </c:pt>
                <c:pt idx="48">
                  <c:v>-4.9672499999999218</c:v>
                </c:pt>
                <c:pt idx="49">
                  <c:v>-2.9534999999999627</c:v>
                </c:pt>
                <c:pt idx="50">
                  <c:v>-8.8604999999998881</c:v>
                </c:pt>
                <c:pt idx="51">
                  <c:v>-9.9344999999999573</c:v>
                </c:pt>
                <c:pt idx="52">
                  <c:v>-5.50425000000007</c:v>
                </c:pt>
                <c:pt idx="53">
                  <c:v>-3.6247499999999491</c:v>
                </c:pt>
                <c:pt idx="54">
                  <c:v>-8.4577499999999191</c:v>
                </c:pt>
                <c:pt idx="55">
                  <c:v>-6.5782499999997981</c:v>
                </c:pt>
                <c:pt idx="56">
                  <c:v>0.67125000000010004</c:v>
                </c:pt>
                <c:pt idx="57">
                  <c:v>0.53700000000014825</c:v>
                </c:pt>
                <c:pt idx="58">
                  <c:v>-10.202999999999861</c:v>
                </c:pt>
                <c:pt idx="59">
                  <c:v>-7.1152499999999463</c:v>
                </c:pt>
                <c:pt idx="60">
                  <c:v>-12.216750000000047</c:v>
                </c:pt>
                <c:pt idx="61">
                  <c:v>-9.66599999999994</c:v>
                </c:pt>
                <c:pt idx="62">
                  <c:v>-5.50425000000007</c:v>
                </c:pt>
                <c:pt idx="63">
                  <c:v>-8.8604999999998881</c:v>
                </c:pt>
                <c:pt idx="64">
                  <c:v>-8.0550000000000637</c:v>
                </c:pt>
                <c:pt idx="65">
                  <c:v>-6.9809999999999945</c:v>
                </c:pt>
                <c:pt idx="66">
                  <c:v>-3.0877499999999145</c:v>
                </c:pt>
                <c:pt idx="67">
                  <c:v>-9.5317500000001019</c:v>
                </c:pt>
                <c:pt idx="68">
                  <c:v>-8.1892500000000155</c:v>
                </c:pt>
                <c:pt idx="69">
                  <c:v>-4.0275000000000318</c:v>
                </c:pt>
                <c:pt idx="70">
                  <c:v>-1.4767500000000382</c:v>
                </c:pt>
                <c:pt idx="71">
                  <c:v>-7.3837500000000773</c:v>
                </c:pt>
                <c:pt idx="72">
                  <c:v>-8.1892500000000155</c:v>
                </c:pt>
                <c:pt idx="73">
                  <c:v>-9.3975000000000364</c:v>
                </c:pt>
                <c:pt idx="74">
                  <c:v>-6.9809999999999945</c:v>
                </c:pt>
                <c:pt idx="75">
                  <c:v>-12.619500000000016</c:v>
                </c:pt>
                <c:pt idx="76">
                  <c:v>-6.9809999999999945</c:v>
                </c:pt>
                <c:pt idx="77">
                  <c:v>-5.7727499999999736</c:v>
                </c:pt>
                <c:pt idx="78">
                  <c:v>-7.3837500000000773</c:v>
                </c:pt>
                <c:pt idx="79">
                  <c:v>-5.9070000000000391</c:v>
                </c:pt>
                <c:pt idx="80">
                  <c:v>-3.8932499999999663</c:v>
                </c:pt>
                <c:pt idx="81">
                  <c:v>-1.7452499999999418</c:v>
                </c:pt>
                <c:pt idx="82">
                  <c:v>-7.9207499999998845</c:v>
                </c:pt>
                <c:pt idx="83">
                  <c:v>-8.72625000000005</c:v>
                </c:pt>
                <c:pt idx="84">
                  <c:v>-8.3234999999999673</c:v>
                </c:pt>
                <c:pt idx="85">
                  <c:v>-9.66599999999994</c:v>
                </c:pt>
                <c:pt idx="86">
                  <c:v>-7.7864999999999327</c:v>
                </c:pt>
                <c:pt idx="87">
                  <c:v>-6.7124999999999773</c:v>
                </c:pt>
                <c:pt idx="88">
                  <c:v>-4.6987500000000182</c:v>
                </c:pt>
                <c:pt idx="89">
                  <c:v>-6.8467500000000427</c:v>
                </c:pt>
                <c:pt idx="90">
                  <c:v>-11.277000000000044</c:v>
                </c:pt>
                <c:pt idx="91">
                  <c:v>-7.2495000000000118</c:v>
                </c:pt>
                <c:pt idx="92">
                  <c:v>-8.4577499999999191</c:v>
                </c:pt>
                <c:pt idx="93">
                  <c:v>-7.7864999999999327</c:v>
                </c:pt>
                <c:pt idx="94">
                  <c:v>-8.72625000000005</c:v>
                </c:pt>
                <c:pt idx="95">
                  <c:v>-3.22199999999998</c:v>
                </c:pt>
                <c:pt idx="96">
                  <c:v>-7.5179999999999154</c:v>
                </c:pt>
                <c:pt idx="97">
                  <c:v>-10.202999999999861</c:v>
                </c:pt>
                <c:pt idx="98">
                  <c:v>-8.9947499999999536</c:v>
                </c:pt>
                <c:pt idx="99">
                  <c:v>-7.2495000000000118</c:v>
                </c:pt>
                <c:pt idx="100">
                  <c:v>-3.6247499999999491</c:v>
                </c:pt>
                <c:pt idx="101">
                  <c:v>-2.9534999999999627</c:v>
                </c:pt>
                <c:pt idx="102">
                  <c:v>-9.1290000000000191</c:v>
                </c:pt>
                <c:pt idx="103">
                  <c:v>-4.5644999999999527</c:v>
                </c:pt>
                <c:pt idx="104">
                  <c:v>-7.1152499999999463</c:v>
                </c:pt>
                <c:pt idx="105">
                  <c:v>-5.50425000000007</c:v>
                </c:pt>
                <c:pt idx="106">
                  <c:v>-2.6850000000000591</c:v>
                </c:pt>
                <c:pt idx="107">
                  <c:v>-4.2959999999999354</c:v>
                </c:pt>
                <c:pt idx="108">
                  <c:v>-7.6522499999999809</c:v>
                </c:pt>
                <c:pt idx="109">
                  <c:v>-5.7727499999999736</c:v>
                </c:pt>
                <c:pt idx="110">
                  <c:v>-8.72625000000005</c:v>
                </c:pt>
                <c:pt idx="111">
                  <c:v>-8.1892500000000155</c:v>
                </c:pt>
                <c:pt idx="112">
                  <c:v>-6.44399999999996</c:v>
                </c:pt>
                <c:pt idx="113">
                  <c:v>-8.9947499999999536</c:v>
                </c:pt>
                <c:pt idx="114">
                  <c:v>-9.1290000000000191</c:v>
                </c:pt>
                <c:pt idx="115">
                  <c:v>-9.66599999999994</c:v>
                </c:pt>
                <c:pt idx="116">
                  <c:v>-9.2632499999998572</c:v>
                </c:pt>
                <c:pt idx="117">
                  <c:v>-4.5644999999999527</c:v>
                </c:pt>
                <c:pt idx="118">
                  <c:v>-4.6987500000000182</c:v>
                </c:pt>
                <c:pt idx="119">
                  <c:v>-4.5644999999999527</c:v>
                </c:pt>
                <c:pt idx="120">
                  <c:v>-2.0137499999998454</c:v>
                </c:pt>
                <c:pt idx="121">
                  <c:v>-11.142749999999978</c:v>
                </c:pt>
                <c:pt idx="122">
                  <c:v>-7.5179999999999154</c:v>
                </c:pt>
                <c:pt idx="123">
                  <c:v>-6.0412499999999909</c:v>
                </c:pt>
                <c:pt idx="124">
                  <c:v>-8.9947499999999536</c:v>
                </c:pt>
                <c:pt idx="125">
                  <c:v>-8.4577499999999191</c:v>
                </c:pt>
                <c:pt idx="126">
                  <c:v>-11.277000000000044</c:v>
                </c:pt>
                <c:pt idx="127">
                  <c:v>-7.2495000000000118</c:v>
                </c:pt>
                <c:pt idx="128">
                  <c:v>-12.350999999999885</c:v>
                </c:pt>
                <c:pt idx="129">
                  <c:v>-5.50425000000007</c:v>
                </c:pt>
                <c:pt idx="130">
                  <c:v>-6.9809999999999945</c:v>
                </c:pt>
                <c:pt idx="131">
                  <c:v>-6.1754999999999427</c:v>
                </c:pt>
                <c:pt idx="132">
                  <c:v>-5.9070000000000391</c:v>
                </c:pt>
                <c:pt idx="133">
                  <c:v>-9.2632499999998572</c:v>
                </c:pt>
                <c:pt idx="134">
                  <c:v>-10.740000000000009</c:v>
                </c:pt>
                <c:pt idx="135">
                  <c:v>-10.202999999999861</c:v>
                </c:pt>
                <c:pt idx="136">
                  <c:v>-9.9344999999999573</c:v>
                </c:pt>
                <c:pt idx="137">
                  <c:v>-8.3234999999999673</c:v>
                </c:pt>
                <c:pt idx="138">
                  <c:v>-6.0412499999999909</c:v>
                </c:pt>
                <c:pt idx="139">
                  <c:v>-7.9207499999998845</c:v>
                </c:pt>
                <c:pt idx="140">
                  <c:v>-10.874250000000075</c:v>
                </c:pt>
                <c:pt idx="141">
                  <c:v>-13.55925000000002</c:v>
                </c:pt>
                <c:pt idx="142">
                  <c:v>-6.8467500000000427</c:v>
                </c:pt>
                <c:pt idx="143">
                  <c:v>-11.142749999999978</c:v>
                </c:pt>
                <c:pt idx="144">
                  <c:v>-8.3234999999999673</c:v>
                </c:pt>
                <c:pt idx="145">
                  <c:v>-6.1754999999999427</c:v>
                </c:pt>
                <c:pt idx="146">
                  <c:v>-7.9207499999998845</c:v>
                </c:pt>
                <c:pt idx="147">
                  <c:v>-6.7124999999999773</c:v>
                </c:pt>
                <c:pt idx="148">
                  <c:v>-9.1290000000000191</c:v>
                </c:pt>
                <c:pt idx="149">
                  <c:v>-12.485249999999951</c:v>
                </c:pt>
                <c:pt idx="150">
                  <c:v>-5.7727499999999736</c:v>
                </c:pt>
                <c:pt idx="151">
                  <c:v>-11.948249999999803</c:v>
                </c:pt>
                <c:pt idx="152">
                  <c:v>-9.5317500000001019</c:v>
                </c:pt>
                <c:pt idx="153">
                  <c:v>-2.5507499999999936</c:v>
                </c:pt>
                <c:pt idx="154">
                  <c:v>-5.6384999999999081</c:v>
                </c:pt>
                <c:pt idx="155">
                  <c:v>-15.572999999999865</c:v>
                </c:pt>
                <c:pt idx="156">
                  <c:v>-11.411249999999995</c:v>
                </c:pt>
                <c:pt idx="157">
                  <c:v>-12.619500000000016</c:v>
                </c:pt>
                <c:pt idx="158">
                  <c:v>-10.068750000000023</c:v>
                </c:pt>
                <c:pt idx="159">
                  <c:v>-11.008499999999913</c:v>
                </c:pt>
                <c:pt idx="160">
                  <c:v>-8.8604999999998881</c:v>
                </c:pt>
                <c:pt idx="161">
                  <c:v>-8.8604999999998881</c:v>
                </c:pt>
                <c:pt idx="162">
                  <c:v>-9.5317500000001019</c:v>
                </c:pt>
                <c:pt idx="163">
                  <c:v>-12.88799999999992</c:v>
                </c:pt>
                <c:pt idx="164">
                  <c:v>-7.7864999999999327</c:v>
                </c:pt>
                <c:pt idx="165">
                  <c:v>-9.8002500000000055</c:v>
                </c:pt>
                <c:pt idx="166">
                  <c:v>-11.545499999999947</c:v>
                </c:pt>
                <c:pt idx="167">
                  <c:v>-6.8467500000000427</c:v>
                </c:pt>
                <c:pt idx="168">
                  <c:v>-13.55925000000002</c:v>
                </c:pt>
                <c:pt idx="169">
                  <c:v>-7.3837500000000773</c:v>
                </c:pt>
                <c:pt idx="170">
                  <c:v>-7.5179999999999154</c:v>
                </c:pt>
                <c:pt idx="171">
                  <c:v>-6.9809999999999945</c:v>
                </c:pt>
                <c:pt idx="172">
                  <c:v>-10.874250000000075</c:v>
                </c:pt>
                <c:pt idx="173">
                  <c:v>-6.1754999999999427</c:v>
                </c:pt>
                <c:pt idx="174">
                  <c:v>-7.7864999999999327</c:v>
                </c:pt>
                <c:pt idx="175">
                  <c:v>-10.874250000000075</c:v>
                </c:pt>
                <c:pt idx="176">
                  <c:v>-6.8467500000000427</c:v>
                </c:pt>
                <c:pt idx="177">
                  <c:v>-3.6247499999999491</c:v>
                </c:pt>
                <c:pt idx="178">
                  <c:v>-10.740000000000009</c:v>
                </c:pt>
                <c:pt idx="179">
                  <c:v>-6.0412499999999909</c:v>
                </c:pt>
                <c:pt idx="180">
                  <c:v>-9.3975000000000364</c:v>
                </c:pt>
                <c:pt idx="181">
                  <c:v>-5.6384999999999081</c:v>
                </c:pt>
                <c:pt idx="182">
                  <c:v>-12.619500000000016</c:v>
                </c:pt>
                <c:pt idx="183">
                  <c:v>-11.142749999999978</c:v>
                </c:pt>
                <c:pt idx="184">
                  <c:v>-13.022249999999985</c:v>
                </c:pt>
                <c:pt idx="185">
                  <c:v>-11.679749999999899</c:v>
                </c:pt>
                <c:pt idx="186">
                  <c:v>-11.679749999999899</c:v>
                </c:pt>
                <c:pt idx="187">
                  <c:v>-8.0550000000000637</c:v>
                </c:pt>
                <c:pt idx="188">
                  <c:v>-11.813999999999965</c:v>
                </c:pt>
                <c:pt idx="189">
                  <c:v>-12.485249999999951</c:v>
                </c:pt>
                <c:pt idx="190">
                  <c:v>-12.753750000000082</c:v>
                </c:pt>
                <c:pt idx="191">
                  <c:v>-3.22199999999998</c:v>
                </c:pt>
                <c:pt idx="192">
                  <c:v>-7.1152499999999463</c:v>
                </c:pt>
                <c:pt idx="193">
                  <c:v>-0.40274999999996908</c:v>
                </c:pt>
                <c:pt idx="194">
                  <c:v>-2.6850000000000591</c:v>
                </c:pt>
                <c:pt idx="195">
                  <c:v>-11.277000000000044</c:v>
                </c:pt>
                <c:pt idx="196">
                  <c:v>-10.202999999999861</c:v>
                </c:pt>
                <c:pt idx="197">
                  <c:v>-8.9947499999999536</c:v>
                </c:pt>
                <c:pt idx="198">
                  <c:v>-11.411249999999995</c:v>
                </c:pt>
                <c:pt idx="199">
                  <c:v>-12.485249999999951</c:v>
                </c:pt>
                <c:pt idx="200">
                  <c:v>-14.767500000000041</c:v>
                </c:pt>
                <c:pt idx="201">
                  <c:v>-10.471499999999992</c:v>
                </c:pt>
                <c:pt idx="202">
                  <c:v>-13.425000000000068</c:v>
                </c:pt>
                <c:pt idx="203">
                  <c:v>-12.082499999999982</c:v>
                </c:pt>
                <c:pt idx="204">
                  <c:v>-11.545499999999947</c:v>
                </c:pt>
                <c:pt idx="205">
                  <c:v>-8.9947499999999536</c:v>
                </c:pt>
                <c:pt idx="206">
                  <c:v>-11.277000000000044</c:v>
                </c:pt>
                <c:pt idx="207">
                  <c:v>-10.471499999999992</c:v>
                </c:pt>
                <c:pt idx="208">
                  <c:v>-3.7590000000000146</c:v>
                </c:pt>
                <c:pt idx="209">
                  <c:v>-11.813999999999965</c:v>
                </c:pt>
                <c:pt idx="210">
                  <c:v>-12.350999999999885</c:v>
                </c:pt>
                <c:pt idx="211">
                  <c:v>-8.9947499999999536</c:v>
                </c:pt>
                <c:pt idx="212">
                  <c:v>-13.022249999999985</c:v>
                </c:pt>
                <c:pt idx="213">
                  <c:v>-8.72625000000005</c:v>
                </c:pt>
                <c:pt idx="214">
                  <c:v>-7.3837500000000773</c:v>
                </c:pt>
                <c:pt idx="215">
                  <c:v>-5.9070000000000391</c:v>
                </c:pt>
                <c:pt idx="216">
                  <c:v>-9.1290000000000191</c:v>
                </c:pt>
                <c:pt idx="217">
                  <c:v>-9.1290000000000191</c:v>
                </c:pt>
                <c:pt idx="218">
                  <c:v>-8.9947499999999536</c:v>
                </c:pt>
                <c:pt idx="219">
                  <c:v>-9.2632499999998572</c:v>
                </c:pt>
                <c:pt idx="220">
                  <c:v>-7.2495000000000118</c:v>
                </c:pt>
                <c:pt idx="221">
                  <c:v>-8.8604999999998881</c:v>
                </c:pt>
                <c:pt idx="222">
                  <c:v>-12.485249999999951</c:v>
                </c:pt>
                <c:pt idx="223">
                  <c:v>-11.545499999999947</c:v>
                </c:pt>
                <c:pt idx="224">
                  <c:v>-12.082499999999982</c:v>
                </c:pt>
                <c:pt idx="225">
                  <c:v>-9.2632499999998572</c:v>
                </c:pt>
                <c:pt idx="226">
                  <c:v>-7.2495000000000118</c:v>
                </c:pt>
                <c:pt idx="227">
                  <c:v>-7.1152499999999463</c:v>
                </c:pt>
                <c:pt idx="228">
                  <c:v>-6.9809999999999945</c:v>
                </c:pt>
                <c:pt idx="229">
                  <c:v>-11.545499999999947</c:v>
                </c:pt>
                <c:pt idx="230">
                  <c:v>-16.647000000000048</c:v>
                </c:pt>
                <c:pt idx="231">
                  <c:v>-9.66599999999994</c:v>
                </c:pt>
                <c:pt idx="232">
                  <c:v>-13.290749999999889</c:v>
                </c:pt>
                <c:pt idx="233">
                  <c:v>-10.740000000000009</c:v>
                </c:pt>
                <c:pt idx="234">
                  <c:v>-11.545499999999947</c:v>
                </c:pt>
                <c:pt idx="235">
                  <c:v>-10.60574999999983</c:v>
                </c:pt>
                <c:pt idx="236">
                  <c:v>-7.6522499999999809</c:v>
                </c:pt>
                <c:pt idx="237">
                  <c:v>-10.337249999999926</c:v>
                </c:pt>
                <c:pt idx="238">
                  <c:v>-13.693499999999972</c:v>
                </c:pt>
                <c:pt idx="239">
                  <c:v>-6.5782499999997981</c:v>
                </c:pt>
                <c:pt idx="240">
                  <c:v>-13.290749999999889</c:v>
                </c:pt>
                <c:pt idx="241">
                  <c:v>-8.4577499999999191</c:v>
                </c:pt>
                <c:pt idx="242">
                  <c:v>-9.66599999999994</c:v>
                </c:pt>
                <c:pt idx="243">
                  <c:v>-13.156499999999937</c:v>
                </c:pt>
                <c:pt idx="244">
                  <c:v>-9.2632499999998572</c:v>
                </c:pt>
                <c:pt idx="245">
                  <c:v>-10.60574999999983</c:v>
                </c:pt>
                <c:pt idx="246">
                  <c:v>-9.5317500000001019</c:v>
                </c:pt>
                <c:pt idx="247">
                  <c:v>-11.813999999999965</c:v>
                </c:pt>
                <c:pt idx="248">
                  <c:v>-4.8329999999998563</c:v>
                </c:pt>
                <c:pt idx="249">
                  <c:v>-8.9947499999999536</c:v>
                </c:pt>
                <c:pt idx="250">
                  <c:v>-9.66599999999994</c:v>
                </c:pt>
                <c:pt idx="251">
                  <c:v>-12.619500000000016</c:v>
                </c:pt>
                <c:pt idx="252">
                  <c:v>-12.082499999999982</c:v>
                </c:pt>
                <c:pt idx="253">
                  <c:v>-14.230499999999893</c:v>
                </c:pt>
                <c:pt idx="254">
                  <c:v>-8.9947499999999536</c:v>
                </c:pt>
                <c:pt idx="255">
                  <c:v>-15.975749999999834</c:v>
                </c:pt>
                <c:pt idx="256">
                  <c:v>-11.948249999999803</c:v>
                </c:pt>
                <c:pt idx="257">
                  <c:v>-7.7864999999999327</c:v>
                </c:pt>
                <c:pt idx="258">
                  <c:v>-11.411249999999995</c:v>
                </c:pt>
                <c:pt idx="259">
                  <c:v>-8.5919999999999845</c:v>
                </c:pt>
                <c:pt idx="260">
                  <c:v>-3.7590000000000146</c:v>
                </c:pt>
                <c:pt idx="261">
                  <c:v>-6.44399999999996</c:v>
                </c:pt>
                <c:pt idx="262">
                  <c:v>-5.2357499999998254</c:v>
                </c:pt>
                <c:pt idx="263">
                  <c:v>-7.2495000000000118</c:v>
                </c:pt>
                <c:pt idx="264">
                  <c:v>-9.3975000000000364</c:v>
                </c:pt>
                <c:pt idx="265">
                  <c:v>-14.096250000000055</c:v>
                </c:pt>
                <c:pt idx="266">
                  <c:v>-9.8002500000000055</c:v>
                </c:pt>
                <c:pt idx="267">
                  <c:v>-11.411249999999995</c:v>
                </c:pt>
                <c:pt idx="268">
                  <c:v>-8.0550000000000637</c:v>
                </c:pt>
                <c:pt idx="269">
                  <c:v>-12.350999999999885</c:v>
                </c:pt>
                <c:pt idx="270">
                  <c:v>-6.8467500000000427</c:v>
                </c:pt>
                <c:pt idx="271">
                  <c:v>-5.50425000000007</c:v>
                </c:pt>
                <c:pt idx="272">
                  <c:v>-9.2632499999998572</c:v>
                </c:pt>
                <c:pt idx="273">
                  <c:v>-8.0550000000000637</c:v>
                </c:pt>
                <c:pt idx="274">
                  <c:v>-7.9207499999998845</c:v>
                </c:pt>
                <c:pt idx="275">
                  <c:v>-12.485249999999951</c:v>
                </c:pt>
                <c:pt idx="276">
                  <c:v>-7.3837500000000773</c:v>
                </c:pt>
                <c:pt idx="277">
                  <c:v>-9.3975000000000364</c:v>
                </c:pt>
                <c:pt idx="278">
                  <c:v>-11.545499999999947</c:v>
                </c:pt>
                <c:pt idx="279">
                  <c:v>-5.6384999999999081</c:v>
                </c:pt>
                <c:pt idx="280">
                  <c:v>-11.948249999999803</c:v>
                </c:pt>
                <c:pt idx="281">
                  <c:v>-13.55925000000002</c:v>
                </c:pt>
                <c:pt idx="282">
                  <c:v>-12.619500000000016</c:v>
                </c:pt>
                <c:pt idx="283">
                  <c:v>-10.471499999999992</c:v>
                </c:pt>
                <c:pt idx="284">
                  <c:v>-9.5317500000001019</c:v>
                </c:pt>
                <c:pt idx="285">
                  <c:v>-10.874250000000075</c:v>
                </c:pt>
                <c:pt idx="286">
                  <c:v>-14.767500000000041</c:v>
                </c:pt>
                <c:pt idx="287">
                  <c:v>-10.068750000000023</c:v>
                </c:pt>
                <c:pt idx="288">
                  <c:v>-8.5919999999999845</c:v>
                </c:pt>
                <c:pt idx="289">
                  <c:v>-9.5317500000001019</c:v>
                </c:pt>
                <c:pt idx="290">
                  <c:v>-11.813999999999965</c:v>
                </c:pt>
                <c:pt idx="291">
                  <c:v>-13.425000000000068</c:v>
                </c:pt>
                <c:pt idx="292">
                  <c:v>-11.411249999999995</c:v>
                </c:pt>
                <c:pt idx="293">
                  <c:v>-9.9344999999999573</c:v>
                </c:pt>
                <c:pt idx="294">
                  <c:v>-11.813999999999965</c:v>
                </c:pt>
                <c:pt idx="295">
                  <c:v>-13.156499999999937</c:v>
                </c:pt>
                <c:pt idx="296">
                  <c:v>-12.350999999999885</c:v>
                </c:pt>
                <c:pt idx="297">
                  <c:v>-13.290749999999889</c:v>
                </c:pt>
                <c:pt idx="298">
                  <c:v>-11.679749999999899</c:v>
                </c:pt>
                <c:pt idx="299">
                  <c:v>-11.545499999999947</c:v>
                </c:pt>
                <c:pt idx="300">
                  <c:v>-13.156499999999937</c:v>
                </c:pt>
                <c:pt idx="301">
                  <c:v>-11.142749999999978</c:v>
                </c:pt>
                <c:pt idx="302">
                  <c:v>-12.350999999999885</c:v>
                </c:pt>
                <c:pt idx="303">
                  <c:v>-11.679749999999899</c:v>
                </c:pt>
                <c:pt idx="304">
                  <c:v>-9.3975000000000364</c:v>
                </c:pt>
                <c:pt idx="305">
                  <c:v>-12.216750000000047</c:v>
                </c:pt>
                <c:pt idx="306">
                  <c:v>-15.975749999999834</c:v>
                </c:pt>
                <c:pt idx="307">
                  <c:v>-12.619500000000016</c:v>
                </c:pt>
                <c:pt idx="308">
                  <c:v>-9.9344999999999573</c:v>
                </c:pt>
                <c:pt idx="309">
                  <c:v>-8.5919999999999845</c:v>
                </c:pt>
                <c:pt idx="310">
                  <c:v>-12.350999999999885</c:v>
                </c:pt>
                <c:pt idx="311">
                  <c:v>-10.337249999999926</c:v>
                </c:pt>
                <c:pt idx="312">
                  <c:v>-12.619500000000016</c:v>
                </c:pt>
                <c:pt idx="313">
                  <c:v>-9.8002500000000055</c:v>
                </c:pt>
                <c:pt idx="314">
                  <c:v>-9.1290000000000191</c:v>
                </c:pt>
                <c:pt idx="315">
                  <c:v>-10.337249999999926</c:v>
                </c:pt>
                <c:pt idx="316">
                  <c:v>-8.72625000000005</c:v>
                </c:pt>
                <c:pt idx="317">
                  <c:v>-10.068750000000023</c:v>
                </c:pt>
                <c:pt idx="318">
                  <c:v>-13.022249999999985</c:v>
                </c:pt>
                <c:pt idx="319">
                  <c:v>-8.5919999999999845</c:v>
                </c:pt>
                <c:pt idx="320">
                  <c:v>-12.485249999999951</c:v>
                </c:pt>
                <c:pt idx="321">
                  <c:v>-13.425000000000068</c:v>
                </c:pt>
                <c:pt idx="322">
                  <c:v>-8.9947499999999536</c:v>
                </c:pt>
                <c:pt idx="323">
                  <c:v>-14.230499999999893</c:v>
                </c:pt>
                <c:pt idx="324">
                  <c:v>-12.753750000000082</c:v>
                </c:pt>
                <c:pt idx="325">
                  <c:v>-9.1290000000000191</c:v>
                </c:pt>
                <c:pt idx="326">
                  <c:v>-14.230499999999893</c:v>
                </c:pt>
                <c:pt idx="327">
                  <c:v>-12.753750000000082</c:v>
                </c:pt>
                <c:pt idx="328">
                  <c:v>-10.60574999999983</c:v>
                </c:pt>
                <c:pt idx="329">
                  <c:v>-13.290749999999889</c:v>
                </c:pt>
                <c:pt idx="330">
                  <c:v>-9.9344999999999573</c:v>
                </c:pt>
                <c:pt idx="331">
                  <c:v>-12.216750000000047</c:v>
                </c:pt>
                <c:pt idx="332">
                  <c:v>-15.572999999999865</c:v>
                </c:pt>
                <c:pt idx="333">
                  <c:v>-14.901750000000106</c:v>
                </c:pt>
                <c:pt idx="334">
                  <c:v>-6.8467500000000427</c:v>
                </c:pt>
                <c:pt idx="335">
                  <c:v>-14.230499999999893</c:v>
                </c:pt>
                <c:pt idx="336">
                  <c:v>-14.499000000000024</c:v>
                </c:pt>
                <c:pt idx="337">
                  <c:v>-11.813999999999965</c:v>
                </c:pt>
                <c:pt idx="338">
                  <c:v>-11.948249999999803</c:v>
                </c:pt>
                <c:pt idx="339">
                  <c:v>-14.230499999999893</c:v>
                </c:pt>
                <c:pt idx="340">
                  <c:v>-13.827749999999924</c:v>
                </c:pt>
                <c:pt idx="341">
                  <c:v>-14.230499999999893</c:v>
                </c:pt>
                <c:pt idx="342">
                  <c:v>-14.767500000000041</c:v>
                </c:pt>
                <c:pt idx="343">
                  <c:v>-15.975749999999834</c:v>
                </c:pt>
                <c:pt idx="344">
                  <c:v>-15.17025000000001</c:v>
                </c:pt>
                <c:pt idx="345">
                  <c:v>-14.096250000000055</c:v>
                </c:pt>
                <c:pt idx="346">
                  <c:v>-15.035999999999945</c:v>
                </c:pt>
                <c:pt idx="347">
                  <c:v>-9.5317500000001019</c:v>
                </c:pt>
                <c:pt idx="348">
                  <c:v>-11.411249999999995</c:v>
                </c:pt>
                <c:pt idx="349">
                  <c:v>-18.526499999999942</c:v>
                </c:pt>
                <c:pt idx="350">
                  <c:v>-13.55925000000002</c:v>
                </c:pt>
                <c:pt idx="351">
                  <c:v>-14.767500000000041</c:v>
                </c:pt>
                <c:pt idx="352">
                  <c:v>-16.244250000000079</c:v>
                </c:pt>
                <c:pt idx="353">
                  <c:v>-12.619500000000016</c:v>
                </c:pt>
                <c:pt idx="354">
                  <c:v>-14.096250000000055</c:v>
                </c:pt>
                <c:pt idx="355">
                  <c:v>-13.156499999999937</c:v>
                </c:pt>
                <c:pt idx="356">
                  <c:v>-9.8002500000000055</c:v>
                </c:pt>
                <c:pt idx="357">
                  <c:v>-13.827749999999924</c:v>
                </c:pt>
                <c:pt idx="358">
                  <c:v>-11.813999999999965</c:v>
                </c:pt>
                <c:pt idx="359">
                  <c:v>-11.948249999999803</c:v>
                </c:pt>
                <c:pt idx="360">
                  <c:v>-11.277000000000044</c:v>
                </c:pt>
                <c:pt idx="361">
                  <c:v>-17.049749999999904</c:v>
                </c:pt>
                <c:pt idx="362">
                  <c:v>-11.948249999999803</c:v>
                </c:pt>
                <c:pt idx="363">
                  <c:v>-14.633249999999862</c:v>
                </c:pt>
                <c:pt idx="364">
                  <c:v>-11.277000000000044</c:v>
                </c:pt>
                <c:pt idx="365">
                  <c:v>-13.022249999999985</c:v>
                </c:pt>
                <c:pt idx="366">
                  <c:v>-14.230499999999893</c:v>
                </c:pt>
                <c:pt idx="367">
                  <c:v>-12.619500000000016</c:v>
                </c:pt>
                <c:pt idx="368">
                  <c:v>-9.8002500000000055</c:v>
                </c:pt>
                <c:pt idx="369">
                  <c:v>-12.619500000000016</c:v>
                </c:pt>
                <c:pt idx="370">
                  <c:v>-10.60574999999983</c:v>
                </c:pt>
                <c:pt idx="371">
                  <c:v>-9.8002500000000055</c:v>
                </c:pt>
                <c:pt idx="372">
                  <c:v>-15.17025000000001</c:v>
                </c:pt>
                <c:pt idx="373">
                  <c:v>-16.78125</c:v>
                </c:pt>
                <c:pt idx="374">
                  <c:v>-11.411249999999995</c:v>
                </c:pt>
                <c:pt idx="375">
                  <c:v>-4.4302500000000009</c:v>
                </c:pt>
                <c:pt idx="376">
                  <c:v>-11.813999999999965</c:v>
                </c:pt>
                <c:pt idx="377">
                  <c:v>-12.082499999999982</c:v>
                </c:pt>
                <c:pt idx="378">
                  <c:v>-11.411249999999995</c:v>
                </c:pt>
                <c:pt idx="379">
                  <c:v>-10.740000000000009</c:v>
                </c:pt>
                <c:pt idx="380">
                  <c:v>-12.485249999999951</c:v>
                </c:pt>
                <c:pt idx="381">
                  <c:v>-13.156499999999937</c:v>
                </c:pt>
                <c:pt idx="382">
                  <c:v>-11.142749999999978</c:v>
                </c:pt>
                <c:pt idx="383">
                  <c:v>-10.874250000000075</c:v>
                </c:pt>
                <c:pt idx="384">
                  <c:v>-14.901750000000106</c:v>
                </c:pt>
                <c:pt idx="385">
                  <c:v>-16.244250000000079</c:v>
                </c:pt>
                <c:pt idx="386">
                  <c:v>-14.364749999999958</c:v>
                </c:pt>
                <c:pt idx="387">
                  <c:v>-15.17025000000001</c:v>
                </c:pt>
                <c:pt idx="388">
                  <c:v>-11.142749999999978</c:v>
                </c:pt>
                <c:pt idx="389">
                  <c:v>-18.39224999999999</c:v>
                </c:pt>
                <c:pt idx="390">
                  <c:v>-7.7864999999999327</c:v>
                </c:pt>
                <c:pt idx="391">
                  <c:v>-13.290749999999889</c:v>
                </c:pt>
                <c:pt idx="392">
                  <c:v>-15.841499999999996</c:v>
                </c:pt>
                <c:pt idx="393">
                  <c:v>-14.364749999999958</c:v>
                </c:pt>
                <c:pt idx="394">
                  <c:v>-10.740000000000009</c:v>
                </c:pt>
                <c:pt idx="395">
                  <c:v>-14.499000000000024</c:v>
                </c:pt>
                <c:pt idx="396">
                  <c:v>-15.841499999999996</c:v>
                </c:pt>
                <c:pt idx="397">
                  <c:v>-12.619500000000016</c:v>
                </c:pt>
                <c:pt idx="398">
                  <c:v>-11.411249999999995</c:v>
                </c:pt>
                <c:pt idx="399">
                  <c:v>-17.72099999999989</c:v>
                </c:pt>
                <c:pt idx="400">
                  <c:v>-12.216750000000047</c:v>
                </c:pt>
                <c:pt idx="401">
                  <c:v>-13.425000000000068</c:v>
                </c:pt>
                <c:pt idx="402">
                  <c:v>-17.72099999999989</c:v>
                </c:pt>
                <c:pt idx="403">
                  <c:v>-17.72099999999989</c:v>
                </c:pt>
                <c:pt idx="404">
                  <c:v>-13.961999999999989</c:v>
                </c:pt>
                <c:pt idx="405">
                  <c:v>-15.841499999999996</c:v>
                </c:pt>
                <c:pt idx="406">
                  <c:v>-16.78125</c:v>
                </c:pt>
                <c:pt idx="407">
                  <c:v>-12.753750000000082</c:v>
                </c:pt>
                <c:pt idx="408">
                  <c:v>-14.901750000000106</c:v>
                </c:pt>
                <c:pt idx="409">
                  <c:v>-17.586750000000052</c:v>
                </c:pt>
                <c:pt idx="410">
                  <c:v>-17.989500000000021</c:v>
                </c:pt>
                <c:pt idx="411">
                  <c:v>-16.110000000000014</c:v>
                </c:pt>
                <c:pt idx="412">
                  <c:v>-13.156499999999937</c:v>
                </c:pt>
                <c:pt idx="413">
                  <c:v>-11.142749999999978</c:v>
                </c:pt>
                <c:pt idx="414">
                  <c:v>-16.378499999999917</c:v>
                </c:pt>
                <c:pt idx="415">
                  <c:v>-9.66599999999994</c:v>
                </c:pt>
                <c:pt idx="416">
                  <c:v>-13.961999999999989</c:v>
                </c:pt>
                <c:pt idx="417">
                  <c:v>-12.350999999999885</c:v>
                </c:pt>
                <c:pt idx="418">
                  <c:v>-9.2632499999998572</c:v>
                </c:pt>
                <c:pt idx="419">
                  <c:v>-9.5317500000001019</c:v>
                </c:pt>
                <c:pt idx="420">
                  <c:v>-4.8329999999998563</c:v>
                </c:pt>
                <c:pt idx="421">
                  <c:v>-13.961999999999989</c:v>
                </c:pt>
                <c:pt idx="422">
                  <c:v>-15.17025000000001</c:v>
                </c:pt>
                <c:pt idx="423">
                  <c:v>-19.466250000000059</c:v>
                </c:pt>
                <c:pt idx="424">
                  <c:v>-12.485249999999951</c:v>
                </c:pt>
                <c:pt idx="425">
                  <c:v>-13.290749999999889</c:v>
                </c:pt>
                <c:pt idx="426">
                  <c:v>-14.096250000000055</c:v>
                </c:pt>
                <c:pt idx="427">
                  <c:v>-15.707249999999931</c:v>
                </c:pt>
                <c:pt idx="428">
                  <c:v>-15.035999999999945</c:v>
                </c:pt>
                <c:pt idx="429">
                  <c:v>-14.767500000000041</c:v>
                </c:pt>
                <c:pt idx="430">
                  <c:v>-11.545499999999947</c:v>
                </c:pt>
                <c:pt idx="431">
                  <c:v>-15.438750000000027</c:v>
                </c:pt>
                <c:pt idx="432">
                  <c:v>-11.545499999999947</c:v>
                </c:pt>
                <c:pt idx="433">
                  <c:v>-15.707249999999931</c:v>
                </c:pt>
                <c:pt idx="434">
                  <c:v>-13.425000000000068</c:v>
                </c:pt>
                <c:pt idx="435">
                  <c:v>-14.230499999999893</c:v>
                </c:pt>
                <c:pt idx="436">
                  <c:v>-17.586750000000052</c:v>
                </c:pt>
                <c:pt idx="437">
                  <c:v>-12.216750000000047</c:v>
                </c:pt>
                <c:pt idx="438">
                  <c:v>-18.526499999999942</c:v>
                </c:pt>
                <c:pt idx="439">
                  <c:v>-15.975749999999834</c:v>
                </c:pt>
                <c:pt idx="440">
                  <c:v>-17.989500000000021</c:v>
                </c:pt>
                <c:pt idx="441">
                  <c:v>-21.614250000000084</c:v>
                </c:pt>
                <c:pt idx="442">
                  <c:v>-16.110000000000014</c:v>
                </c:pt>
                <c:pt idx="443">
                  <c:v>-12.88799999999992</c:v>
                </c:pt>
                <c:pt idx="444">
                  <c:v>-18.929250000000025</c:v>
                </c:pt>
                <c:pt idx="445">
                  <c:v>-13.425000000000068</c:v>
                </c:pt>
                <c:pt idx="446">
                  <c:v>-20.137500000000045</c:v>
                </c:pt>
                <c:pt idx="447">
                  <c:v>-16.244250000000079</c:v>
                </c:pt>
                <c:pt idx="448">
                  <c:v>-19.734749999999963</c:v>
                </c:pt>
                <c:pt idx="449">
                  <c:v>-16.110000000000014</c:v>
                </c:pt>
                <c:pt idx="450">
                  <c:v>-16.78125</c:v>
                </c:pt>
                <c:pt idx="451">
                  <c:v>-12.88799999999992</c:v>
                </c:pt>
                <c:pt idx="452">
                  <c:v>-18.257999999999925</c:v>
                </c:pt>
                <c:pt idx="453">
                  <c:v>-10.60574999999983</c:v>
                </c:pt>
                <c:pt idx="454">
                  <c:v>-15.841499999999996</c:v>
                </c:pt>
                <c:pt idx="455">
                  <c:v>-17.318249999999807</c:v>
                </c:pt>
                <c:pt idx="456">
                  <c:v>-14.364749999999958</c:v>
                </c:pt>
                <c:pt idx="457">
                  <c:v>-16.915499999999952</c:v>
                </c:pt>
                <c:pt idx="458">
                  <c:v>-13.156499999999937</c:v>
                </c:pt>
                <c:pt idx="459">
                  <c:v>-15.035999999999945</c:v>
                </c:pt>
                <c:pt idx="460">
                  <c:v>-18.257999999999925</c:v>
                </c:pt>
                <c:pt idx="461">
                  <c:v>-14.230499999999893</c:v>
                </c:pt>
                <c:pt idx="462">
                  <c:v>-16.915499999999952</c:v>
                </c:pt>
                <c:pt idx="463">
                  <c:v>-15.572999999999865</c:v>
                </c:pt>
                <c:pt idx="464">
                  <c:v>-15.707249999999931</c:v>
                </c:pt>
                <c:pt idx="465">
                  <c:v>-15.841499999999996</c:v>
                </c:pt>
                <c:pt idx="466">
                  <c:v>-14.230499999999893</c:v>
                </c:pt>
                <c:pt idx="467">
                  <c:v>-16.378499999999917</c:v>
                </c:pt>
                <c:pt idx="468">
                  <c:v>-18.257999999999925</c:v>
                </c:pt>
                <c:pt idx="469">
                  <c:v>-14.767500000000041</c:v>
                </c:pt>
                <c:pt idx="470">
                  <c:v>-15.304499999999962</c:v>
                </c:pt>
                <c:pt idx="471">
                  <c:v>-14.096250000000055</c:v>
                </c:pt>
                <c:pt idx="472">
                  <c:v>-9.3975000000000364</c:v>
                </c:pt>
                <c:pt idx="473">
                  <c:v>-16.78125</c:v>
                </c:pt>
                <c:pt idx="474">
                  <c:v>-17.855249999999955</c:v>
                </c:pt>
                <c:pt idx="475">
                  <c:v>-16.512749999999983</c:v>
                </c:pt>
                <c:pt idx="476">
                  <c:v>-14.096250000000055</c:v>
                </c:pt>
                <c:pt idx="477">
                  <c:v>-19.331999999999994</c:v>
                </c:pt>
                <c:pt idx="478">
                  <c:v>-17.183999999999969</c:v>
                </c:pt>
                <c:pt idx="479">
                  <c:v>-14.364749999999958</c:v>
                </c:pt>
                <c:pt idx="480">
                  <c:v>-16.378499999999917</c:v>
                </c:pt>
                <c:pt idx="481">
                  <c:v>-12.88799999999992</c:v>
                </c:pt>
                <c:pt idx="482">
                  <c:v>-14.767500000000041</c:v>
                </c:pt>
                <c:pt idx="483">
                  <c:v>-14.230499999999893</c:v>
                </c:pt>
                <c:pt idx="484">
                  <c:v>-17.72099999999989</c:v>
                </c:pt>
                <c:pt idx="485">
                  <c:v>-15.035999999999945</c:v>
                </c:pt>
                <c:pt idx="486">
                  <c:v>-12.485249999999951</c:v>
                </c:pt>
                <c:pt idx="487">
                  <c:v>-14.901750000000106</c:v>
                </c:pt>
                <c:pt idx="488">
                  <c:v>-11.948249999999803</c:v>
                </c:pt>
                <c:pt idx="489">
                  <c:v>-19.600499999999897</c:v>
                </c:pt>
                <c:pt idx="490">
                  <c:v>-15.572999999999865</c:v>
                </c:pt>
                <c:pt idx="491">
                  <c:v>-17.72099999999989</c:v>
                </c:pt>
                <c:pt idx="492">
                  <c:v>-11.142749999999978</c:v>
                </c:pt>
                <c:pt idx="493">
                  <c:v>-16.244250000000079</c:v>
                </c:pt>
                <c:pt idx="494">
                  <c:v>-16.512749999999983</c:v>
                </c:pt>
                <c:pt idx="495">
                  <c:v>-16.915499999999952</c:v>
                </c:pt>
                <c:pt idx="496">
                  <c:v>-12.082499999999982</c:v>
                </c:pt>
                <c:pt idx="497">
                  <c:v>-15.035999999999945</c:v>
                </c:pt>
                <c:pt idx="498">
                  <c:v>-19.600499999999897</c:v>
                </c:pt>
                <c:pt idx="499">
                  <c:v>-16.512749999999983</c:v>
                </c:pt>
                <c:pt idx="500">
                  <c:v>-16.647000000000048</c:v>
                </c:pt>
                <c:pt idx="501">
                  <c:v>-14.633249999999862</c:v>
                </c:pt>
                <c:pt idx="502">
                  <c:v>-10.471499999999992</c:v>
                </c:pt>
                <c:pt idx="503">
                  <c:v>-22.419749999999908</c:v>
                </c:pt>
                <c:pt idx="504">
                  <c:v>-13.55925000000002</c:v>
                </c:pt>
                <c:pt idx="505">
                  <c:v>-14.364749999999958</c:v>
                </c:pt>
                <c:pt idx="506">
                  <c:v>-14.901750000000106</c:v>
                </c:pt>
                <c:pt idx="507">
                  <c:v>-14.096250000000055</c:v>
                </c:pt>
                <c:pt idx="508">
                  <c:v>-20.003249999999866</c:v>
                </c:pt>
                <c:pt idx="509">
                  <c:v>-20.271750000000111</c:v>
                </c:pt>
                <c:pt idx="510">
                  <c:v>-18.929250000000025</c:v>
                </c:pt>
                <c:pt idx="511">
                  <c:v>-11.948249999999803</c:v>
                </c:pt>
                <c:pt idx="512">
                  <c:v>-15.975749999999834</c:v>
                </c:pt>
                <c:pt idx="513">
                  <c:v>-14.901750000000106</c:v>
                </c:pt>
                <c:pt idx="514">
                  <c:v>-14.767500000000041</c:v>
                </c:pt>
                <c:pt idx="515">
                  <c:v>-17.72099999999989</c:v>
                </c:pt>
                <c:pt idx="516">
                  <c:v>-16.915499999999952</c:v>
                </c:pt>
                <c:pt idx="517">
                  <c:v>-6.8467500000000427</c:v>
                </c:pt>
                <c:pt idx="518">
                  <c:v>-17.318249999999807</c:v>
                </c:pt>
                <c:pt idx="519">
                  <c:v>-17.452499999999986</c:v>
                </c:pt>
                <c:pt idx="520">
                  <c:v>-20.003249999999866</c:v>
                </c:pt>
                <c:pt idx="521">
                  <c:v>-16.915499999999952</c:v>
                </c:pt>
                <c:pt idx="522">
                  <c:v>-16.378499999999917</c:v>
                </c:pt>
                <c:pt idx="523">
                  <c:v>-14.230499999999893</c:v>
                </c:pt>
                <c:pt idx="524">
                  <c:v>-17.318249999999807</c:v>
                </c:pt>
                <c:pt idx="525">
                  <c:v>-15.17025000000001</c:v>
                </c:pt>
                <c:pt idx="526">
                  <c:v>-17.72099999999989</c:v>
                </c:pt>
                <c:pt idx="527">
                  <c:v>-14.096250000000055</c:v>
                </c:pt>
                <c:pt idx="528">
                  <c:v>-15.035999999999945</c:v>
                </c:pt>
                <c:pt idx="529">
                  <c:v>-17.318249999999807</c:v>
                </c:pt>
                <c:pt idx="530">
                  <c:v>-19.734749999999963</c:v>
                </c:pt>
                <c:pt idx="531">
                  <c:v>-18.526499999999942</c:v>
                </c:pt>
                <c:pt idx="532">
                  <c:v>-20.271750000000111</c:v>
                </c:pt>
                <c:pt idx="533">
                  <c:v>-18.660749999999894</c:v>
                </c:pt>
                <c:pt idx="534">
                  <c:v>-15.304499999999962</c:v>
                </c:pt>
                <c:pt idx="535">
                  <c:v>-17.989500000000021</c:v>
                </c:pt>
                <c:pt idx="536">
                  <c:v>-10.068750000000023</c:v>
                </c:pt>
                <c:pt idx="537">
                  <c:v>-17.586750000000052</c:v>
                </c:pt>
                <c:pt idx="538">
                  <c:v>-20.271750000000111</c:v>
                </c:pt>
                <c:pt idx="539">
                  <c:v>-15.438750000000027</c:v>
                </c:pt>
                <c:pt idx="540">
                  <c:v>-14.364749999999958</c:v>
                </c:pt>
                <c:pt idx="541">
                  <c:v>-16.512749999999983</c:v>
                </c:pt>
                <c:pt idx="542">
                  <c:v>-15.975749999999834</c:v>
                </c:pt>
                <c:pt idx="543">
                  <c:v>-15.304499999999962</c:v>
                </c:pt>
                <c:pt idx="544">
                  <c:v>-15.438750000000027</c:v>
                </c:pt>
                <c:pt idx="545">
                  <c:v>-13.425000000000068</c:v>
                </c:pt>
                <c:pt idx="546">
                  <c:v>-16.78125</c:v>
                </c:pt>
                <c:pt idx="547">
                  <c:v>-15.304499999999962</c:v>
                </c:pt>
                <c:pt idx="548">
                  <c:v>-20.94299999999987</c:v>
                </c:pt>
                <c:pt idx="549">
                  <c:v>-18.39224999999999</c:v>
                </c:pt>
                <c:pt idx="550">
                  <c:v>-13.55925000000002</c:v>
                </c:pt>
                <c:pt idx="551">
                  <c:v>-21.480000000000018</c:v>
                </c:pt>
                <c:pt idx="552">
                  <c:v>-19.063499999999976</c:v>
                </c:pt>
                <c:pt idx="553">
                  <c:v>-21.614250000000084</c:v>
                </c:pt>
                <c:pt idx="554">
                  <c:v>-17.452499999999986</c:v>
                </c:pt>
                <c:pt idx="555">
                  <c:v>-13.156499999999937</c:v>
                </c:pt>
                <c:pt idx="556">
                  <c:v>-20.405999999999949</c:v>
                </c:pt>
                <c:pt idx="557">
                  <c:v>-19.466250000000059</c:v>
                </c:pt>
                <c:pt idx="558">
                  <c:v>-18.795000000000073</c:v>
                </c:pt>
                <c:pt idx="559">
                  <c:v>-17.989500000000021</c:v>
                </c:pt>
                <c:pt idx="560">
                  <c:v>-19.600499999999897</c:v>
                </c:pt>
                <c:pt idx="561">
                  <c:v>-20.540250000000015</c:v>
                </c:pt>
                <c:pt idx="562">
                  <c:v>-16.512749999999983</c:v>
                </c:pt>
                <c:pt idx="563">
                  <c:v>-17.72099999999989</c:v>
                </c:pt>
                <c:pt idx="564">
                  <c:v>-20.271750000000111</c:v>
                </c:pt>
                <c:pt idx="565">
                  <c:v>-19.331999999999994</c:v>
                </c:pt>
                <c:pt idx="566">
                  <c:v>-19.734749999999963</c:v>
                </c:pt>
                <c:pt idx="567">
                  <c:v>-17.989500000000021</c:v>
                </c:pt>
                <c:pt idx="568">
                  <c:v>-16.915499999999952</c:v>
                </c:pt>
                <c:pt idx="569">
                  <c:v>-19.197749999999928</c:v>
                </c:pt>
                <c:pt idx="570">
                  <c:v>-16.915499999999952</c:v>
                </c:pt>
                <c:pt idx="571">
                  <c:v>-17.989500000000021</c:v>
                </c:pt>
                <c:pt idx="572">
                  <c:v>-15.17025000000001</c:v>
                </c:pt>
                <c:pt idx="573">
                  <c:v>-15.304499999999962</c:v>
                </c:pt>
                <c:pt idx="574">
                  <c:v>-16.110000000000014</c:v>
                </c:pt>
                <c:pt idx="575">
                  <c:v>-16.244250000000079</c:v>
                </c:pt>
                <c:pt idx="576">
                  <c:v>-15.975749999999834</c:v>
                </c:pt>
                <c:pt idx="577">
                  <c:v>-14.096250000000055</c:v>
                </c:pt>
                <c:pt idx="578">
                  <c:v>-10.202999999999861</c:v>
                </c:pt>
                <c:pt idx="579">
                  <c:v>-14.633249999999862</c:v>
                </c:pt>
                <c:pt idx="580">
                  <c:v>-17.183999999999969</c:v>
                </c:pt>
                <c:pt idx="581">
                  <c:v>-19.466250000000059</c:v>
                </c:pt>
                <c:pt idx="582">
                  <c:v>-19.466250000000059</c:v>
                </c:pt>
                <c:pt idx="583">
                  <c:v>-21.614250000000084</c:v>
                </c:pt>
                <c:pt idx="584">
                  <c:v>-15.304499999999962</c:v>
                </c:pt>
                <c:pt idx="585">
                  <c:v>-20.271750000000111</c:v>
                </c:pt>
                <c:pt idx="586">
                  <c:v>-18.795000000000073</c:v>
                </c:pt>
                <c:pt idx="587">
                  <c:v>-19.868999999999915</c:v>
                </c:pt>
                <c:pt idx="588">
                  <c:v>-16.512749999999983</c:v>
                </c:pt>
                <c:pt idx="589">
                  <c:v>-21.211500000000001</c:v>
                </c:pt>
                <c:pt idx="590">
                  <c:v>-18.257999999999925</c:v>
                </c:pt>
                <c:pt idx="591">
                  <c:v>-15.304499999999962</c:v>
                </c:pt>
                <c:pt idx="592">
                  <c:v>-22.419749999999908</c:v>
                </c:pt>
                <c:pt idx="593">
                  <c:v>-16.78125</c:v>
                </c:pt>
                <c:pt idx="594">
                  <c:v>-21.077249999999935</c:v>
                </c:pt>
                <c:pt idx="595">
                  <c:v>-16.915499999999952</c:v>
                </c:pt>
                <c:pt idx="596">
                  <c:v>-15.438750000000027</c:v>
                </c:pt>
                <c:pt idx="597">
                  <c:v>-20.137500000000045</c:v>
                </c:pt>
                <c:pt idx="598">
                  <c:v>-17.183999999999969</c:v>
                </c:pt>
                <c:pt idx="599">
                  <c:v>-19.868999999999915</c:v>
                </c:pt>
                <c:pt idx="600">
                  <c:v>-15.975749999999834</c:v>
                </c:pt>
                <c:pt idx="601">
                  <c:v>-20.003249999999866</c:v>
                </c:pt>
                <c:pt idx="602">
                  <c:v>-13.290749999999889</c:v>
                </c:pt>
                <c:pt idx="603">
                  <c:v>-22.285499999999956</c:v>
                </c:pt>
                <c:pt idx="604">
                  <c:v>-18.526499999999942</c:v>
                </c:pt>
                <c:pt idx="605">
                  <c:v>-14.096250000000055</c:v>
                </c:pt>
                <c:pt idx="606">
                  <c:v>-18.929250000000025</c:v>
                </c:pt>
                <c:pt idx="607">
                  <c:v>-16.110000000000014</c:v>
                </c:pt>
                <c:pt idx="608">
                  <c:v>-16.78125</c:v>
                </c:pt>
                <c:pt idx="609">
                  <c:v>-20.94299999999987</c:v>
                </c:pt>
                <c:pt idx="610">
                  <c:v>-17.72099999999989</c:v>
                </c:pt>
                <c:pt idx="611">
                  <c:v>-19.197749999999928</c:v>
                </c:pt>
                <c:pt idx="612">
                  <c:v>-19.734749999999963</c:v>
                </c:pt>
                <c:pt idx="613">
                  <c:v>-16.915499999999952</c:v>
                </c:pt>
                <c:pt idx="614">
                  <c:v>-20.540250000000015</c:v>
                </c:pt>
                <c:pt idx="615">
                  <c:v>-22.956750000000056</c:v>
                </c:pt>
                <c:pt idx="616">
                  <c:v>-14.633249999999862</c:v>
                </c:pt>
                <c:pt idx="617">
                  <c:v>-17.989500000000021</c:v>
                </c:pt>
                <c:pt idx="618">
                  <c:v>-17.452499999999986</c:v>
                </c:pt>
                <c:pt idx="619">
                  <c:v>-21.614250000000084</c:v>
                </c:pt>
                <c:pt idx="620">
                  <c:v>-16.110000000000014</c:v>
                </c:pt>
                <c:pt idx="621">
                  <c:v>-15.841499999999996</c:v>
                </c:pt>
                <c:pt idx="622">
                  <c:v>-20.003249999999866</c:v>
                </c:pt>
                <c:pt idx="623">
                  <c:v>-19.466250000000059</c:v>
                </c:pt>
                <c:pt idx="624">
                  <c:v>-18.123750000000086</c:v>
                </c:pt>
                <c:pt idx="625">
                  <c:v>-18.123750000000086</c:v>
                </c:pt>
                <c:pt idx="626">
                  <c:v>-12.753750000000082</c:v>
                </c:pt>
                <c:pt idx="627">
                  <c:v>-18.795000000000073</c:v>
                </c:pt>
                <c:pt idx="628">
                  <c:v>-18.929250000000025</c:v>
                </c:pt>
                <c:pt idx="629">
                  <c:v>-23.359500000000025</c:v>
                </c:pt>
                <c:pt idx="630">
                  <c:v>-14.364749999999958</c:v>
                </c:pt>
                <c:pt idx="631">
                  <c:v>-17.183999999999969</c:v>
                </c:pt>
                <c:pt idx="632">
                  <c:v>-21.480000000000018</c:v>
                </c:pt>
                <c:pt idx="633">
                  <c:v>-12.350999999999885</c:v>
                </c:pt>
                <c:pt idx="634">
                  <c:v>-19.466250000000059</c:v>
                </c:pt>
                <c:pt idx="635">
                  <c:v>-14.767500000000041</c:v>
                </c:pt>
                <c:pt idx="636">
                  <c:v>-16.110000000000014</c:v>
                </c:pt>
                <c:pt idx="637">
                  <c:v>-16.512749999999983</c:v>
                </c:pt>
                <c:pt idx="638">
                  <c:v>-19.197749999999928</c:v>
                </c:pt>
                <c:pt idx="639">
                  <c:v>-18.660749999999894</c:v>
                </c:pt>
                <c:pt idx="640">
                  <c:v>-18.795000000000073</c:v>
                </c:pt>
                <c:pt idx="641">
                  <c:v>-22.285499999999956</c:v>
                </c:pt>
                <c:pt idx="642">
                  <c:v>-21.748499999999922</c:v>
                </c:pt>
                <c:pt idx="643">
                  <c:v>-20.137500000000045</c:v>
                </c:pt>
                <c:pt idx="644">
                  <c:v>-20.003249999999866</c:v>
                </c:pt>
                <c:pt idx="645">
                  <c:v>-16.915499999999952</c:v>
                </c:pt>
                <c:pt idx="646">
                  <c:v>-20.003249999999866</c:v>
                </c:pt>
                <c:pt idx="647">
                  <c:v>-21.345749999999839</c:v>
                </c:pt>
                <c:pt idx="648">
                  <c:v>-22.822499999999877</c:v>
                </c:pt>
                <c:pt idx="649">
                  <c:v>-17.989500000000021</c:v>
                </c:pt>
                <c:pt idx="650">
                  <c:v>-15.572999999999865</c:v>
                </c:pt>
                <c:pt idx="651">
                  <c:v>-16.512749999999983</c:v>
                </c:pt>
                <c:pt idx="652">
                  <c:v>-16.110000000000014</c:v>
                </c:pt>
                <c:pt idx="653">
                  <c:v>-19.600499999999897</c:v>
                </c:pt>
                <c:pt idx="654">
                  <c:v>-19.197749999999928</c:v>
                </c:pt>
                <c:pt idx="655">
                  <c:v>-20.94299999999987</c:v>
                </c:pt>
                <c:pt idx="656">
                  <c:v>-19.466250000000059</c:v>
                </c:pt>
                <c:pt idx="657">
                  <c:v>-14.767500000000041</c:v>
                </c:pt>
                <c:pt idx="658">
                  <c:v>-22.017000000000053</c:v>
                </c:pt>
                <c:pt idx="659">
                  <c:v>-18.257999999999925</c:v>
                </c:pt>
                <c:pt idx="660">
                  <c:v>-19.600499999999897</c:v>
                </c:pt>
                <c:pt idx="661">
                  <c:v>-20.137500000000045</c:v>
                </c:pt>
                <c:pt idx="662">
                  <c:v>-20.94299999999987</c:v>
                </c:pt>
                <c:pt idx="663">
                  <c:v>-24.299250000000029</c:v>
                </c:pt>
                <c:pt idx="664">
                  <c:v>-18.929250000000025</c:v>
                </c:pt>
                <c:pt idx="665">
                  <c:v>-19.466250000000059</c:v>
                </c:pt>
                <c:pt idx="666">
                  <c:v>-16.512749999999983</c:v>
                </c:pt>
                <c:pt idx="667">
                  <c:v>-19.600499999999897</c:v>
                </c:pt>
                <c:pt idx="668">
                  <c:v>-23.493749999999977</c:v>
                </c:pt>
                <c:pt idx="669">
                  <c:v>-20.271750000000111</c:v>
                </c:pt>
                <c:pt idx="670">
                  <c:v>-17.72099999999989</c:v>
                </c:pt>
                <c:pt idx="671">
                  <c:v>-20.405999999999949</c:v>
                </c:pt>
                <c:pt idx="672">
                  <c:v>-25.776000000000067</c:v>
                </c:pt>
                <c:pt idx="673">
                  <c:v>-17.855249999999955</c:v>
                </c:pt>
                <c:pt idx="674">
                  <c:v>-21.480000000000018</c:v>
                </c:pt>
                <c:pt idx="675">
                  <c:v>-22.822499999999877</c:v>
                </c:pt>
                <c:pt idx="676">
                  <c:v>-19.331999999999994</c:v>
                </c:pt>
                <c:pt idx="677">
                  <c:v>-22.151250000000005</c:v>
                </c:pt>
                <c:pt idx="678">
                  <c:v>-15.438750000000027</c:v>
                </c:pt>
                <c:pt idx="679">
                  <c:v>-18.660749999999894</c:v>
                </c:pt>
                <c:pt idx="680">
                  <c:v>-19.063499999999976</c:v>
                </c:pt>
                <c:pt idx="681">
                  <c:v>-20.137500000000045</c:v>
                </c:pt>
                <c:pt idx="682">
                  <c:v>-18.123750000000086</c:v>
                </c:pt>
                <c:pt idx="683">
                  <c:v>-20.94299999999987</c:v>
                </c:pt>
                <c:pt idx="684">
                  <c:v>-22.419749999999908</c:v>
                </c:pt>
                <c:pt idx="685">
                  <c:v>-22.553999999999974</c:v>
                </c:pt>
                <c:pt idx="686">
                  <c:v>-17.318249999999807</c:v>
                </c:pt>
                <c:pt idx="687">
                  <c:v>-22.688249999999812</c:v>
                </c:pt>
                <c:pt idx="688">
                  <c:v>-18.526499999999942</c:v>
                </c:pt>
                <c:pt idx="689">
                  <c:v>-19.466250000000059</c:v>
                </c:pt>
                <c:pt idx="690">
                  <c:v>-19.600499999999897</c:v>
                </c:pt>
                <c:pt idx="691">
                  <c:v>-20.674499999999966</c:v>
                </c:pt>
                <c:pt idx="692">
                  <c:v>-20.540250000000015</c:v>
                </c:pt>
                <c:pt idx="693">
                  <c:v>-20.674499999999966</c:v>
                </c:pt>
                <c:pt idx="694">
                  <c:v>-18.660749999999894</c:v>
                </c:pt>
                <c:pt idx="695">
                  <c:v>-21.345749999999839</c:v>
                </c:pt>
                <c:pt idx="696">
                  <c:v>-19.197749999999928</c:v>
                </c:pt>
                <c:pt idx="697">
                  <c:v>-14.767500000000041</c:v>
                </c:pt>
                <c:pt idx="698">
                  <c:v>-23.359500000000025</c:v>
                </c:pt>
                <c:pt idx="699">
                  <c:v>-20.674499999999966</c:v>
                </c:pt>
                <c:pt idx="700">
                  <c:v>-19.197749999999928</c:v>
                </c:pt>
                <c:pt idx="701">
                  <c:v>-19.197749999999928</c:v>
                </c:pt>
                <c:pt idx="702">
                  <c:v>-25.373249999999871</c:v>
                </c:pt>
                <c:pt idx="703">
                  <c:v>-19.868999999999915</c:v>
                </c:pt>
                <c:pt idx="704">
                  <c:v>-21.882749999999987</c:v>
                </c:pt>
                <c:pt idx="705">
                  <c:v>-19.868999999999915</c:v>
                </c:pt>
                <c:pt idx="706">
                  <c:v>-22.017000000000053</c:v>
                </c:pt>
                <c:pt idx="707">
                  <c:v>-20.003249999999866</c:v>
                </c:pt>
                <c:pt idx="708">
                  <c:v>-19.063499999999976</c:v>
                </c:pt>
                <c:pt idx="709">
                  <c:v>-22.956750000000056</c:v>
                </c:pt>
                <c:pt idx="710">
                  <c:v>-25.104749999999967</c:v>
                </c:pt>
                <c:pt idx="711">
                  <c:v>-20.271750000000111</c:v>
                </c:pt>
                <c:pt idx="712">
                  <c:v>-18.123750000000086</c:v>
                </c:pt>
                <c:pt idx="713">
                  <c:v>-22.017000000000053</c:v>
                </c:pt>
                <c:pt idx="714">
                  <c:v>-21.345749999999839</c:v>
                </c:pt>
                <c:pt idx="715">
                  <c:v>-21.345749999999839</c:v>
                </c:pt>
                <c:pt idx="716">
                  <c:v>-17.586750000000052</c:v>
                </c:pt>
                <c:pt idx="717">
                  <c:v>-22.688249999999812</c:v>
                </c:pt>
                <c:pt idx="718">
                  <c:v>-17.318249999999807</c:v>
                </c:pt>
                <c:pt idx="719">
                  <c:v>-22.285499999999956</c:v>
                </c:pt>
                <c:pt idx="720">
                  <c:v>-22.553999999999974</c:v>
                </c:pt>
                <c:pt idx="721">
                  <c:v>-24.299250000000029</c:v>
                </c:pt>
                <c:pt idx="722">
                  <c:v>-22.553999999999974</c:v>
                </c:pt>
                <c:pt idx="723">
                  <c:v>-24.433500000000095</c:v>
                </c:pt>
                <c:pt idx="724">
                  <c:v>-24.16499999999985</c:v>
                </c:pt>
                <c:pt idx="725">
                  <c:v>-23.493749999999977</c:v>
                </c:pt>
                <c:pt idx="726">
                  <c:v>-20.137500000000045</c:v>
                </c:pt>
                <c:pt idx="727">
                  <c:v>-19.600499999999897</c:v>
                </c:pt>
                <c:pt idx="728">
                  <c:v>-21.882749999999987</c:v>
                </c:pt>
                <c:pt idx="729">
                  <c:v>-22.553999999999974</c:v>
                </c:pt>
                <c:pt idx="730">
                  <c:v>-24.567749999999933</c:v>
                </c:pt>
                <c:pt idx="731">
                  <c:v>-21.345749999999839</c:v>
                </c:pt>
                <c:pt idx="732">
                  <c:v>-20.137500000000045</c:v>
                </c:pt>
                <c:pt idx="733">
                  <c:v>-18.929250000000025</c:v>
                </c:pt>
                <c:pt idx="734">
                  <c:v>-20.94299999999987</c:v>
                </c:pt>
                <c:pt idx="735">
                  <c:v>-24.299250000000029</c:v>
                </c:pt>
                <c:pt idx="736">
                  <c:v>-22.285499999999956</c:v>
                </c:pt>
                <c:pt idx="737">
                  <c:v>-20.405999999999949</c:v>
                </c:pt>
                <c:pt idx="738">
                  <c:v>-22.285499999999956</c:v>
                </c:pt>
                <c:pt idx="739">
                  <c:v>-19.063499999999976</c:v>
                </c:pt>
                <c:pt idx="740">
                  <c:v>-22.285499999999956</c:v>
                </c:pt>
                <c:pt idx="741">
                  <c:v>-17.452499999999986</c:v>
                </c:pt>
                <c:pt idx="742">
                  <c:v>-18.39224999999999</c:v>
                </c:pt>
                <c:pt idx="743">
                  <c:v>-20.405999999999949</c:v>
                </c:pt>
                <c:pt idx="744">
                  <c:v>-21.077249999999935</c:v>
                </c:pt>
                <c:pt idx="745">
                  <c:v>-17.855249999999955</c:v>
                </c:pt>
                <c:pt idx="746">
                  <c:v>-19.331999999999994</c:v>
                </c:pt>
                <c:pt idx="747">
                  <c:v>-26.044499999999971</c:v>
                </c:pt>
                <c:pt idx="748">
                  <c:v>-19.197749999999928</c:v>
                </c:pt>
                <c:pt idx="749">
                  <c:v>-22.151250000000005</c:v>
                </c:pt>
                <c:pt idx="750">
                  <c:v>-24.299250000000029</c:v>
                </c:pt>
                <c:pt idx="751">
                  <c:v>-20.94299999999987</c:v>
                </c:pt>
                <c:pt idx="752">
                  <c:v>-20.94299999999987</c:v>
                </c:pt>
                <c:pt idx="753">
                  <c:v>-19.734749999999963</c:v>
                </c:pt>
                <c:pt idx="754">
                  <c:v>-22.553999999999974</c:v>
                </c:pt>
                <c:pt idx="755">
                  <c:v>-18.123750000000086</c:v>
                </c:pt>
                <c:pt idx="756">
                  <c:v>-24.433500000000095</c:v>
                </c:pt>
                <c:pt idx="757">
                  <c:v>-23.627999999999929</c:v>
                </c:pt>
                <c:pt idx="758">
                  <c:v>-21.211500000000001</c:v>
                </c:pt>
                <c:pt idx="759">
                  <c:v>-19.868999999999915</c:v>
                </c:pt>
                <c:pt idx="760">
                  <c:v>-21.614250000000084</c:v>
                </c:pt>
                <c:pt idx="761">
                  <c:v>-22.419749999999908</c:v>
                </c:pt>
                <c:pt idx="762">
                  <c:v>-22.822499999999877</c:v>
                </c:pt>
                <c:pt idx="763">
                  <c:v>-22.419749999999908</c:v>
                </c:pt>
                <c:pt idx="764">
                  <c:v>-19.063499999999976</c:v>
                </c:pt>
                <c:pt idx="765">
                  <c:v>-23.091000000000122</c:v>
                </c:pt>
                <c:pt idx="766">
                  <c:v>-17.855249999999955</c:v>
                </c:pt>
                <c:pt idx="767">
                  <c:v>-21.882749999999987</c:v>
                </c:pt>
                <c:pt idx="768">
                  <c:v>-26.312999999999874</c:v>
                </c:pt>
                <c:pt idx="769">
                  <c:v>-16.647000000000048</c:v>
                </c:pt>
                <c:pt idx="770">
                  <c:v>-21.211500000000001</c:v>
                </c:pt>
                <c:pt idx="771">
                  <c:v>-20.271750000000111</c:v>
                </c:pt>
                <c:pt idx="772">
                  <c:v>-24.16499999999985</c:v>
                </c:pt>
                <c:pt idx="773">
                  <c:v>-25.776000000000067</c:v>
                </c:pt>
                <c:pt idx="774">
                  <c:v>-25.373249999999871</c:v>
                </c:pt>
                <c:pt idx="775">
                  <c:v>-19.063499999999976</c:v>
                </c:pt>
                <c:pt idx="776">
                  <c:v>-23.22524999999996</c:v>
                </c:pt>
                <c:pt idx="777">
                  <c:v>-18.526499999999942</c:v>
                </c:pt>
                <c:pt idx="778">
                  <c:v>-19.734749999999963</c:v>
                </c:pt>
                <c:pt idx="779">
                  <c:v>-23.762249999999995</c:v>
                </c:pt>
                <c:pt idx="780">
                  <c:v>-19.600499999999897</c:v>
                </c:pt>
                <c:pt idx="781">
                  <c:v>-21.345749999999839</c:v>
                </c:pt>
                <c:pt idx="782">
                  <c:v>-18.123750000000086</c:v>
                </c:pt>
                <c:pt idx="783">
                  <c:v>-23.493749999999977</c:v>
                </c:pt>
                <c:pt idx="784">
                  <c:v>-22.553999999999974</c:v>
                </c:pt>
                <c:pt idx="785">
                  <c:v>-20.405999999999949</c:v>
                </c:pt>
                <c:pt idx="786">
                  <c:v>-16.378499999999917</c:v>
                </c:pt>
                <c:pt idx="787">
                  <c:v>-20.003249999999866</c:v>
                </c:pt>
                <c:pt idx="788">
                  <c:v>-20.137500000000045</c:v>
                </c:pt>
                <c:pt idx="789">
                  <c:v>-25.776000000000067</c:v>
                </c:pt>
                <c:pt idx="790">
                  <c:v>-18.39224999999999</c:v>
                </c:pt>
                <c:pt idx="791">
                  <c:v>-22.822499999999877</c:v>
                </c:pt>
                <c:pt idx="792">
                  <c:v>-24.299250000000029</c:v>
                </c:pt>
                <c:pt idx="793">
                  <c:v>-23.762249999999995</c:v>
                </c:pt>
                <c:pt idx="794">
                  <c:v>-23.22524999999996</c:v>
                </c:pt>
                <c:pt idx="795">
                  <c:v>-20.405999999999949</c:v>
                </c:pt>
                <c:pt idx="796">
                  <c:v>-22.688249999999812</c:v>
                </c:pt>
                <c:pt idx="797">
                  <c:v>-22.822499999999877</c:v>
                </c:pt>
                <c:pt idx="798">
                  <c:v>-23.22524999999996</c:v>
                </c:pt>
                <c:pt idx="799">
                  <c:v>-24.030749999999898</c:v>
                </c:pt>
                <c:pt idx="800">
                  <c:v>-22.688249999999812</c:v>
                </c:pt>
                <c:pt idx="801">
                  <c:v>-23.762249999999995</c:v>
                </c:pt>
                <c:pt idx="802">
                  <c:v>-21.882749999999987</c:v>
                </c:pt>
                <c:pt idx="803">
                  <c:v>-23.896499999999946</c:v>
                </c:pt>
                <c:pt idx="804">
                  <c:v>-20.674499999999966</c:v>
                </c:pt>
                <c:pt idx="805">
                  <c:v>-24.299250000000029</c:v>
                </c:pt>
                <c:pt idx="806">
                  <c:v>-26.44724999999994</c:v>
                </c:pt>
                <c:pt idx="807">
                  <c:v>-24.970499999999902</c:v>
                </c:pt>
                <c:pt idx="808">
                  <c:v>-23.627999999999929</c:v>
                </c:pt>
                <c:pt idx="809">
                  <c:v>-23.091000000000122</c:v>
                </c:pt>
                <c:pt idx="810">
                  <c:v>-25.910250000000019</c:v>
                </c:pt>
                <c:pt idx="811">
                  <c:v>-25.910250000000019</c:v>
                </c:pt>
                <c:pt idx="812">
                  <c:v>-21.748499999999922</c:v>
                </c:pt>
                <c:pt idx="813">
                  <c:v>-23.627999999999929</c:v>
                </c:pt>
                <c:pt idx="814">
                  <c:v>-20.674499999999966</c:v>
                </c:pt>
                <c:pt idx="815">
                  <c:v>-20.94299999999987</c:v>
                </c:pt>
                <c:pt idx="816">
                  <c:v>-23.896499999999946</c:v>
                </c:pt>
                <c:pt idx="817">
                  <c:v>-22.688249999999812</c:v>
                </c:pt>
                <c:pt idx="818">
                  <c:v>-23.762249999999995</c:v>
                </c:pt>
                <c:pt idx="819">
                  <c:v>-20.003249999999866</c:v>
                </c:pt>
                <c:pt idx="820">
                  <c:v>-22.956750000000056</c:v>
                </c:pt>
                <c:pt idx="821">
                  <c:v>-18.39224999999999</c:v>
                </c:pt>
                <c:pt idx="822">
                  <c:v>-23.896499999999946</c:v>
                </c:pt>
                <c:pt idx="823">
                  <c:v>-21.345749999999839</c:v>
                </c:pt>
                <c:pt idx="824">
                  <c:v>-22.151250000000005</c:v>
                </c:pt>
                <c:pt idx="825">
                  <c:v>-23.091000000000122</c:v>
                </c:pt>
                <c:pt idx="826">
                  <c:v>-23.896499999999946</c:v>
                </c:pt>
                <c:pt idx="827">
                  <c:v>-16.915499999999952</c:v>
                </c:pt>
                <c:pt idx="828">
                  <c:v>-26.984250000000088</c:v>
                </c:pt>
                <c:pt idx="829">
                  <c:v>-17.452499999999986</c:v>
                </c:pt>
                <c:pt idx="830">
                  <c:v>-21.480000000000018</c:v>
                </c:pt>
                <c:pt idx="831">
                  <c:v>-23.22524999999996</c:v>
                </c:pt>
                <c:pt idx="832">
                  <c:v>-22.285499999999956</c:v>
                </c:pt>
                <c:pt idx="833">
                  <c:v>-21.748499999999922</c:v>
                </c:pt>
                <c:pt idx="834">
                  <c:v>-21.882749999999987</c:v>
                </c:pt>
                <c:pt idx="835">
                  <c:v>-20.808750000000032</c:v>
                </c:pt>
                <c:pt idx="836">
                  <c:v>-22.151250000000005</c:v>
                </c:pt>
                <c:pt idx="837">
                  <c:v>-21.077249999999935</c:v>
                </c:pt>
                <c:pt idx="838">
                  <c:v>-21.077249999999935</c:v>
                </c:pt>
                <c:pt idx="839">
                  <c:v>-17.855249999999955</c:v>
                </c:pt>
                <c:pt idx="840">
                  <c:v>-23.762249999999995</c:v>
                </c:pt>
                <c:pt idx="841">
                  <c:v>-24.970499999999902</c:v>
                </c:pt>
                <c:pt idx="842">
                  <c:v>-19.868999999999915</c:v>
                </c:pt>
                <c:pt idx="843">
                  <c:v>-22.285499999999956</c:v>
                </c:pt>
                <c:pt idx="844">
                  <c:v>-27.252749999999992</c:v>
                </c:pt>
                <c:pt idx="845">
                  <c:v>-24.299250000000029</c:v>
                </c:pt>
                <c:pt idx="846">
                  <c:v>-21.614250000000084</c:v>
                </c:pt>
                <c:pt idx="847">
                  <c:v>-21.748499999999922</c:v>
                </c:pt>
                <c:pt idx="848">
                  <c:v>-20.808750000000032</c:v>
                </c:pt>
                <c:pt idx="849">
                  <c:v>-18.526499999999942</c:v>
                </c:pt>
                <c:pt idx="850">
                  <c:v>-20.137500000000045</c:v>
                </c:pt>
                <c:pt idx="851">
                  <c:v>-21.345749999999839</c:v>
                </c:pt>
                <c:pt idx="852">
                  <c:v>-21.211500000000001</c:v>
                </c:pt>
                <c:pt idx="853">
                  <c:v>-23.22524999999996</c:v>
                </c:pt>
                <c:pt idx="854">
                  <c:v>-20.271750000000111</c:v>
                </c:pt>
                <c:pt idx="855">
                  <c:v>-22.285499999999956</c:v>
                </c:pt>
                <c:pt idx="856">
                  <c:v>-20.405999999999949</c:v>
                </c:pt>
                <c:pt idx="857">
                  <c:v>-26.715749999999844</c:v>
                </c:pt>
                <c:pt idx="858">
                  <c:v>-23.091000000000122</c:v>
                </c:pt>
                <c:pt idx="859">
                  <c:v>-20.405999999999949</c:v>
                </c:pt>
                <c:pt idx="860">
                  <c:v>-25.373249999999871</c:v>
                </c:pt>
                <c:pt idx="861">
                  <c:v>-20.808750000000032</c:v>
                </c:pt>
                <c:pt idx="862">
                  <c:v>-25.910250000000019</c:v>
                </c:pt>
                <c:pt idx="863">
                  <c:v>-24.567749999999933</c:v>
                </c:pt>
                <c:pt idx="864">
                  <c:v>-25.910250000000019</c:v>
                </c:pt>
                <c:pt idx="865">
                  <c:v>-27.11850000000004</c:v>
                </c:pt>
                <c:pt idx="866">
                  <c:v>-21.882749999999987</c:v>
                </c:pt>
                <c:pt idx="867">
                  <c:v>-19.868999999999915</c:v>
                </c:pt>
                <c:pt idx="868">
                  <c:v>-22.285499999999956</c:v>
                </c:pt>
                <c:pt idx="869">
                  <c:v>-19.466250000000059</c:v>
                </c:pt>
                <c:pt idx="870">
                  <c:v>-23.22524999999996</c:v>
                </c:pt>
                <c:pt idx="871">
                  <c:v>-25.776000000000067</c:v>
                </c:pt>
                <c:pt idx="872">
                  <c:v>-24.701999999999998</c:v>
                </c:pt>
                <c:pt idx="873">
                  <c:v>-21.345749999999839</c:v>
                </c:pt>
                <c:pt idx="874">
                  <c:v>-26.849999999999909</c:v>
                </c:pt>
                <c:pt idx="875">
                  <c:v>-26.312999999999874</c:v>
                </c:pt>
                <c:pt idx="876">
                  <c:v>-21.211500000000001</c:v>
                </c:pt>
                <c:pt idx="877">
                  <c:v>-24.16499999999985</c:v>
                </c:pt>
                <c:pt idx="878">
                  <c:v>-24.567749999999933</c:v>
                </c:pt>
                <c:pt idx="879">
                  <c:v>-24.433500000000095</c:v>
                </c:pt>
                <c:pt idx="880">
                  <c:v>-24.433500000000095</c:v>
                </c:pt>
                <c:pt idx="881">
                  <c:v>-20.94299999999987</c:v>
                </c:pt>
                <c:pt idx="882">
                  <c:v>-23.493749999999977</c:v>
                </c:pt>
                <c:pt idx="883">
                  <c:v>-21.614250000000084</c:v>
                </c:pt>
                <c:pt idx="884">
                  <c:v>-20.808750000000032</c:v>
                </c:pt>
                <c:pt idx="885">
                  <c:v>-25.507499999999823</c:v>
                </c:pt>
                <c:pt idx="886">
                  <c:v>-27.11850000000004</c:v>
                </c:pt>
                <c:pt idx="887">
                  <c:v>-22.822499999999877</c:v>
                </c:pt>
                <c:pt idx="888">
                  <c:v>-24.970499999999902</c:v>
                </c:pt>
                <c:pt idx="889">
                  <c:v>-26.178750000000036</c:v>
                </c:pt>
                <c:pt idx="890">
                  <c:v>-22.017000000000053</c:v>
                </c:pt>
                <c:pt idx="891">
                  <c:v>-21.211500000000001</c:v>
                </c:pt>
                <c:pt idx="892">
                  <c:v>-26.44724999999994</c:v>
                </c:pt>
                <c:pt idx="893">
                  <c:v>-24.030749999999898</c:v>
                </c:pt>
                <c:pt idx="894">
                  <c:v>-22.017000000000053</c:v>
                </c:pt>
                <c:pt idx="895">
                  <c:v>-25.776000000000067</c:v>
                </c:pt>
                <c:pt idx="896">
                  <c:v>-23.627999999999929</c:v>
                </c:pt>
                <c:pt idx="897">
                  <c:v>-22.151250000000005</c:v>
                </c:pt>
                <c:pt idx="898">
                  <c:v>-25.776000000000067</c:v>
                </c:pt>
                <c:pt idx="899">
                  <c:v>-27.252749999999992</c:v>
                </c:pt>
                <c:pt idx="900">
                  <c:v>-24.836250000000064</c:v>
                </c:pt>
              </c:numCache>
            </c:numRef>
          </c:yVal>
          <c:smooth val="0"/>
        </c:ser>
        <c:ser>
          <c:idx val="6"/>
          <c:order val="6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26006809166936762"/>
                  <c:y val="8.9134009851602441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Data'!$C$87:$C$912</c:f>
              <c:numCache>
                <c:formatCode>0.000</c:formatCode>
                <c:ptCount val="826"/>
                <c:pt idx="0">
                  <c:v>5.0000000000000018</c:v>
                </c:pt>
                <c:pt idx="1">
                  <c:v>5.0666666666666682</c:v>
                </c:pt>
                <c:pt idx="2">
                  <c:v>5.1333333333333346</c:v>
                </c:pt>
                <c:pt idx="3">
                  <c:v>5.2000000000000011</c:v>
                </c:pt>
                <c:pt idx="4">
                  <c:v>5.2666666666666675</c:v>
                </c:pt>
                <c:pt idx="5">
                  <c:v>5.3333333333333339</c:v>
                </c:pt>
                <c:pt idx="6">
                  <c:v>5.4</c:v>
                </c:pt>
                <c:pt idx="7">
                  <c:v>5.4666666666666668</c:v>
                </c:pt>
                <c:pt idx="8">
                  <c:v>5.5333333333333332</c:v>
                </c:pt>
                <c:pt idx="9">
                  <c:v>5.6</c:v>
                </c:pt>
                <c:pt idx="10">
                  <c:v>5.6666666666666661</c:v>
                </c:pt>
                <c:pt idx="11">
                  <c:v>5.7333333333333325</c:v>
                </c:pt>
                <c:pt idx="12">
                  <c:v>5.7999999999999989</c:v>
                </c:pt>
                <c:pt idx="13">
                  <c:v>5.8666666666666654</c:v>
                </c:pt>
                <c:pt idx="14">
                  <c:v>5.9333333333333318</c:v>
                </c:pt>
                <c:pt idx="15">
                  <c:v>5.9999999999999982</c:v>
                </c:pt>
                <c:pt idx="16">
                  <c:v>6.0666666666666647</c:v>
                </c:pt>
                <c:pt idx="17">
                  <c:v>6.1333333333333311</c:v>
                </c:pt>
                <c:pt idx="18">
                  <c:v>6.1999999999999975</c:v>
                </c:pt>
                <c:pt idx="19">
                  <c:v>6.2666666666666639</c:v>
                </c:pt>
                <c:pt idx="20">
                  <c:v>6.3333333333333304</c:v>
                </c:pt>
                <c:pt idx="21">
                  <c:v>6.3999999999999968</c:v>
                </c:pt>
                <c:pt idx="22">
                  <c:v>6.4666666666666632</c:v>
                </c:pt>
                <c:pt idx="23">
                  <c:v>6.5333333333333297</c:v>
                </c:pt>
                <c:pt idx="24">
                  <c:v>6.5999999999999961</c:v>
                </c:pt>
                <c:pt idx="25">
                  <c:v>6.6666666666666625</c:v>
                </c:pt>
                <c:pt idx="26">
                  <c:v>6.733333333333329</c:v>
                </c:pt>
                <c:pt idx="27">
                  <c:v>6.7999999999999954</c:v>
                </c:pt>
                <c:pt idx="28">
                  <c:v>6.8666666666666618</c:v>
                </c:pt>
                <c:pt idx="29">
                  <c:v>6.9333333333333282</c:v>
                </c:pt>
                <c:pt idx="30">
                  <c:v>6.9999999999999947</c:v>
                </c:pt>
                <c:pt idx="31">
                  <c:v>7.0666666666666611</c:v>
                </c:pt>
                <c:pt idx="32">
                  <c:v>7.1333333333333275</c:v>
                </c:pt>
                <c:pt idx="33">
                  <c:v>7.199999999999994</c:v>
                </c:pt>
                <c:pt idx="34">
                  <c:v>7.2666666666666604</c:v>
                </c:pt>
                <c:pt idx="35">
                  <c:v>7.3333333333333268</c:v>
                </c:pt>
                <c:pt idx="36">
                  <c:v>7.3999999999999932</c:v>
                </c:pt>
                <c:pt idx="37">
                  <c:v>7.4666666666666597</c:v>
                </c:pt>
                <c:pt idx="38">
                  <c:v>7.5333333333333261</c:v>
                </c:pt>
                <c:pt idx="39">
                  <c:v>7.5999999999999925</c:v>
                </c:pt>
                <c:pt idx="40">
                  <c:v>7.666666666666659</c:v>
                </c:pt>
                <c:pt idx="41">
                  <c:v>7.7333333333333254</c:v>
                </c:pt>
                <c:pt idx="42">
                  <c:v>7.7999999999999918</c:v>
                </c:pt>
                <c:pt idx="43">
                  <c:v>7.8666666666666583</c:v>
                </c:pt>
                <c:pt idx="44">
                  <c:v>7.9333333333333247</c:v>
                </c:pt>
                <c:pt idx="45">
                  <c:v>7.9999999999999911</c:v>
                </c:pt>
                <c:pt idx="46">
                  <c:v>8.0666666666666575</c:v>
                </c:pt>
                <c:pt idx="47">
                  <c:v>8.133333333333324</c:v>
                </c:pt>
                <c:pt idx="48">
                  <c:v>8.1999999999999904</c:v>
                </c:pt>
                <c:pt idx="49">
                  <c:v>8.2666666666666568</c:v>
                </c:pt>
                <c:pt idx="50">
                  <c:v>8.3333333333333233</c:v>
                </c:pt>
                <c:pt idx="51">
                  <c:v>8.3999999999999897</c:v>
                </c:pt>
                <c:pt idx="52">
                  <c:v>8.4666666666666561</c:v>
                </c:pt>
                <c:pt idx="53">
                  <c:v>8.5333333333333226</c:v>
                </c:pt>
                <c:pt idx="54">
                  <c:v>8.599999999999989</c:v>
                </c:pt>
                <c:pt idx="55">
                  <c:v>8.6666666666666554</c:v>
                </c:pt>
                <c:pt idx="56">
                  <c:v>8.7333333333333218</c:v>
                </c:pt>
                <c:pt idx="57">
                  <c:v>8.7999999999999883</c:v>
                </c:pt>
                <c:pt idx="58">
                  <c:v>8.8666666666666547</c:v>
                </c:pt>
                <c:pt idx="59">
                  <c:v>8.9333333333333211</c:v>
                </c:pt>
                <c:pt idx="60">
                  <c:v>8.9999999999999876</c:v>
                </c:pt>
                <c:pt idx="61">
                  <c:v>9.066666666666654</c:v>
                </c:pt>
                <c:pt idx="62">
                  <c:v>9.1333333333333204</c:v>
                </c:pt>
                <c:pt idx="63">
                  <c:v>9.1999999999999869</c:v>
                </c:pt>
                <c:pt idx="64">
                  <c:v>9.2666666666666533</c:v>
                </c:pt>
                <c:pt idx="65">
                  <c:v>9.3333333333333197</c:v>
                </c:pt>
                <c:pt idx="66">
                  <c:v>9.3999999999999861</c:v>
                </c:pt>
                <c:pt idx="67">
                  <c:v>9.4666666666666526</c:v>
                </c:pt>
                <c:pt idx="68">
                  <c:v>9.533333333333319</c:v>
                </c:pt>
                <c:pt idx="69">
                  <c:v>9.5999999999999854</c:v>
                </c:pt>
                <c:pt idx="70">
                  <c:v>9.6666666666666519</c:v>
                </c:pt>
                <c:pt idx="71">
                  <c:v>9.7333333333333183</c:v>
                </c:pt>
                <c:pt idx="72">
                  <c:v>9.7999999999999847</c:v>
                </c:pt>
                <c:pt idx="73">
                  <c:v>9.8666666666666512</c:v>
                </c:pt>
                <c:pt idx="74">
                  <c:v>9.9333333333333176</c:v>
                </c:pt>
                <c:pt idx="75">
                  <c:v>9.999999999999984</c:v>
                </c:pt>
                <c:pt idx="76">
                  <c:v>10.06666666666665</c:v>
                </c:pt>
                <c:pt idx="77">
                  <c:v>10.133333333333317</c:v>
                </c:pt>
                <c:pt idx="78">
                  <c:v>10.199999999999983</c:v>
                </c:pt>
                <c:pt idx="79">
                  <c:v>10.26666666666665</c:v>
                </c:pt>
                <c:pt idx="80">
                  <c:v>10.333333333333316</c:v>
                </c:pt>
                <c:pt idx="81">
                  <c:v>10.399999999999983</c:v>
                </c:pt>
                <c:pt idx="82">
                  <c:v>10.466666666666649</c:v>
                </c:pt>
                <c:pt idx="83">
                  <c:v>10.533333333333315</c:v>
                </c:pt>
                <c:pt idx="84">
                  <c:v>10.599999999999982</c:v>
                </c:pt>
                <c:pt idx="85">
                  <c:v>10.666666666666648</c:v>
                </c:pt>
                <c:pt idx="86">
                  <c:v>10.733333333333315</c:v>
                </c:pt>
                <c:pt idx="87">
                  <c:v>10.799999999999981</c:v>
                </c:pt>
                <c:pt idx="88">
                  <c:v>10.866666666666648</c:v>
                </c:pt>
                <c:pt idx="89">
                  <c:v>10.933333333333314</c:v>
                </c:pt>
                <c:pt idx="90">
                  <c:v>10.99999999999998</c:v>
                </c:pt>
                <c:pt idx="91">
                  <c:v>11.066666666666647</c:v>
                </c:pt>
                <c:pt idx="92">
                  <c:v>11.133333333333313</c:v>
                </c:pt>
                <c:pt idx="93">
                  <c:v>11.19999999999998</c:v>
                </c:pt>
                <c:pt idx="94">
                  <c:v>11.266666666666646</c:v>
                </c:pt>
                <c:pt idx="95">
                  <c:v>11.333333333333313</c:v>
                </c:pt>
                <c:pt idx="96">
                  <c:v>11.399999999999979</c:v>
                </c:pt>
                <c:pt idx="97">
                  <c:v>11.466666666666645</c:v>
                </c:pt>
                <c:pt idx="98">
                  <c:v>11.533333333333312</c:v>
                </c:pt>
                <c:pt idx="99">
                  <c:v>11.599999999999978</c:v>
                </c:pt>
                <c:pt idx="100">
                  <c:v>11.666666666666645</c:v>
                </c:pt>
                <c:pt idx="101">
                  <c:v>11.733333333333311</c:v>
                </c:pt>
                <c:pt idx="102">
                  <c:v>11.799999999999978</c:v>
                </c:pt>
                <c:pt idx="103">
                  <c:v>11.866666666666644</c:v>
                </c:pt>
                <c:pt idx="104">
                  <c:v>11.93333333333331</c:v>
                </c:pt>
                <c:pt idx="105">
                  <c:v>11.999999999999977</c:v>
                </c:pt>
                <c:pt idx="106">
                  <c:v>12.066666666666643</c:v>
                </c:pt>
                <c:pt idx="107">
                  <c:v>12.13333333333331</c:v>
                </c:pt>
                <c:pt idx="108">
                  <c:v>12.199999999999976</c:v>
                </c:pt>
                <c:pt idx="109">
                  <c:v>12.266666666666643</c:v>
                </c:pt>
                <c:pt idx="110">
                  <c:v>12.333333333333309</c:v>
                </c:pt>
                <c:pt idx="111">
                  <c:v>12.399999999999975</c:v>
                </c:pt>
                <c:pt idx="112">
                  <c:v>12.466666666666642</c:v>
                </c:pt>
                <c:pt idx="113">
                  <c:v>12.533333333333308</c:v>
                </c:pt>
                <c:pt idx="114">
                  <c:v>12.599999999999975</c:v>
                </c:pt>
                <c:pt idx="115">
                  <c:v>12.666666666666641</c:v>
                </c:pt>
                <c:pt idx="116">
                  <c:v>12.733333333333308</c:v>
                </c:pt>
                <c:pt idx="117">
                  <c:v>12.799999999999974</c:v>
                </c:pt>
                <c:pt idx="118">
                  <c:v>12.86666666666664</c:v>
                </c:pt>
                <c:pt idx="119">
                  <c:v>12.933333333333307</c:v>
                </c:pt>
                <c:pt idx="120">
                  <c:v>12.999999999999973</c:v>
                </c:pt>
                <c:pt idx="121">
                  <c:v>13.06666666666664</c:v>
                </c:pt>
                <c:pt idx="122">
                  <c:v>13.133333333333306</c:v>
                </c:pt>
                <c:pt idx="123">
                  <c:v>13.199999999999973</c:v>
                </c:pt>
                <c:pt idx="124">
                  <c:v>13.266666666666639</c:v>
                </c:pt>
                <c:pt idx="125">
                  <c:v>13.333333333333306</c:v>
                </c:pt>
                <c:pt idx="126">
                  <c:v>13.399999999999972</c:v>
                </c:pt>
                <c:pt idx="127">
                  <c:v>13.466666666666638</c:v>
                </c:pt>
                <c:pt idx="128">
                  <c:v>13.533333333333305</c:v>
                </c:pt>
                <c:pt idx="129">
                  <c:v>13.599999999999971</c:v>
                </c:pt>
                <c:pt idx="130">
                  <c:v>13.666666666666638</c:v>
                </c:pt>
                <c:pt idx="131">
                  <c:v>13.733333333333304</c:v>
                </c:pt>
                <c:pt idx="132">
                  <c:v>13.799999999999971</c:v>
                </c:pt>
                <c:pt idx="133">
                  <c:v>13.866666666666637</c:v>
                </c:pt>
                <c:pt idx="134">
                  <c:v>13.933333333333303</c:v>
                </c:pt>
                <c:pt idx="135">
                  <c:v>13.99999999999997</c:v>
                </c:pt>
                <c:pt idx="136">
                  <c:v>14.066666666666636</c:v>
                </c:pt>
                <c:pt idx="137">
                  <c:v>14.133333333333303</c:v>
                </c:pt>
                <c:pt idx="138">
                  <c:v>14.199999999999969</c:v>
                </c:pt>
                <c:pt idx="139">
                  <c:v>14.266666666666636</c:v>
                </c:pt>
                <c:pt idx="140">
                  <c:v>14.333333333333302</c:v>
                </c:pt>
                <c:pt idx="141">
                  <c:v>14.399999999999968</c:v>
                </c:pt>
                <c:pt idx="142">
                  <c:v>14.466666666666635</c:v>
                </c:pt>
                <c:pt idx="143">
                  <c:v>14.533333333333301</c:v>
                </c:pt>
                <c:pt idx="144">
                  <c:v>14.599999999999968</c:v>
                </c:pt>
                <c:pt idx="145">
                  <c:v>14.666666666666634</c:v>
                </c:pt>
                <c:pt idx="146">
                  <c:v>14.733333333333301</c:v>
                </c:pt>
                <c:pt idx="147">
                  <c:v>14.799999999999967</c:v>
                </c:pt>
                <c:pt idx="148">
                  <c:v>14.866666666666633</c:v>
                </c:pt>
                <c:pt idx="149">
                  <c:v>14.9333333333333</c:v>
                </c:pt>
                <c:pt idx="150">
                  <c:v>14.999999999999966</c:v>
                </c:pt>
                <c:pt idx="151">
                  <c:v>15.066666666666633</c:v>
                </c:pt>
                <c:pt idx="152">
                  <c:v>15.133333333333299</c:v>
                </c:pt>
                <c:pt idx="153">
                  <c:v>15.199999999999966</c:v>
                </c:pt>
                <c:pt idx="154">
                  <c:v>15.266666666666632</c:v>
                </c:pt>
                <c:pt idx="155">
                  <c:v>15.333333333333298</c:v>
                </c:pt>
                <c:pt idx="156">
                  <c:v>15.399999999999965</c:v>
                </c:pt>
                <c:pt idx="157">
                  <c:v>15.466666666666631</c:v>
                </c:pt>
                <c:pt idx="158">
                  <c:v>15.533333333333298</c:v>
                </c:pt>
                <c:pt idx="159">
                  <c:v>15.599999999999964</c:v>
                </c:pt>
                <c:pt idx="160">
                  <c:v>15.666666666666631</c:v>
                </c:pt>
                <c:pt idx="161">
                  <c:v>15.733333333333297</c:v>
                </c:pt>
                <c:pt idx="162">
                  <c:v>15.799999999999963</c:v>
                </c:pt>
                <c:pt idx="163">
                  <c:v>15.86666666666663</c:v>
                </c:pt>
                <c:pt idx="164">
                  <c:v>15.933333333333296</c:v>
                </c:pt>
                <c:pt idx="165">
                  <c:v>15.999999999999963</c:v>
                </c:pt>
                <c:pt idx="166">
                  <c:v>16.066666666666631</c:v>
                </c:pt>
                <c:pt idx="167">
                  <c:v>16.133333333333297</c:v>
                </c:pt>
                <c:pt idx="168">
                  <c:v>16.199999999999964</c:v>
                </c:pt>
                <c:pt idx="169">
                  <c:v>16.26666666666663</c:v>
                </c:pt>
                <c:pt idx="170">
                  <c:v>16.333333333333297</c:v>
                </c:pt>
                <c:pt idx="171">
                  <c:v>16.399999999999963</c:v>
                </c:pt>
                <c:pt idx="172">
                  <c:v>16.466666666666629</c:v>
                </c:pt>
                <c:pt idx="173">
                  <c:v>16.533333333333296</c:v>
                </c:pt>
                <c:pt idx="174">
                  <c:v>16.599999999999962</c:v>
                </c:pt>
                <c:pt idx="175">
                  <c:v>16.666666666666629</c:v>
                </c:pt>
                <c:pt idx="176">
                  <c:v>16.733333333333295</c:v>
                </c:pt>
                <c:pt idx="177">
                  <c:v>16.799999999999962</c:v>
                </c:pt>
                <c:pt idx="178">
                  <c:v>16.866666666666628</c:v>
                </c:pt>
                <c:pt idx="179">
                  <c:v>16.933333333333294</c:v>
                </c:pt>
                <c:pt idx="180">
                  <c:v>16.999999999999961</c:v>
                </c:pt>
                <c:pt idx="181">
                  <c:v>17.066666666666627</c:v>
                </c:pt>
                <c:pt idx="182">
                  <c:v>17.133333333333294</c:v>
                </c:pt>
                <c:pt idx="183">
                  <c:v>17.19999999999996</c:v>
                </c:pt>
                <c:pt idx="184">
                  <c:v>17.266666666666627</c:v>
                </c:pt>
                <c:pt idx="185">
                  <c:v>17.333333333333293</c:v>
                </c:pt>
                <c:pt idx="186">
                  <c:v>17.399999999999959</c:v>
                </c:pt>
                <c:pt idx="187">
                  <c:v>17.466666666666626</c:v>
                </c:pt>
                <c:pt idx="188">
                  <c:v>17.533333333333292</c:v>
                </c:pt>
                <c:pt idx="189">
                  <c:v>17.599999999999959</c:v>
                </c:pt>
                <c:pt idx="190">
                  <c:v>17.666666666666625</c:v>
                </c:pt>
                <c:pt idx="191">
                  <c:v>17.733333333333292</c:v>
                </c:pt>
                <c:pt idx="192">
                  <c:v>17.799999999999958</c:v>
                </c:pt>
                <c:pt idx="193">
                  <c:v>17.866666666666625</c:v>
                </c:pt>
                <c:pt idx="194">
                  <c:v>17.933333333333291</c:v>
                </c:pt>
                <c:pt idx="195">
                  <c:v>17.999999999999957</c:v>
                </c:pt>
                <c:pt idx="196">
                  <c:v>18.066666666666624</c:v>
                </c:pt>
                <c:pt idx="197">
                  <c:v>18.13333333333329</c:v>
                </c:pt>
                <c:pt idx="198">
                  <c:v>18.199999999999957</c:v>
                </c:pt>
                <c:pt idx="199">
                  <c:v>18.266666666666623</c:v>
                </c:pt>
                <c:pt idx="200">
                  <c:v>18.33333333333329</c:v>
                </c:pt>
                <c:pt idx="201">
                  <c:v>18.399999999999956</c:v>
                </c:pt>
                <c:pt idx="202">
                  <c:v>18.466666666666622</c:v>
                </c:pt>
                <c:pt idx="203">
                  <c:v>18.533333333333289</c:v>
                </c:pt>
                <c:pt idx="204">
                  <c:v>18.599999999999955</c:v>
                </c:pt>
                <c:pt idx="205">
                  <c:v>18.666666666666622</c:v>
                </c:pt>
                <c:pt idx="206">
                  <c:v>18.733333333333288</c:v>
                </c:pt>
                <c:pt idx="207">
                  <c:v>18.799999999999955</c:v>
                </c:pt>
                <c:pt idx="208">
                  <c:v>18.866666666666621</c:v>
                </c:pt>
                <c:pt idx="209">
                  <c:v>18.933333333333287</c:v>
                </c:pt>
                <c:pt idx="210">
                  <c:v>18.999999999999954</c:v>
                </c:pt>
                <c:pt idx="211">
                  <c:v>19.06666666666662</c:v>
                </c:pt>
                <c:pt idx="212">
                  <c:v>19.133333333333287</c:v>
                </c:pt>
                <c:pt idx="213">
                  <c:v>19.199999999999953</c:v>
                </c:pt>
                <c:pt idx="214">
                  <c:v>19.26666666666662</c:v>
                </c:pt>
                <c:pt idx="215">
                  <c:v>19.333333333333286</c:v>
                </c:pt>
                <c:pt idx="216">
                  <c:v>19.399999999999952</c:v>
                </c:pt>
                <c:pt idx="217">
                  <c:v>19.466666666666619</c:v>
                </c:pt>
                <c:pt idx="218">
                  <c:v>19.533333333333285</c:v>
                </c:pt>
                <c:pt idx="219">
                  <c:v>19.599999999999952</c:v>
                </c:pt>
                <c:pt idx="220">
                  <c:v>19.666666666666618</c:v>
                </c:pt>
                <c:pt idx="221">
                  <c:v>19.733333333333285</c:v>
                </c:pt>
                <c:pt idx="222">
                  <c:v>19.799999999999951</c:v>
                </c:pt>
                <c:pt idx="223">
                  <c:v>19.866666666666617</c:v>
                </c:pt>
                <c:pt idx="224">
                  <c:v>19.933333333333284</c:v>
                </c:pt>
                <c:pt idx="225">
                  <c:v>19.99999999999995</c:v>
                </c:pt>
                <c:pt idx="226">
                  <c:v>20.066666666666617</c:v>
                </c:pt>
                <c:pt idx="227">
                  <c:v>20.133333333333283</c:v>
                </c:pt>
                <c:pt idx="228">
                  <c:v>20.19999999999995</c:v>
                </c:pt>
                <c:pt idx="229">
                  <c:v>20.266666666666616</c:v>
                </c:pt>
                <c:pt idx="230">
                  <c:v>20.333333333333282</c:v>
                </c:pt>
                <c:pt idx="231">
                  <c:v>20.399999999999949</c:v>
                </c:pt>
                <c:pt idx="232">
                  <c:v>20.466666666666615</c:v>
                </c:pt>
                <c:pt idx="233">
                  <c:v>20.533333333333282</c:v>
                </c:pt>
                <c:pt idx="234">
                  <c:v>20.599999999999948</c:v>
                </c:pt>
                <c:pt idx="235">
                  <c:v>20.666666666666615</c:v>
                </c:pt>
                <c:pt idx="236">
                  <c:v>20.733333333333281</c:v>
                </c:pt>
                <c:pt idx="237">
                  <c:v>20.799999999999947</c:v>
                </c:pt>
                <c:pt idx="238">
                  <c:v>20.866666666666614</c:v>
                </c:pt>
                <c:pt idx="239">
                  <c:v>20.93333333333328</c:v>
                </c:pt>
                <c:pt idx="240">
                  <c:v>20.999999999999947</c:v>
                </c:pt>
                <c:pt idx="241">
                  <c:v>21.066666666666613</c:v>
                </c:pt>
                <c:pt idx="242">
                  <c:v>21.13333333333328</c:v>
                </c:pt>
                <c:pt idx="243">
                  <c:v>21.199999999999946</c:v>
                </c:pt>
                <c:pt idx="244">
                  <c:v>21.266666666666612</c:v>
                </c:pt>
                <c:pt idx="245">
                  <c:v>21.333333333333279</c:v>
                </c:pt>
                <c:pt idx="246">
                  <c:v>21.399999999999945</c:v>
                </c:pt>
                <c:pt idx="247">
                  <c:v>21.466666666666612</c:v>
                </c:pt>
                <c:pt idx="248">
                  <c:v>21.533333333333278</c:v>
                </c:pt>
                <c:pt idx="249">
                  <c:v>21.599999999999945</c:v>
                </c:pt>
                <c:pt idx="250">
                  <c:v>21.666666666666611</c:v>
                </c:pt>
                <c:pt idx="251">
                  <c:v>21.733333333333277</c:v>
                </c:pt>
                <c:pt idx="252">
                  <c:v>21.799999999999944</c:v>
                </c:pt>
                <c:pt idx="253">
                  <c:v>21.86666666666661</c:v>
                </c:pt>
                <c:pt idx="254">
                  <c:v>21.933333333333277</c:v>
                </c:pt>
                <c:pt idx="255">
                  <c:v>21.999999999999943</c:v>
                </c:pt>
                <c:pt idx="256">
                  <c:v>22.06666666666661</c:v>
                </c:pt>
                <c:pt idx="257">
                  <c:v>22.133333333333276</c:v>
                </c:pt>
                <c:pt idx="258">
                  <c:v>22.199999999999942</c:v>
                </c:pt>
                <c:pt idx="259">
                  <c:v>22.266666666666609</c:v>
                </c:pt>
                <c:pt idx="260">
                  <c:v>22.333333333333275</c:v>
                </c:pt>
                <c:pt idx="261">
                  <c:v>22.399999999999942</c:v>
                </c:pt>
                <c:pt idx="262">
                  <c:v>22.466666666666608</c:v>
                </c:pt>
                <c:pt idx="263">
                  <c:v>22.533333333333275</c:v>
                </c:pt>
                <c:pt idx="264">
                  <c:v>22.599999999999941</c:v>
                </c:pt>
                <c:pt idx="265">
                  <c:v>22.666666666666607</c:v>
                </c:pt>
                <c:pt idx="266">
                  <c:v>22.733333333333274</c:v>
                </c:pt>
                <c:pt idx="267">
                  <c:v>22.79999999999994</c:v>
                </c:pt>
                <c:pt idx="268">
                  <c:v>22.866666666666607</c:v>
                </c:pt>
                <c:pt idx="269">
                  <c:v>22.933333333333273</c:v>
                </c:pt>
                <c:pt idx="270">
                  <c:v>22.99999999999994</c:v>
                </c:pt>
                <c:pt idx="271">
                  <c:v>23.066666666666606</c:v>
                </c:pt>
                <c:pt idx="272">
                  <c:v>23.133333333333272</c:v>
                </c:pt>
                <c:pt idx="273">
                  <c:v>23.199999999999939</c:v>
                </c:pt>
                <c:pt idx="274">
                  <c:v>23.266666666666605</c:v>
                </c:pt>
                <c:pt idx="275">
                  <c:v>23.333333333333272</c:v>
                </c:pt>
                <c:pt idx="276">
                  <c:v>23.399999999999938</c:v>
                </c:pt>
                <c:pt idx="277">
                  <c:v>23.466666666666605</c:v>
                </c:pt>
                <c:pt idx="278">
                  <c:v>23.533333333333271</c:v>
                </c:pt>
                <c:pt idx="279">
                  <c:v>23.599999999999937</c:v>
                </c:pt>
                <c:pt idx="280">
                  <c:v>23.666666666666604</c:v>
                </c:pt>
                <c:pt idx="281">
                  <c:v>23.73333333333327</c:v>
                </c:pt>
                <c:pt idx="282">
                  <c:v>23.799999999999937</c:v>
                </c:pt>
                <c:pt idx="283">
                  <c:v>23.866666666666603</c:v>
                </c:pt>
                <c:pt idx="284">
                  <c:v>23.93333333333327</c:v>
                </c:pt>
                <c:pt idx="285">
                  <c:v>23.999999999999936</c:v>
                </c:pt>
                <c:pt idx="286">
                  <c:v>24.066666666666602</c:v>
                </c:pt>
                <c:pt idx="287">
                  <c:v>24.133333333333269</c:v>
                </c:pt>
                <c:pt idx="288">
                  <c:v>24.199999999999935</c:v>
                </c:pt>
                <c:pt idx="289">
                  <c:v>24.266666666666602</c:v>
                </c:pt>
                <c:pt idx="290">
                  <c:v>24.333333333333268</c:v>
                </c:pt>
                <c:pt idx="291">
                  <c:v>24.399999999999935</c:v>
                </c:pt>
                <c:pt idx="292">
                  <c:v>24.466666666666601</c:v>
                </c:pt>
                <c:pt idx="293">
                  <c:v>24.533333333333267</c:v>
                </c:pt>
                <c:pt idx="294">
                  <c:v>24.599999999999934</c:v>
                </c:pt>
                <c:pt idx="295">
                  <c:v>24.6666666666666</c:v>
                </c:pt>
                <c:pt idx="296">
                  <c:v>24.733333333333267</c:v>
                </c:pt>
                <c:pt idx="297">
                  <c:v>24.799999999999933</c:v>
                </c:pt>
                <c:pt idx="298">
                  <c:v>24.8666666666666</c:v>
                </c:pt>
                <c:pt idx="299">
                  <c:v>24.933333333333266</c:v>
                </c:pt>
                <c:pt idx="300">
                  <c:v>24.999999999999932</c:v>
                </c:pt>
                <c:pt idx="301">
                  <c:v>25.066666666666599</c:v>
                </c:pt>
                <c:pt idx="302">
                  <c:v>25.133333333333265</c:v>
                </c:pt>
                <c:pt idx="303">
                  <c:v>25.199999999999932</c:v>
                </c:pt>
                <c:pt idx="304">
                  <c:v>25.266666666666598</c:v>
                </c:pt>
                <c:pt idx="305">
                  <c:v>25.333333333333265</c:v>
                </c:pt>
                <c:pt idx="306">
                  <c:v>25.399999999999931</c:v>
                </c:pt>
                <c:pt idx="307">
                  <c:v>25.466666666666598</c:v>
                </c:pt>
                <c:pt idx="308">
                  <c:v>25.533333333333264</c:v>
                </c:pt>
                <c:pt idx="309">
                  <c:v>25.59999999999993</c:v>
                </c:pt>
                <c:pt idx="310">
                  <c:v>25.666666666666597</c:v>
                </c:pt>
                <c:pt idx="311">
                  <c:v>25.733333333333263</c:v>
                </c:pt>
                <c:pt idx="312">
                  <c:v>25.79999999999993</c:v>
                </c:pt>
                <c:pt idx="313">
                  <c:v>25.866666666666596</c:v>
                </c:pt>
                <c:pt idx="314">
                  <c:v>25.933333333333263</c:v>
                </c:pt>
                <c:pt idx="315">
                  <c:v>25.999999999999929</c:v>
                </c:pt>
                <c:pt idx="316">
                  <c:v>26.066666666666595</c:v>
                </c:pt>
                <c:pt idx="317">
                  <c:v>26.133333333333262</c:v>
                </c:pt>
                <c:pt idx="318">
                  <c:v>26.199999999999928</c:v>
                </c:pt>
                <c:pt idx="319">
                  <c:v>26.266666666666595</c:v>
                </c:pt>
                <c:pt idx="320">
                  <c:v>26.333333333333261</c:v>
                </c:pt>
                <c:pt idx="321">
                  <c:v>26.399999999999928</c:v>
                </c:pt>
                <c:pt idx="322">
                  <c:v>26.466666666666594</c:v>
                </c:pt>
                <c:pt idx="323">
                  <c:v>26.53333333333326</c:v>
                </c:pt>
                <c:pt idx="324">
                  <c:v>26.599999999999927</c:v>
                </c:pt>
                <c:pt idx="325">
                  <c:v>26.666666666666593</c:v>
                </c:pt>
                <c:pt idx="326">
                  <c:v>26.73333333333326</c:v>
                </c:pt>
                <c:pt idx="327">
                  <c:v>26.799999999999926</c:v>
                </c:pt>
                <c:pt idx="328">
                  <c:v>26.866666666666593</c:v>
                </c:pt>
                <c:pt idx="329">
                  <c:v>26.933333333333259</c:v>
                </c:pt>
                <c:pt idx="330">
                  <c:v>26.999999999999925</c:v>
                </c:pt>
                <c:pt idx="331">
                  <c:v>27.066666666666592</c:v>
                </c:pt>
                <c:pt idx="332">
                  <c:v>27.133333333333258</c:v>
                </c:pt>
                <c:pt idx="333">
                  <c:v>27.199999999999925</c:v>
                </c:pt>
                <c:pt idx="334">
                  <c:v>27.266666666666591</c:v>
                </c:pt>
                <c:pt idx="335">
                  <c:v>27.333333333333258</c:v>
                </c:pt>
                <c:pt idx="336">
                  <c:v>27.399999999999924</c:v>
                </c:pt>
                <c:pt idx="337">
                  <c:v>27.46666666666659</c:v>
                </c:pt>
                <c:pt idx="338">
                  <c:v>27.533333333333257</c:v>
                </c:pt>
                <c:pt idx="339">
                  <c:v>27.599999999999923</c:v>
                </c:pt>
                <c:pt idx="340">
                  <c:v>27.66666666666659</c:v>
                </c:pt>
                <c:pt idx="341">
                  <c:v>27.733333333333256</c:v>
                </c:pt>
                <c:pt idx="342">
                  <c:v>27.799999999999923</c:v>
                </c:pt>
                <c:pt idx="343">
                  <c:v>27.866666666666589</c:v>
                </c:pt>
                <c:pt idx="344">
                  <c:v>27.933333333333255</c:v>
                </c:pt>
                <c:pt idx="345">
                  <c:v>27.999999999999922</c:v>
                </c:pt>
                <c:pt idx="346">
                  <c:v>28.066666666666588</c:v>
                </c:pt>
                <c:pt idx="347">
                  <c:v>28.133333333333255</c:v>
                </c:pt>
                <c:pt idx="348">
                  <c:v>28.199999999999921</c:v>
                </c:pt>
                <c:pt idx="349">
                  <c:v>28.266666666666588</c:v>
                </c:pt>
                <c:pt idx="350">
                  <c:v>28.333333333333254</c:v>
                </c:pt>
                <c:pt idx="351">
                  <c:v>28.39999999999992</c:v>
                </c:pt>
                <c:pt idx="352">
                  <c:v>28.466666666666587</c:v>
                </c:pt>
                <c:pt idx="353">
                  <c:v>28.533333333333253</c:v>
                </c:pt>
                <c:pt idx="354">
                  <c:v>28.59999999999992</c:v>
                </c:pt>
                <c:pt idx="355">
                  <c:v>28.666666666666586</c:v>
                </c:pt>
                <c:pt idx="356">
                  <c:v>28.733333333333253</c:v>
                </c:pt>
                <c:pt idx="357">
                  <c:v>28.799999999999919</c:v>
                </c:pt>
                <c:pt idx="358">
                  <c:v>28.866666666666585</c:v>
                </c:pt>
                <c:pt idx="359">
                  <c:v>28.933333333333252</c:v>
                </c:pt>
                <c:pt idx="360">
                  <c:v>28.999999999999918</c:v>
                </c:pt>
                <c:pt idx="361">
                  <c:v>29.066666666666585</c:v>
                </c:pt>
                <c:pt idx="362">
                  <c:v>29.133333333333251</c:v>
                </c:pt>
                <c:pt idx="363">
                  <c:v>29.199999999999918</c:v>
                </c:pt>
                <c:pt idx="364">
                  <c:v>29.266666666666584</c:v>
                </c:pt>
                <c:pt idx="365">
                  <c:v>29.33333333333325</c:v>
                </c:pt>
                <c:pt idx="366">
                  <c:v>29.399999999999917</c:v>
                </c:pt>
                <c:pt idx="367">
                  <c:v>29.466666666666583</c:v>
                </c:pt>
                <c:pt idx="368">
                  <c:v>29.53333333333325</c:v>
                </c:pt>
                <c:pt idx="369">
                  <c:v>29.599999999999916</c:v>
                </c:pt>
                <c:pt idx="370">
                  <c:v>29.666666666666583</c:v>
                </c:pt>
                <c:pt idx="371">
                  <c:v>29.733333333333249</c:v>
                </c:pt>
                <c:pt idx="372">
                  <c:v>29.799999999999915</c:v>
                </c:pt>
                <c:pt idx="373">
                  <c:v>29.866666666666582</c:v>
                </c:pt>
                <c:pt idx="374">
                  <c:v>29.933333333333248</c:v>
                </c:pt>
                <c:pt idx="375">
                  <c:v>29.999999999999915</c:v>
                </c:pt>
                <c:pt idx="376">
                  <c:v>30.066666666666581</c:v>
                </c:pt>
                <c:pt idx="377">
                  <c:v>30.133333333333248</c:v>
                </c:pt>
                <c:pt idx="378">
                  <c:v>30.199999999999914</c:v>
                </c:pt>
                <c:pt idx="379">
                  <c:v>30.26666666666658</c:v>
                </c:pt>
                <c:pt idx="380">
                  <c:v>30.333333333333247</c:v>
                </c:pt>
                <c:pt idx="381">
                  <c:v>30.399999999999913</c:v>
                </c:pt>
                <c:pt idx="382">
                  <c:v>30.46666666666658</c:v>
                </c:pt>
                <c:pt idx="383">
                  <c:v>30.533333333333246</c:v>
                </c:pt>
                <c:pt idx="384">
                  <c:v>30.599999999999913</c:v>
                </c:pt>
                <c:pt idx="385">
                  <c:v>30.666666666666579</c:v>
                </c:pt>
                <c:pt idx="386">
                  <c:v>30.733333333333245</c:v>
                </c:pt>
                <c:pt idx="387">
                  <c:v>30.799999999999912</c:v>
                </c:pt>
                <c:pt idx="388">
                  <c:v>30.866666666666578</c:v>
                </c:pt>
                <c:pt idx="389">
                  <c:v>30.933333333333245</c:v>
                </c:pt>
                <c:pt idx="390">
                  <c:v>30.999999999999911</c:v>
                </c:pt>
                <c:pt idx="391">
                  <c:v>31.066666666666578</c:v>
                </c:pt>
                <c:pt idx="392">
                  <c:v>31.133333333333244</c:v>
                </c:pt>
                <c:pt idx="393">
                  <c:v>31.19999999999991</c:v>
                </c:pt>
                <c:pt idx="394">
                  <c:v>31.266666666666577</c:v>
                </c:pt>
                <c:pt idx="395">
                  <c:v>31.333333333333243</c:v>
                </c:pt>
                <c:pt idx="396">
                  <c:v>31.39999999999991</c:v>
                </c:pt>
                <c:pt idx="397">
                  <c:v>31.466666666666576</c:v>
                </c:pt>
                <c:pt idx="398">
                  <c:v>31.533333333333243</c:v>
                </c:pt>
                <c:pt idx="399">
                  <c:v>31.599999999999909</c:v>
                </c:pt>
                <c:pt idx="400">
                  <c:v>31.666666666666575</c:v>
                </c:pt>
                <c:pt idx="401">
                  <c:v>31.733333333333242</c:v>
                </c:pt>
                <c:pt idx="402">
                  <c:v>31.799999999999908</c:v>
                </c:pt>
                <c:pt idx="403">
                  <c:v>31.866666666666575</c:v>
                </c:pt>
                <c:pt idx="404">
                  <c:v>31.933333333333241</c:v>
                </c:pt>
                <c:pt idx="405">
                  <c:v>31.999999999999908</c:v>
                </c:pt>
                <c:pt idx="406">
                  <c:v>32.066666666666578</c:v>
                </c:pt>
                <c:pt idx="407">
                  <c:v>32.133333333333248</c:v>
                </c:pt>
                <c:pt idx="408">
                  <c:v>32.199999999999918</c:v>
                </c:pt>
                <c:pt idx="409">
                  <c:v>32.266666666666588</c:v>
                </c:pt>
                <c:pt idx="410">
                  <c:v>32.333333333333258</c:v>
                </c:pt>
                <c:pt idx="411">
                  <c:v>32.399999999999928</c:v>
                </c:pt>
                <c:pt idx="412">
                  <c:v>32.466666666666598</c:v>
                </c:pt>
                <c:pt idx="413">
                  <c:v>32.533333333333267</c:v>
                </c:pt>
                <c:pt idx="414">
                  <c:v>32.599999999999937</c:v>
                </c:pt>
                <c:pt idx="415">
                  <c:v>32.666666666666607</c:v>
                </c:pt>
                <c:pt idx="416">
                  <c:v>32.733333333333277</c:v>
                </c:pt>
                <c:pt idx="417">
                  <c:v>32.799999999999947</c:v>
                </c:pt>
                <c:pt idx="418">
                  <c:v>32.866666666666617</c:v>
                </c:pt>
                <c:pt idx="419">
                  <c:v>32.933333333333287</c:v>
                </c:pt>
                <c:pt idx="420">
                  <c:v>32.999999999999957</c:v>
                </c:pt>
                <c:pt idx="421">
                  <c:v>33.066666666666627</c:v>
                </c:pt>
                <c:pt idx="422">
                  <c:v>33.133333333333297</c:v>
                </c:pt>
                <c:pt idx="423">
                  <c:v>33.199999999999967</c:v>
                </c:pt>
                <c:pt idx="424">
                  <c:v>33.266666666666637</c:v>
                </c:pt>
                <c:pt idx="425">
                  <c:v>33.333333333333307</c:v>
                </c:pt>
                <c:pt idx="426">
                  <c:v>33.399999999999977</c:v>
                </c:pt>
                <c:pt idx="427">
                  <c:v>33.466666666666647</c:v>
                </c:pt>
                <c:pt idx="428">
                  <c:v>33.533333333333317</c:v>
                </c:pt>
                <c:pt idx="429">
                  <c:v>33.599999999999987</c:v>
                </c:pt>
                <c:pt idx="430">
                  <c:v>33.666666666666657</c:v>
                </c:pt>
                <c:pt idx="431">
                  <c:v>33.733333333333327</c:v>
                </c:pt>
                <c:pt idx="432">
                  <c:v>33.799999999999997</c:v>
                </c:pt>
                <c:pt idx="433">
                  <c:v>33.866666666666667</c:v>
                </c:pt>
                <c:pt idx="434">
                  <c:v>33.933333333333337</c:v>
                </c:pt>
                <c:pt idx="435">
                  <c:v>34.000000000000007</c:v>
                </c:pt>
                <c:pt idx="436">
                  <c:v>34.066666666666677</c:v>
                </c:pt>
                <c:pt idx="437">
                  <c:v>34.133333333333347</c:v>
                </c:pt>
                <c:pt idx="438">
                  <c:v>34.200000000000017</c:v>
                </c:pt>
                <c:pt idx="439">
                  <c:v>34.266666666666687</c:v>
                </c:pt>
                <c:pt idx="440">
                  <c:v>34.333333333333357</c:v>
                </c:pt>
                <c:pt idx="441">
                  <c:v>34.400000000000027</c:v>
                </c:pt>
                <c:pt idx="442">
                  <c:v>34.466666666666697</c:v>
                </c:pt>
                <c:pt idx="443">
                  <c:v>34.533333333333367</c:v>
                </c:pt>
                <c:pt idx="444">
                  <c:v>34.600000000000037</c:v>
                </c:pt>
                <c:pt idx="445">
                  <c:v>34.666666666666707</c:v>
                </c:pt>
                <c:pt idx="446">
                  <c:v>34.733333333333377</c:v>
                </c:pt>
                <c:pt idx="447">
                  <c:v>34.800000000000047</c:v>
                </c:pt>
                <c:pt idx="448">
                  <c:v>34.866666666666717</c:v>
                </c:pt>
                <c:pt idx="449">
                  <c:v>34.933333333333387</c:v>
                </c:pt>
                <c:pt idx="450">
                  <c:v>35.000000000000057</c:v>
                </c:pt>
                <c:pt idx="451">
                  <c:v>35.066666666666727</c:v>
                </c:pt>
                <c:pt idx="452">
                  <c:v>35.133333333333397</c:v>
                </c:pt>
                <c:pt idx="453">
                  <c:v>35.200000000000067</c:v>
                </c:pt>
                <c:pt idx="454">
                  <c:v>35.266666666666737</c:v>
                </c:pt>
                <c:pt idx="455">
                  <c:v>35.333333333333407</c:v>
                </c:pt>
                <c:pt idx="456">
                  <c:v>35.400000000000077</c:v>
                </c:pt>
                <c:pt idx="457">
                  <c:v>35.466666666666747</c:v>
                </c:pt>
                <c:pt idx="458">
                  <c:v>35.533333333333417</c:v>
                </c:pt>
                <c:pt idx="459">
                  <c:v>35.600000000000087</c:v>
                </c:pt>
                <c:pt idx="460">
                  <c:v>35.666666666666757</c:v>
                </c:pt>
                <c:pt idx="461">
                  <c:v>35.733333333333427</c:v>
                </c:pt>
                <c:pt idx="462">
                  <c:v>35.800000000000097</c:v>
                </c:pt>
                <c:pt idx="463">
                  <c:v>35.866666666666767</c:v>
                </c:pt>
                <c:pt idx="464">
                  <c:v>35.933333333333437</c:v>
                </c:pt>
                <c:pt idx="465">
                  <c:v>36.000000000000107</c:v>
                </c:pt>
                <c:pt idx="466">
                  <c:v>36.066666666666777</c:v>
                </c:pt>
                <c:pt idx="467">
                  <c:v>36.133333333333447</c:v>
                </c:pt>
                <c:pt idx="468">
                  <c:v>36.200000000000117</c:v>
                </c:pt>
                <c:pt idx="469">
                  <c:v>36.266666666666787</c:v>
                </c:pt>
                <c:pt idx="470">
                  <c:v>36.333333333333456</c:v>
                </c:pt>
                <c:pt idx="471">
                  <c:v>36.400000000000126</c:v>
                </c:pt>
                <c:pt idx="472">
                  <c:v>36.466666666666796</c:v>
                </c:pt>
                <c:pt idx="473">
                  <c:v>36.533333333333466</c:v>
                </c:pt>
                <c:pt idx="474">
                  <c:v>36.600000000000136</c:v>
                </c:pt>
                <c:pt idx="475">
                  <c:v>36.666666666666806</c:v>
                </c:pt>
                <c:pt idx="476">
                  <c:v>36.733333333333476</c:v>
                </c:pt>
                <c:pt idx="477">
                  <c:v>36.800000000000146</c:v>
                </c:pt>
                <c:pt idx="478">
                  <c:v>36.866666666666816</c:v>
                </c:pt>
                <c:pt idx="479">
                  <c:v>36.933333333333486</c:v>
                </c:pt>
                <c:pt idx="480">
                  <c:v>37.000000000000156</c:v>
                </c:pt>
                <c:pt idx="481">
                  <c:v>37.066666666666826</c:v>
                </c:pt>
                <c:pt idx="482">
                  <c:v>37.133333333333496</c:v>
                </c:pt>
                <c:pt idx="483">
                  <c:v>37.200000000000166</c:v>
                </c:pt>
                <c:pt idx="484">
                  <c:v>37.266666666666836</c:v>
                </c:pt>
                <c:pt idx="485">
                  <c:v>37.333333333333506</c:v>
                </c:pt>
                <c:pt idx="486">
                  <c:v>37.400000000000176</c:v>
                </c:pt>
                <c:pt idx="487">
                  <c:v>37.466666666666846</c:v>
                </c:pt>
                <c:pt idx="488">
                  <c:v>37.533333333333516</c:v>
                </c:pt>
                <c:pt idx="489">
                  <c:v>37.600000000000186</c:v>
                </c:pt>
                <c:pt idx="490">
                  <c:v>37.666666666666856</c:v>
                </c:pt>
                <c:pt idx="491">
                  <c:v>37.733333333333526</c:v>
                </c:pt>
                <c:pt idx="492">
                  <c:v>37.800000000000196</c:v>
                </c:pt>
                <c:pt idx="493">
                  <c:v>37.866666666666866</c:v>
                </c:pt>
                <c:pt idx="494">
                  <c:v>37.933333333333536</c:v>
                </c:pt>
                <c:pt idx="495">
                  <c:v>38.000000000000206</c:v>
                </c:pt>
                <c:pt idx="496">
                  <c:v>38.066666666666876</c:v>
                </c:pt>
                <c:pt idx="497">
                  <c:v>38.133333333333546</c:v>
                </c:pt>
                <c:pt idx="498">
                  <c:v>38.200000000000216</c:v>
                </c:pt>
                <c:pt idx="499">
                  <c:v>38.266666666666886</c:v>
                </c:pt>
                <c:pt idx="500">
                  <c:v>38.333333333333556</c:v>
                </c:pt>
                <c:pt idx="501">
                  <c:v>38.400000000000226</c:v>
                </c:pt>
                <c:pt idx="502">
                  <c:v>38.466666666666896</c:v>
                </c:pt>
                <c:pt idx="503">
                  <c:v>38.533333333333566</c:v>
                </c:pt>
                <c:pt idx="504">
                  <c:v>38.600000000000236</c:v>
                </c:pt>
                <c:pt idx="505">
                  <c:v>38.666666666666906</c:v>
                </c:pt>
                <c:pt idx="506">
                  <c:v>38.733333333333576</c:v>
                </c:pt>
                <c:pt idx="507">
                  <c:v>38.800000000000246</c:v>
                </c:pt>
                <c:pt idx="508">
                  <c:v>38.866666666666916</c:v>
                </c:pt>
                <c:pt idx="509">
                  <c:v>38.933333333333586</c:v>
                </c:pt>
                <c:pt idx="510">
                  <c:v>39.000000000000256</c:v>
                </c:pt>
                <c:pt idx="511">
                  <c:v>39.066666666666926</c:v>
                </c:pt>
                <c:pt idx="512">
                  <c:v>39.133333333333596</c:v>
                </c:pt>
                <c:pt idx="513">
                  <c:v>39.200000000000266</c:v>
                </c:pt>
                <c:pt idx="514">
                  <c:v>39.266666666666936</c:v>
                </c:pt>
                <c:pt idx="515">
                  <c:v>39.333333333333606</c:v>
                </c:pt>
                <c:pt idx="516">
                  <c:v>39.400000000000276</c:v>
                </c:pt>
                <c:pt idx="517">
                  <c:v>39.466666666666946</c:v>
                </c:pt>
                <c:pt idx="518">
                  <c:v>39.533333333333616</c:v>
                </c:pt>
                <c:pt idx="519">
                  <c:v>39.600000000000286</c:v>
                </c:pt>
                <c:pt idx="520">
                  <c:v>39.666666666666956</c:v>
                </c:pt>
                <c:pt idx="521">
                  <c:v>39.733333333333626</c:v>
                </c:pt>
                <c:pt idx="522">
                  <c:v>39.800000000000296</c:v>
                </c:pt>
                <c:pt idx="523">
                  <c:v>39.866666666666966</c:v>
                </c:pt>
                <c:pt idx="524">
                  <c:v>39.933333333333636</c:v>
                </c:pt>
                <c:pt idx="525">
                  <c:v>40.000000000000306</c:v>
                </c:pt>
                <c:pt idx="526">
                  <c:v>40.066666666666976</c:v>
                </c:pt>
                <c:pt idx="527">
                  <c:v>40.133333333333645</c:v>
                </c:pt>
                <c:pt idx="528">
                  <c:v>40.200000000000315</c:v>
                </c:pt>
                <c:pt idx="529">
                  <c:v>40.266666666666985</c:v>
                </c:pt>
                <c:pt idx="530">
                  <c:v>40.333333333333655</c:v>
                </c:pt>
                <c:pt idx="531">
                  <c:v>40.400000000000325</c:v>
                </c:pt>
                <c:pt idx="532">
                  <c:v>40.466666666666995</c:v>
                </c:pt>
                <c:pt idx="533">
                  <c:v>40.533333333333665</c:v>
                </c:pt>
                <c:pt idx="534">
                  <c:v>40.600000000000335</c:v>
                </c:pt>
                <c:pt idx="535">
                  <c:v>40.666666666667005</c:v>
                </c:pt>
                <c:pt idx="536">
                  <c:v>40.733333333333675</c:v>
                </c:pt>
                <c:pt idx="537">
                  <c:v>40.800000000000345</c:v>
                </c:pt>
                <c:pt idx="538">
                  <c:v>40.866666666667015</c:v>
                </c:pt>
                <c:pt idx="539">
                  <c:v>40.933333333333685</c:v>
                </c:pt>
                <c:pt idx="540">
                  <c:v>41.000000000000355</c:v>
                </c:pt>
                <c:pt idx="541">
                  <c:v>41.066666666667025</c:v>
                </c:pt>
                <c:pt idx="542">
                  <c:v>41.133333333333695</c:v>
                </c:pt>
                <c:pt idx="543">
                  <c:v>41.200000000000365</c:v>
                </c:pt>
                <c:pt idx="544">
                  <c:v>41.266666666667035</c:v>
                </c:pt>
                <c:pt idx="545">
                  <c:v>41.333333333333705</c:v>
                </c:pt>
                <c:pt idx="546">
                  <c:v>41.400000000000375</c:v>
                </c:pt>
                <c:pt idx="547">
                  <c:v>41.466666666667045</c:v>
                </c:pt>
                <c:pt idx="548">
                  <c:v>41.533333333333715</c:v>
                </c:pt>
                <c:pt idx="549">
                  <c:v>41.600000000000385</c:v>
                </c:pt>
                <c:pt idx="550">
                  <c:v>41.666666666667055</c:v>
                </c:pt>
                <c:pt idx="551">
                  <c:v>41.733333333333725</c:v>
                </c:pt>
                <c:pt idx="552">
                  <c:v>41.800000000000395</c:v>
                </c:pt>
                <c:pt idx="553">
                  <c:v>41.866666666667065</c:v>
                </c:pt>
                <c:pt idx="554">
                  <c:v>41.933333333333735</c:v>
                </c:pt>
                <c:pt idx="555">
                  <c:v>42.000000000000405</c:v>
                </c:pt>
                <c:pt idx="556">
                  <c:v>42.066666666667075</c:v>
                </c:pt>
                <c:pt idx="557">
                  <c:v>42.133333333333745</c:v>
                </c:pt>
                <c:pt idx="558">
                  <c:v>42.200000000000415</c:v>
                </c:pt>
                <c:pt idx="559">
                  <c:v>42.266666666667085</c:v>
                </c:pt>
                <c:pt idx="560">
                  <c:v>42.333333333333755</c:v>
                </c:pt>
                <c:pt idx="561">
                  <c:v>42.400000000000425</c:v>
                </c:pt>
                <c:pt idx="562">
                  <c:v>42.466666666667095</c:v>
                </c:pt>
                <c:pt idx="563">
                  <c:v>42.533333333333765</c:v>
                </c:pt>
                <c:pt idx="564">
                  <c:v>42.600000000000435</c:v>
                </c:pt>
                <c:pt idx="565">
                  <c:v>42.666666666667105</c:v>
                </c:pt>
                <c:pt idx="566">
                  <c:v>42.733333333333775</c:v>
                </c:pt>
                <c:pt idx="567">
                  <c:v>42.800000000000445</c:v>
                </c:pt>
                <c:pt idx="568">
                  <c:v>42.866666666667115</c:v>
                </c:pt>
                <c:pt idx="569">
                  <c:v>42.933333333333785</c:v>
                </c:pt>
                <c:pt idx="570">
                  <c:v>43.000000000000455</c:v>
                </c:pt>
                <c:pt idx="571">
                  <c:v>43.066666666667125</c:v>
                </c:pt>
                <c:pt idx="572">
                  <c:v>43.133333333333795</c:v>
                </c:pt>
                <c:pt idx="573">
                  <c:v>43.200000000000465</c:v>
                </c:pt>
                <c:pt idx="574">
                  <c:v>43.266666666667135</c:v>
                </c:pt>
                <c:pt idx="575">
                  <c:v>43.333333333333805</c:v>
                </c:pt>
                <c:pt idx="576">
                  <c:v>43.400000000000475</c:v>
                </c:pt>
                <c:pt idx="577">
                  <c:v>43.466666666667145</c:v>
                </c:pt>
                <c:pt idx="578">
                  <c:v>43.533333333333815</c:v>
                </c:pt>
                <c:pt idx="579">
                  <c:v>43.600000000000485</c:v>
                </c:pt>
                <c:pt idx="580">
                  <c:v>43.666666666667155</c:v>
                </c:pt>
                <c:pt idx="581">
                  <c:v>43.733333333333825</c:v>
                </c:pt>
                <c:pt idx="582">
                  <c:v>43.800000000000495</c:v>
                </c:pt>
                <c:pt idx="583">
                  <c:v>43.866666666667165</c:v>
                </c:pt>
                <c:pt idx="584">
                  <c:v>43.933333333333835</c:v>
                </c:pt>
                <c:pt idx="585">
                  <c:v>44.000000000000504</c:v>
                </c:pt>
                <c:pt idx="586">
                  <c:v>44.066666666667174</c:v>
                </c:pt>
                <c:pt idx="587">
                  <c:v>44.133333333333844</c:v>
                </c:pt>
                <c:pt idx="588">
                  <c:v>44.200000000000514</c:v>
                </c:pt>
                <c:pt idx="589">
                  <c:v>44.266666666667184</c:v>
                </c:pt>
                <c:pt idx="590">
                  <c:v>44.333333333333854</c:v>
                </c:pt>
                <c:pt idx="591">
                  <c:v>44.400000000000524</c:v>
                </c:pt>
                <c:pt idx="592">
                  <c:v>44.466666666667194</c:v>
                </c:pt>
                <c:pt idx="593">
                  <c:v>44.533333333333864</c:v>
                </c:pt>
                <c:pt idx="594">
                  <c:v>44.600000000000534</c:v>
                </c:pt>
                <c:pt idx="595">
                  <c:v>44.666666666667204</c:v>
                </c:pt>
                <c:pt idx="596">
                  <c:v>44.733333333333874</c:v>
                </c:pt>
                <c:pt idx="597">
                  <c:v>44.800000000000544</c:v>
                </c:pt>
                <c:pt idx="598">
                  <c:v>44.866666666667214</c:v>
                </c:pt>
                <c:pt idx="599">
                  <c:v>44.933333333333884</c:v>
                </c:pt>
                <c:pt idx="600">
                  <c:v>45.000000000000554</c:v>
                </c:pt>
                <c:pt idx="601">
                  <c:v>45.066666666667224</c:v>
                </c:pt>
                <c:pt idx="602">
                  <c:v>45.133333333333894</c:v>
                </c:pt>
                <c:pt idx="603">
                  <c:v>45.200000000000564</c:v>
                </c:pt>
                <c:pt idx="604">
                  <c:v>45.266666666667234</c:v>
                </c:pt>
                <c:pt idx="605">
                  <c:v>45.333333333333904</c:v>
                </c:pt>
                <c:pt idx="606">
                  <c:v>45.400000000000574</c:v>
                </c:pt>
                <c:pt idx="607">
                  <c:v>45.466666666667244</c:v>
                </c:pt>
                <c:pt idx="608">
                  <c:v>45.533333333333914</c:v>
                </c:pt>
                <c:pt idx="609">
                  <c:v>45.600000000000584</c:v>
                </c:pt>
                <c:pt idx="610">
                  <c:v>45.666666666667254</c:v>
                </c:pt>
                <c:pt idx="611">
                  <c:v>45.733333333333924</c:v>
                </c:pt>
                <c:pt idx="612">
                  <c:v>45.800000000000594</c:v>
                </c:pt>
                <c:pt idx="613">
                  <c:v>45.866666666667264</c:v>
                </c:pt>
                <c:pt idx="614">
                  <c:v>45.933333333333934</c:v>
                </c:pt>
                <c:pt idx="615">
                  <c:v>46.000000000000604</c:v>
                </c:pt>
                <c:pt idx="616">
                  <c:v>46.066666666667274</c:v>
                </c:pt>
                <c:pt idx="617">
                  <c:v>46.133333333333944</c:v>
                </c:pt>
                <c:pt idx="618">
                  <c:v>46.200000000000614</c:v>
                </c:pt>
                <c:pt idx="619">
                  <c:v>46.266666666667284</c:v>
                </c:pt>
                <c:pt idx="620">
                  <c:v>46.333333333333954</c:v>
                </c:pt>
                <c:pt idx="621">
                  <c:v>46.400000000000624</c:v>
                </c:pt>
                <c:pt idx="622">
                  <c:v>46.466666666667294</c:v>
                </c:pt>
                <c:pt idx="623">
                  <c:v>46.533333333333964</c:v>
                </c:pt>
                <c:pt idx="624">
                  <c:v>46.600000000000634</c:v>
                </c:pt>
                <c:pt idx="625">
                  <c:v>46.666666666667304</c:v>
                </c:pt>
                <c:pt idx="626">
                  <c:v>46.733333333333974</c:v>
                </c:pt>
                <c:pt idx="627">
                  <c:v>46.800000000000644</c:v>
                </c:pt>
                <c:pt idx="628">
                  <c:v>46.866666666667314</c:v>
                </c:pt>
                <c:pt idx="629">
                  <c:v>46.933333333333984</c:v>
                </c:pt>
                <c:pt idx="630">
                  <c:v>47.000000000000654</c:v>
                </c:pt>
                <c:pt idx="631">
                  <c:v>47.066666666667324</c:v>
                </c:pt>
                <c:pt idx="632">
                  <c:v>47.133333333333994</c:v>
                </c:pt>
                <c:pt idx="633">
                  <c:v>47.200000000000664</c:v>
                </c:pt>
                <c:pt idx="634">
                  <c:v>47.266666666667334</c:v>
                </c:pt>
                <c:pt idx="635">
                  <c:v>47.333333333334004</c:v>
                </c:pt>
                <c:pt idx="636">
                  <c:v>47.400000000000674</c:v>
                </c:pt>
                <c:pt idx="637">
                  <c:v>47.466666666667344</c:v>
                </c:pt>
                <c:pt idx="638">
                  <c:v>47.533333333334014</c:v>
                </c:pt>
                <c:pt idx="639">
                  <c:v>47.600000000000684</c:v>
                </c:pt>
                <c:pt idx="640">
                  <c:v>47.666666666667354</c:v>
                </c:pt>
                <c:pt idx="641">
                  <c:v>47.733333333334024</c:v>
                </c:pt>
                <c:pt idx="642">
                  <c:v>47.800000000000693</c:v>
                </c:pt>
                <c:pt idx="643">
                  <c:v>47.866666666667363</c:v>
                </c:pt>
                <c:pt idx="644">
                  <c:v>47.933333333334033</c:v>
                </c:pt>
                <c:pt idx="645">
                  <c:v>48.000000000000703</c:v>
                </c:pt>
                <c:pt idx="646">
                  <c:v>48.066666666667373</c:v>
                </c:pt>
                <c:pt idx="647">
                  <c:v>48.133333333334043</c:v>
                </c:pt>
                <c:pt idx="648">
                  <c:v>48.200000000000713</c:v>
                </c:pt>
                <c:pt idx="649">
                  <c:v>48.266666666667383</c:v>
                </c:pt>
                <c:pt idx="650">
                  <c:v>48.333333333334053</c:v>
                </c:pt>
                <c:pt idx="651">
                  <c:v>48.400000000000723</c:v>
                </c:pt>
                <c:pt idx="652">
                  <c:v>48.466666666667393</c:v>
                </c:pt>
                <c:pt idx="653">
                  <c:v>48.533333333334063</c:v>
                </c:pt>
                <c:pt idx="654">
                  <c:v>48.600000000000733</c:v>
                </c:pt>
                <c:pt idx="655">
                  <c:v>48.666666666667403</c:v>
                </c:pt>
                <c:pt idx="656">
                  <c:v>48.733333333334073</c:v>
                </c:pt>
                <c:pt idx="657">
                  <c:v>48.800000000000743</c:v>
                </c:pt>
                <c:pt idx="658">
                  <c:v>48.866666666667413</c:v>
                </c:pt>
                <c:pt idx="659">
                  <c:v>48.933333333334083</c:v>
                </c:pt>
                <c:pt idx="660">
                  <c:v>49.000000000000753</c:v>
                </c:pt>
                <c:pt idx="661">
                  <c:v>49.066666666667423</c:v>
                </c:pt>
                <c:pt idx="662">
                  <c:v>49.133333333334093</c:v>
                </c:pt>
                <c:pt idx="663">
                  <c:v>49.200000000000763</c:v>
                </c:pt>
                <c:pt idx="664">
                  <c:v>49.266666666667433</c:v>
                </c:pt>
                <c:pt idx="665">
                  <c:v>49.333333333334103</c:v>
                </c:pt>
                <c:pt idx="666">
                  <c:v>49.400000000000773</c:v>
                </c:pt>
                <c:pt idx="667">
                  <c:v>49.466666666667443</c:v>
                </c:pt>
                <c:pt idx="668">
                  <c:v>49.533333333334113</c:v>
                </c:pt>
                <c:pt idx="669">
                  <c:v>49.600000000000783</c:v>
                </c:pt>
                <c:pt idx="670">
                  <c:v>49.666666666667453</c:v>
                </c:pt>
                <c:pt idx="671">
                  <c:v>49.733333333334123</c:v>
                </c:pt>
                <c:pt idx="672">
                  <c:v>49.800000000000793</c:v>
                </c:pt>
                <c:pt idx="673">
                  <c:v>49.866666666667463</c:v>
                </c:pt>
                <c:pt idx="674">
                  <c:v>49.933333333334133</c:v>
                </c:pt>
                <c:pt idx="675">
                  <c:v>50.000000000000803</c:v>
                </c:pt>
                <c:pt idx="676">
                  <c:v>50.066666666667473</c:v>
                </c:pt>
                <c:pt idx="677">
                  <c:v>50.133333333334143</c:v>
                </c:pt>
                <c:pt idx="678">
                  <c:v>50.200000000000813</c:v>
                </c:pt>
                <c:pt idx="679">
                  <c:v>50.266666666667483</c:v>
                </c:pt>
                <c:pt idx="680">
                  <c:v>50.333333333334153</c:v>
                </c:pt>
                <c:pt idx="681">
                  <c:v>50.400000000000823</c:v>
                </c:pt>
                <c:pt idx="682">
                  <c:v>50.466666666667493</c:v>
                </c:pt>
                <c:pt idx="683">
                  <c:v>50.533333333334163</c:v>
                </c:pt>
                <c:pt idx="684">
                  <c:v>50.600000000000833</c:v>
                </c:pt>
                <c:pt idx="685">
                  <c:v>50.666666666667503</c:v>
                </c:pt>
                <c:pt idx="686">
                  <c:v>50.733333333334173</c:v>
                </c:pt>
                <c:pt idx="687">
                  <c:v>50.800000000000843</c:v>
                </c:pt>
                <c:pt idx="688">
                  <c:v>50.866666666667513</c:v>
                </c:pt>
                <c:pt idx="689">
                  <c:v>50.933333333334183</c:v>
                </c:pt>
                <c:pt idx="690">
                  <c:v>51.000000000000853</c:v>
                </c:pt>
                <c:pt idx="691">
                  <c:v>51.066666666667523</c:v>
                </c:pt>
                <c:pt idx="692">
                  <c:v>51.133333333334193</c:v>
                </c:pt>
                <c:pt idx="693">
                  <c:v>51.200000000000863</c:v>
                </c:pt>
                <c:pt idx="694">
                  <c:v>51.266666666667533</c:v>
                </c:pt>
                <c:pt idx="695">
                  <c:v>51.333333333334203</c:v>
                </c:pt>
                <c:pt idx="696">
                  <c:v>51.400000000000873</c:v>
                </c:pt>
                <c:pt idx="697">
                  <c:v>51.466666666667543</c:v>
                </c:pt>
                <c:pt idx="698">
                  <c:v>51.533333333334213</c:v>
                </c:pt>
                <c:pt idx="699">
                  <c:v>51.600000000000882</c:v>
                </c:pt>
                <c:pt idx="700">
                  <c:v>51.666666666667552</c:v>
                </c:pt>
                <c:pt idx="701">
                  <c:v>51.733333333334222</c:v>
                </c:pt>
                <c:pt idx="702">
                  <c:v>51.800000000000892</c:v>
                </c:pt>
                <c:pt idx="703">
                  <c:v>51.866666666667562</c:v>
                </c:pt>
                <c:pt idx="704">
                  <c:v>51.933333333334232</c:v>
                </c:pt>
                <c:pt idx="705">
                  <c:v>52.000000000000902</c:v>
                </c:pt>
                <c:pt idx="706">
                  <c:v>52.066666666667572</c:v>
                </c:pt>
                <c:pt idx="707">
                  <c:v>52.133333333334242</c:v>
                </c:pt>
                <c:pt idx="708">
                  <c:v>52.200000000000912</c:v>
                </c:pt>
                <c:pt idx="709">
                  <c:v>52.266666666667582</c:v>
                </c:pt>
                <c:pt idx="710">
                  <c:v>52.333333333334252</c:v>
                </c:pt>
                <c:pt idx="711">
                  <c:v>52.400000000000922</c:v>
                </c:pt>
                <c:pt idx="712">
                  <c:v>52.466666666667592</c:v>
                </c:pt>
                <c:pt idx="713">
                  <c:v>52.533333333334262</c:v>
                </c:pt>
                <c:pt idx="714">
                  <c:v>52.600000000000932</c:v>
                </c:pt>
                <c:pt idx="715">
                  <c:v>52.666666666667602</c:v>
                </c:pt>
                <c:pt idx="716">
                  <c:v>52.733333333334272</c:v>
                </c:pt>
                <c:pt idx="717">
                  <c:v>52.800000000000942</c:v>
                </c:pt>
                <c:pt idx="718">
                  <c:v>52.866666666667612</c:v>
                </c:pt>
                <c:pt idx="719">
                  <c:v>52.933333333334282</c:v>
                </c:pt>
                <c:pt idx="720">
                  <c:v>53.000000000000952</c:v>
                </c:pt>
                <c:pt idx="721">
                  <c:v>53.066666666667622</c:v>
                </c:pt>
                <c:pt idx="722">
                  <c:v>53.133333333334292</c:v>
                </c:pt>
                <c:pt idx="723">
                  <c:v>53.200000000000962</c:v>
                </c:pt>
                <c:pt idx="724">
                  <c:v>53.266666666667632</c:v>
                </c:pt>
                <c:pt idx="725">
                  <c:v>53.333333333334302</c:v>
                </c:pt>
                <c:pt idx="726">
                  <c:v>53.400000000000972</c:v>
                </c:pt>
                <c:pt idx="727">
                  <c:v>53.466666666667642</c:v>
                </c:pt>
                <c:pt idx="728">
                  <c:v>53.533333333334312</c:v>
                </c:pt>
                <c:pt idx="729">
                  <c:v>53.600000000000982</c:v>
                </c:pt>
                <c:pt idx="730">
                  <c:v>53.666666666667652</c:v>
                </c:pt>
                <c:pt idx="731">
                  <c:v>53.733333333334322</c:v>
                </c:pt>
                <c:pt idx="732">
                  <c:v>53.800000000000992</c:v>
                </c:pt>
                <c:pt idx="733">
                  <c:v>53.866666666667662</c:v>
                </c:pt>
                <c:pt idx="734">
                  <c:v>53.933333333334332</c:v>
                </c:pt>
                <c:pt idx="735">
                  <c:v>54.000000000001002</c:v>
                </c:pt>
                <c:pt idx="736">
                  <c:v>54.066666666667672</c:v>
                </c:pt>
                <c:pt idx="737">
                  <c:v>54.133333333334342</c:v>
                </c:pt>
                <c:pt idx="738">
                  <c:v>54.200000000001012</c:v>
                </c:pt>
                <c:pt idx="739">
                  <c:v>54.266666666667682</c:v>
                </c:pt>
                <c:pt idx="740">
                  <c:v>54.333333333334352</c:v>
                </c:pt>
                <c:pt idx="741">
                  <c:v>54.400000000001022</c:v>
                </c:pt>
                <c:pt idx="742">
                  <c:v>54.466666666667692</c:v>
                </c:pt>
                <c:pt idx="743">
                  <c:v>54.533333333334362</c:v>
                </c:pt>
                <c:pt idx="744">
                  <c:v>54.600000000001032</c:v>
                </c:pt>
                <c:pt idx="745">
                  <c:v>54.666666666667702</c:v>
                </c:pt>
                <c:pt idx="746">
                  <c:v>54.733333333334372</c:v>
                </c:pt>
                <c:pt idx="747">
                  <c:v>54.800000000001042</c:v>
                </c:pt>
                <c:pt idx="748">
                  <c:v>54.866666666667712</c:v>
                </c:pt>
                <c:pt idx="749">
                  <c:v>54.933333333334382</c:v>
                </c:pt>
                <c:pt idx="750">
                  <c:v>55.000000000001052</c:v>
                </c:pt>
                <c:pt idx="751">
                  <c:v>55.066666666667722</c:v>
                </c:pt>
                <c:pt idx="752">
                  <c:v>55.133333333334392</c:v>
                </c:pt>
                <c:pt idx="753">
                  <c:v>55.200000000001062</c:v>
                </c:pt>
                <c:pt idx="754">
                  <c:v>55.266666666667732</c:v>
                </c:pt>
                <c:pt idx="755">
                  <c:v>55.333333333334402</c:v>
                </c:pt>
                <c:pt idx="756">
                  <c:v>55.400000000001071</c:v>
                </c:pt>
                <c:pt idx="757">
                  <c:v>55.466666666667741</c:v>
                </c:pt>
                <c:pt idx="758">
                  <c:v>55.533333333334411</c:v>
                </c:pt>
                <c:pt idx="759">
                  <c:v>55.600000000001081</c:v>
                </c:pt>
                <c:pt idx="760">
                  <c:v>55.666666666667751</c:v>
                </c:pt>
                <c:pt idx="761">
                  <c:v>55.733333333334421</c:v>
                </c:pt>
                <c:pt idx="762">
                  <c:v>55.800000000001091</c:v>
                </c:pt>
                <c:pt idx="763">
                  <c:v>55.866666666667761</c:v>
                </c:pt>
                <c:pt idx="764">
                  <c:v>55.933333333334431</c:v>
                </c:pt>
                <c:pt idx="765">
                  <c:v>56.000000000001101</c:v>
                </c:pt>
                <c:pt idx="766">
                  <c:v>56.066666666667771</c:v>
                </c:pt>
                <c:pt idx="767">
                  <c:v>56.133333333334441</c:v>
                </c:pt>
                <c:pt idx="768">
                  <c:v>56.200000000001111</c:v>
                </c:pt>
                <c:pt idx="769">
                  <c:v>56.266666666667781</c:v>
                </c:pt>
                <c:pt idx="770">
                  <c:v>56.333333333334451</c:v>
                </c:pt>
                <c:pt idx="771">
                  <c:v>56.400000000001121</c:v>
                </c:pt>
                <c:pt idx="772">
                  <c:v>56.466666666667791</c:v>
                </c:pt>
                <c:pt idx="773">
                  <c:v>56.533333333334461</c:v>
                </c:pt>
                <c:pt idx="774">
                  <c:v>56.600000000001131</c:v>
                </c:pt>
                <c:pt idx="775">
                  <c:v>56.666666666667801</c:v>
                </c:pt>
                <c:pt idx="776">
                  <c:v>56.733333333334471</c:v>
                </c:pt>
                <c:pt idx="777">
                  <c:v>56.800000000001141</c:v>
                </c:pt>
                <c:pt idx="778">
                  <c:v>56.866666666667811</c:v>
                </c:pt>
                <c:pt idx="779">
                  <c:v>56.933333333334481</c:v>
                </c:pt>
                <c:pt idx="780">
                  <c:v>57.000000000001151</c:v>
                </c:pt>
                <c:pt idx="781">
                  <c:v>57.066666666667821</c:v>
                </c:pt>
                <c:pt idx="782">
                  <c:v>57.133333333334491</c:v>
                </c:pt>
                <c:pt idx="783">
                  <c:v>57.200000000001161</c:v>
                </c:pt>
                <c:pt idx="784">
                  <c:v>57.266666666667831</c:v>
                </c:pt>
                <c:pt idx="785">
                  <c:v>57.333333333334501</c:v>
                </c:pt>
                <c:pt idx="786">
                  <c:v>57.400000000001171</c:v>
                </c:pt>
                <c:pt idx="787">
                  <c:v>57.466666666667841</c:v>
                </c:pt>
                <c:pt idx="788">
                  <c:v>57.533333333334511</c:v>
                </c:pt>
                <c:pt idx="789">
                  <c:v>57.600000000001181</c:v>
                </c:pt>
                <c:pt idx="790">
                  <c:v>57.666666666667851</c:v>
                </c:pt>
                <c:pt idx="791">
                  <c:v>57.733333333334521</c:v>
                </c:pt>
                <c:pt idx="792">
                  <c:v>57.800000000001191</c:v>
                </c:pt>
                <c:pt idx="793">
                  <c:v>57.866666666667861</c:v>
                </c:pt>
                <c:pt idx="794">
                  <c:v>57.933333333334531</c:v>
                </c:pt>
                <c:pt idx="795">
                  <c:v>58.000000000001201</c:v>
                </c:pt>
                <c:pt idx="796">
                  <c:v>58.066666666667871</c:v>
                </c:pt>
                <c:pt idx="797">
                  <c:v>58.133333333334541</c:v>
                </c:pt>
                <c:pt idx="798">
                  <c:v>58.200000000001211</c:v>
                </c:pt>
                <c:pt idx="799">
                  <c:v>58.266666666667881</c:v>
                </c:pt>
                <c:pt idx="800">
                  <c:v>58.333333333334551</c:v>
                </c:pt>
                <c:pt idx="801">
                  <c:v>58.400000000001221</c:v>
                </c:pt>
                <c:pt idx="802">
                  <c:v>58.466666666667891</c:v>
                </c:pt>
                <c:pt idx="803">
                  <c:v>58.533333333334561</c:v>
                </c:pt>
                <c:pt idx="804">
                  <c:v>58.600000000001231</c:v>
                </c:pt>
                <c:pt idx="805">
                  <c:v>58.666666666667901</c:v>
                </c:pt>
                <c:pt idx="806">
                  <c:v>58.733333333334571</c:v>
                </c:pt>
                <c:pt idx="807">
                  <c:v>58.800000000001241</c:v>
                </c:pt>
                <c:pt idx="808">
                  <c:v>58.866666666667911</c:v>
                </c:pt>
                <c:pt idx="809">
                  <c:v>58.933333333334581</c:v>
                </c:pt>
                <c:pt idx="810">
                  <c:v>59.000000000001251</c:v>
                </c:pt>
                <c:pt idx="811">
                  <c:v>59.066666666667921</c:v>
                </c:pt>
                <c:pt idx="812">
                  <c:v>59.133333333334591</c:v>
                </c:pt>
                <c:pt idx="813">
                  <c:v>59.200000000001261</c:v>
                </c:pt>
                <c:pt idx="814">
                  <c:v>59.26666666666793</c:v>
                </c:pt>
                <c:pt idx="815">
                  <c:v>59.3333333333346</c:v>
                </c:pt>
                <c:pt idx="816">
                  <c:v>59.40000000000127</c:v>
                </c:pt>
                <c:pt idx="817">
                  <c:v>59.46666666666794</c:v>
                </c:pt>
                <c:pt idx="818">
                  <c:v>59.53333333333461</c:v>
                </c:pt>
                <c:pt idx="819">
                  <c:v>59.60000000000128</c:v>
                </c:pt>
                <c:pt idx="820">
                  <c:v>59.66666666666795</c:v>
                </c:pt>
                <c:pt idx="821">
                  <c:v>59.73333333333462</c:v>
                </c:pt>
                <c:pt idx="822">
                  <c:v>59.80000000000129</c:v>
                </c:pt>
                <c:pt idx="823">
                  <c:v>59.86666666666796</c:v>
                </c:pt>
                <c:pt idx="824">
                  <c:v>59.93333333333463</c:v>
                </c:pt>
                <c:pt idx="825">
                  <c:v>60.0000000000013</c:v>
                </c:pt>
              </c:numCache>
            </c:numRef>
          </c:xVal>
          <c:yVal>
            <c:numRef>
              <c:f>'Plate Reader Data'!$AE$87:$AE$912</c:f>
              <c:numCache>
                <c:formatCode>General</c:formatCode>
                <c:ptCount val="826"/>
                <c:pt idx="0">
                  <c:v>-14.096250000000055</c:v>
                </c:pt>
                <c:pt idx="1">
                  <c:v>-16.781249999999773</c:v>
                </c:pt>
                <c:pt idx="2">
                  <c:v>-11.411249999999882</c:v>
                </c:pt>
                <c:pt idx="3">
                  <c:v>-12.753749999999854</c:v>
                </c:pt>
                <c:pt idx="4">
                  <c:v>-13.156499999999824</c:v>
                </c:pt>
                <c:pt idx="5">
                  <c:v>-23.627999999999929</c:v>
                </c:pt>
                <c:pt idx="6">
                  <c:v>-16.244249999999965</c:v>
                </c:pt>
                <c:pt idx="7">
                  <c:v>-14.901749999999993</c:v>
                </c:pt>
                <c:pt idx="8">
                  <c:v>-19.466249999999718</c:v>
                </c:pt>
                <c:pt idx="9">
                  <c:v>-14.364749999999958</c:v>
                </c:pt>
                <c:pt idx="10">
                  <c:v>0.13425000000006548</c:v>
                </c:pt>
                <c:pt idx="11">
                  <c:v>13.022249999999985</c:v>
                </c:pt>
                <c:pt idx="12">
                  <c:v>-1.8795000000000073</c:v>
                </c:pt>
                <c:pt idx="13">
                  <c:v>-14.498999999999796</c:v>
                </c:pt>
                <c:pt idx="14">
                  <c:v>-14.364749999999958</c:v>
                </c:pt>
                <c:pt idx="15">
                  <c:v>-15.035999999999831</c:v>
                </c:pt>
                <c:pt idx="16">
                  <c:v>-18.660750000000007</c:v>
                </c:pt>
                <c:pt idx="17">
                  <c:v>-18.929249999999911</c:v>
                </c:pt>
                <c:pt idx="18">
                  <c:v>-13.827749999999924</c:v>
                </c:pt>
                <c:pt idx="19">
                  <c:v>-16.1099999999999</c:v>
                </c:pt>
                <c:pt idx="20">
                  <c:v>-17.452499999999873</c:v>
                </c:pt>
                <c:pt idx="21">
                  <c:v>-17.855249999999842</c:v>
                </c:pt>
                <c:pt idx="22">
                  <c:v>-12.082499999999982</c:v>
                </c:pt>
                <c:pt idx="23">
                  <c:v>-18.258000000000038</c:v>
                </c:pt>
                <c:pt idx="24">
                  <c:v>-21.077250000000049</c:v>
                </c:pt>
                <c:pt idx="25">
                  <c:v>0.67125000000010004</c:v>
                </c:pt>
                <c:pt idx="26">
                  <c:v>-10.33725000000004</c:v>
                </c:pt>
                <c:pt idx="27">
                  <c:v>-16.781249999999773</c:v>
                </c:pt>
                <c:pt idx="28">
                  <c:v>-17.318250000000035</c:v>
                </c:pt>
                <c:pt idx="29">
                  <c:v>-16.781249999999773</c:v>
                </c:pt>
                <c:pt idx="30">
                  <c:v>-9.66599999999994</c:v>
                </c:pt>
                <c:pt idx="31">
                  <c:v>-21.211499999999887</c:v>
                </c:pt>
                <c:pt idx="32">
                  <c:v>-19.600500000000011</c:v>
                </c:pt>
                <c:pt idx="33">
                  <c:v>-20.674499999999853</c:v>
                </c:pt>
                <c:pt idx="34">
                  <c:v>-17.989499999999907</c:v>
                </c:pt>
                <c:pt idx="35">
                  <c:v>0.53700000000003456</c:v>
                </c:pt>
                <c:pt idx="36">
                  <c:v>-12.485249999999951</c:v>
                </c:pt>
                <c:pt idx="37">
                  <c:v>-19.33199999999988</c:v>
                </c:pt>
                <c:pt idx="38">
                  <c:v>-20.137500000000045</c:v>
                </c:pt>
                <c:pt idx="39">
                  <c:v>-21.748499999999922</c:v>
                </c:pt>
                <c:pt idx="40">
                  <c:v>-16.915500000000065</c:v>
                </c:pt>
                <c:pt idx="41">
                  <c:v>-23.896499999999833</c:v>
                </c:pt>
                <c:pt idx="42">
                  <c:v>-22.151249999999891</c:v>
                </c:pt>
                <c:pt idx="43">
                  <c:v>-17.318250000000035</c:v>
                </c:pt>
                <c:pt idx="44">
                  <c:v>-10.471499999999878</c:v>
                </c:pt>
                <c:pt idx="45">
                  <c:v>-7.7864999999999327</c:v>
                </c:pt>
                <c:pt idx="46">
                  <c:v>-15.573000000000093</c:v>
                </c:pt>
                <c:pt idx="47">
                  <c:v>-11.948249999999916</c:v>
                </c:pt>
                <c:pt idx="48">
                  <c:v>-13.961999999999989</c:v>
                </c:pt>
                <c:pt idx="49">
                  <c:v>-20.271750000000111</c:v>
                </c:pt>
                <c:pt idx="50">
                  <c:v>-21.077250000000049</c:v>
                </c:pt>
                <c:pt idx="51">
                  <c:v>-18.123749999999745</c:v>
                </c:pt>
                <c:pt idx="52">
                  <c:v>-22.822499999999991</c:v>
                </c:pt>
                <c:pt idx="53">
                  <c:v>-17.586749999999938</c:v>
                </c:pt>
                <c:pt idx="54">
                  <c:v>11.679750000000013</c:v>
                </c:pt>
                <c:pt idx="55">
                  <c:v>-12.753749999999854</c:v>
                </c:pt>
                <c:pt idx="56">
                  <c:v>-17.452499999999873</c:v>
                </c:pt>
                <c:pt idx="57">
                  <c:v>-18.929249999999911</c:v>
                </c:pt>
                <c:pt idx="58">
                  <c:v>-17.720999999999776</c:v>
                </c:pt>
                <c:pt idx="59">
                  <c:v>-10.33725000000004</c:v>
                </c:pt>
                <c:pt idx="60">
                  <c:v>-9.66599999999994</c:v>
                </c:pt>
                <c:pt idx="61">
                  <c:v>-4.4302499999998872</c:v>
                </c:pt>
                <c:pt idx="62">
                  <c:v>-20.00324999999998</c:v>
                </c:pt>
                <c:pt idx="63">
                  <c:v>-21.077250000000049</c:v>
                </c:pt>
                <c:pt idx="64">
                  <c:v>-14.230499999999893</c:v>
                </c:pt>
                <c:pt idx="65">
                  <c:v>-10.605749999999944</c:v>
                </c:pt>
                <c:pt idx="66">
                  <c:v>-14.364749999999958</c:v>
                </c:pt>
                <c:pt idx="67">
                  <c:v>-25.77599999999984</c:v>
                </c:pt>
                <c:pt idx="68">
                  <c:v>-19.600500000000011</c:v>
                </c:pt>
                <c:pt idx="69">
                  <c:v>-24.567749999999933</c:v>
                </c:pt>
                <c:pt idx="70">
                  <c:v>-24.567749999999933</c:v>
                </c:pt>
                <c:pt idx="71">
                  <c:v>-20.674499999999853</c:v>
                </c:pt>
                <c:pt idx="72">
                  <c:v>-11.545499999999947</c:v>
                </c:pt>
                <c:pt idx="73">
                  <c:v>8.4577500000000327</c:v>
                </c:pt>
                <c:pt idx="74">
                  <c:v>-4.4302499999998872</c:v>
                </c:pt>
                <c:pt idx="75">
                  <c:v>-17.318250000000035</c:v>
                </c:pt>
                <c:pt idx="76">
                  <c:v>-20.674499999999853</c:v>
                </c:pt>
                <c:pt idx="77">
                  <c:v>-17.049750000000131</c:v>
                </c:pt>
                <c:pt idx="78">
                  <c:v>-17.452499999999873</c:v>
                </c:pt>
                <c:pt idx="79">
                  <c:v>-17.586749999999938</c:v>
                </c:pt>
                <c:pt idx="80">
                  <c:v>-16.781249999999773</c:v>
                </c:pt>
                <c:pt idx="81">
                  <c:v>-19.197749999999814</c:v>
                </c:pt>
                <c:pt idx="82">
                  <c:v>-13.693499999999858</c:v>
                </c:pt>
                <c:pt idx="83">
                  <c:v>-5.3699999999998909</c:v>
                </c:pt>
                <c:pt idx="84">
                  <c:v>-10.471499999999878</c:v>
                </c:pt>
                <c:pt idx="85">
                  <c:v>-16.646999999999935</c:v>
                </c:pt>
                <c:pt idx="86">
                  <c:v>-24.299250000000029</c:v>
                </c:pt>
                <c:pt idx="87">
                  <c:v>-18.929249999999911</c:v>
                </c:pt>
                <c:pt idx="88">
                  <c:v>-17.855249999999842</c:v>
                </c:pt>
                <c:pt idx="89">
                  <c:v>-8.8605000000000018</c:v>
                </c:pt>
                <c:pt idx="90">
                  <c:v>-13.827749999999924</c:v>
                </c:pt>
                <c:pt idx="91">
                  <c:v>-18.392250000000104</c:v>
                </c:pt>
                <c:pt idx="92">
                  <c:v>-15.304499999999962</c:v>
                </c:pt>
                <c:pt idx="93">
                  <c:v>-15.304499999999962</c:v>
                </c:pt>
                <c:pt idx="94">
                  <c:v>-25.238999999999805</c:v>
                </c:pt>
                <c:pt idx="95">
                  <c:v>-17.452499999999873</c:v>
                </c:pt>
                <c:pt idx="96">
                  <c:v>-14.364749999999958</c:v>
                </c:pt>
                <c:pt idx="97">
                  <c:v>-9.8002500000000055</c:v>
                </c:pt>
                <c:pt idx="98">
                  <c:v>-10.202999999999975</c:v>
                </c:pt>
                <c:pt idx="99">
                  <c:v>-23.493749999999864</c:v>
                </c:pt>
                <c:pt idx="100">
                  <c:v>-19.33199999999988</c:v>
                </c:pt>
                <c:pt idx="101">
                  <c:v>-21.748499999999922</c:v>
                </c:pt>
                <c:pt idx="102">
                  <c:v>-20.271750000000111</c:v>
                </c:pt>
                <c:pt idx="103">
                  <c:v>-19.466249999999718</c:v>
                </c:pt>
                <c:pt idx="104">
                  <c:v>-12.753749999999854</c:v>
                </c:pt>
                <c:pt idx="105">
                  <c:v>-19.197749999999814</c:v>
                </c:pt>
                <c:pt idx="106">
                  <c:v>-21.211499999999887</c:v>
                </c:pt>
                <c:pt idx="107">
                  <c:v>-18.929249999999911</c:v>
                </c:pt>
                <c:pt idx="108">
                  <c:v>-21.748499999999922</c:v>
                </c:pt>
                <c:pt idx="109">
                  <c:v>-22.151249999999891</c:v>
                </c:pt>
                <c:pt idx="110">
                  <c:v>-9.9344999999998436</c:v>
                </c:pt>
                <c:pt idx="111">
                  <c:v>-19.466249999999718</c:v>
                </c:pt>
                <c:pt idx="112">
                  <c:v>-18.258000000000038</c:v>
                </c:pt>
                <c:pt idx="113">
                  <c:v>-16.1099999999999</c:v>
                </c:pt>
                <c:pt idx="114">
                  <c:v>-26.44724999999994</c:v>
                </c:pt>
                <c:pt idx="115">
                  <c:v>-23.493749999999864</c:v>
                </c:pt>
                <c:pt idx="116">
                  <c:v>-19.868999999999915</c:v>
                </c:pt>
                <c:pt idx="117">
                  <c:v>-17.452499999999873</c:v>
                </c:pt>
                <c:pt idx="118">
                  <c:v>-21.748499999999922</c:v>
                </c:pt>
                <c:pt idx="119">
                  <c:v>-11.545499999999947</c:v>
                </c:pt>
                <c:pt idx="120">
                  <c:v>1.4767500000000382</c:v>
                </c:pt>
                <c:pt idx="121">
                  <c:v>-8.5919999999998709</c:v>
                </c:pt>
                <c:pt idx="122">
                  <c:v>-24.164999999999964</c:v>
                </c:pt>
                <c:pt idx="123">
                  <c:v>-18.123749999999745</c:v>
                </c:pt>
                <c:pt idx="124">
                  <c:v>-23.493749999999864</c:v>
                </c:pt>
                <c:pt idx="125">
                  <c:v>-21.077250000000049</c:v>
                </c:pt>
                <c:pt idx="126">
                  <c:v>-24.567749999999933</c:v>
                </c:pt>
                <c:pt idx="127">
                  <c:v>-11.813999999999851</c:v>
                </c:pt>
                <c:pt idx="128">
                  <c:v>-19.600500000000011</c:v>
                </c:pt>
                <c:pt idx="129">
                  <c:v>-22.016999999999825</c:v>
                </c:pt>
                <c:pt idx="130">
                  <c:v>-16.378499999999804</c:v>
                </c:pt>
                <c:pt idx="131">
                  <c:v>-10.605749999999944</c:v>
                </c:pt>
                <c:pt idx="132">
                  <c:v>-21.614250000000084</c:v>
                </c:pt>
                <c:pt idx="133">
                  <c:v>-21.345749999999953</c:v>
                </c:pt>
                <c:pt idx="134">
                  <c:v>-22.55399999999986</c:v>
                </c:pt>
                <c:pt idx="135">
                  <c:v>-20.405999999999949</c:v>
                </c:pt>
                <c:pt idx="136">
                  <c:v>-19.33199999999988</c:v>
                </c:pt>
                <c:pt idx="137">
                  <c:v>-21.882749999999987</c:v>
                </c:pt>
                <c:pt idx="138">
                  <c:v>-13.424999999999955</c:v>
                </c:pt>
                <c:pt idx="139">
                  <c:v>-22.688249999999925</c:v>
                </c:pt>
                <c:pt idx="140">
                  <c:v>-19.868999999999915</c:v>
                </c:pt>
                <c:pt idx="141">
                  <c:v>-17.452499999999873</c:v>
                </c:pt>
                <c:pt idx="142">
                  <c:v>-22.285499999999956</c:v>
                </c:pt>
                <c:pt idx="143">
                  <c:v>-21.614250000000084</c:v>
                </c:pt>
                <c:pt idx="144">
                  <c:v>-23.627999999999929</c:v>
                </c:pt>
                <c:pt idx="145">
                  <c:v>-15.975749999999834</c:v>
                </c:pt>
                <c:pt idx="146">
                  <c:v>-20.674499999999853</c:v>
                </c:pt>
                <c:pt idx="147">
                  <c:v>-18.929249999999911</c:v>
                </c:pt>
                <c:pt idx="148">
                  <c:v>-25.238999999999805</c:v>
                </c:pt>
                <c:pt idx="149">
                  <c:v>-23.090999999999894</c:v>
                </c:pt>
                <c:pt idx="150">
                  <c:v>-22.688249999999925</c:v>
                </c:pt>
                <c:pt idx="151">
                  <c:v>-24.030749999999898</c:v>
                </c:pt>
                <c:pt idx="152">
                  <c:v>-22.016999999999825</c:v>
                </c:pt>
                <c:pt idx="153">
                  <c:v>-16.244249999999965</c:v>
                </c:pt>
                <c:pt idx="154">
                  <c:v>-19.600500000000011</c:v>
                </c:pt>
                <c:pt idx="155">
                  <c:v>-20.137500000000045</c:v>
                </c:pt>
                <c:pt idx="156">
                  <c:v>-27.521249999999782</c:v>
                </c:pt>
                <c:pt idx="157">
                  <c:v>-16.512749999999869</c:v>
                </c:pt>
                <c:pt idx="158">
                  <c:v>-23.627999999999929</c:v>
                </c:pt>
                <c:pt idx="159">
                  <c:v>-20.808749999999918</c:v>
                </c:pt>
                <c:pt idx="160">
                  <c:v>-17.586749999999938</c:v>
                </c:pt>
                <c:pt idx="161">
                  <c:v>-20.271750000000111</c:v>
                </c:pt>
                <c:pt idx="162">
                  <c:v>-23.896499999999833</c:v>
                </c:pt>
                <c:pt idx="163">
                  <c:v>-21.345749999999953</c:v>
                </c:pt>
                <c:pt idx="164">
                  <c:v>-18.392250000000104</c:v>
                </c:pt>
                <c:pt idx="165">
                  <c:v>-25.77599999999984</c:v>
                </c:pt>
                <c:pt idx="166">
                  <c:v>-14.498999999999796</c:v>
                </c:pt>
                <c:pt idx="167">
                  <c:v>-17.989499999999907</c:v>
                </c:pt>
                <c:pt idx="168">
                  <c:v>-25.373249999999871</c:v>
                </c:pt>
                <c:pt idx="169">
                  <c:v>-25.507499999999936</c:v>
                </c:pt>
                <c:pt idx="170">
                  <c:v>-22.016999999999825</c:v>
                </c:pt>
                <c:pt idx="171">
                  <c:v>-28.729499999999916</c:v>
                </c:pt>
                <c:pt idx="172">
                  <c:v>-22.55399999999986</c:v>
                </c:pt>
                <c:pt idx="173">
                  <c:v>-20.674499999999853</c:v>
                </c:pt>
                <c:pt idx="174">
                  <c:v>-24.030749999999898</c:v>
                </c:pt>
                <c:pt idx="175">
                  <c:v>-22.688249999999925</c:v>
                </c:pt>
                <c:pt idx="176">
                  <c:v>-18.392250000000104</c:v>
                </c:pt>
                <c:pt idx="177">
                  <c:v>-21.211499999999887</c:v>
                </c:pt>
                <c:pt idx="178">
                  <c:v>-18.929249999999911</c:v>
                </c:pt>
                <c:pt idx="179">
                  <c:v>-22.55399999999986</c:v>
                </c:pt>
                <c:pt idx="180">
                  <c:v>-23.22524999999996</c:v>
                </c:pt>
                <c:pt idx="181">
                  <c:v>-18.660750000000007</c:v>
                </c:pt>
                <c:pt idx="182">
                  <c:v>-22.285499999999956</c:v>
                </c:pt>
                <c:pt idx="183">
                  <c:v>-24.836249999999836</c:v>
                </c:pt>
                <c:pt idx="184">
                  <c:v>-28.729499999999916</c:v>
                </c:pt>
                <c:pt idx="185">
                  <c:v>-21.748499999999922</c:v>
                </c:pt>
                <c:pt idx="186">
                  <c:v>-10.605749999999944</c:v>
                </c:pt>
                <c:pt idx="187">
                  <c:v>-21.614250000000084</c:v>
                </c:pt>
                <c:pt idx="188">
                  <c:v>-18.392250000000104</c:v>
                </c:pt>
                <c:pt idx="189">
                  <c:v>-11.142749999999978</c:v>
                </c:pt>
                <c:pt idx="190">
                  <c:v>-22.151249999999891</c:v>
                </c:pt>
                <c:pt idx="191">
                  <c:v>-24.836249999999836</c:v>
                </c:pt>
                <c:pt idx="192">
                  <c:v>-17.855249999999842</c:v>
                </c:pt>
                <c:pt idx="193">
                  <c:v>-25.641750000000002</c:v>
                </c:pt>
                <c:pt idx="194">
                  <c:v>-26.313000000000102</c:v>
                </c:pt>
                <c:pt idx="195">
                  <c:v>-23.762249999999995</c:v>
                </c:pt>
                <c:pt idx="196">
                  <c:v>-25.238999999999805</c:v>
                </c:pt>
                <c:pt idx="197">
                  <c:v>-19.063499999999976</c:v>
                </c:pt>
                <c:pt idx="198">
                  <c:v>-18.526499999999942</c:v>
                </c:pt>
                <c:pt idx="199">
                  <c:v>-23.493749999999864</c:v>
                </c:pt>
                <c:pt idx="200">
                  <c:v>-9.66599999999994</c:v>
                </c:pt>
                <c:pt idx="201">
                  <c:v>-17.183999999999969</c:v>
                </c:pt>
                <c:pt idx="202">
                  <c:v>-26.178749999999809</c:v>
                </c:pt>
                <c:pt idx="203">
                  <c:v>-27.655500000000075</c:v>
                </c:pt>
                <c:pt idx="204">
                  <c:v>-18.258000000000038</c:v>
                </c:pt>
                <c:pt idx="205">
                  <c:v>-26.715749999999844</c:v>
                </c:pt>
                <c:pt idx="206">
                  <c:v>-26.849999999999909</c:v>
                </c:pt>
                <c:pt idx="207">
                  <c:v>-23.090999999999894</c:v>
                </c:pt>
                <c:pt idx="208">
                  <c:v>-22.822499999999991</c:v>
                </c:pt>
                <c:pt idx="209">
                  <c:v>-21.882749999999987</c:v>
                </c:pt>
                <c:pt idx="210">
                  <c:v>-20.540250000000015</c:v>
                </c:pt>
                <c:pt idx="211">
                  <c:v>-25.910249999999905</c:v>
                </c:pt>
                <c:pt idx="212">
                  <c:v>-26.178749999999809</c:v>
                </c:pt>
                <c:pt idx="213">
                  <c:v>-22.419750000000022</c:v>
                </c:pt>
                <c:pt idx="214">
                  <c:v>-21.614250000000084</c:v>
                </c:pt>
                <c:pt idx="215">
                  <c:v>-27.386999999999944</c:v>
                </c:pt>
                <c:pt idx="216">
                  <c:v>-18.929249999999911</c:v>
                </c:pt>
                <c:pt idx="217">
                  <c:v>-22.688249999999925</c:v>
                </c:pt>
                <c:pt idx="218">
                  <c:v>-31.414499999999862</c:v>
                </c:pt>
                <c:pt idx="219">
                  <c:v>-22.151249999999891</c:v>
                </c:pt>
                <c:pt idx="220">
                  <c:v>-23.627999999999929</c:v>
                </c:pt>
                <c:pt idx="221">
                  <c:v>-28.058250000000044</c:v>
                </c:pt>
                <c:pt idx="222">
                  <c:v>-22.016999999999825</c:v>
                </c:pt>
                <c:pt idx="223">
                  <c:v>-18.795000000000073</c:v>
                </c:pt>
                <c:pt idx="224">
                  <c:v>-29.66924999999992</c:v>
                </c:pt>
                <c:pt idx="225">
                  <c:v>-23.762249999999995</c:v>
                </c:pt>
                <c:pt idx="226">
                  <c:v>-24.164999999999964</c:v>
                </c:pt>
                <c:pt idx="227">
                  <c:v>-26.313000000000102</c:v>
                </c:pt>
                <c:pt idx="228">
                  <c:v>-25.373249999999871</c:v>
                </c:pt>
                <c:pt idx="229">
                  <c:v>-17.318250000000035</c:v>
                </c:pt>
                <c:pt idx="230">
                  <c:v>-20.674499999999853</c:v>
                </c:pt>
                <c:pt idx="231">
                  <c:v>-19.466249999999718</c:v>
                </c:pt>
                <c:pt idx="232">
                  <c:v>-23.493749999999864</c:v>
                </c:pt>
                <c:pt idx="233">
                  <c:v>-28.729499999999916</c:v>
                </c:pt>
                <c:pt idx="234">
                  <c:v>-19.197749999999814</c:v>
                </c:pt>
                <c:pt idx="235">
                  <c:v>-21.211499999999887</c:v>
                </c:pt>
                <c:pt idx="236">
                  <c:v>-19.33199999999988</c:v>
                </c:pt>
                <c:pt idx="237">
                  <c:v>-11.277000000000044</c:v>
                </c:pt>
                <c:pt idx="238">
                  <c:v>-27.118499999999813</c:v>
                </c:pt>
                <c:pt idx="239">
                  <c:v>-25.373249999999871</c:v>
                </c:pt>
                <c:pt idx="240">
                  <c:v>-30.608999999999924</c:v>
                </c:pt>
                <c:pt idx="241">
                  <c:v>-22.419750000000022</c:v>
                </c:pt>
                <c:pt idx="242">
                  <c:v>-17.855249999999842</c:v>
                </c:pt>
                <c:pt idx="243">
                  <c:v>-26.044499999999971</c:v>
                </c:pt>
                <c:pt idx="244">
                  <c:v>-22.151249999999891</c:v>
                </c:pt>
                <c:pt idx="245">
                  <c:v>-27.78975000000014</c:v>
                </c:pt>
                <c:pt idx="246">
                  <c:v>-24.299250000000029</c:v>
                </c:pt>
                <c:pt idx="247">
                  <c:v>-19.197749999999814</c:v>
                </c:pt>
                <c:pt idx="248">
                  <c:v>-20.271750000000111</c:v>
                </c:pt>
                <c:pt idx="249">
                  <c:v>-22.419750000000022</c:v>
                </c:pt>
                <c:pt idx="250">
                  <c:v>-26.984249999999975</c:v>
                </c:pt>
                <c:pt idx="251">
                  <c:v>-27.386999999999944</c:v>
                </c:pt>
                <c:pt idx="252">
                  <c:v>-17.049750000000131</c:v>
                </c:pt>
                <c:pt idx="253">
                  <c:v>-26.715749999999844</c:v>
                </c:pt>
                <c:pt idx="254">
                  <c:v>-19.868999999999915</c:v>
                </c:pt>
                <c:pt idx="255">
                  <c:v>-20.405999999999949</c:v>
                </c:pt>
                <c:pt idx="256">
                  <c:v>-24.299250000000029</c:v>
                </c:pt>
                <c:pt idx="257">
                  <c:v>-24.164999999999964</c:v>
                </c:pt>
                <c:pt idx="258">
                  <c:v>-21.748499999999922</c:v>
                </c:pt>
                <c:pt idx="259">
                  <c:v>-26.313000000000102</c:v>
                </c:pt>
                <c:pt idx="260">
                  <c:v>-27.252749999999878</c:v>
                </c:pt>
                <c:pt idx="261">
                  <c:v>-14.498999999999796</c:v>
                </c:pt>
                <c:pt idx="262">
                  <c:v>-24.030749999999898</c:v>
                </c:pt>
                <c:pt idx="263">
                  <c:v>-15.170249999999896</c:v>
                </c:pt>
                <c:pt idx="264">
                  <c:v>-19.197749999999814</c:v>
                </c:pt>
                <c:pt idx="265">
                  <c:v>-28.998000000000047</c:v>
                </c:pt>
                <c:pt idx="266">
                  <c:v>-28.460999999999785</c:v>
                </c:pt>
                <c:pt idx="267">
                  <c:v>-28.460999999999785</c:v>
                </c:pt>
                <c:pt idx="268">
                  <c:v>-22.151249999999891</c:v>
                </c:pt>
                <c:pt idx="269">
                  <c:v>-27.655500000000075</c:v>
                </c:pt>
                <c:pt idx="270">
                  <c:v>-32.085749999999962</c:v>
                </c:pt>
                <c:pt idx="271">
                  <c:v>-26.178749999999809</c:v>
                </c:pt>
                <c:pt idx="272">
                  <c:v>-23.627999999999929</c:v>
                </c:pt>
                <c:pt idx="273">
                  <c:v>-24.299250000000029</c:v>
                </c:pt>
                <c:pt idx="274">
                  <c:v>-24.164999999999964</c:v>
                </c:pt>
                <c:pt idx="275">
                  <c:v>-21.882749999999987</c:v>
                </c:pt>
                <c:pt idx="276">
                  <c:v>-22.285499999999956</c:v>
                </c:pt>
                <c:pt idx="277">
                  <c:v>-32.622749999999996</c:v>
                </c:pt>
                <c:pt idx="278">
                  <c:v>-23.627999999999929</c:v>
                </c:pt>
                <c:pt idx="279">
                  <c:v>-27.252749999999878</c:v>
                </c:pt>
                <c:pt idx="280">
                  <c:v>-27.655500000000075</c:v>
                </c:pt>
                <c:pt idx="281">
                  <c:v>-25.104749999999967</c:v>
                </c:pt>
                <c:pt idx="282">
                  <c:v>-26.044499999999971</c:v>
                </c:pt>
                <c:pt idx="283">
                  <c:v>-19.063499999999976</c:v>
                </c:pt>
                <c:pt idx="284">
                  <c:v>-28.729499999999916</c:v>
                </c:pt>
                <c:pt idx="285">
                  <c:v>-31.011749999999893</c:v>
                </c:pt>
                <c:pt idx="286">
                  <c:v>-28.058250000000044</c:v>
                </c:pt>
                <c:pt idx="287">
                  <c:v>-20.674499999999853</c:v>
                </c:pt>
                <c:pt idx="288">
                  <c:v>-25.373249999999871</c:v>
                </c:pt>
                <c:pt idx="289">
                  <c:v>-25.641750000000002</c:v>
                </c:pt>
                <c:pt idx="290">
                  <c:v>-23.896499999999833</c:v>
                </c:pt>
                <c:pt idx="291">
                  <c:v>-30.474750000000085</c:v>
                </c:pt>
                <c:pt idx="292">
                  <c:v>-29.937749999999824</c:v>
                </c:pt>
                <c:pt idx="293">
                  <c:v>-24.701999999999998</c:v>
                </c:pt>
                <c:pt idx="294">
                  <c:v>-29.132250000000113</c:v>
                </c:pt>
                <c:pt idx="295">
                  <c:v>-28.863749999999754</c:v>
                </c:pt>
                <c:pt idx="296">
                  <c:v>-21.480000000000018</c:v>
                </c:pt>
                <c:pt idx="297">
                  <c:v>-28.326749999999947</c:v>
                </c:pt>
                <c:pt idx="298">
                  <c:v>-15.4387499999998</c:v>
                </c:pt>
                <c:pt idx="299">
                  <c:v>-18.660750000000007</c:v>
                </c:pt>
                <c:pt idx="300">
                  <c:v>-27.118499999999813</c:v>
                </c:pt>
                <c:pt idx="301">
                  <c:v>-27.655500000000075</c:v>
                </c:pt>
                <c:pt idx="302">
                  <c:v>-23.627999999999929</c:v>
                </c:pt>
                <c:pt idx="303">
                  <c:v>-24.164999999999964</c:v>
                </c:pt>
                <c:pt idx="304">
                  <c:v>-13.961999999999989</c:v>
                </c:pt>
                <c:pt idx="305">
                  <c:v>4.0275000000001455</c:v>
                </c:pt>
                <c:pt idx="306">
                  <c:v>10.740000000000009</c:v>
                </c:pt>
                <c:pt idx="307">
                  <c:v>-5.7727499999998599</c:v>
                </c:pt>
                <c:pt idx="308">
                  <c:v>-21.614250000000084</c:v>
                </c:pt>
                <c:pt idx="309">
                  <c:v>-24.970499999999902</c:v>
                </c:pt>
                <c:pt idx="310">
                  <c:v>-18.392250000000104</c:v>
                </c:pt>
                <c:pt idx="311">
                  <c:v>-26.849999999999909</c:v>
                </c:pt>
                <c:pt idx="312">
                  <c:v>-27.252749999999878</c:v>
                </c:pt>
                <c:pt idx="313">
                  <c:v>-23.359500000000025</c:v>
                </c:pt>
                <c:pt idx="314">
                  <c:v>-24.836249999999836</c:v>
                </c:pt>
                <c:pt idx="315">
                  <c:v>-29.66924999999992</c:v>
                </c:pt>
                <c:pt idx="316">
                  <c:v>-24.299250000000029</c:v>
                </c:pt>
                <c:pt idx="317">
                  <c:v>-22.285499999999956</c:v>
                </c:pt>
                <c:pt idx="318">
                  <c:v>-30.877500000000055</c:v>
                </c:pt>
                <c:pt idx="319">
                  <c:v>-30.206249999999727</c:v>
                </c:pt>
                <c:pt idx="320">
                  <c:v>10.874250000000075</c:v>
                </c:pt>
                <c:pt idx="321">
                  <c:v>-15.573000000000093</c:v>
                </c:pt>
                <c:pt idx="322">
                  <c:v>-21.614250000000084</c:v>
                </c:pt>
                <c:pt idx="323">
                  <c:v>-13.290749999999889</c:v>
                </c:pt>
                <c:pt idx="324">
                  <c:v>-22.419750000000022</c:v>
                </c:pt>
                <c:pt idx="325">
                  <c:v>-23.896499999999833</c:v>
                </c:pt>
                <c:pt idx="326">
                  <c:v>-27.923999999999978</c:v>
                </c:pt>
                <c:pt idx="327">
                  <c:v>-24.164999999999964</c:v>
                </c:pt>
                <c:pt idx="328">
                  <c:v>-25.910249999999905</c:v>
                </c:pt>
                <c:pt idx="329">
                  <c:v>-33.428249999999935</c:v>
                </c:pt>
                <c:pt idx="330">
                  <c:v>-27.252749999999878</c:v>
                </c:pt>
                <c:pt idx="331">
                  <c:v>-23.22524999999996</c:v>
                </c:pt>
                <c:pt idx="332">
                  <c:v>-27.252749999999878</c:v>
                </c:pt>
                <c:pt idx="333">
                  <c:v>-27.923999999999978</c:v>
                </c:pt>
                <c:pt idx="334">
                  <c:v>-29.266499999999951</c:v>
                </c:pt>
                <c:pt idx="335">
                  <c:v>-27.521249999999782</c:v>
                </c:pt>
                <c:pt idx="336">
                  <c:v>-32.488499999999931</c:v>
                </c:pt>
                <c:pt idx="337">
                  <c:v>-28.192499999999882</c:v>
                </c:pt>
                <c:pt idx="338">
                  <c:v>-28.326749999999947</c:v>
                </c:pt>
                <c:pt idx="339">
                  <c:v>-26.715749999999844</c:v>
                </c:pt>
                <c:pt idx="340">
                  <c:v>-28.863749999999754</c:v>
                </c:pt>
                <c:pt idx="341">
                  <c:v>-30.071999999999889</c:v>
                </c:pt>
                <c:pt idx="342">
                  <c:v>-30.743249999999989</c:v>
                </c:pt>
                <c:pt idx="343">
                  <c:v>-24.701999999999998</c:v>
                </c:pt>
                <c:pt idx="344">
                  <c:v>-30.608999999999924</c:v>
                </c:pt>
                <c:pt idx="345">
                  <c:v>-30.206249999999727</c:v>
                </c:pt>
                <c:pt idx="346">
                  <c:v>-27.78975000000014</c:v>
                </c:pt>
                <c:pt idx="347">
                  <c:v>-25.910249999999905</c:v>
                </c:pt>
                <c:pt idx="348">
                  <c:v>-29.266499999999951</c:v>
                </c:pt>
                <c:pt idx="349">
                  <c:v>-27.923999999999978</c:v>
                </c:pt>
                <c:pt idx="350">
                  <c:v>-27.923999999999978</c:v>
                </c:pt>
                <c:pt idx="351">
                  <c:v>-33.025499999999738</c:v>
                </c:pt>
                <c:pt idx="352">
                  <c:v>-29.132250000000113</c:v>
                </c:pt>
                <c:pt idx="353">
                  <c:v>-27.923999999999978</c:v>
                </c:pt>
                <c:pt idx="354">
                  <c:v>-28.595249999999851</c:v>
                </c:pt>
                <c:pt idx="355">
                  <c:v>-29.803499999999985</c:v>
                </c:pt>
                <c:pt idx="356">
                  <c:v>-24.836249999999836</c:v>
                </c:pt>
                <c:pt idx="357">
                  <c:v>-29.937749999999824</c:v>
                </c:pt>
                <c:pt idx="358">
                  <c:v>-29.266499999999951</c:v>
                </c:pt>
                <c:pt idx="359">
                  <c:v>-27.655500000000075</c:v>
                </c:pt>
                <c:pt idx="360">
                  <c:v>-28.863749999999754</c:v>
                </c:pt>
                <c:pt idx="361">
                  <c:v>-27.252749999999878</c:v>
                </c:pt>
                <c:pt idx="362">
                  <c:v>-33.428249999999935</c:v>
                </c:pt>
                <c:pt idx="363">
                  <c:v>-28.729499999999916</c:v>
                </c:pt>
                <c:pt idx="364">
                  <c:v>-27.386999999999944</c:v>
                </c:pt>
                <c:pt idx="365">
                  <c:v>-25.77599999999984</c:v>
                </c:pt>
                <c:pt idx="366">
                  <c:v>-32.8912499999999</c:v>
                </c:pt>
                <c:pt idx="367">
                  <c:v>-31.682999999999993</c:v>
                </c:pt>
                <c:pt idx="368">
                  <c:v>-30.34050000000002</c:v>
                </c:pt>
                <c:pt idx="369">
                  <c:v>-33.159750000000031</c:v>
                </c:pt>
                <c:pt idx="370">
                  <c:v>-28.998000000000047</c:v>
                </c:pt>
                <c:pt idx="371">
                  <c:v>-24.701999999999998</c:v>
                </c:pt>
                <c:pt idx="372">
                  <c:v>-29.803499999999985</c:v>
                </c:pt>
                <c:pt idx="373">
                  <c:v>-22.419750000000022</c:v>
                </c:pt>
                <c:pt idx="374">
                  <c:v>-29.803499999999985</c:v>
                </c:pt>
                <c:pt idx="375">
                  <c:v>-28.058250000000044</c:v>
                </c:pt>
                <c:pt idx="376">
                  <c:v>-31.145999999999958</c:v>
                </c:pt>
                <c:pt idx="377">
                  <c:v>-20.808749999999918</c:v>
                </c:pt>
                <c:pt idx="378">
                  <c:v>-28.595249999999851</c:v>
                </c:pt>
                <c:pt idx="379">
                  <c:v>-31.548749999999927</c:v>
                </c:pt>
                <c:pt idx="380">
                  <c:v>-28.460999999999785</c:v>
                </c:pt>
                <c:pt idx="381">
                  <c:v>-32.756999999999834</c:v>
                </c:pt>
                <c:pt idx="382">
                  <c:v>-27.655500000000075</c:v>
                </c:pt>
                <c:pt idx="383">
                  <c:v>-24.030749999999898</c:v>
                </c:pt>
                <c:pt idx="384">
                  <c:v>-24.299250000000029</c:v>
                </c:pt>
                <c:pt idx="385">
                  <c:v>-28.863749999999754</c:v>
                </c:pt>
                <c:pt idx="386">
                  <c:v>-27.386999999999944</c:v>
                </c:pt>
                <c:pt idx="387">
                  <c:v>-27.386999999999944</c:v>
                </c:pt>
                <c:pt idx="388">
                  <c:v>-26.581500000000005</c:v>
                </c:pt>
                <c:pt idx="389">
                  <c:v>-28.595249999999851</c:v>
                </c:pt>
                <c:pt idx="390">
                  <c:v>-31.682999999999993</c:v>
                </c:pt>
                <c:pt idx="391">
                  <c:v>-28.998000000000047</c:v>
                </c:pt>
                <c:pt idx="392">
                  <c:v>-19.466249999999718</c:v>
                </c:pt>
                <c:pt idx="393">
                  <c:v>-31.817250000000058</c:v>
                </c:pt>
                <c:pt idx="394">
                  <c:v>-30.071999999999889</c:v>
                </c:pt>
                <c:pt idx="395">
                  <c:v>-29.66924999999992</c:v>
                </c:pt>
                <c:pt idx="396">
                  <c:v>-29.132250000000113</c:v>
                </c:pt>
                <c:pt idx="397">
                  <c:v>-26.44724999999994</c:v>
                </c:pt>
                <c:pt idx="398">
                  <c:v>-29.937749999999824</c:v>
                </c:pt>
                <c:pt idx="399">
                  <c:v>-29.937749999999824</c:v>
                </c:pt>
                <c:pt idx="400">
                  <c:v>-27.521249999999782</c:v>
                </c:pt>
                <c:pt idx="401">
                  <c:v>-22.419750000000022</c:v>
                </c:pt>
                <c:pt idx="402">
                  <c:v>-32.085749999999962</c:v>
                </c:pt>
                <c:pt idx="403">
                  <c:v>-32.085749999999962</c:v>
                </c:pt>
                <c:pt idx="404">
                  <c:v>-30.071999999999889</c:v>
                </c:pt>
                <c:pt idx="405">
                  <c:v>-32.8912499999999</c:v>
                </c:pt>
                <c:pt idx="406">
                  <c:v>-32.085749999999962</c:v>
                </c:pt>
                <c:pt idx="407">
                  <c:v>-28.192499999999882</c:v>
                </c:pt>
                <c:pt idx="408">
                  <c:v>-29.937749999999824</c:v>
                </c:pt>
                <c:pt idx="409">
                  <c:v>-25.77599999999984</c:v>
                </c:pt>
                <c:pt idx="410">
                  <c:v>-29.400750000000016</c:v>
                </c:pt>
                <c:pt idx="411">
                  <c:v>-26.715749999999844</c:v>
                </c:pt>
                <c:pt idx="412">
                  <c:v>-23.493749999999864</c:v>
                </c:pt>
                <c:pt idx="413">
                  <c:v>-9.8002500000000055</c:v>
                </c:pt>
                <c:pt idx="414">
                  <c:v>-11.277000000000044</c:v>
                </c:pt>
                <c:pt idx="415">
                  <c:v>-8.4577499999998054</c:v>
                </c:pt>
                <c:pt idx="416">
                  <c:v>-24.030749999999898</c:v>
                </c:pt>
                <c:pt idx="417">
                  <c:v>-22.688249999999925</c:v>
                </c:pt>
                <c:pt idx="418">
                  <c:v>-29.400750000000016</c:v>
                </c:pt>
                <c:pt idx="419">
                  <c:v>-29.266499999999951</c:v>
                </c:pt>
                <c:pt idx="420">
                  <c:v>-35.442000000000007</c:v>
                </c:pt>
                <c:pt idx="421">
                  <c:v>-29.937749999999824</c:v>
                </c:pt>
                <c:pt idx="422">
                  <c:v>-32.8912499999999</c:v>
                </c:pt>
                <c:pt idx="423">
                  <c:v>-29.534999999999854</c:v>
                </c:pt>
                <c:pt idx="424">
                  <c:v>-28.460999999999785</c:v>
                </c:pt>
                <c:pt idx="425">
                  <c:v>-29.534999999999854</c:v>
                </c:pt>
                <c:pt idx="426">
                  <c:v>-32.354250000000093</c:v>
                </c:pt>
                <c:pt idx="427">
                  <c:v>-24.567749999999933</c:v>
                </c:pt>
                <c:pt idx="428">
                  <c:v>-30.34050000000002</c:v>
                </c:pt>
                <c:pt idx="429">
                  <c:v>-29.66924999999992</c:v>
                </c:pt>
                <c:pt idx="430">
                  <c:v>-26.715749999999844</c:v>
                </c:pt>
                <c:pt idx="431">
                  <c:v>-30.474750000000085</c:v>
                </c:pt>
                <c:pt idx="432">
                  <c:v>-33.965249999999969</c:v>
                </c:pt>
                <c:pt idx="433">
                  <c:v>-24.433499999999867</c:v>
                </c:pt>
                <c:pt idx="434">
                  <c:v>-29.534999999999854</c:v>
                </c:pt>
                <c:pt idx="435">
                  <c:v>-34.367999999999938</c:v>
                </c:pt>
                <c:pt idx="436">
                  <c:v>-29.400750000000016</c:v>
                </c:pt>
                <c:pt idx="437">
                  <c:v>-25.910249999999905</c:v>
                </c:pt>
                <c:pt idx="438">
                  <c:v>-35.039250000000038</c:v>
                </c:pt>
                <c:pt idx="439">
                  <c:v>-36.381750000000011</c:v>
                </c:pt>
                <c:pt idx="440">
                  <c:v>-25.77599999999984</c:v>
                </c:pt>
                <c:pt idx="441">
                  <c:v>-30.206249999999727</c:v>
                </c:pt>
                <c:pt idx="442">
                  <c:v>-36.247499999999945</c:v>
                </c:pt>
                <c:pt idx="443">
                  <c:v>-34.367999999999938</c:v>
                </c:pt>
                <c:pt idx="444">
                  <c:v>-31.280249999999796</c:v>
                </c:pt>
                <c:pt idx="445">
                  <c:v>-35.576249999999845</c:v>
                </c:pt>
                <c:pt idx="446">
                  <c:v>-29.803499999999985</c:v>
                </c:pt>
                <c:pt idx="447">
                  <c:v>-34.233749999999873</c:v>
                </c:pt>
                <c:pt idx="448">
                  <c:v>-35.442000000000007</c:v>
                </c:pt>
                <c:pt idx="449">
                  <c:v>-25.910249999999905</c:v>
                </c:pt>
                <c:pt idx="450">
                  <c:v>-32.488499999999931</c:v>
                </c:pt>
                <c:pt idx="451">
                  <c:v>-28.460999999999785</c:v>
                </c:pt>
                <c:pt idx="452">
                  <c:v>-27.386999999999944</c:v>
                </c:pt>
                <c:pt idx="453">
                  <c:v>-32.488499999999931</c:v>
                </c:pt>
                <c:pt idx="454">
                  <c:v>-24.164999999999964</c:v>
                </c:pt>
                <c:pt idx="455">
                  <c:v>-29.132250000000113</c:v>
                </c:pt>
                <c:pt idx="456">
                  <c:v>-24.030749999999898</c:v>
                </c:pt>
                <c:pt idx="457">
                  <c:v>-26.178749999999809</c:v>
                </c:pt>
                <c:pt idx="458">
                  <c:v>-29.66924999999992</c:v>
                </c:pt>
                <c:pt idx="459">
                  <c:v>-26.313000000000102</c:v>
                </c:pt>
                <c:pt idx="460">
                  <c:v>-31.414499999999862</c:v>
                </c:pt>
                <c:pt idx="461">
                  <c:v>-28.192499999999882</c:v>
                </c:pt>
                <c:pt idx="462">
                  <c:v>-36.11324999999988</c:v>
                </c:pt>
                <c:pt idx="463">
                  <c:v>-33.159750000000031</c:v>
                </c:pt>
                <c:pt idx="464">
                  <c:v>-26.984249999999975</c:v>
                </c:pt>
                <c:pt idx="465">
                  <c:v>-35.173499999999876</c:v>
                </c:pt>
                <c:pt idx="466">
                  <c:v>-31.280249999999796</c:v>
                </c:pt>
                <c:pt idx="467">
                  <c:v>-30.474750000000085</c:v>
                </c:pt>
                <c:pt idx="468">
                  <c:v>-25.641750000000002</c:v>
                </c:pt>
                <c:pt idx="469">
                  <c:v>-26.178749999999809</c:v>
                </c:pt>
                <c:pt idx="470">
                  <c:v>-31.280249999999796</c:v>
                </c:pt>
                <c:pt idx="471">
                  <c:v>-33.294000000000096</c:v>
                </c:pt>
                <c:pt idx="472">
                  <c:v>-27.521249999999782</c:v>
                </c:pt>
                <c:pt idx="473">
                  <c:v>-27.923999999999978</c:v>
                </c:pt>
                <c:pt idx="474">
                  <c:v>-29.803499999999985</c:v>
                </c:pt>
                <c:pt idx="475">
                  <c:v>-29.266499999999951</c:v>
                </c:pt>
                <c:pt idx="476">
                  <c:v>-21.882749999999987</c:v>
                </c:pt>
                <c:pt idx="477">
                  <c:v>-34.367999999999938</c:v>
                </c:pt>
                <c:pt idx="478">
                  <c:v>-28.998000000000047</c:v>
                </c:pt>
                <c:pt idx="479">
                  <c:v>-33.5625</c:v>
                </c:pt>
                <c:pt idx="480">
                  <c:v>-26.044499999999971</c:v>
                </c:pt>
                <c:pt idx="481">
                  <c:v>-26.984249999999975</c:v>
                </c:pt>
                <c:pt idx="482">
                  <c:v>-35.710499999999911</c:v>
                </c:pt>
                <c:pt idx="483">
                  <c:v>-34.099500000000035</c:v>
                </c:pt>
                <c:pt idx="484">
                  <c:v>-33.025499999999738</c:v>
                </c:pt>
                <c:pt idx="485">
                  <c:v>-32.8912499999999</c:v>
                </c:pt>
                <c:pt idx="486">
                  <c:v>-23.762249999999995</c:v>
                </c:pt>
                <c:pt idx="487">
                  <c:v>-27.78975000000014</c:v>
                </c:pt>
                <c:pt idx="488">
                  <c:v>-29.803499999999985</c:v>
                </c:pt>
                <c:pt idx="489">
                  <c:v>-24.164999999999964</c:v>
                </c:pt>
                <c:pt idx="490">
                  <c:v>-29.66924999999992</c:v>
                </c:pt>
                <c:pt idx="491">
                  <c:v>-27.521249999999782</c:v>
                </c:pt>
                <c:pt idx="492">
                  <c:v>-31.951499999999896</c:v>
                </c:pt>
                <c:pt idx="493">
                  <c:v>-32.220000000000027</c:v>
                </c:pt>
                <c:pt idx="494">
                  <c:v>-33.428249999999935</c:v>
                </c:pt>
                <c:pt idx="495">
                  <c:v>-29.534999999999854</c:v>
                </c:pt>
                <c:pt idx="496">
                  <c:v>-28.998000000000047</c:v>
                </c:pt>
                <c:pt idx="497">
                  <c:v>-31.682999999999993</c:v>
                </c:pt>
                <c:pt idx="498">
                  <c:v>-31.951499999999896</c:v>
                </c:pt>
                <c:pt idx="499">
                  <c:v>-36.11324999999988</c:v>
                </c:pt>
                <c:pt idx="500">
                  <c:v>-32.354250000000093</c:v>
                </c:pt>
                <c:pt idx="501">
                  <c:v>-31.414499999999862</c:v>
                </c:pt>
                <c:pt idx="502">
                  <c:v>-32.085749999999962</c:v>
                </c:pt>
                <c:pt idx="503">
                  <c:v>-26.849999999999909</c:v>
                </c:pt>
                <c:pt idx="504">
                  <c:v>-23.359500000000025</c:v>
                </c:pt>
                <c:pt idx="505">
                  <c:v>-11.008499999999913</c:v>
                </c:pt>
                <c:pt idx="506">
                  <c:v>-35.844749999999976</c:v>
                </c:pt>
                <c:pt idx="507">
                  <c:v>-27.655500000000075</c:v>
                </c:pt>
                <c:pt idx="508">
                  <c:v>-31.951499999999896</c:v>
                </c:pt>
                <c:pt idx="509">
                  <c:v>-28.863749999999754</c:v>
                </c:pt>
                <c:pt idx="510">
                  <c:v>-29.937749999999824</c:v>
                </c:pt>
                <c:pt idx="511">
                  <c:v>-34.904999999999973</c:v>
                </c:pt>
                <c:pt idx="512">
                  <c:v>-29.937749999999824</c:v>
                </c:pt>
                <c:pt idx="513">
                  <c:v>-28.863749999999754</c:v>
                </c:pt>
                <c:pt idx="514">
                  <c:v>-27.923999999999978</c:v>
                </c:pt>
                <c:pt idx="515">
                  <c:v>-36.515999999999849</c:v>
                </c:pt>
                <c:pt idx="516">
                  <c:v>-25.373249999999871</c:v>
                </c:pt>
                <c:pt idx="517">
                  <c:v>-31.414499999999862</c:v>
                </c:pt>
                <c:pt idx="518">
                  <c:v>-34.099500000000035</c:v>
                </c:pt>
                <c:pt idx="519">
                  <c:v>-27.655500000000075</c:v>
                </c:pt>
                <c:pt idx="520">
                  <c:v>-32.085749999999962</c:v>
                </c:pt>
                <c:pt idx="521">
                  <c:v>-19.33199999999988</c:v>
                </c:pt>
                <c:pt idx="522">
                  <c:v>-15.707249999999931</c:v>
                </c:pt>
                <c:pt idx="523">
                  <c:v>-23.762249999999995</c:v>
                </c:pt>
                <c:pt idx="524">
                  <c:v>-30.743249999999989</c:v>
                </c:pt>
                <c:pt idx="525">
                  <c:v>-29.132250000000113</c:v>
                </c:pt>
                <c:pt idx="526">
                  <c:v>-30.071999999999889</c:v>
                </c:pt>
                <c:pt idx="527">
                  <c:v>-35.307749999999942</c:v>
                </c:pt>
                <c:pt idx="528">
                  <c:v>-28.058250000000044</c:v>
                </c:pt>
                <c:pt idx="529">
                  <c:v>-35.576249999999845</c:v>
                </c:pt>
                <c:pt idx="530">
                  <c:v>-39.200999999999794</c:v>
                </c:pt>
                <c:pt idx="531">
                  <c:v>-26.44724999999994</c:v>
                </c:pt>
                <c:pt idx="532">
                  <c:v>-28.326749999999947</c:v>
                </c:pt>
                <c:pt idx="533">
                  <c:v>-35.039250000000038</c:v>
                </c:pt>
                <c:pt idx="534">
                  <c:v>-26.715749999999844</c:v>
                </c:pt>
                <c:pt idx="535">
                  <c:v>-21.211499999999887</c:v>
                </c:pt>
                <c:pt idx="536">
                  <c:v>-24.299250000000029</c:v>
                </c:pt>
                <c:pt idx="537">
                  <c:v>-30.474750000000085</c:v>
                </c:pt>
                <c:pt idx="538">
                  <c:v>-35.442000000000007</c:v>
                </c:pt>
                <c:pt idx="539">
                  <c:v>-32.622749999999996</c:v>
                </c:pt>
                <c:pt idx="540">
                  <c:v>-29.66924999999992</c:v>
                </c:pt>
                <c:pt idx="541">
                  <c:v>-37.321500000000015</c:v>
                </c:pt>
                <c:pt idx="542">
                  <c:v>-35.844749999999976</c:v>
                </c:pt>
                <c:pt idx="543">
                  <c:v>-33.428249999999935</c:v>
                </c:pt>
                <c:pt idx="544">
                  <c:v>-34.502250000000004</c:v>
                </c:pt>
                <c:pt idx="545">
                  <c:v>-27.386999999999944</c:v>
                </c:pt>
                <c:pt idx="546">
                  <c:v>-30.608999999999924</c:v>
                </c:pt>
                <c:pt idx="547">
                  <c:v>-24.299250000000029</c:v>
                </c:pt>
                <c:pt idx="548">
                  <c:v>-30.206249999999727</c:v>
                </c:pt>
                <c:pt idx="549">
                  <c:v>-32.8912499999999</c:v>
                </c:pt>
                <c:pt idx="550">
                  <c:v>-33.294000000000096</c:v>
                </c:pt>
                <c:pt idx="551">
                  <c:v>-31.011749999999893</c:v>
                </c:pt>
                <c:pt idx="552">
                  <c:v>-26.984249999999975</c:v>
                </c:pt>
                <c:pt idx="553">
                  <c:v>-27.386999999999944</c:v>
                </c:pt>
                <c:pt idx="554">
                  <c:v>-28.998000000000047</c:v>
                </c:pt>
                <c:pt idx="555">
                  <c:v>-32.354250000000093</c:v>
                </c:pt>
                <c:pt idx="556">
                  <c:v>-30.34050000000002</c:v>
                </c:pt>
                <c:pt idx="557">
                  <c:v>-37.455749999999853</c:v>
                </c:pt>
                <c:pt idx="558">
                  <c:v>-29.266499999999951</c:v>
                </c:pt>
                <c:pt idx="559">
                  <c:v>-22.151249999999891</c:v>
                </c:pt>
                <c:pt idx="560">
                  <c:v>-21.614250000000084</c:v>
                </c:pt>
                <c:pt idx="561">
                  <c:v>-12.485249999999951</c:v>
                </c:pt>
                <c:pt idx="562">
                  <c:v>-19.466249999999718</c:v>
                </c:pt>
                <c:pt idx="563">
                  <c:v>-26.178749999999809</c:v>
                </c:pt>
                <c:pt idx="564">
                  <c:v>-31.011749999999893</c:v>
                </c:pt>
                <c:pt idx="565">
                  <c:v>-29.534999999999854</c:v>
                </c:pt>
                <c:pt idx="566">
                  <c:v>-31.145999999999958</c:v>
                </c:pt>
                <c:pt idx="567">
                  <c:v>-32.220000000000027</c:v>
                </c:pt>
                <c:pt idx="568">
                  <c:v>-23.627999999999929</c:v>
                </c:pt>
                <c:pt idx="569">
                  <c:v>-36.78449999999998</c:v>
                </c:pt>
                <c:pt idx="570">
                  <c:v>-31.682999999999993</c:v>
                </c:pt>
                <c:pt idx="571">
                  <c:v>-34.770749999999907</c:v>
                </c:pt>
                <c:pt idx="572">
                  <c:v>-32.085749999999962</c:v>
                </c:pt>
                <c:pt idx="573">
                  <c:v>-31.548749999999927</c:v>
                </c:pt>
                <c:pt idx="574">
                  <c:v>-29.66924999999992</c:v>
                </c:pt>
                <c:pt idx="575">
                  <c:v>-33.5625</c:v>
                </c:pt>
                <c:pt idx="576">
                  <c:v>-37.858499999999822</c:v>
                </c:pt>
                <c:pt idx="577">
                  <c:v>-33.696750000000065</c:v>
                </c:pt>
                <c:pt idx="578">
                  <c:v>-31.951499999999896</c:v>
                </c:pt>
                <c:pt idx="579">
                  <c:v>-29.534999999999854</c:v>
                </c:pt>
                <c:pt idx="580">
                  <c:v>-35.173499999999876</c:v>
                </c:pt>
                <c:pt idx="581">
                  <c:v>-30.877500000000055</c:v>
                </c:pt>
                <c:pt idx="582">
                  <c:v>-35.979000000000042</c:v>
                </c:pt>
                <c:pt idx="583">
                  <c:v>-34.502250000000004</c:v>
                </c:pt>
                <c:pt idx="584">
                  <c:v>-38.126999999999953</c:v>
                </c:pt>
                <c:pt idx="585">
                  <c:v>-30.474750000000085</c:v>
                </c:pt>
                <c:pt idx="586">
                  <c:v>-36.11324999999988</c:v>
                </c:pt>
                <c:pt idx="587">
                  <c:v>-37.052999999999884</c:v>
                </c:pt>
                <c:pt idx="588">
                  <c:v>-29.534999999999854</c:v>
                </c:pt>
                <c:pt idx="589">
                  <c:v>-36.918749999999818</c:v>
                </c:pt>
                <c:pt idx="590">
                  <c:v>-26.715749999999844</c:v>
                </c:pt>
                <c:pt idx="591">
                  <c:v>-32.8912499999999</c:v>
                </c:pt>
                <c:pt idx="592">
                  <c:v>-35.039250000000038</c:v>
                </c:pt>
                <c:pt idx="593">
                  <c:v>-26.178749999999809</c:v>
                </c:pt>
                <c:pt idx="594">
                  <c:v>-29.937749999999824</c:v>
                </c:pt>
                <c:pt idx="595">
                  <c:v>-28.058250000000044</c:v>
                </c:pt>
                <c:pt idx="596">
                  <c:v>-31.817250000000058</c:v>
                </c:pt>
                <c:pt idx="597">
                  <c:v>-34.367999999999938</c:v>
                </c:pt>
                <c:pt idx="598">
                  <c:v>-33.159750000000031</c:v>
                </c:pt>
                <c:pt idx="599">
                  <c:v>-27.252749999999878</c:v>
                </c:pt>
                <c:pt idx="600">
                  <c:v>-33.965249999999969</c:v>
                </c:pt>
                <c:pt idx="601">
                  <c:v>-32.8912499999999</c:v>
                </c:pt>
                <c:pt idx="602">
                  <c:v>-31.951499999999896</c:v>
                </c:pt>
                <c:pt idx="603">
                  <c:v>-32.488499999999931</c:v>
                </c:pt>
                <c:pt idx="604">
                  <c:v>-28.863749999999754</c:v>
                </c:pt>
                <c:pt idx="605">
                  <c:v>-34.367999999999938</c:v>
                </c:pt>
                <c:pt idx="606">
                  <c:v>-32.622749999999996</c:v>
                </c:pt>
                <c:pt idx="607">
                  <c:v>-23.359500000000025</c:v>
                </c:pt>
                <c:pt idx="608">
                  <c:v>-32.085749999999962</c:v>
                </c:pt>
                <c:pt idx="609">
                  <c:v>-29.66924999999992</c:v>
                </c:pt>
                <c:pt idx="610">
                  <c:v>-32.756999999999834</c:v>
                </c:pt>
                <c:pt idx="611">
                  <c:v>-36.650249999999915</c:v>
                </c:pt>
                <c:pt idx="612">
                  <c:v>-32.622749999999996</c:v>
                </c:pt>
                <c:pt idx="613">
                  <c:v>-34.770749999999907</c:v>
                </c:pt>
                <c:pt idx="614">
                  <c:v>-33.5625</c:v>
                </c:pt>
                <c:pt idx="615">
                  <c:v>-41.080499999999802</c:v>
                </c:pt>
                <c:pt idx="616">
                  <c:v>-31.951499999999896</c:v>
                </c:pt>
                <c:pt idx="617">
                  <c:v>-39.200999999999794</c:v>
                </c:pt>
                <c:pt idx="618">
                  <c:v>-33.965249999999969</c:v>
                </c:pt>
                <c:pt idx="619">
                  <c:v>-41.34900000000016</c:v>
                </c:pt>
                <c:pt idx="620">
                  <c:v>-33.965249999999969</c:v>
                </c:pt>
                <c:pt idx="621">
                  <c:v>-32.354250000000093</c:v>
                </c:pt>
                <c:pt idx="622">
                  <c:v>-38.261249999999791</c:v>
                </c:pt>
                <c:pt idx="623">
                  <c:v>-32.488499999999931</c:v>
                </c:pt>
                <c:pt idx="624">
                  <c:v>-31.145999999999958</c:v>
                </c:pt>
                <c:pt idx="625">
                  <c:v>-26.581500000000005</c:v>
                </c:pt>
                <c:pt idx="626">
                  <c:v>-29.132250000000113</c:v>
                </c:pt>
                <c:pt idx="627">
                  <c:v>-29.66924999999992</c:v>
                </c:pt>
                <c:pt idx="628">
                  <c:v>-33.428249999999935</c:v>
                </c:pt>
                <c:pt idx="629">
                  <c:v>-19.600500000000011</c:v>
                </c:pt>
                <c:pt idx="630">
                  <c:v>-36.381750000000011</c:v>
                </c:pt>
                <c:pt idx="631">
                  <c:v>-32.085749999999962</c:v>
                </c:pt>
                <c:pt idx="632">
                  <c:v>-32.488499999999931</c:v>
                </c:pt>
                <c:pt idx="633">
                  <c:v>-39.469499999999925</c:v>
                </c:pt>
                <c:pt idx="634">
                  <c:v>-38.663999999999987</c:v>
                </c:pt>
                <c:pt idx="635">
                  <c:v>-31.414499999999862</c:v>
                </c:pt>
                <c:pt idx="636">
                  <c:v>-25.77599999999984</c:v>
                </c:pt>
                <c:pt idx="637">
                  <c:v>-37.455749999999853</c:v>
                </c:pt>
                <c:pt idx="638">
                  <c:v>-35.173499999999876</c:v>
                </c:pt>
                <c:pt idx="639">
                  <c:v>-33.294000000000096</c:v>
                </c:pt>
                <c:pt idx="640">
                  <c:v>-37.455749999999853</c:v>
                </c:pt>
                <c:pt idx="641">
                  <c:v>-33.025499999999738</c:v>
                </c:pt>
                <c:pt idx="642">
                  <c:v>-40.00649999999996</c:v>
                </c:pt>
                <c:pt idx="643">
                  <c:v>-38.261249999999791</c:v>
                </c:pt>
                <c:pt idx="644">
                  <c:v>-35.442000000000007</c:v>
                </c:pt>
                <c:pt idx="645">
                  <c:v>-37.724249999999984</c:v>
                </c:pt>
                <c:pt idx="646">
                  <c:v>-32.354250000000093</c:v>
                </c:pt>
                <c:pt idx="647">
                  <c:v>-35.710499999999911</c:v>
                </c:pt>
                <c:pt idx="648">
                  <c:v>-33.5625</c:v>
                </c:pt>
                <c:pt idx="649">
                  <c:v>-34.636500000000069</c:v>
                </c:pt>
                <c:pt idx="650">
                  <c:v>-36.918749999999818</c:v>
                </c:pt>
                <c:pt idx="651">
                  <c:v>-36.247499999999945</c:v>
                </c:pt>
                <c:pt idx="652">
                  <c:v>-39.33524999999986</c:v>
                </c:pt>
                <c:pt idx="653">
                  <c:v>-32.085749999999962</c:v>
                </c:pt>
                <c:pt idx="654">
                  <c:v>-37.858499999999822</c:v>
                </c:pt>
                <c:pt idx="655">
                  <c:v>-29.66924999999992</c:v>
                </c:pt>
                <c:pt idx="656">
                  <c:v>-35.576249999999845</c:v>
                </c:pt>
                <c:pt idx="657">
                  <c:v>-37.455749999999853</c:v>
                </c:pt>
                <c:pt idx="658">
                  <c:v>-33.025499999999738</c:v>
                </c:pt>
                <c:pt idx="659">
                  <c:v>-41.214750000000095</c:v>
                </c:pt>
                <c:pt idx="660">
                  <c:v>-37.187249999999949</c:v>
                </c:pt>
                <c:pt idx="661">
                  <c:v>-39.200999999999794</c:v>
                </c:pt>
                <c:pt idx="662">
                  <c:v>-42.691500000000133</c:v>
                </c:pt>
                <c:pt idx="663">
                  <c:v>-37.589999999999918</c:v>
                </c:pt>
                <c:pt idx="664">
                  <c:v>-31.280249999999796</c:v>
                </c:pt>
                <c:pt idx="665">
                  <c:v>-36.381750000000011</c:v>
                </c:pt>
                <c:pt idx="666">
                  <c:v>-28.058250000000044</c:v>
                </c:pt>
                <c:pt idx="667">
                  <c:v>-29.66924999999992</c:v>
                </c:pt>
                <c:pt idx="668">
                  <c:v>-28.192499999999882</c:v>
                </c:pt>
                <c:pt idx="669">
                  <c:v>-32.085749999999962</c:v>
                </c:pt>
                <c:pt idx="670">
                  <c:v>-42.422999999999774</c:v>
                </c:pt>
                <c:pt idx="671">
                  <c:v>-36.381750000000011</c:v>
                </c:pt>
                <c:pt idx="672">
                  <c:v>-33.965249999999969</c:v>
                </c:pt>
                <c:pt idx="673">
                  <c:v>-37.187249999999949</c:v>
                </c:pt>
                <c:pt idx="674">
                  <c:v>-22.151249999999891</c:v>
                </c:pt>
                <c:pt idx="675">
                  <c:v>-35.844749999999976</c:v>
                </c:pt>
                <c:pt idx="676">
                  <c:v>-37.992749999999887</c:v>
                </c:pt>
                <c:pt idx="677">
                  <c:v>-44.973749999999882</c:v>
                </c:pt>
                <c:pt idx="678">
                  <c:v>-32.488499999999931</c:v>
                </c:pt>
                <c:pt idx="679">
                  <c:v>-21.614250000000084</c:v>
                </c:pt>
                <c:pt idx="680">
                  <c:v>-31.414499999999862</c:v>
                </c:pt>
                <c:pt idx="681">
                  <c:v>-27.78975000000014</c:v>
                </c:pt>
                <c:pt idx="682">
                  <c:v>-38.663999999999987</c:v>
                </c:pt>
                <c:pt idx="683">
                  <c:v>-39.33524999999986</c:v>
                </c:pt>
                <c:pt idx="684">
                  <c:v>-40.543499999999767</c:v>
                </c:pt>
                <c:pt idx="685">
                  <c:v>-35.576249999999845</c:v>
                </c:pt>
                <c:pt idx="686">
                  <c:v>-32.220000000000027</c:v>
                </c:pt>
                <c:pt idx="687">
                  <c:v>-36.650249999999915</c:v>
                </c:pt>
                <c:pt idx="688">
                  <c:v>-42.691500000000133</c:v>
                </c:pt>
                <c:pt idx="689">
                  <c:v>-33.159750000000031</c:v>
                </c:pt>
                <c:pt idx="690">
                  <c:v>-37.052999999999884</c:v>
                </c:pt>
                <c:pt idx="691">
                  <c:v>-41.617500000000064</c:v>
                </c:pt>
                <c:pt idx="692">
                  <c:v>-36.650249999999915</c:v>
                </c:pt>
                <c:pt idx="693">
                  <c:v>-32.085749999999962</c:v>
                </c:pt>
                <c:pt idx="694">
                  <c:v>-32.220000000000027</c:v>
                </c:pt>
                <c:pt idx="695">
                  <c:v>-27.923999999999978</c:v>
                </c:pt>
                <c:pt idx="696">
                  <c:v>-37.589999999999918</c:v>
                </c:pt>
                <c:pt idx="697">
                  <c:v>-36.78449999999998</c:v>
                </c:pt>
                <c:pt idx="698">
                  <c:v>-38.395499999999856</c:v>
                </c:pt>
                <c:pt idx="699">
                  <c:v>-37.321500000000015</c:v>
                </c:pt>
                <c:pt idx="700">
                  <c:v>-32.756999999999834</c:v>
                </c:pt>
                <c:pt idx="701">
                  <c:v>-38.529749999999922</c:v>
                </c:pt>
                <c:pt idx="702">
                  <c:v>-35.710499999999911</c:v>
                </c:pt>
                <c:pt idx="703">
                  <c:v>-41.080499999999802</c:v>
                </c:pt>
                <c:pt idx="704">
                  <c:v>-39.872250000000122</c:v>
                </c:pt>
                <c:pt idx="705">
                  <c:v>-39.603749999999764</c:v>
                </c:pt>
                <c:pt idx="706">
                  <c:v>-34.502250000000004</c:v>
                </c:pt>
                <c:pt idx="707">
                  <c:v>-41.617500000000064</c:v>
                </c:pt>
                <c:pt idx="708">
                  <c:v>-35.442000000000007</c:v>
                </c:pt>
                <c:pt idx="709">
                  <c:v>-36.515999999999849</c:v>
                </c:pt>
                <c:pt idx="710">
                  <c:v>-42.691500000000133</c:v>
                </c:pt>
                <c:pt idx="711">
                  <c:v>-41.080499999999802</c:v>
                </c:pt>
                <c:pt idx="712">
                  <c:v>-35.710499999999911</c:v>
                </c:pt>
                <c:pt idx="713">
                  <c:v>-38.663999999999987</c:v>
                </c:pt>
                <c:pt idx="714">
                  <c:v>-33.5625</c:v>
                </c:pt>
                <c:pt idx="715">
                  <c:v>-40.543499999999767</c:v>
                </c:pt>
                <c:pt idx="716">
                  <c:v>-39.200999999999794</c:v>
                </c:pt>
                <c:pt idx="717">
                  <c:v>-34.233749999999873</c:v>
                </c:pt>
                <c:pt idx="718">
                  <c:v>-39.33524999999986</c:v>
                </c:pt>
                <c:pt idx="719">
                  <c:v>-39.33524999999986</c:v>
                </c:pt>
                <c:pt idx="720">
                  <c:v>-35.307749999999942</c:v>
                </c:pt>
                <c:pt idx="721">
                  <c:v>-30.608999999999924</c:v>
                </c:pt>
                <c:pt idx="722">
                  <c:v>-36.247499999999945</c:v>
                </c:pt>
                <c:pt idx="723">
                  <c:v>-30.34050000000002</c:v>
                </c:pt>
                <c:pt idx="724">
                  <c:v>-37.724249999999984</c:v>
                </c:pt>
                <c:pt idx="725">
                  <c:v>-39.33524999999986</c:v>
                </c:pt>
                <c:pt idx="726">
                  <c:v>-33.965249999999969</c:v>
                </c:pt>
                <c:pt idx="727">
                  <c:v>-41.751749999999902</c:v>
                </c:pt>
                <c:pt idx="728">
                  <c:v>-35.576249999999845</c:v>
                </c:pt>
                <c:pt idx="729">
                  <c:v>-37.052999999999884</c:v>
                </c:pt>
                <c:pt idx="730">
                  <c:v>-35.979000000000042</c:v>
                </c:pt>
                <c:pt idx="731">
                  <c:v>-39.200999999999794</c:v>
                </c:pt>
                <c:pt idx="732">
                  <c:v>-36.650249999999915</c:v>
                </c:pt>
                <c:pt idx="733">
                  <c:v>-33.830999999999904</c:v>
                </c:pt>
                <c:pt idx="734">
                  <c:v>-37.992749999999887</c:v>
                </c:pt>
                <c:pt idx="735">
                  <c:v>-35.173499999999876</c:v>
                </c:pt>
                <c:pt idx="736">
                  <c:v>-39.469499999999925</c:v>
                </c:pt>
                <c:pt idx="737">
                  <c:v>-34.367999999999938</c:v>
                </c:pt>
                <c:pt idx="738">
                  <c:v>-38.395499999999856</c:v>
                </c:pt>
                <c:pt idx="739">
                  <c:v>-34.770749999999907</c:v>
                </c:pt>
                <c:pt idx="740">
                  <c:v>-40.00649999999996</c:v>
                </c:pt>
                <c:pt idx="741">
                  <c:v>-29.937749999999824</c:v>
                </c:pt>
                <c:pt idx="742">
                  <c:v>-30.877500000000055</c:v>
                </c:pt>
                <c:pt idx="743">
                  <c:v>-32.622749999999996</c:v>
                </c:pt>
                <c:pt idx="744">
                  <c:v>-36.650249999999915</c:v>
                </c:pt>
                <c:pt idx="745">
                  <c:v>-35.844749999999976</c:v>
                </c:pt>
                <c:pt idx="746">
                  <c:v>-38.798249999999825</c:v>
                </c:pt>
                <c:pt idx="747">
                  <c:v>-40.140750000000025</c:v>
                </c:pt>
                <c:pt idx="748">
                  <c:v>-34.233749999999873</c:v>
                </c:pt>
                <c:pt idx="749">
                  <c:v>-36.515999999999849</c:v>
                </c:pt>
                <c:pt idx="750">
                  <c:v>-33.965249999999969</c:v>
                </c:pt>
                <c:pt idx="751">
                  <c:v>-42.691500000000133</c:v>
                </c:pt>
                <c:pt idx="752">
                  <c:v>-37.052999999999884</c:v>
                </c:pt>
                <c:pt idx="753">
                  <c:v>-34.367999999999938</c:v>
                </c:pt>
                <c:pt idx="754">
                  <c:v>-38.932499999999891</c:v>
                </c:pt>
                <c:pt idx="755">
                  <c:v>-36.515999999999849</c:v>
                </c:pt>
                <c:pt idx="756">
                  <c:v>-42.422999999999774</c:v>
                </c:pt>
                <c:pt idx="757">
                  <c:v>-41.751749999999902</c:v>
                </c:pt>
                <c:pt idx="758">
                  <c:v>-37.858499999999822</c:v>
                </c:pt>
                <c:pt idx="759">
                  <c:v>-33.696750000000065</c:v>
                </c:pt>
                <c:pt idx="760">
                  <c:v>-42.960000000000036</c:v>
                </c:pt>
                <c:pt idx="761">
                  <c:v>-37.455749999999853</c:v>
                </c:pt>
                <c:pt idx="762">
                  <c:v>-32.488499999999931</c:v>
                </c:pt>
                <c:pt idx="763">
                  <c:v>-32.354250000000093</c:v>
                </c:pt>
                <c:pt idx="764">
                  <c:v>-34.367999999999938</c:v>
                </c:pt>
                <c:pt idx="765">
                  <c:v>-39.872250000000122</c:v>
                </c:pt>
                <c:pt idx="766">
                  <c:v>-41.751749999999902</c:v>
                </c:pt>
                <c:pt idx="767">
                  <c:v>-37.187249999999949</c:v>
                </c:pt>
                <c:pt idx="768">
                  <c:v>-41.885999999999967</c:v>
                </c:pt>
                <c:pt idx="769">
                  <c:v>-42.422999999999774</c:v>
                </c:pt>
                <c:pt idx="770">
                  <c:v>-37.589999999999918</c:v>
                </c:pt>
                <c:pt idx="771">
                  <c:v>-31.145999999999958</c:v>
                </c:pt>
                <c:pt idx="772">
                  <c:v>-37.052999999999884</c:v>
                </c:pt>
                <c:pt idx="773">
                  <c:v>-34.367999999999938</c:v>
                </c:pt>
                <c:pt idx="774">
                  <c:v>-41.214750000000095</c:v>
                </c:pt>
                <c:pt idx="775">
                  <c:v>-35.979000000000042</c:v>
                </c:pt>
                <c:pt idx="776">
                  <c:v>-41.34900000000016</c:v>
                </c:pt>
                <c:pt idx="777">
                  <c:v>-38.126999999999953</c:v>
                </c:pt>
                <c:pt idx="778">
                  <c:v>-38.798249999999825</c:v>
                </c:pt>
                <c:pt idx="779">
                  <c:v>-36.11324999999988</c:v>
                </c:pt>
                <c:pt idx="780">
                  <c:v>-43.89975000000004</c:v>
                </c:pt>
                <c:pt idx="781">
                  <c:v>-35.576249999999845</c:v>
                </c:pt>
                <c:pt idx="782">
                  <c:v>-42.960000000000036</c:v>
                </c:pt>
                <c:pt idx="783">
                  <c:v>-30.608999999999924</c:v>
                </c:pt>
                <c:pt idx="784">
                  <c:v>-31.011749999999893</c:v>
                </c:pt>
                <c:pt idx="785">
                  <c:v>-35.039250000000038</c:v>
                </c:pt>
                <c:pt idx="786">
                  <c:v>-43.631249999999909</c:v>
                </c:pt>
                <c:pt idx="787">
                  <c:v>-38.395499999999856</c:v>
                </c:pt>
                <c:pt idx="788">
                  <c:v>-36.11324999999988</c:v>
                </c:pt>
                <c:pt idx="789">
                  <c:v>-32.220000000000027</c:v>
                </c:pt>
                <c:pt idx="790">
                  <c:v>-40.811999999999898</c:v>
                </c:pt>
                <c:pt idx="791">
                  <c:v>-37.858499999999822</c:v>
                </c:pt>
                <c:pt idx="792">
                  <c:v>-35.576249999999845</c:v>
                </c:pt>
                <c:pt idx="793">
                  <c:v>-35.710499999999911</c:v>
                </c:pt>
                <c:pt idx="794">
                  <c:v>-38.395499999999856</c:v>
                </c:pt>
                <c:pt idx="795">
                  <c:v>-36.11324999999988</c:v>
                </c:pt>
                <c:pt idx="796">
                  <c:v>-41.617500000000064</c:v>
                </c:pt>
                <c:pt idx="797">
                  <c:v>-34.904999999999973</c:v>
                </c:pt>
                <c:pt idx="798">
                  <c:v>-40.140750000000025</c:v>
                </c:pt>
                <c:pt idx="799">
                  <c:v>-34.636500000000069</c:v>
                </c:pt>
                <c:pt idx="800">
                  <c:v>-30.071999999999889</c:v>
                </c:pt>
                <c:pt idx="801">
                  <c:v>-36.247499999999945</c:v>
                </c:pt>
                <c:pt idx="802">
                  <c:v>-33.5625</c:v>
                </c:pt>
                <c:pt idx="803">
                  <c:v>-33.159750000000031</c:v>
                </c:pt>
                <c:pt idx="804">
                  <c:v>-42.154499999999871</c:v>
                </c:pt>
                <c:pt idx="805">
                  <c:v>-39.872250000000122</c:v>
                </c:pt>
                <c:pt idx="806">
                  <c:v>-38.932499999999891</c:v>
                </c:pt>
                <c:pt idx="807">
                  <c:v>-37.724249999999984</c:v>
                </c:pt>
                <c:pt idx="808">
                  <c:v>-37.724249999999984</c:v>
                </c:pt>
                <c:pt idx="809">
                  <c:v>-42.154499999999871</c:v>
                </c:pt>
                <c:pt idx="810">
                  <c:v>-34.233749999999873</c:v>
                </c:pt>
                <c:pt idx="811">
                  <c:v>-44.168249999999944</c:v>
                </c:pt>
                <c:pt idx="812">
                  <c:v>-37.052999999999884</c:v>
                </c:pt>
                <c:pt idx="813">
                  <c:v>-37.992749999999887</c:v>
                </c:pt>
                <c:pt idx="814">
                  <c:v>-45.644999999999982</c:v>
                </c:pt>
                <c:pt idx="815">
                  <c:v>-37.321500000000015</c:v>
                </c:pt>
                <c:pt idx="816">
                  <c:v>-39.200999999999794</c:v>
                </c:pt>
                <c:pt idx="817">
                  <c:v>-39.603749999999764</c:v>
                </c:pt>
                <c:pt idx="818">
                  <c:v>-34.367999999999938</c:v>
                </c:pt>
                <c:pt idx="819">
                  <c:v>-32.622749999999996</c:v>
                </c:pt>
                <c:pt idx="820">
                  <c:v>-33.965249999999969</c:v>
                </c:pt>
                <c:pt idx="821">
                  <c:v>-38.261249999999791</c:v>
                </c:pt>
                <c:pt idx="822">
                  <c:v>-35.307749999999942</c:v>
                </c:pt>
                <c:pt idx="823">
                  <c:v>-44.570999999999913</c:v>
                </c:pt>
                <c:pt idx="824">
                  <c:v>-33.696750000000065</c:v>
                </c:pt>
                <c:pt idx="825">
                  <c:v>-32.756999999999834</c:v>
                </c:pt>
              </c:numCache>
            </c:numRef>
          </c:yVal>
          <c:smooth val="0"/>
        </c:ser>
        <c:ser>
          <c:idx val="7"/>
          <c:order val="7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6791646547295404"/>
                  <c:y val="0.2585504933595211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Data'!$C$12:$C$762</c:f>
              <c:numCache>
                <c:formatCode>0.000</c:formatCode>
                <c:ptCount val="75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</c:numCache>
            </c:numRef>
          </c:xVal>
          <c:yVal>
            <c:numRef>
              <c:f>'Plate Reader Data'!$AI$12:$AI$762</c:f>
              <c:numCache>
                <c:formatCode>General</c:formatCode>
                <c:ptCount val="751"/>
                <c:pt idx="0">
                  <c:v>0</c:v>
                </c:pt>
                <c:pt idx="1">
                  <c:v>-4.0274999999999181</c:v>
                </c:pt>
                <c:pt idx="2">
                  <c:v>1.0740000000000691</c:v>
                </c:pt>
                <c:pt idx="3">
                  <c:v>-3.0877500000001419</c:v>
                </c:pt>
                <c:pt idx="4">
                  <c:v>-3.89325000000008</c:v>
                </c:pt>
                <c:pt idx="5">
                  <c:v>-6.4440000000001874</c:v>
                </c:pt>
                <c:pt idx="6">
                  <c:v>-10.33725000000004</c:v>
                </c:pt>
                <c:pt idx="7">
                  <c:v>-1.2082500000001346</c:v>
                </c:pt>
                <c:pt idx="8">
                  <c:v>-4.4302499999998872</c:v>
                </c:pt>
                <c:pt idx="9">
                  <c:v>-5.7727500000000873</c:v>
                </c:pt>
                <c:pt idx="10">
                  <c:v>-3.6247499999999491</c:v>
                </c:pt>
                <c:pt idx="11">
                  <c:v>-7.5179999999998017</c:v>
                </c:pt>
                <c:pt idx="12">
                  <c:v>0.13425000000029286</c:v>
                </c:pt>
                <c:pt idx="13">
                  <c:v>6.44399999999996</c:v>
                </c:pt>
                <c:pt idx="14">
                  <c:v>-6.1755000000000564</c:v>
                </c:pt>
                <c:pt idx="15">
                  <c:v>-8.1892499999999018</c:v>
                </c:pt>
                <c:pt idx="16">
                  <c:v>-11.008499999999913</c:v>
                </c:pt>
                <c:pt idx="17">
                  <c:v>-4.9672499999999218</c:v>
                </c:pt>
                <c:pt idx="18">
                  <c:v>-7.1152499999998327</c:v>
                </c:pt>
                <c:pt idx="19">
                  <c:v>-4.0274999999999181</c:v>
                </c:pt>
                <c:pt idx="20">
                  <c:v>-5.2357499999998254</c:v>
                </c:pt>
                <c:pt idx="21">
                  <c:v>-11.545500000000175</c:v>
                </c:pt>
                <c:pt idx="22">
                  <c:v>-6.5782500000000255</c:v>
                </c:pt>
                <c:pt idx="23">
                  <c:v>-9.5317500000001019</c:v>
                </c:pt>
                <c:pt idx="24">
                  <c:v>-8.7262500000001637</c:v>
                </c:pt>
                <c:pt idx="25">
                  <c:v>-12.082499999999982</c:v>
                </c:pt>
                <c:pt idx="26">
                  <c:v>-9.66599999999994</c:v>
                </c:pt>
                <c:pt idx="27">
                  <c:v>-6.5782500000000255</c:v>
                </c:pt>
                <c:pt idx="28">
                  <c:v>-0.40275000000019645</c:v>
                </c:pt>
                <c:pt idx="29">
                  <c:v>-5.2357499999998254</c:v>
                </c:pt>
                <c:pt idx="30">
                  <c:v>-3.7590000000002419</c:v>
                </c:pt>
                <c:pt idx="31">
                  <c:v>-2.8192499999997835</c:v>
                </c:pt>
                <c:pt idx="32">
                  <c:v>-4.4302499999998872</c:v>
                </c:pt>
                <c:pt idx="33">
                  <c:v>-8.0549999999998363</c:v>
                </c:pt>
                <c:pt idx="34">
                  <c:v>-2.8192499999997835</c:v>
                </c:pt>
                <c:pt idx="35">
                  <c:v>-7.9207499999997708</c:v>
                </c:pt>
                <c:pt idx="36">
                  <c:v>-6.0412500000002183</c:v>
                </c:pt>
                <c:pt idx="37">
                  <c:v>-7.2495000000001255</c:v>
                </c:pt>
                <c:pt idx="38">
                  <c:v>-12.350999999999885</c:v>
                </c:pt>
                <c:pt idx="39">
                  <c:v>-9.9345000000000709</c:v>
                </c:pt>
                <c:pt idx="40">
                  <c:v>-2.4164999999998145</c:v>
                </c:pt>
                <c:pt idx="41">
                  <c:v>0.80549999999993815</c:v>
                </c:pt>
                <c:pt idx="42">
                  <c:v>-6.1755000000000564</c:v>
                </c:pt>
                <c:pt idx="43">
                  <c:v>-2.1479999999996835</c:v>
                </c:pt>
                <c:pt idx="44">
                  <c:v>-5.1014999999997599</c:v>
                </c:pt>
                <c:pt idx="45">
                  <c:v>-5.6385000000000218</c:v>
                </c:pt>
                <c:pt idx="46">
                  <c:v>-1.8795000000000073</c:v>
                </c:pt>
                <c:pt idx="47">
                  <c:v>-7.1152499999998327</c:v>
                </c:pt>
                <c:pt idx="48">
                  <c:v>-9.8002499999997781</c:v>
                </c:pt>
                <c:pt idx="49">
                  <c:v>-10.740000000000009</c:v>
                </c:pt>
                <c:pt idx="50">
                  <c:v>-10.605749999999716</c:v>
                </c:pt>
                <c:pt idx="51">
                  <c:v>-1.3424999999999727</c:v>
                </c:pt>
                <c:pt idx="52">
                  <c:v>-10.33725000000004</c:v>
                </c:pt>
                <c:pt idx="53">
                  <c:v>-6.7124999999998636</c:v>
                </c:pt>
                <c:pt idx="54">
                  <c:v>-5.3699999999998909</c:v>
                </c:pt>
                <c:pt idx="55">
                  <c:v>-11.008499999999913</c:v>
                </c:pt>
                <c:pt idx="56">
                  <c:v>-5.7727500000000873</c:v>
                </c:pt>
                <c:pt idx="57">
                  <c:v>-9.8002499999997781</c:v>
                </c:pt>
                <c:pt idx="58">
                  <c:v>-6.7124999999998636</c:v>
                </c:pt>
                <c:pt idx="59">
                  <c:v>-8.4577500000002601</c:v>
                </c:pt>
                <c:pt idx="60">
                  <c:v>-2.9535000000000764</c:v>
                </c:pt>
                <c:pt idx="61">
                  <c:v>1.8795000000000073</c:v>
                </c:pt>
                <c:pt idx="62">
                  <c:v>-7.7864999999999327</c:v>
                </c:pt>
                <c:pt idx="63">
                  <c:v>-4.1617499999999836</c:v>
                </c:pt>
                <c:pt idx="64">
                  <c:v>-0.80550000000016553</c:v>
                </c:pt>
                <c:pt idx="65">
                  <c:v>3.4904999999998836</c:v>
                </c:pt>
                <c:pt idx="66">
                  <c:v>-2.6849999999999454</c:v>
                </c:pt>
                <c:pt idx="67">
                  <c:v>-6.7124999999998636</c:v>
                </c:pt>
                <c:pt idx="68">
                  <c:v>-13.961999999999989</c:v>
                </c:pt>
                <c:pt idx="69">
                  <c:v>-10.740000000000009</c:v>
                </c:pt>
                <c:pt idx="70">
                  <c:v>-11.948250000000144</c:v>
                </c:pt>
                <c:pt idx="71">
                  <c:v>-6.8467500000001564</c:v>
                </c:pt>
                <c:pt idx="72">
                  <c:v>-8.4577500000002601</c:v>
                </c:pt>
                <c:pt idx="73">
                  <c:v>-12.485249999999951</c:v>
                </c:pt>
                <c:pt idx="74">
                  <c:v>-9.2632499999999709</c:v>
                </c:pt>
                <c:pt idx="75">
                  <c:v>-7.5179999999998017</c:v>
                </c:pt>
                <c:pt idx="76">
                  <c:v>-9.9345000000000709</c:v>
                </c:pt>
                <c:pt idx="77">
                  <c:v>-10.202999999999747</c:v>
                </c:pt>
                <c:pt idx="78">
                  <c:v>-11.277000000000044</c:v>
                </c:pt>
                <c:pt idx="79">
                  <c:v>-10.874249999999847</c:v>
                </c:pt>
                <c:pt idx="80">
                  <c:v>-5.6385000000000218</c:v>
                </c:pt>
                <c:pt idx="81">
                  <c:v>-9.2632499999999709</c:v>
                </c:pt>
                <c:pt idx="82">
                  <c:v>-12.619500000000016</c:v>
                </c:pt>
                <c:pt idx="83">
                  <c:v>-5.6385000000000218</c:v>
                </c:pt>
                <c:pt idx="84">
                  <c:v>-12.216750000000047</c:v>
                </c:pt>
                <c:pt idx="85">
                  <c:v>-9.9345000000000709</c:v>
                </c:pt>
                <c:pt idx="86">
                  <c:v>-6.8467500000001564</c:v>
                </c:pt>
                <c:pt idx="87">
                  <c:v>-8.8605000000000018</c:v>
                </c:pt>
                <c:pt idx="88">
                  <c:v>-14.901749999999993</c:v>
                </c:pt>
                <c:pt idx="89">
                  <c:v>-7.2495000000001255</c:v>
                </c:pt>
                <c:pt idx="90">
                  <c:v>0</c:v>
                </c:pt>
                <c:pt idx="91">
                  <c:v>-6.4440000000001874</c:v>
                </c:pt>
                <c:pt idx="92">
                  <c:v>-7.3837499999999636</c:v>
                </c:pt>
                <c:pt idx="93">
                  <c:v>-6.9809999999999945</c:v>
                </c:pt>
                <c:pt idx="94">
                  <c:v>-5.3699999999998909</c:v>
                </c:pt>
                <c:pt idx="95">
                  <c:v>-8.9947500000000673</c:v>
                </c:pt>
                <c:pt idx="96">
                  <c:v>-8.3234999999999673</c:v>
                </c:pt>
                <c:pt idx="97">
                  <c:v>-9.8002499999997781</c:v>
                </c:pt>
                <c:pt idx="98">
                  <c:v>-9.9345000000000709</c:v>
                </c:pt>
                <c:pt idx="99">
                  <c:v>-5.504249999999729</c:v>
                </c:pt>
                <c:pt idx="100">
                  <c:v>-8.1892499999999018</c:v>
                </c:pt>
                <c:pt idx="101">
                  <c:v>-10.471499999999878</c:v>
                </c:pt>
                <c:pt idx="102">
                  <c:v>-13.424999999999955</c:v>
                </c:pt>
                <c:pt idx="103">
                  <c:v>-12.350999999999885</c:v>
                </c:pt>
                <c:pt idx="104">
                  <c:v>-9.9345000000000709</c:v>
                </c:pt>
                <c:pt idx="105">
                  <c:v>-12.485249999999951</c:v>
                </c:pt>
                <c:pt idx="106">
                  <c:v>-7.1152499999998327</c:v>
                </c:pt>
                <c:pt idx="107">
                  <c:v>-8.5920000000000982</c:v>
                </c:pt>
                <c:pt idx="108">
                  <c:v>-10.740000000000009</c:v>
                </c:pt>
                <c:pt idx="109">
                  <c:v>-3.89325000000008</c:v>
                </c:pt>
                <c:pt idx="110">
                  <c:v>-10.740000000000009</c:v>
                </c:pt>
                <c:pt idx="111">
                  <c:v>-8.7262500000001637</c:v>
                </c:pt>
                <c:pt idx="112">
                  <c:v>-13.022249999999985</c:v>
                </c:pt>
                <c:pt idx="113">
                  <c:v>-6.9809999999999945</c:v>
                </c:pt>
                <c:pt idx="114">
                  <c:v>-11.142750000000206</c:v>
                </c:pt>
                <c:pt idx="115">
                  <c:v>-11.411250000000109</c:v>
                </c:pt>
                <c:pt idx="116">
                  <c:v>-10.471499999999878</c:v>
                </c:pt>
                <c:pt idx="117">
                  <c:v>-9.397499999999809</c:v>
                </c:pt>
                <c:pt idx="118">
                  <c:v>-7.6522499999998672</c:v>
                </c:pt>
                <c:pt idx="119">
                  <c:v>-7.1152499999998327</c:v>
                </c:pt>
                <c:pt idx="120">
                  <c:v>-9.9345000000000709</c:v>
                </c:pt>
                <c:pt idx="121">
                  <c:v>-10.068749999999909</c:v>
                </c:pt>
                <c:pt idx="122">
                  <c:v>-6.0412500000002183</c:v>
                </c:pt>
                <c:pt idx="123">
                  <c:v>-14.901749999999993</c:v>
                </c:pt>
                <c:pt idx="124">
                  <c:v>-6.9809999999999945</c:v>
                </c:pt>
                <c:pt idx="125">
                  <c:v>-10.874249999999847</c:v>
                </c:pt>
                <c:pt idx="126">
                  <c:v>-6.7124999999998636</c:v>
                </c:pt>
                <c:pt idx="127">
                  <c:v>-10.471499999999878</c:v>
                </c:pt>
                <c:pt idx="128">
                  <c:v>-5.504249999999729</c:v>
                </c:pt>
                <c:pt idx="129">
                  <c:v>-9.66599999999994</c:v>
                </c:pt>
                <c:pt idx="130">
                  <c:v>-9.397499999999809</c:v>
                </c:pt>
                <c:pt idx="131">
                  <c:v>-11.545500000000175</c:v>
                </c:pt>
                <c:pt idx="132">
                  <c:v>-4.2960000000000491</c:v>
                </c:pt>
                <c:pt idx="133">
                  <c:v>-12.485249999999951</c:v>
                </c:pt>
                <c:pt idx="134">
                  <c:v>-9.8002499999997781</c:v>
                </c:pt>
                <c:pt idx="135">
                  <c:v>-7.1152499999998327</c:v>
                </c:pt>
                <c:pt idx="136">
                  <c:v>-13.022249999999985</c:v>
                </c:pt>
                <c:pt idx="137">
                  <c:v>-12.753749999999854</c:v>
                </c:pt>
                <c:pt idx="138">
                  <c:v>-12.887999999999693</c:v>
                </c:pt>
                <c:pt idx="139">
                  <c:v>-10.740000000000009</c:v>
                </c:pt>
                <c:pt idx="140">
                  <c:v>-13.961999999999989</c:v>
                </c:pt>
                <c:pt idx="141">
                  <c:v>-8.1892499999999018</c:v>
                </c:pt>
                <c:pt idx="142">
                  <c:v>-6.7124999999998636</c:v>
                </c:pt>
                <c:pt idx="143">
                  <c:v>-6.4440000000001874</c:v>
                </c:pt>
                <c:pt idx="144">
                  <c:v>-11.545500000000175</c:v>
                </c:pt>
                <c:pt idx="145">
                  <c:v>-9.5317500000001019</c:v>
                </c:pt>
                <c:pt idx="146">
                  <c:v>-12.350999999999885</c:v>
                </c:pt>
                <c:pt idx="147">
                  <c:v>-15.975749999999834</c:v>
                </c:pt>
                <c:pt idx="148">
                  <c:v>-16.378500000000031</c:v>
                </c:pt>
                <c:pt idx="149">
                  <c:v>-11.008499999999913</c:v>
                </c:pt>
                <c:pt idx="150">
                  <c:v>-6.7124999999998636</c:v>
                </c:pt>
                <c:pt idx="151">
                  <c:v>-9.1290000000001328</c:v>
                </c:pt>
                <c:pt idx="152">
                  <c:v>-5.6385000000000218</c:v>
                </c:pt>
                <c:pt idx="153">
                  <c:v>-8.1892499999999018</c:v>
                </c:pt>
                <c:pt idx="154">
                  <c:v>-10.471499999999878</c:v>
                </c:pt>
                <c:pt idx="155">
                  <c:v>-12.216750000000047</c:v>
                </c:pt>
                <c:pt idx="156">
                  <c:v>-9.5317500000001019</c:v>
                </c:pt>
                <c:pt idx="157">
                  <c:v>-9.397499999999809</c:v>
                </c:pt>
                <c:pt idx="158">
                  <c:v>-13.693500000000085</c:v>
                </c:pt>
                <c:pt idx="159">
                  <c:v>-11.814000000000078</c:v>
                </c:pt>
                <c:pt idx="160">
                  <c:v>-6.9809999999999945</c:v>
                </c:pt>
                <c:pt idx="161">
                  <c:v>-6.7124999999998636</c:v>
                </c:pt>
                <c:pt idx="162">
                  <c:v>-6.3097499999998945</c:v>
                </c:pt>
                <c:pt idx="163">
                  <c:v>-11.411250000000109</c:v>
                </c:pt>
                <c:pt idx="164">
                  <c:v>-16.646999999999935</c:v>
                </c:pt>
                <c:pt idx="165">
                  <c:v>-8.0549999999998363</c:v>
                </c:pt>
                <c:pt idx="166">
                  <c:v>-15.438750000000027</c:v>
                </c:pt>
                <c:pt idx="167">
                  <c:v>-14.364749999999958</c:v>
                </c:pt>
                <c:pt idx="168">
                  <c:v>-11.277000000000044</c:v>
                </c:pt>
                <c:pt idx="169">
                  <c:v>-4.8329999999998563</c:v>
                </c:pt>
                <c:pt idx="170">
                  <c:v>-10.874249999999847</c:v>
                </c:pt>
                <c:pt idx="171">
                  <c:v>-14.23050000000012</c:v>
                </c:pt>
                <c:pt idx="172">
                  <c:v>-11.142750000000206</c:v>
                </c:pt>
                <c:pt idx="173">
                  <c:v>-6.9809999999999945</c:v>
                </c:pt>
                <c:pt idx="174">
                  <c:v>-8.3234999999999673</c:v>
                </c:pt>
                <c:pt idx="175">
                  <c:v>-5.7727500000000873</c:v>
                </c:pt>
                <c:pt idx="176">
                  <c:v>-8.5920000000000982</c:v>
                </c:pt>
                <c:pt idx="177">
                  <c:v>-10.471499999999878</c:v>
                </c:pt>
                <c:pt idx="178">
                  <c:v>-8.1892499999999018</c:v>
                </c:pt>
                <c:pt idx="179">
                  <c:v>-12.082499999999982</c:v>
                </c:pt>
                <c:pt idx="180">
                  <c:v>-14.499000000000251</c:v>
                </c:pt>
                <c:pt idx="181">
                  <c:v>-14.096250000000282</c:v>
                </c:pt>
                <c:pt idx="182">
                  <c:v>-12.753749999999854</c:v>
                </c:pt>
                <c:pt idx="183">
                  <c:v>-15.036000000000058</c:v>
                </c:pt>
                <c:pt idx="184">
                  <c:v>-16.646999999999935</c:v>
                </c:pt>
                <c:pt idx="185">
                  <c:v>-10.33725000000004</c:v>
                </c:pt>
                <c:pt idx="186">
                  <c:v>-13.424999999999955</c:v>
                </c:pt>
                <c:pt idx="187">
                  <c:v>-17.721000000000004</c:v>
                </c:pt>
                <c:pt idx="188">
                  <c:v>-11.948250000000144</c:v>
                </c:pt>
                <c:pt idx="189">
                  <c:v>-13.290749999999662</c:v>
                </c:pt>
                <c:pt idx="190">
                  <c:v>-10.068749999999909</c:v>
                </c:pt>
                <c:pt idx="191">
                  <c:v>-13.424999999999955</c:v>
                </c:pt>
                <c:pt idx="192">
                  <c:v>-11.008499999999913</c:v>
                </c:pt>
                <c:pt idx="193">
                  <c:v>-4.2960000000000491</c:v>
                </c:pt>
                <c:pt idx="194">
                  <c:v>-10.068749999999909</c:v>
                </c:pt>
                <c:pt idx="195">
                  <c:v>-14.767499999999927</c:v>
                </c:pt>
                <c:pt idx="196">
                  <c:v>-9.397499999999809</c:v>
                </c:pt>
                <c:pt idx="197">
                  <c:v>-8.8605000000000018</c:v>
                </c:pt>
                <c:pt idx="198">
                  <c:v>-15.572999999999865</c:v>
                </c:pt>
                <c:pt idx="199">
                  <c:v>-8.7262500000001637</c:v>
                </c:pt>
                <c:pt idx="200">
                  <c:v>-17.586750000000166</c:v>
                </c:pt>
                <c:pt idx="201">
                  <c:v>-17.452499999999873</c:v>
                </c:pt>
                <c:pt idx="202">
                  <c:v>-11.411250000000109</c:v>
                </c:pt>
                <c:pt idx="203">
                  <c:v>-11.142750000000206</c:v>
                </c:pt>
                <c:pt idx="204">
                  <c:v>-10.33725000000004</c:v>
                </c:pt>
                <c:pt idx="205">
                  <c:v>-13.156499999999824</c:v>
                </c:pt>
                <c:pt idx="206">
                  <c:v>-9.8002499999997781</c:v>
                </c:pt>
                <c:pt idx="207">
                  <c:v>-12.619500000000016</c:v>
                </c:pt>
                <c:pt idx="208">
                  <c:v>-11.142750000000206</c:v>
                </c:pt>
                <c:pt idx="209">
                  <c:v>-12.753749999999854</c:v>
                </c:pt>
                <c:pt idx="210">
                  <c:v>-14.096250000000282</c:v>
                </c:pt>
                <c:pt idx="211">
                  <c:v>-16.244249999999738</c:v>
                </c:pt>
                <c:pt idx="212">
                  <c:v>-15.572999999999865</c:v>
                </c:pt>
                <c:pt idx="213">
                  <c:v>-18.257999999999811</c:v>
                </c:pt>
                <c:pt idx="214">
                  <c:v>-15.841499999999769</c:v>
                </c:pt>
                <c:pt idx="215">
                  <c:v>-14.096250000000282</c:v>
                </c:pt>
                <c:pt idx="216">
                  <c:v>-15.304499999999962</c:v>
                </c:pt>
                <c:pt idx="217">
                  <c:v>-7.1152499999998327</c:v>
                </c:pt>
                <c:pt idx="218">
                  <c:v>-11.679750000000013</c:v>
                </c:pt>
                <c:pt idx="219">
                  <c:v>-15.170249999999896</c:v>
                </c:pt>
                <c:pt idx="220">
                  <c:v>-6.3097499999998945</c:v>
                </c:pt>
                <c:pt idx="221">
                  <c:v>-11.008499999999913</c:v>
                </c:pt>
                <c:pt idx="222">
                  <c:v>-4.9672499999999218</c:v>
                </c:pt>
                <c:pt idx="223">
                  <c:v>-13.424999999999955</c:v>
                </c:pt>
                <c:pt idx="224">
                  <c:v>-12.350999999999885</c:v>
                </c:pt>
                <c:pt idx="225">
                  <c:v>-13.961999999999989</c:v>
                </c:pt>
                <c:pt idx="226">
                  <c:v>-9.5317500000001019</c:v>
                </c:pt>
                <c:pt idx="227">
                  <c:v>-11.411250000000109</c:v>
                </c:pt>
                <c:pt idx="228">
                  <c:v>-19.600500000000011</c:v>
                </c:pt>
                <c:pt idx="229">
                  <c:v>-16.1099999999999</c:v>
                </c:pt>
                <c:pt idx="230">
                  <c:v>-13.424999999999955</c:v>
                </c:pt>
                <c:pt idx="231">
                  <c:v>-11.545500000000175</c:v>
                </c:pt>
                <c:pt idx="232">
                  <c:v>-20.808749999999918</c:v>
                </c:pt>
                <c:pt idx="233">
                  <c:v>-14.767499999999927</c:v>
                </c:pt>
                <c:pt idx="234">
                  <c:v>-16.781250000000227</c:v>
                </c:pt>
                <c:pt idx="235">
                  <c:v>-16.915500000000065</c:v>
                </c:pt>
                <c:pt idx="236">
                  <c:v>-15.975749999999834</c:v>
                </c:pt>
                <c:pt idx="237">
                  <c:v>-14.364749999999958</c:v>
                </c:pt>
                <c:pt idx="238">
                  <c:v>-12.753749999999854</c:v>
                </c:pt>
                <c:pt idx="239">
                  <c:v>-13.290749999999662</c:v>
                </c:pt>
                <c:pt idx="240">
                  <c:v>-6.8467500000001564</c:v>
                </c:pt>
                <c:pt idx="241">
                  <c:v>-12.082499999999982</c:v>
                </c:pt>
                <c:pt idx="242">
                  <c:v>-15.438750000000027</c:v>
                </c:pt>
                <c:pt idx="243">
                  <c:v>-13.022249999999985</c:v>
                </c:pt>
                <c:pt idx="244">
                  <c:v>-13.827750000000151</c:v>
                </c:pt>
                <c:pt idx="245">
                  <c:v>-10.33725000000004</c:v>
                </c:pt>
                <c:pt idx="246">
                  <c:v>-16.1099999999999</c:v>
                </c:pt>
                <c:pt idx="247">
                  <c:v>-8.0549999999998363</c:v>
                </c:pt>
                <c:pt idx="248">
                  <c:v>-13.961999999999989</c:v>
                </c:pt>
                <c:pt idx="249">
                  <c:v>-9.9345000000000709</c:v>
                </c:pt>
                <c:pt idx="250">
                  <c:v>-9.5317500000001019</c:v>
                </c:pt>
                <c:pt idx="251">
                  <c:v>-16.244249999999738</c:v>
                </c:pt>
                <c:pt idx="252">
                  <c:v>-14.23050000000012</c:v>
                </c:pt>
                <c:pt idx="253">
                  <c:v>-13.693500000000085</c:v>
                </c:pt>
                <c:pt idx="254">
                  <c:v>-8.9947500000000673</c:v>
                </c:pt>
                <c:pt idx="255">
                  <c:v>-13.693500000000085</c:v>
                </c:pt>
                <c:pt idx="256">
                  <c:v>-10.33725000000004</c:v>
                </c:pt>
                <c:pt idx="257">
                  <c:v>-13.022249999999985</c:v>
                </c:pt>
                <c:pt idx="258">
                  <c:v>-8.7262500000001637</c:v>
                </c:pt>
                <c:pt idx="259">
                  <c:v>-9.5317500000001019</c:v>
                </c:pt>
                <c:pt idx="260">
                  <c:v>-8.0549999999998363</c:v>
                </c:pt>
                <c:pt idx="261">
                  <c:v>-11.142750000000206</c:v>
                </c:pt>
                <c:pt idx="262">
                  <c:v>-10.33725000000004</c:v>
                </c:pt>
                <c:pt idx="263">
                  <c:v>-15.170249999999896</c:v>
                </c:pt>
                <c:pt idx="264">
                  <c:v>-16.244249999999738</c:v>
                </c:pt>
                <c:pt idx="265">
                  <c:v>-16.915500000000065</c:v>
                </c:pt>
                <c:pt idx="266">
                  <c:v>-15.036000000000058</c:v>
                </c:pt>
                <c:pt idx="267">
                  <c:v>-17.855249999999842</c:v>
                </c:pt>
                <c:pt idx="268">
                  <c:v>-11.679750000000013</c:v>
                </c:pt>
                <c:pt idx="269">
                  <c:v>-15.438750000000027</c:v>
                </c:pt>
                <c:pt idx="270">
                  <c:v>-18.526499999999942</c:v>
                </c:pt>
                <c:pt idx="271">
                  <c:v>-16.646999999999935</c:v>
                </c:pt>
                <c:pt idx="272">
                  <c:v>-18.392249999999876</c:v>
                </c:pt>
                <c:pt idx="273">
                  <c:v>-18.123749999999973</c:v>
                </c:pt>
                <c:pt idx="274">
                  <c:v>-17.721000000000004</c:v>
                </c:pt>
                <c:pt idx="275">
                  <c:v>-16.646999999999935</c:v>
                </c:pt>
                <c:pt idx="276">
                  <c:v>-13.424999999999955</c:v>
                </c:pt>
                <c:pt idx="277">
                  <c:v>-13.290749999999662</c:v>
                </c:pt>
                <c:pt idx="278">
                  <c:v>-12.082499999999982</c:v>
                </c:pt>
                <c:pt idx="279">
                  <c:v>-15.304499999999962</c:v>
                </c:pt>
                <c:pt idx="280">
                  <c:v>-17.586750000000166</c:v>
                </c:pt>
                <c:pt idx="281">
                  <c:v>-10.874249999999847</c:v>
                </c:pt>
                <c:pt idx="282">
                  <c:v>-14.767499999999927</c:v>
                </c:pt>
                <c:pt idx="283">
                  <c:v>-19.466250000000173</c:v>
                </c:pt>
                <c:pt idx="284">
                  <c:v>-17.855249999999842</c:v>
                </c:pt>
                <c:pt idx="285">
                  <c:v>-20.271750000000111</c:v>
                </c:pt>
                <c:pt idx="286">
                  <c:v>-16.244249999999738</c:v>
                </c:pt>
                <c:pt idx="287">
                  <c:v>-23.762249999999995</c:v>
                </c:pt>
                <c:pt idx="288">
                  <c:v>-17.989500000000135</c:v>
                </c:pt>
                <c:pt idx="289">
                  <c:v>-13.156499999999824</c:v>
                </c:pt>
                <c:pt idx="290">
                  <c:v>-14.499000000000251</c:v>
                </c:pt>
                <c:pt idx="291">
                  <c:v>-25.23900000000026</c:v>
                </c:pt>
                <c:pt idx="292">
                  <c:v>-13.559249999999793</c:v>
                </c:pt>
                <c:pt idx="293">
                  <c:v>-16.646999999999935</c:v>
                </c:pt>
                <c:pt idx="294">
                  <c:v>-18.123749999999973</c:v>
                </c:pt>
                <c:pt idx="295">
                  <c:v>-16.915500000000065</c:v>
                </c:pt>
                <c:pt idx="296">
                  <c:v>-13.559249999999793</c:v>
                </c:pt>
                <c:pt idx="297">
                  <c:v>-14.901749999999993</c:v>
                </c:pt>
                <c:pt idx="298">
                  <c:v>-14.633250000000089</c:v>
                </c:pt>
                <c:pt idx="299">
                  <c:v>-16.781250000000227</c:v>
                </c:pt>
                <c:pt idx="300">
                  <c:v>-24.701999999999998</c:v>
                </c:pt>
                <c:pt idx="301">
                  <c:v>-19.063499999999976</c:v>
                </c:pt>
                <c:pt idx="302">
                  <c:v>-9.8002499999997781</c:v>
                </c:pt>
                <c:pt idx="303">
                  <c:v>-17.049749999999904</c:v>
                </c:pt>
                <c:pt idx="304">
                  <c:v>-21.748499999999922</c:v>
                </c:pt>
                <c:pt idx="305">
                  <c:v>-18.526499999999942</c:v>
                </c:pt>
                <c:pt idx="306">
                  <c:v>-10.471499999999878</c:v>
                </c:pt>
                <c:pt idx="307">
                  <c:v>-15.707249999999931</c:v>
                </c:pt>
                <c:pt idx="308">
                  <c:v>-14.767499999999927</c:v>
                </c:pt>
                <c:pt idx="309">
                  <c:v>-13.827750000000151</c:v>
                </c:pt>
                <c:pt idx="310">
                  <c:v>-14.633250000000089</c:v>
                </c:pt>
                <c:pt idx="311">
                  <c:v>-14.901749999999993</c:v>
                </c:pt>
                <c:pt idx="312">
                  <c:v>-16.646999999999935</c:v>
                </c:pt>
                <c:pt idx="313">
                  <c:v>-16.646999999999935</c:v>
                </c:pt>
                <c:pt idx="314">
                  <c:v>-12.887999999999693</c:v>
                </c:pt>
                <c:pt idx="315">
                  <c:v>-10.605749999999716</c:v>
                </c:pt>
                <c:pt idx="316">
                  <c:v>-9.397499999999809</c:v>
                </c:pt>
                <c:pt idx="317">
                  <c:v>-17.452499999999873</c:v>
                </c:pt>
                <c:pt idx="318">
                  <c:v>-17.318250000000035</c:v>
                </c:pt>
                <c:pt idx="319">
                  <c:v>-16.646999999999935</c:v>
                </c:pt>
                <c:pt idx="320">
                  <c:v>-10.740000000000009</c:v>
                </c:pt>
                <c:pt idx="321">
                  <c:v>-19.466250000000173</c:v>
                </c:pt>
                <c:pt idx="322">
                  <c:v>-15.975749999999834</c:v>
                </c:pt>
                <c:pt idx="323">
                  <c:v>-17.586750000000166</c:v>
                </c:pt>
                <c:pt idx="324">
                  <c:v>-17.049749999999904</c:v>
                </c:pt>
                <c:pt idx="325">
                  <c:v>-14.096250000000282</c:v>
                </c:pt>
                <c:pt idx="326">
                  <c:v>-16.1099999999999</c:v>
                </c:pt>
                <c:pt idx="327">
                  <c:v>-19.332000000000107</c:v>
                </c:pt>
                <c:pt idx="328">
                  <c:v>-17.855249999999842</c:v>
                </c:pt>
                <c:pt idx="329">
                  <c:v>-13.156499999999824</c:v>
                </c:pt>
                <c:pt idx="330">
                  <c:v>-16.378500000000031</c:v>
                </c:pt>
                <c:pt idx="331">
                  <c:v>-14.364749999999958</c:v>
                </c:pt>
                <c:pt idx="332">
                  <c:v>-16.646999999999935</c:v>
                </c:pt>
                <c:pt idx="333">
                  <c:v>-19.197750000000269</c:v>
                </c:pt>
                <c:pt idx="334">
                  <c:v>-20.67450000000008</c:v>
                </c:pt>
                <c:pt idx="335">
                  <c:v>-22.285500000000184</c:v>
                </c:pt>
                <c:pt idx="336">
                  <c:v>-17.049749999999904</c:v>
                </c:pt>
                <c:pt idx="337">
                  <c:v>-20.00324999999998</c:v>
                </c:pt>
                <c:pt idx="338">
                  <c:v>-16.378500000000031</c:v>
                </c:pt>
                <c:pt idx="339">
                  <c:v>-14.767499999999927</c:v>
                </c:pt>
                <c:pt idx="340">
                  <c:v>-14.364749999999958</c:v>
                </c:pt>
                <c:pt idx="341">
                  <c:v>-15.170249999999896</c:v>
                </c:pt>
                <c:pt idx="342">
                  <c:v>-15.841499999999769</c:v>
                </c:pt>
                <c:pt idx="343">
                  <c:v>-15.975749999999834</c:v>
                </c:pt>
                <c:pt idx="344">
                  <c:v>-17.184000000000196</c:v>
                </c:pt>
                <c:pt idx="345">
                  <c:v>-12.216750000000047</c:v>
                </c:pt>
                <c:pt idx="346">
                  <c:v>-18.929249999999683</c:v>
                </c:pt>
                <c:pt idx="347">
                  <c:v>-21.211499999999887</c:v>
                </c:pt>
                <c:pt idx="348">
                  <c:v>-19.332000000000107</c:v>
                </c:pt>
                <c:pt idx="349">
                  <c:v>-17.586750000000166</c:v>
                </c:pt>
                <c:pt idx="350">
                  <c:v>-11.008499999999913</c:v>
                </c:pt>
                <c:pt idx="351">
                  <c:v>-15.841499999999769</c:v>
                </c:pt>
                <c:pt idx="352">
                  <c:v>-17.721000000000004</c:v>
                </c:pt>
                <c:pt idx="353">
                  <c:v>-21.077250000000049</c:v>
                </c:pt>
                <c:pt idx="354">
                  <c:v>-15.572999999999865</c:v>
                </c:pt>
                <c:pt idx="355">
                  <c:v>-12.216750000000047</c:v>
                </c:pt>
                <c:pt idx="356">
                  <c:v>-13.961999999999989</c:v>
                </c:pt>
                <c:pt idx="357">
                  <c:v>-14.499000000000251</c:v>
                </c:pt>
                <c:pt idx="358">
                  <c:v>-17.452499999999873</c:v>
                </c:pt>
                <c:pt idx="359">
                  <c:v>-20.405999999999949</c:v>
                </c:pt>
                <c:pt idx="360">
                  <c:v>-14.633250000000089</c:v>
                </c:pt>
                <c:pt idx="361">
                  <c:v>-19.063499999999976</c:v>
                </c:pt>
                <c:pt idx="362">
                  <c:v>-17.049749999999904</c:v>
                </c:pt>
                <c:pt idx="363">
                  <c:v>-20.808749999999918</c:v>
                </c:pt>
                <c:pt idx="364">
                  <c:v>-15.572999999999865</c:v>
                </c:pt>
                <c:pt idx="365">
                  <c:v>-20.00324999999998</c:v>
                </c:pt>
                <c:pt idx="366">
                  <c:v>-14.499000000000251</c:v>
                </c:pt>
                <c:pt idx="367">
                  <c:v>-16.646999999999935</c:v>
                </c:pt>
                <c:pt idx="368">
                  <c:v>-21.077250000000049</c:v>
                </c:pt>
                <c:pt idx="369">
                  <c:v>-19.466250000000173</c:v>
                </c:pt>
                <c:pt idx="370">
                  <c:v>-22.017000000000053</c:v>
                </c:pt>
                <c:pt idx="371">
                  <c:v>-15.841499999999769</c:v>
                </c:pt>
                <c:pt idx="372">
                  <c:v>-19.197750000000269</c:v>
                </c:pt>
                <c:pt idx="373">
                  <c:v>-21.211499999999887</c:v>
                </c:pt>
                <c:pt idx="374">
                  <c:v>-17.586750000000166</c:v>
                </c:pt>
                <c:pt idx="375">
                  <c:v>-19.063499999999976</c:v>
                </c:pt>
                <c:pt idx="376">
                  <c:v>-16.244249999999738</c:v>
                </c:pt>
                <c:pt idx="377">
                  <c:v>-19.063499999999976</c:v>
                </c:pt>
                <c:pt idx="378">
                  <c:v>-13.290749999999662</c:v>
                </c:pt>
                <c:pt idx="379">
                  <c:v>-19.332000000000107</c:v>
                </c:pt>
                <c:pt idx="380">
                  <c:v>-16.915500000000065</c:v>
                </c:pt>
                <c:pt idx="381">
                  <c:v>-16.244249999999738</c:v>
                </c:pt>
                <c:pt idx="382">
                  <c:v>-25.641750000000002</c:v>
                </c:pt>
                <c:pt idx="383">
                  <c:v>-17.318250000000035</c:v>
                </c:pt>
                <c:pt idx="384">
                  <c:v>-16.915500000000065</c:v>
                </c:pt>
                <c:pt idx="385">
                  <c:v>-17.989500000000135</c:v>
                </c:pt>
                <c:pt idx="386">
                  <c:v>-18.526499999999942</c:v>
                </c:pt>
                <c:pt idx="387">
                  <c:v>-23.22524999999996</c:v>
                </c:pt>
                <c:pt idx="388">
                  <c:v>-10.740000000000009</c:v>
                </c:pt>
                <c:pt idx="389">
                  <c:v>-19.063499999999976</c:v>
                </c:pt>
                <c:pt idx="390">
                  <c:v>-22.956750000000056</c:v>
                </c:pt>
                <c:pt idx="391">
                  <c:v>-17.721000000000004</c:v>
                </c:pt>
                <c:pt idx="392">
                  <c:v>-18.526499999999942</c:v>
                </c:pt>
                <c:pt idx="393">
                  <c:v>-21.077250000000049</c:v>
                </c:pt>
                <c:pt idx="394">
                  <c:v>-15.036000000000058</c:v>
                </c:pt>
                <c:pt idx="395">
                  <c:v>-19.063499999999976</c:v>
                </c:pt>
                <c:pt idx="396">
                  <c:v>-17.989500000000135</c:v>
                </c:pt>
                <c:pt idx="397">
                  <c:v>-15.438750000000027</c:v>
                </c:pt>
                <c:pt idx="398">
                  <c:v>-20.405999999999949</c:v>
                </c:pt>
                <c:pt idx="399">
                  <c:v>-20.405999999999949</c:v>
                </c:pt>
                <c:pt idx="400">
                  <c:v>-15.572999999999865</c:v>
                </c:pt>
                <c:pt idx="401">
                  <c:v>-15.438750000000027</c:v>
                </c:pt>
                <c:pt idx="402">
                  <c:v>-15.572999999999865</c:v>
                </c:pt>
                <c:pt idx="403">
                  <c:v>-21.882750000000215</c:v>
                </c:pt>
                <c:pt idx="404">
                  <c:v>-17.586750000000166</c:v>
                </c:pt>
                <c:pt idx="405">
                  <c:v>-16.1099999999999</c:v>
                </c:pt>
                <c:pt idx="406">
                  <c:v>-11.008499999999913</c:v>
                </c:pt>
                <c:pt idx="407">
                  <c:v>-19.734750000000076</c:v>
                </c:pt>
                <c:pt idx="408">
                  <c:v>-18.66074999999978</c:v>
                </c:pt>
                <c:pt idx="409">
                  <c:v>-17.452499999999873</c:v>
                </c:pt>
                <c:pt idx="410">
                  <c:v>-23.359500000000025</c:v>
                </c:pt>
                <c:pt idx="411">
                  <c:v>-12.485249999999951</c:v>
                </c:pt>
                <c:pt idx="412">
                  <c:v>-16.781250000000227</c:v>
                </c:pt>
                <c:pt idx="413">
                  <c:v>-18.392249999999876</c:v>
                </c:pt>
                <c:pt idx="414">
                  <c:v>-22.419750000000022</c:v>
                </c:pt>
                <c:pt idx="415">
                  <c:v>-17.989500000000135</c:v>
                </c:pt>
                <c:pt idx="416">
                  <c:v>-21.748499999999922</c:v>
                </c:pt>
                <c:pt idx="417">
                  <c:v>-18.794999999999845</c:v>
                </c:pt>
                <c:pt idx="418">
                  <c:v>-18.123749999999973</c:v>
                </c:pt>
                <c:pt idx="419">
                  <c:v>-20.137499999999818</c:v>
                </c:pt>
                <c:pt idx="420">
                  <c:v>-20.137499999999818</c:v>
                </c:pt>
                <c:pt idx="421">
                  <c:v>-13.559249999999793</c:v>
                </c:pt>
                <c:pt idx="422">
                  <c:v>-24.299249999999802</c:v>
                </c:pt>
                <c:pt idx="423">
                  <c:v>-20.540249999999787</c:v>
                </c:pt>
                <c:pt idx="424">
                  <c:v>-23.22524999999996</c:v>
                </c:pt>
                <c:pt idx="425">
                  <c:v>-17.855249999999842</c:v>
                </c:pt>
                <c:pt idx="426">
                  <c:v>-15.841499999999769</c:v>
                </c:pt>
                <c:pt idx="427">
                  <c:v>-18.392249999999876</c:v>
                </c:pt>
                <c:pt idx="428">
                  <c:v>-23.493749999999864</c:v>
                </c:pt>
                <c:pt idx="429">
                  <c:v>-23.627999999999702</c:v>
                </c:pt>
                <c:pt idx="430">
                  <c:v>-17.855249999999842</c:v>
                </c:pt>
                <c:pt idx="431">
                  <c:v>-15.707249999999931</c:v>
                </c:pt>
                <c:pt idx="432">
                  <c:v>-18.257999999999811</c:v>
                </c:pt>
                <c:pt idx="433">
                  <c:v>-17.452499999999873</c:v>
                </c:pt>
                <c:pt idx="434">
                  <c:v>-13.559249999999793</c:v>
                </c:pt>
                <c:pt idx="435">
                  <c:v>-19.063499999999976</c:v>
                </c:pt>
                <c:pt idx="436">
                  <c:v>-22.554000000000087</c:v>
                </c:pt>
                <c:pt idx="437">
                  <c:v>-17.318250000000035</c:v>
                </c:pt>
                <c:pt idx="438">
                  <c:v>-19.197750000000269</c:v>
                </c:pt>
                <c:pt idx="439">
                  <c:v>-15.170249999999896</c:v>
                </c:pt>
                <c:pt idx="440">
                  <c:v>-17.989500000000135</c:v>
                </c:pt>
                <c:pt idx="441">
                  <c:v>-18.929249999999683</c:v>
                </c:pt>
                <c:pt idx="442">
                  <c:v>-18.257999999999811</c:v>
                </c:pt>
                <c:pt idx="443">
                  <c:v>-18.66074999999978</c:v>
                </c:pt>
                <c:pt idx="444">
                  <c:v>-16.915500000000065</c:v>
                </c:pt>
                <c:pt idx="445">
                  <c:v>-26.044499999999971</c:v>
                </c:pt>
                <c:pt idx="446">
                  <c:v>-15.975749999999834</c:v>
                </c:pt>
                <c:pt idx="447">
                  <c:v>-14.767499999999927</c:v>
                </c:pt>
                <c:pt idx="448">
                  <c:v>-18.257999999999811</c:v>
                </c:pt>
                <c:pt idx="449">
                  <c:v>-16.244249999999738</c:v>
                </c:pt>
                <c:pt idx="450">
                  <c:v>-17.989500000000135</c:v>
                </c:pt>
                <c:pt idx="451">
                  <c:v>-18.123749999999973</c:v>
                </c:pt>
                <c:pt idx="452">
                  <c:v>-14.767499999999927</c:v>
                </c:pt>
                <c:pt idx="453">
                  <c:v>-23.090999999999894</c:v>
                </c:pt>
                <c:pt idx="454">
                  <c:v>-26.44724999999994</c:v>
                </c:pt>
                <c:pt idx="455">
                  <c:v>-18.794999999999845</c:v>
                </c:pt>
                <c:pt idx="456">
                  <c:v>-17.318250000000035</c:v>
                </c:pt>
                <c:pt idx="457">
                  <c:v>-22.822499999999991</c:v>
                </c:pt>
                <c:pt idx="458">
                  <c:v>-24.970500000000129</c:v>
                </c:pt>
                <c:pt idx="459">
                  <c:v>-13.290749999999662</c:v>
                </c:pt>
                <c:pt idx="460">
                  <c:v>-13.827750000000151</c:v>
                </c:pt>
                <c:pt idx="461">
                  <c:v>-18.526499999999942</c:v>
                </c:pt>
                <c:pt idx="462">
                  <c:v>-16.915500000000065</c:v>
                </c:pt>
                <c:pt idx="463">
                  <c:v>-23.359500000000025</c:v>
                </c:pt>
                <c:pt idx="464">
                  <c:v>-14.901749999999993</c:v>
                </c:pt>
                <c:pt idx="465">
                  <c:v>-17.586750000000166</c:v>
                </c:pt>
                <c:pt idx="466">
                  <c:v>-16.1099999999999</c:v>
                </c:pt>
                <c:pt idx="467">
                  <c:v>-17.855249999999842</c:v>
                </c:pt>
                <c:pt idx="468">
                  <c:v>-25.641750000000002</c:v>
                </c:pt>
                <c:pt idx="469">
                  <c:v>-20.808749999999918</c:v>
                </c:pt>
                <c:pt idx="470">
                  <c:v>-25.104749999999967</c:v>
                </c:pt>
                <c:pt idx="471">
                  <c:v>-16.781250000000227</c:v>
                </c:pt>
                <c:pt idx="472">
                  <c:v>-21.077250000000049</c:v>
                </c:pt>
                <c:pt idx="473">
                  <c:v>-17.855249999999842</c:v>
                </c:pt>
                <c:pt idx="474">
                  <c:v>-20.405999999999949</c:v>
                </c:pt>
                <c:pt idx="475">
                  <c:v>-24.164999999999964</c:v>
                </c:pt>
                <c:pt idx="476">
                  <c:v>-25.507499999999936</c:v>
                </c:pt>
                <c:pt idx="477">
                  <c:v>-18.392249999999876</c:v>
                </c:pt>
                <c:pt idx="478">
                  <c:v>-25.641750000000002</c:v>
                </c:pt>
                <c:pt idx="479">
                  <c:v>-17.318250000000035</c:v>
                </c:pt>
                <c:pt idx="480">
                  <c:v>-19.869000000000142</c:v>
                </c:pt>
                <c:pt idx="481">
                  <c:v>-22.956750000000056</c:v>
                </c:pt>
                <c:pt idx="482">
                  <c:v>-23.896499999999833</c:v>
                </c:pt>
                <c:pt idx="483">
                  <c:v>-18.257999999999811</c:v>
                </c:pt>
                <c:pt idx="484">
                  <c:v>-14.901749999999993</c:v>
                </c:pt>
                <c:pt idx="485">
                  <c:v>-20.540249999999787</c:v>
                </c:pt>
                <c:pt idx="486">
                  <c:v>-24.030749999999671</c:v>
                </c:pt>
                <c:pt idx="487">
                  <c:v>-25.104749999999967</c:v>
                </c:pt>
                <c:pt idx="488">
                  <c:v>-17.184000000000196</c:v>
                </c:pt>
                <c:pt idx="489">
                  <c:v>-22.017000000000053</c:v>
                </c:pt>
                <c:pt idx="490">
                  <c:v>-23.22524999999996</c:v>
                </c:pt>
                <c:pt idx="491">
                  <c:v>-21.882750000000215</c:v>
                </c:pt>
                <c:pt idx="492">
                  <c:v>-22.822499999999991</c:v>
                </c:pt>
                <c:pt idx="493">
                  <c:v>-22.285500000000184</c:v>
                </c:pt>
                <c:pt idx="494">
                  <c:v>-26.849999999999909</c:v>
                </c:pt>
                <c:pt idx="495">
                  <c:v>-18.123749999999973</c:v>
                </c:pt>
                <c:pt idx="496">
                  <c:v>-22.151250000000118</c:v>
                </c:pt>
                <c:pt idx="497">
                  <c:v>-17.452499999999873</c:v>
                </c:pt>
                <c:pt idx="498">
                  <c:v>-18.794999999999845</c:v>
                </c:pt>
                <c:pt idx="499">
                  <c:v>-22.419750000000022</c:v>
                </c:pt>
                <c:pt idx="500">
                  <c:v>-19.466250000000173</c:v>
                </c:pt>
                <c:pt idx="501">
                  <c:v>-24.030749999999671</c:v>
                </c:pt>
                <c:pt idx="502">
                  <c:v>-23.090999999999894</c:v>
                </c:pt>
                <c:pt idx="503">
                  <c:v>-25.104749999999967</c:v>
                </c:pt>
                <c:pt idx="504">
                  <c:v>-24.299249999999802</c:v>
                </c:pt>
                <c:pt idx="505">
                  <c:v>-11.008499999999913</c:v>
                </c:pt>
                <c:pt idx="506">
                  <c:v>-24.56775000000016</c:v>
                </c:pt>
                <c:pt idx="507">
                  <c:v>-19.869000000000142</c:v>
                </c:pt>
                <c:pt idx="508">
                  <c:v>-26.581499999999778</c:v>
                </c:pt>
                <c:pt idx="509">
                  <c:v>-30.609000000000151</c:v>
                </c:pt>
                <c:pt idx="510">
                  <c:v>-22.554000000000087</c:v>
                </c:pt>
                <c:pt idx="511">
                  <c:v>-18.123749999999973</c:v>
                </c:pt>
                <c:pt idx="512">
                  <c:v>-24.299249999999802</c:v>
                </c:pt>
                <c:pt idx="513">
                  <c:v>-21.345749999999725</c:v>
                </c:pt>
                <c:pt idx="514">
                  <c:v>-24.433499999999867</c:v>
                </c:pt>
                <c:pt idx="515">
                  <c:v>-17.855249999999842</c:v>
                </c:pt>
                <c:pt idx="516">
                  <c:v>-18.929249999999683</c:v>
                </c:pt>
                <c:pt idx="517">
                  <c:v>-20.67450000000008</c:v>
                </c:pt>
                <c:pt idx="518">
                  <c:v>-17.184000000000196</c:v>
                </c:pt>
                <c:pt idx="519">
                  <c:v>-21.748499999999922</c:v>
                </c:pt>
                <c:pt idx="520">
                  <c:v>-26.984249999999747</c:v>
                </c:pt>
                <c:pt idx="521">
                  <c:v>-16.646999999999935</c:v>
                </c:pt>
                <c:pt idx="522">
                  <c:v>-20.808749999999918</c:v>
                </c:pt>
                <c:pt idx="523">
                  <c:v>-17.989500000000135</c:v>
                </c:pt>
                <c:pt idx="524">
                  <c:v>-16.1099999999999</c:v>
                </c:pt>
                <c:pt idx="525">
                  <c:v>-20.271750000000111</c:v>
                </c:pt>
                <c:pt idx="526">
                  <c:v>-21.345749999999725</c:v>
                </c:pt>
                <c:pt idx="527">
                  <c:v>-27.386999999999944</c:v>
                </c:pt>
                <c:pt idx="528">
                  <c:v>-16.378500000000031</c:v>
                </c:pt>
                <c:pt idx="529">
                  <c:v>-19.197750000000269</c:v>
                </c:pt>
                <c:pt idx="530">
                  <c:v>-19.197750000000269</c:v>
                </c:pt>
                <c:pt idx="531">
                  <c:v>-22.688249999999925</c:v>
                </c:pt>
                <c:pt idx="532">
                  <c:v>-26.44724999999994</c:v>
                </c:pt>
                <c:pt idx="533">
                  <c:v>-25.776000000000067</c:v>
                </c:pt>
                <c:pt idx="534">
                  <c:v>-19.869000000000142</c:v>
                </c:pt>
                <c:pt idx="535">
                  <c:v>-22.688249999999925</c:v>
                </c:pt>
                <c:pt idx="536">
                  <c:v>-23.359500000000025</c:v>
                </c:pt>
                <c:pt idx="537">
                  <c:v>-19.869000000000142</c:v>
                </c:pt>
                <c:pt idx="538">
                  <c:v>-24.433499999999867</c:v>
                </c:pt>
                <c:pt idx="539">
                  <c:v>-24.299249999999802</c:v>
                </c:pt>
                <c:pt idx="540">
                  <c:v>-15.304499999999962</c:v>
                </c:pt>
                <c:pt idx="541">
                  <c:v>-24.433499999999867</c:v>
                </c:pt>
                <c:pt idx="542">
                  <c:v>-22.419750000000022</c:v>
                </c:pt>
                <c:pt idx="543">
                  <c:v>-15.841499999999769</c:v>
                </c:pt>
                <c:pt idx="544">
                  <c:v>-28.058250000000044</c:v>
                </c:pt>
                <c:pt idx="545">
                  <c:v>-17.989500000000135</c:v>
                </c:pt>
                <c:pt idx="546">
                  <c:v>-18.392249999999876</c:v>
                </c:pt>
                <c:pt idx="547">
                  <c:v>-26.44724999999994</c:v>
                </c:pt>
                <c:pt idx="548">
                  <c:v>-29.266499999999951</c:v>
                </c:pt>
                <c:pt idx="549">
                  <c:v>-19.734750000000076</c:v>
                </c:pt>
                <c:pt idx="550">
                  <c:v>-19.734750000000076</c:v>
                </c:pt>
                <c:pt idx="551">
                  <c:v>-26.581499999999778</c:v>
                </c:pt>
                <c:pt idx="552">
                  <c:v>-20.137499999999818</c:v>
                </c:pt>
                <c:pt idx="553">
                  <c:v>-24.030749999999671</c:v>
                </c:pt>
                <c:pt idx="554">
                  <c:v>-26.581499999999778</c:v>
                </c:pt>
                <c:pt idx="555">
                  <c:v>-24.030749999999671</c:v>
                </c:pt>
                <c:pt idx="556">
                  <c:v>-24.701999999999998</c:v>
                </c:pt>
                <c:pt idx="557">
                  <c:v>-21.211499999999887</c:v>
                </c:pt>
                <c:pt idx="558">
                  <c:v>-15.841499999999769</c:v>
                </c:pt>
                <c:pt idx="559">
                  <c:v>-20.137499999999818</c:v>
                </c:pt>
                <c:pt idx="560">
                  <c:v>-18.66074999999978</c:v>
                </c:pt>
                <c:pt idx="561">
                  <c:v>-28.192499999999882</c:v>
                </c:pt>
                <c:pt idx="562">
                  <c:v>-24.299249999999802</c:v>
                </c:pt>
                <c:pt idx="563">
                  <c:v>-22.419750000000022</c:v>
                </c:pt>
                <c:pt idx="564">
                  <c:v>-16.378500000000031</c:v>
                </c:pt>
                <c:pt idx="565">
                  <c:v>-23.493749999999864</c:v>
                </c:pt>
                <c:pt idx="566">
                  <c:v>-19.063499999999976</c:v>
                </c:pt>
                <c:pt idx="567">
                  <c:v>-15.572999999999865</c:v>
                </c:pt>
                <c:pt idx="568">
                  <c:v>-21.480000000000018</c:v>
                </c:pt>
                <c:pt idx="569">
                  <c:v>-23.896499999999833</c:v>
                </c:pt>
                <c:pt idx="570">
                  <c:v>-25.910249999999905</c:v>
                </c:pt>
                <c:pt idx="571">
                  <c:v>-23.359500000000025</c:v>
                </c:pt>
                <c:pt idx="572">
                  <c:v>-24.299249999999802</c:v>
                </c:pt>
                <c:pt idx="573">
                  <c:v>-23.090999999999894</c:v>
                </c:pt>
                <c:pt idx="574">
                  <c:v>-25.776000000000067</c:v>
                </c:pt>
                <c:pt idx="575">
                  <c:v>-21.211499999999887</c:v>
                </c:pt>
                <c:pt idx="576">
                  <c:v>-20.405999999999949</c:v>
                </c:pt>
                <c:pt idx="577">
                  <c:v>-22.151250000000118</c:v>
                </c:pt>
                <c:pt idx="578">
                  <c:v>-20.271750000000111</c:v>
                </c:pt>
                <c:pt idx="579">
                  <c:v>-21.614249999999856</c:v>
                </c:pt>
                <c:pt idx="580">
                  <c:v>-24.030749999999671</c:v>
                </c:pt>
                <c:pt idx="581">
                  <c:v>-21.211499999999887</c:v>
                </c:pt>
                <c:pt idx="582">
                  <c:v>-24.701999999999998</c:v>
                </c:pt>
                <c:pt idx="583">
                  <c:v>-20.00324999999998</c:v>
                </c:pt>
                <c:pt idx="584">
                  <c:v>-22.956750000000056</c:v>
                </c:pt>
                <c:pt idx="585">
                  <c:v>-24.030749999999671</c:v>
                </c:pt>
                <c:pt idx="586">
                  <c:v>-25.641750000000002</c:v>
                </c:pt>
                <c:pt idx="587">
                  <c:v>-22.151250000000118</c:v>
                </c:pt>
                <c:pt idx="588">
                  <c:v>-25.373250000000098</c:v>
                </c:pt>
                <c:pt idx="589">
                  <c:v>-21.077250000000049</c:v>
                </c:pt>
                <c:pt idx="590">
                  <c:v>-24.56775000000016</c:v>
                </c:pt>
                <c:pt idx="591">
                  <c:v>-20.808749999999918</c:v>
                </c:pt>
                <c:pt idx="592">
                  <c:v>-25.23900000000026</c:v>
                </c:pt>
                <c:pt idx="593">
                  <c:v>-28.595249999999851</c:v>
                </c:pt>
                <c:pt idx="594">
                  <c:v>-27.521250000000236</c:v>
                </c:pt>
                <c:pt idx="595">
                  <c:v>-29.534999999999854</c:v>
                </c:pt>
                <c:pt idx="596">
                  <c:v>-18.66074999999978</c:v>
                </c:pt>
                <c:pt idx="597">
                  <c:v>-21.345749999999725</c:v>
                </c:pt>
                <c:pt idx="598">
                  <c:v>-23.090999999999894</c:v>
                </c:pt>
                <c:pt idx="599">
                  <c:v>-28.326750000000175</c:v>
                </c:pt>
                <c:pt idx="600">
                  <c:v>-19.197750000000269</c:v>
                </c:pt>
                <c:pt idx="601">
                  <c:v>-15.036000000000058</c:v>
                </c:pt>
                <c:pt idx="602">
                  <c:v>-16.244249999999738</c:v>
                </c:pt>
                <c:pt idx="603">
                  <c:v>-27.252750000000106</c:v>
                </c:pt>
                <c:pt idx="604">
                  <c:v>-22.151250000000118</c:v>
                </c:pt>
                <c:pt idx="605">
                  <c:v>-27.386999999999944</c:v>
                </c:pt>
                <c:pt idx="606">
                  <c:v>-17.855249999999842</c:v>
                </c:pt>
                <c:pt idx="607">
                  <c:v>-26.849999999999909</c:v>
                </c:pt>
                <c:pt idx="608">
                  <c:v>-22.822499999999991</c:v>
                </c:pt>
                <c:pt idx="609">
                  <c:v>-25.104749999999967</c:v>
                </c:pt>
                <c:pt idx="610">
                  <c:v>-23.090999999999894</c:v>
                </c:pt>
                <c:pt idx="611">
                  <c:v>-22.419750000000022</c:v>
                </c:pt>
                <c:pt idx="612">
                  <c:v>-24.433499999999867</c:v>
                </c:pt>
                <c:pt idx="613">
                  <c:v>-21.480000000000018</c:v>
                </c:pt>
                <c:pt idx="614">
                  <c:v>-26.715749999999844</c:v>
                </c:pt>
                <c:pt idx="615">
                  <c:v>-26.312999999999874</c:v>
                </c:pt>
                <c:pt idx="616">
                  <c:v>-18.794999999999845</c:v>
                </c:pt>
                <c:pt idx="617">
                  <c:v>-28.326750000000175</c:v>
                </c:pt>
                <c:pt idx="618">
                  <c:v>-22.688249999999925</c:v>
                </c:pt>
                <c:pt idx="619">
                  <c:v>-19.466250000000173</c:v>
                </c:pt>
                <c:pt idx="620">
                  <c:v>-29.132249999999885</c:v>
                </c:pt>
                <c:pt idx="621">
                  <c:v>-18.66074999999978</c:v>
                </c:pt>
                <c:pt idx="622">
                  <c:v>-27.11850000000004</c:v>
                </c:pt>
                <c:pt idx="623">
                  <c:v>-23.493749999999864</c:v>
                </c:pt>
                <c:pt idx="624">
                  <c:v>-26.312999999999874</c:v>
                </c:pt>
                <c:pt idx="625">
                  <c:v>-15.572999999999865</c:v>
                </c:pt>
                <c:pt idx="626">
                  <c:v>-16.646999999999935</c:v>
                </c:pt>
                <c:pt idx="627">
                  <c:v>-26.178749999999809</c:v>
                </c:pt>
                <c:pt idx="628">
                  <c:v>-22.017000000000053</c:v>
                </c:pt>
                <c:pt idx="629">
                  <c:v>-26.312999999999874</c:v>
                </c:pt>
                <c:pt idx="630">
                  <c:v>-24.836250000000291</c:v>
                </c:pt>
                <c:pt idx="631">
                  <c:v>-25.23900000000026</c:v>
                </c:pt>
                <c:pt idx="632">
                  <c:v>-17.318250000000035</c:v>
                </c:pt>
                <c:pt idx="633">
                  <c:v>-21.480000000000018</c:v>
                </c:pt>
                <c:pt idx="634">
                  <c:v>-20.942999999999756</c:v>
                </c:pt>
                <c:pt idx="635">
                  <c:v>-20.808749999999918</c:v>
                </c:pt>
                <c:pt idx="636">
                  <c:v>-19.600500000000011</c:v>
                </c:pt>
                <c:pt idx="637">
                  <c:v>-22.554000000000087</c:v>
                </c:pt>
                <c:pt idx="638">
                  <c:v>-22.419750000000022</c:v>
                </c:pt>
                <c:pt idx="639">
                  <c:v>-20.942999999999756</c:v>
                </c:pt>
                <c:pt idx="640">
                  <c:v>-25.641750000000002</c:v>
                </c:pt>
                <c:pt idx="641">
                  <c:v>-22.956750000000056</c:v>
                </c:pt>
                <c:pt idx="642">
                  <c:v>-28.729500000000144</c:v>
                </c:pt>
                <c:pt idx="643">
                  <c:v>-19.197750000000269</c:v>
                </c:pt>
                <c:pt idx="644">
                  <c:v>-22.017000000000053</c:v>
                </c:pt>
                <c:pt idx="645">
                  <c:v>-22.419750000000022</c:v>
                </c:pt>
                <c:pt idx="646">
                  <c:v>-31.280249999999796</c:v>
                </c:pt>
                <c:pt idx="647">
                  <c:v>-19.869000000000142</c:v>
                </c:pt>
                <c:pt idx="648">
                  <c:v>-24.433499999999867</c:v>
                </c:pt>
                <c:pt idx="649">
                  <c:v>-27.789749999999913</c:v>
                </c:pt>
                <c:pt idx="650">
                  <c:v>-28.192499999999882</c:v>
                </c:pt>
                <c:pt idx="651">
                  <c:v>-21.077250000000049</c:v>
                </c:pt>
                <c:pt idx="652">
                  <c:v>-20.942999999999756</c:v>
                </c:pt>
                <c:pt idx="653">
                  <c:v>-21.748499999999922</c:v>
                </c:pt>
                <c:pt idx="654">
                  <c:v>-28.99799999999982</c:v>
                </c:pt>
                <c:pt idx="655">
                  <c:v>-24.701999999999998</c:v>
                </c:pt>
                <c:pt idx="656">
                  <c:v>-24.970500000000129</c:v>
                </c:pt>
                <c:pt idx="657">
                  <c:v>-22.688249999999925</c:v>
                </c:pt>
                <c:pt idx="658">
                  <c:v>-19.734750000000076</c:v>
                </c:pt>
                <c:pt idx="659">
                  <c:v>-26.044499999999971</c:v>
                </c:pt>
                <c:pt idx="660">
                  <c:v>-28.595249999999851</c:v>
                </c:pt>
                <c:pt idx="661">
                  <c:v>-29.937750000000051</c:v>
                </c:pt>
                <c:pt idx="662">
                  <c:v>-24.433499999999867</c:v>
                </c:pt>
                <c:pt idx="663">
                  <c:v>-27.11850000000004</c:v>
                </c:pt>
                <c:pt idx="664">
                  <c:v>-22.822499999999991</c:v>
                </c:pt>
                <c:pt idx="665">
                  <c:v>-25.910249999999905</c:v>
                </c:pt>
                <c:pt idx="666">
                  <c:v>-24.030749999999671</c:v>
                </c:pt>
                <c:pt idx="667">
                  <c:v>-26.849999999999909</c:v>
                </c:pt>
                <c:pt idx="668">
                  <c:v>-29.400749999999789</c:v>
                </c:pt>
                <c:pt idx="669">
                  <c:v>-28.058250000000044</c:v>
                </c:pt>
                <c:pt idx="670">
                  <c:v>-21.211499999999887</c:v>
                </c:pt>
                <c:pt idx="671">
                  <c:v>-20.00324999999998</c:v>
                </c:pt>
                <c:pt idx="672">
                  <c:v>-26.312999999999874</c:v>
                </c:pt>
                <c:pt idx="673">
                  <c:v>-23.090999999999894</c:v>
                </c:pt>
                <c:pt idx="674">
                  <c:v>-29.937750000000051</c:v>
                </c:pt>
                <c:pt idx="675">
                  <c:v>-20.67450000000008</c:v>
                </c:pt>
                <c:pt idx="676">
                  <c:v>-24.164999999999964</c:v>
                </c:pt>
                <c:pt idx="677">
                  <c:v>-25.776000000000067</c:v>
                </c:pt>
                <c:pt idx="678">
                  <c:v>-27.789749999999913</c:v>
                </c:pt>
                <c:pt idx="679">
                  <c:v>-20.405999999999949</c:v>
                </c:pt>
                <c:pt idx="680">
                  <c:v>-23.090999999999894</c:v>
                </c:pt>
                <c:pt idx="681">
                  <c:v>-28.595249999999851</c:v>
                </c:pt>
                <c:pt idx="682">
                  <c:v>-26.044499999999971</c:v>
                </c:pt>
                <c:pt idx="683">
                  <c:v>-25.507499999999936</c:v>
                </c:pt>
                <c:pt idx="684">
                  <c:v>-28.192499999999882</c:v>
                </c:pt>
                <c:pt idx="685">
                  <c:v>-28.595249999999851</c:v>
                </c:pt>
                <c:pt idx="686">
                  <c:v>-22.822499999999991</c:v>
                </c:pt>
                <c:pt idx="687">
                  <c:v>-28.729500000000144</c:v>
                </c:pt>
                <c:pt idx="688">
                  <c:v>-22.151250000000118</c:v>
                </c:pt>
                <c:pt idx="689">
                  <c:v>-19.734750000000076</c:v>
                </c:pt>
                <c:pt idx="690">
                  <c:v>-24.701999999999998</c:v>
                </c:pt>
                <c:pt idx="691">
                  <c:v>-29.534999999999854</c:v>
                </c:pt>
                <c:pt idx="692">
                  <c:v>-25.910249999999905</c:v>
                </c:pt>
                <c:pt idx="693">
                  <c:v>-23.896499999999833</c:v>
                </c:pt>
                <c:pt idx="694">
                  <c:v>-30.206250000000182</c:v>
                </c:pt>
                <c:pt idx="695">
                  <c:v>-21.748499999999922</c:v>
                </c:pt>
                <c:pt idx="696">
                  <c:v>-27.11850000000004</c:v>
                </c:pt>
                <c:pt idx="697">
                  <c:v>-25.373250000000098</c:v>
                </c:pt>
                <c:pt idx="698">
                  <c:v>-25.104749999999967</c:v>
                </c:pt>
                <c:pt idx="699">
                  <c:v>-22.285500000000184</c:v>
                </c:pt>
                <c:pt idx="700">
                  <c:v>-24.836250000000291</c:v>
                </c:pt>
                <c:pt idx="701">
                  <c:v>-27.655500000000075</c:v>
                </c:pt>
                <c:pt idx="702">
                  <c:v>-27.521250000000236</c:v>
                </c:pt>
                <c:pt idx="703">
                  <c:v>-24.970500000000129</c:v>
                </c:pt>
                <c:pt idx="704">
                  <c:v>-24.299249999999802</c:v>
                </c:pt>
                <c:pt idx="705">
                  <c:v>-25.507499999999936</c:v>
                </c:pt>
                <c:pt idx="706">
                  <c:v>-28.729500000000144</c:v>
                </c:pt>
                <c:pt idx="707">
                  <c:v>-24.164999999999964</c:v>
                </c:pt>
                <c:pt idx="708">
                  <c:v>-23.090999999999894</c:v>
                </c:pt>
                <c:pt idx="709">
                  <c:v>-18.392249999999876</c:v>
                </c:pt>
                <c:pt idx="710">
                  <c:v>-23.22524999999996</c:v>
                </c:pt>
                <c:pt idx="711">
                  <c:v>-26.178749999999809</c:v>
                </c:pt>
                <c:pt idx="712">
                  <c:v>-28.192499999999882</c:v>
                </c:pt>
                <c:pt idx="713">
                  <c:v>-22.688249999999925</c:v>
                </c:pt>
                <c:pt idx="714">
                  <c:v>-25.776000000000067</c:v>
                </c:pt>
                <c:pt idx="715">
                  <c:v>-24.836250000000291</c:v>
                </c:pt>
                <c:pt idx="716">
                  <c:v>-28.729500000000144</c:v>
                </c:pt>
                <c:pt idx="717">
                  <c:v>-23.896499999999833</c:v>
                </c:pt>
                <c:pt idx="718">
                  <c:v>-29.132249999999885</c:v>
                </c:pt>
                <c:pt idx="719">
                  <c:v>-23.090999999999894</c:v>
                </c:pt>
                <c:pt idx="720">
                  <c:v>-26.44724999999994</c:v>
                </c:pt>
                <c:pt idx="721">
                  <c:v>-31.548749999999927</c:v>
                </c:pt>
                <c:pt idx="722">
                  <c:v>-29.534999999999854</c:v>
                </c:pt>
                <c:pt idx="723">
                  <c:v>-23.090999999999894</c:v>
                </c:pt>
                <c:pt idx="724">
                  <c:v>-23.627999999999702</c:v>
                </c:pt>
                <c:pt idx="725">
                  <c:v>-20.137499999999818</c:v>
                </c:pt>
                <c:pt idx="726">
                  <c:v>-26.044499999999971</c:v>
                </c:pt>
                <c:pt idx="727">
                  <c:v>-28.192499999999882</c:v>
                </c:pt>
                <c:pt idx="728">
                  <c:v>-22.285500000000184</c:v>
                </c:pt>
                <c:pt idx="729">
                  <c:v>-27.521250000000236</c:v>
                </c:pt>
                <c:pt idx="730">
                  <c:v>-31.682999999999765</c:v>
                </c:pt>
                <c:pt idx="731">
                  <c:v>-22.554000000000087</c:v>
                </c:pt>
                <c:pt idx="732">
                  <c:v>-26.715749999999844</c:v>
                </c:pt>
                <c:pt idx="733">
                  <c:v>-23.896499999999833</c:v>
                </c:pt>
                <c:pt idx="734">
                  <c:v>-20.271750000000111</c:v>
                </c:pt>
                <c:pt idx="735">
                  <c:v>-31.682999999999765</c:v>
                </c:pt>
                <c:pt idx="736">
                  <c:v>-24.56775000000016</c:v>
                </c:pt>
                <c:pt idx="737">
                  <c:v>-28.99799999999982</c:v>
                </c:pt>
                <c:pt idx="738">
                  <c:v>-33.025500000000193</c:v>
                </c:pt>
                <c:pt idx="739">
                  <c:v>-26.715749999999844</c:v>
                </c:pt>
                <c:pt idx="740">
                  <c:v>-30.34050000000002</c:v>
                </c:pt>
                <c:pt idx="741">
                  <c:v>-29.937750000000051</c:v>
                </c:pt>
                <c:pt idx="742">
                  <c:v>-28.058250000000044</c:v>
                </c:pt>
                <c:pt idx="743">
                  <c:v>-28.729500000000144</c:v>
                </c:pt>
                <c:pt idx="744">
                  <c:v>-33.159750000000031</c:v>
                </c:pt>
                <c:pt idx="745">
                  <c:v>-31.817250000000058</c:v>
                </c:pt>
                <c:pt idx="746">
                  <c:v>-23.762249999999995</c:v>
                </c:pt>
                <c:pt idx="747">
                  <c:v>-33.159750000000031</c:v>
                </c:pt>
                <c:pt idx="748">
                  <c:v>-22.554000000000087</c:v>
                </c:pt>
                <c:pt idx="749">
                  <c:v>-25.373250000000098</c:v>
                </c:pt>
                <c:pt idx="750">
                  <c:v>-25.507499999999936</c:v>
                </c:pt>
              </c:numCache>
            </c:numRef>
          </c:yVal>
          <c:smooth val="0"/>
        </c:ser>
        <c:ser>
          <c:idx val="8"/>
          <c:order val="8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25777544797295959"/>
                  <c:y val="0.4266574242943841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Data'!$C$12:$C$912</c:f>
              <c:numCache>
                <c:formatCode>0.000</c:formatCode>
                <c:ptCount val="9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  <c:pt idx="751">
                  <c:v>50.066666666667473</c:v>
                </c:pt>
                <c:pt idx="752">
                  <c:v>50.133333333334143</c:v>
                </c:pt>
                <c:pt idx="753">
                  <c:v>50.200000000000813</c:v>
                </c:pt>
                <c:pt idx="754">
                  <c:v>50.266666666667483</c:v>
                </c:pt>
                <c:pt idx="755">
                  <c:v>50.333333333334153</c:v>
                </c:pt>
                <c:pt idx="756">
                  <c:v>50.400000000000823</c:v>
                </c:pt>
                <c:pt idx="757">
                  <c:v>50.466666666667493</c:v>
                </c:pt>
                <c:pt idx="758">
                  <c:v>50.533333333334163</c:v>
                </c:pt>
                <c:pt idx="759">
                  <c:v>50.600000000000833</c:v>
                </c:pt>
                <c:pt idx="760">
                  <c:v>50.666666666667503</c:v>
                </c:pt>
                <c:pt idx="761">
                  <c:v>50.733333333334173</c:v>
                </c:pt>
                <c:pt idx="762">
                  <c:v>50.800000000000843</c:v>
                </c:pt>
                <c:pt idx="763">
                  <c:v>50.866666666667513</c:v>
                </c:pt>
                <c:pt idx="764">
                  <c:v>50.933333333334183</c:v>
                </c:pt>
                <c:pt idx="765">
                  <c:v>51.000000000000853</c:v>
                </c:pt>
                <c:pt idx="766">
                  <c:v>51.066666666667523</c:v>
                </c:pt>
                <c:pt idx="767">
                  <c:v>51.133333333334193</c:v>
                </c:pt>
                <c:pt idx="768">
                  <c:v>51.200000000000863</c:v>
                </c:pt>
                <c:pt idx="769">
                  <c:v>51.266666666667533</c:v>
                </c:pt>
                <c:pt idx="770">
                  <c:v>51.333333333334203</c:v>
                </c:pt>
                <c:pt idx="771">
                  <c:v>51.400000000000873</c:v>
                </c:pt>
                <c:pt idx="772">
                  <c:v>51.466666666667543</c:v>
                </c:pt>
                <c:pt idx="773">
                  <c:v>51.533333333334213</c:v>
                </c:pt>
                <c:pt idx="774">
                  <c:v>51.600000000000882</c:v>
                </c:pt>
                <c:pt idx="775">
                  <c:v>51.666666666667552</c:v>
                </c:pt>
                <c:pt idx="776">
                  <c:v>51.733333333334222</c:v>
                </c:pt>
                <c:pt idx="777">
                  <c:v>51.800000000000892</c:v>
                </c:pt>
                <c:pt idx="778">
                  <c:v>51.866666666667562</c:v>
                </c:pt>
                <c:pt idx="779">
                  <c:v>51.933333333334232</c:v>
                </c:pt>
                <c:pt idx="780">
                  <c:v>52.000000000000902</c:v>
                </c:pt>
                <c:pt idx="781">
                  <c:v>52.066666666667572</c:v>
                </c:pt>
                <c:pt idx="782">
                  <c:v>52.133333333334242</c:v>
                </c:pt>
                <c:pt idx="783">
                  <c:v>52.200000000000912</c:v>
                </c:pt>
                <c:pt idx="784">
                  <c:v>52.266666666667582</c:v>
                </c:pt>
                <c:pt idx="785">
                  <c:v>52.333333333334252</c:v>
                </c:pt>
                <c:pt idx="786">
                  <c:v>52.400000000000922</c:v>
                </c:pt>
                <c:pt idx="787">
                  <c:v>52.466666666667592</c:v>
                </c:pt>
                <c:pt idx="788">
                  <c:v>52.533333333334262</c:v>
                </c:pt>
                <c:pt idx="789">
                  <c:v>52.600000000000932</c:v>
                </c:pt>
                <c:pt idx="790">
                  <c:v>52.666666666667602</c:v>
                </c:pt>
                <c:pt idx="791">
                  <c:v>52.733333333334272</c:v>
                </c:pt>
                <c:pt idx="792">
                  <c:v>52.800000000000942</c:v>
                </c:pt>
                <c:pt idx="793">
                  <c:v>52.866666666667612</c:v>
                </c:pt>
                <c:pt idx="794">
                  <c:v>52.933333333334282</c:v>
                </c:pt>
                <c:pt idx="795">
                  <c:v>53.000000000000952</c:v>
                </c:pt>
                <c:pt idx="796">
                  <c:v>53.066666666667622</c:v>
                </c:pt>
                <c:pt idx="797">
                  <c:v>53.133333333334292</c:v>
                </c:pt>
                <c:pt idx="798">
                  <c:v>53.200000000000962</c:v>
                </c:pt>
                <c:pt idx="799">
                  <c:v>53.266666666667632</c:v>
                </c:pt>
                <c:pt idx="800">
                  <c:v>53.333333333334302</c:v>
                </c:pt>
                <c:pt idx="801">
                  <c:v>53.400000000000972</c:v>
                </c:pt>
                <c:pt idx="802">
                  <c:v>53.466666666667642</c:v>
                </c:pt>
                <c:pt idx="803">
                  <c:v>53.533333333334312</c:v>
                </c:pt>
                <c:pt idx="804">
                  <c:v>53.600000000000982</c:v>
                </c:pt>
                <c:pt idx="805">
                  <c:v>53.666666666667652</c:v>
                </c:pt>
                <c:pt idx="806">
                  <c:v>53.733333333334322</c:v>
                </c:pt>
                <c:pt idx="807">
                  <c:v>53.800000000000992</c:v>
                </c:pt>
                <c:pt idx="808">
                  <c:v>53.866666666667662</c:v>
                </c:pt>
                <c:pt idx="809">
                  <c:v>53.933333333334332</c:v>
                </c:pt>
                <c:pt idx="810">
                  <c:v>54.000000000001002</c:v>
                </c:pt>
                <c:pt idx="811">
                  <c:v>54.066666666667672</c:v>
                </c:pt>
                <c:pt idx="812">
                  <c:v>54.133333333334342</c:v>
                </c:pt>
                <c:pt idx="813">
                  <c:v>54.200000000001012</c:v>
                </c:pt>
                <c:pt idx="814">
                  <c:v>54.266666666667682</c:v>
                </c:pt>
                <c:pt idx="815">
                  <c:v>54.333333333334352</c:v>
                </c:pt>
                <c:pt idx="816">
                  <c:v>54.400000000001022</c:v>
                </c:pt>
                <c:pt idx="817">
                  <c:v>54.466666666667692</c:v>
                </c:pt>
                <c:pt idx="818">
                  <c:v>54.533333333334362</c:v>
                </c:pt>
                <c:pt idx="819">
                  <c:v>54.600000000001032</c:v>
                </c:pt>
                <c:pt idx="820">
                  <c:v>54.666666666667702</c:v>
                </c:pt>
                <c:pt idx="821">
                  <c:v>54.733333333334372</c:v>
                </c:pt>
                <c:pt idx="822">
                  <c:v>54.800000000001042</c:v>
                </c:pt>
                <c:pt idx="823">
                  <c:v>54.866666666667712</c:v>
                </c:pt>
                <c:pt idx="824">
                  <c:v>54.933333333334382</c:v>
                </c:pt>
                <c:pt idx="825">
                  <c:v>55.000000000001052</c:v>
                </c:pt>
                <c:pt idx="826">
                  <c:v>55.066666666667722</c:v>
                </c:pt>
                <c:pt idx="827">
                  <c:v>55.133333333334392</c:v>
                </c:pt>
                <c:pt idx="828">
                  <c:v>55.200000000001062</c:v>
                </c:pt>
                <c:pt idx="829">
                  <c:v>55.266666666667732</c:v>
                </c:pt>
                <c:pt idx="830">
                  <c:v>55.333333333334402</c:v>
                </c:pt>
                <c:pt idx="831">
                  <c:v>55.400000000001071</c:v>
                </c:pt>
                <c:pt idx="832">
                  <c:v>55.466666666667741</c:v>
                </c:pt>
                <c:pt idx="833">
                  <c:v>55.533333333334411</c:v>
                </c:pt>
                <c:pt idx="834">
                  <c:v>55.600000000001081</c:v>
                </c:pt>
                <c:pt idx="835">
                  <c:v>55.666666666667751</c:v>
                </c:pt>
                <c:pt idx="836">
                  <c:v>55.733333333334421</c:v>
                </c:pt>
                <c:pt idx="837">
                  <c:v>55.800000000001091</c:v>
                </c:pt>
                <c:pt idx="838">
                  <c:v>55.866666666667761</c:v>
                </c:pt>
                <c:pt idx="839">
                  <c:v>55.933333333334431</c:v>
                </c:pt>
                <c:pt idx="840">
                  <c:v>56.000000000001101</c:v>
                </c:pt>
                <c:pt idx="841">
                  <c:v>56.066666666667771</c:v>
                </c:pt>
                <c:pt idx="842">
                  <c:v>56.133333333334441</c:v>
                </c:pt>
                <c:pt idx="843">
                  <c:v>56.200000000001111</c:v>
                </c:pt>
                <c:pt idx="844">
                  <c:v>56.266666666667781</c:v>
                </c:pt>
                <c:pt idx="845">
                  <c:v>56.333333333334451</c:v>
                </c:pt>
                <c:pt idx="846">
                  <c:v>56.400000000001121</c:v>
                </c:pt>
                <c:pt idx="847">
                  <c:v>56.466666666667791</c:v>
                </c:pt>
                <c:pt idx="848">
                  <c:v>56.533333333334461</c:v>
                </c:pt>
                <c:pt idx="849">
                  <c:v>56.600000000001131</c:v>
                </c:pt>
                <c:pt idx="850">
                  <c:v>56.666666666667801</c:v>
                </c:pt>
                <c:pt idx="851">
                  <c:v>56.733333333334471</c:v>
                </c:pt>
                <c:pt idx="852">
                  <c:v>56.800000000001141</c:v>
                </c:pt>
                <c:pt idx="853">
                  <c:v>56.866666666667811</c:v>
                </c:pt>
                <c:pt idx="854">
                  <c:v>56.933333333334481</c:v>
                </c:pt>
                <c:pt idx="855">
                  <c:v>57.000000000001151</c:v>
                </c:pt>
                <c:pt idx="856">
                  <c:v>57.066666666667821</c:v>
                </c:pt>
                <c:pt idx="857">
                  <c:v>57.133333333334491</c:v>
                </c:pt>
                <c:pt idx="858">
                  <c:v>57.200000000001161</c:v>
                </c:pt>
                <c:pt idx="859">
                  <c:v>57.266666666667831</c:v>
                </c:pt>
                <c:pt idx="860">
                  <c:v>57.333333333334501</c:v>
                </c:pt>
                <c:pt idx="861">
                  <c:v>57.400000000001171</c:v>
                </c:pt>
                <c:pt idx="862">
                  <c:v>57.466666666667841</c:v>
                </c:pt>
                <c:pt idx="863">
                  <c:v>57.533333333334511</c:v>
                </c:pt>
                <c:pt idx="864">
                  <c:v>57.600000000001181</c:v>
                </c:pt>
                <c:pt idx="865">
                  <c:v>57.666666666667851</c:v>
                </c:pt>
                <c:pt idx="866">
                  <c:v>57.733333333334521</c:v>
                </c:pt>
                <c:pt idx="867">
                  <c:v>57.800000000001191</c:v>
                </c:pt>
                <c:pt idx="868">
                  <c:v>57.866666666667861</c:v>
                </c:pt>
                <c:pt idx="869">
                  <c:v>57.933333333334531</c:v>
                </c:pt>
                <c:pt idx="870">
                  <c:v>58.000000000001201</c:v>
                </c:pt>
                <c:pt idx="871">
                  <c:v>58.066666666667871</c:v>
                </c:pt>
                <c:pt idx="872">
                  <c:v>58.133333333334541</c:v>
                </c:pt>
                <c:pt idx="873">
                  <c:v>58.200000000001211</c:v>
                </c:pt>
                <c:pt idx="874">
                  <c:v>58.266666666667881</c:v>
                </c:pt>
                <c:pt idx="875">
                  <c:v>58.333333333334551</c:v>
                </c:pt>
                <c:pt idx="876">
                  <c:v>58.400000000001221</c:v>
                </c:pt>
                <c:pt idx="877">
                  <c:v>58.466666666667891</c:v>
                </c:pt>
                <c:pt idx="878">
                  <c:v>58.533333333334561</c:v>
                </c:pt>
                <c:pt idx="879">
                  <c:v>58.600000000001231</c:v>
                </c:pt>
                <c:pt idx="880">
                  <c:v>58.666666666667901</c:v>
                </c:pt>
                <c:pt idx="881">
                  <c:v>58.733333333334571</c:v>
                </c:pt>
                <c:pt idx="882">
                  <c:v>58.800000000001241</c:v>
                </c:pt>
                <c:pt idx="883">
                  <c:v>58.866666666667911</c:v>
                </c:pt>
                <c:pt idx="884">
                  <c:v>58.933333333334581</c:v>
                </c:pt>
                <c:pt idx="885">
                  <c:v>59.000000000001251</c:v>
                </c:pt>
                <c:pt idx="886">
                  <c:v>59.066666666667921</c:v>
                </c:pt>
                <c:pt idx="887">
                  <c:v>59.133333333334591</c:v>
                </c:pt>
                <c:pt idx="888">
                  <c:v>59.200000000001261</c:v>
                </c:pt>
                <c:pt idx="889">
                  <c:v>59.26666666666793</c:v>
                </c:pt>
                <c:pt idx="890">
                  <c:v>59.3333333333346</c:v>
                </c:pt>
                <c:pt idx="891">
                  <c:v>59.40000000000127</c:v>
                </c:pt>
                <c:pt idx="892">
                  <c:v>59.46666666666794</c:v>
                </c:pt>
                <c:pt idx="893">
                  <c:v>59.53333333333461</c:v>
                </c:pt>
                <c:pt idx="894">
                  <c:v>59.60000000000128</c:v>
                </c:pt>
                <c:pt idx="895">
                  <c:v>59.66666666666795</c:v>
                </c:pt>
                <c:pt idx="896">
                  <c:v>59.73333333333462</c:v>
                </c:pt>
                <c:pt idx="897">
                  <c:v>59.80000000000129</c:v>
                </c:pt>
                <c:pt idx="898">
                  <c:v>59.86666666666796</c:v>
                </c:pt>
                <c:pt idx="899">
                  <c:v>59.93333333333463</c:v>
                </c:pt>
                <c:pt idx="900">
                  <c:v>60.0000000000013</c:v>
                </c:pt>
              </c:numCache>
            </c:numRef>
          </c:xVal>
          <c:yVal>
            <c:numRef>
              <c:f>'Plate Reader Data'!$AM$12:$AM$912</c:f>
              <c:numCache>
                <c:formatCode>General</c:formatCode>
                <c:ptCount val="901"/>
                <c:pt idx="0">
                  <c:v>0</c:v>
                </c:pt>
                <c:pt idx="1">
                  <c:v>8.0550000000000637</c:v>
                </c:pt>
                <c:pt idx="2">
                  <c:v>3.6247499999997217</c:v>
                </c:pt>
                <c:pt idx="3">
                  <c:v>9.8002499999997781</c:v>
                </c:pt>
                <c:pt idx="4">
                  <c:v>-0.40274999999996908</c:v>
                </c:pt>
                <c:pt idx="5">
                  <c:v>7.5180000000000291</c:v>
                </c:pt>
                <c:pt idx="6">
                  <c:v>0.26849999999990359</c:v>
                </c:pt>
                <c:pt idx="7">
                  <c:v>3.22199999999998</c:v>
                </c:pt>
                <c:pt idx="8">
                  <c:v>6.4439999999997326</c:v>
                </c:pt>
                <c:pt idx="9">
                  <c:v>-2.2822499999999764</c:v>
                </c:pt>
                <c:pt idx="10">
                  <c:v>-0.40274999999996908</c:v>
                </c:pt>
                <c:pt idx="11">
                  <c:v>0.80549999999993815</c:v>
                </c:pt>
                <c:pt idx="12">
                  <c:v>7.3837499999997362</c:v>
                </c:pt>
                <c:pt idx="13">
                  <c:v>6.0412499999997635</c:v>
                </c:pt>
                <c:pt idx="14">
                  <c:v>1.8794999999997799</c:v>
                </c:pt>
                <c:pt idx="15">
                  <c:v>4.6987499999997908</c:v>
                </c:pt>
                <c:pt idx="16">
                  <c:v>3.8932499999998527</c:v>
                </c:pt>
                <c:pt idx="17">
                  <c:v>5.5042499999999563</c:v>
                </c:pt>
                <c:pt idx="18">
                  <c:v>7.6522500000000946</c:v>
                </c:pt>
                <c:pt idx="19">
                  <c:v>12.485249999999724</c:v>
                </c:pt>
                <c:pt idx="20">
                  <c:v>4.1617499999999836</c:v>
                </c:pt>
                <c:pt idx="21">
                  <c:v>4.1617499999999836</c:v>
                </c:pt>
                <c:pt idx="22">
                  <c:v>0.13424999999983811</c:v>
                </c:pt>
                <c:pt idx="23">
                  <c:v>0</c:v>
                </c:pt>
                <c:pt idx="24">
                  <c:v>4.1617499999999836</c:v>
                </c:pt>
                <c:pt idx="25">
                  <c:v>5.9069999999999254</c:v>
                </c:pt>
                <c:pt idx="26">
                  <c:v>-0.40274999999996908</c:v>
                </c:pt>
                <c:pt idx="27">
                  <c:v>6.4439999999997326</c:v>
                </c:pt>
                <c:pt idx="28">
                  <c:v>8.1892499999999018</c:v>
                </c:pt>
                <c:pt idx="29">
                  <c:v>9.5317499999998745</c:v>
                </c:pt>
                <c:pt idx="30">
                  <c:v>8.1892499999999018</c:v>
                </c:pt>
                <c:pt idx="31">
                  <c:v>4.6987499999997908</c:v>
                </c:pt>
                <c:pt idx="32">
                  <c:v>1.4767500000000382</c:v>
                </c:pt>
                <c:pt idx="33">
                  <c:v>2.1479999999999109</c:v>
                </c:pt>
                <c:pt idx="34">
                  <c:v>4.6987499999997908</c:v>
                </c:pt>
                <c:pt idx="35">
                  <c:v>1.3424999999997453</c:v>
                </c:pt>
                <c:pt idx="36">
                  <c:v>3.8932499999998527</c:v>
                </c:pt>
                <c:pt idx="37">
                  <c:v>-1.2082500000001346</c:v>
                </c:pt>
                <c:pt idx="38">
                  <c:v>-3.490500000000111</c:v>
                </c:pt>
                <c:pt idx="39">
                  <c:v>2.8192500000000109</c:v>
                </c:pt>
                <c:pt idx="40">
                  <c:v>7.2494999999998981</c:v>
                </c:pt>
                <c:pt idx="41">
                  <c:v>4.4302499999996598</c:v>
                </c:pt>
                <c:pt idx="42">
                  <c:v>11.008499999999913</c:v>
                </c:pt>
                <c:pt idx="43">
                  <c:v>9.6659999999997126</c:v>
                </c:pt>
                <c:pt idx="44">
                  <c:v>3.8932499999998527</c:v>
                </c:pt>
                <c:pt idx="45">
                  <c:v>3.3562499999998181</c:v>
                </c:pt>
                <c:pt idx="46">
                  <c:v>12.619499999999789</c:v>
                </c:pt>
                <c:pt idx="47">
                  <c:v>3.3562499999998181</c:v>
                </c:pt>
                <c:pt idx="48">
                  <c:v>10.471500000000106</c:v>
                </c:pt>
                <c:pt idx="49">
                  <c:v>5.9069999999999254</c:v>
                </c:pt>
                <c:pt idx="50">
                  <c:v>10.20299999999952</c:v>
                </c:pt>
                <c:pt idx="51">
                  <c:v>8.8605000000000018</c:v>
                </c:pt>
                <c:pt idx="52">
                  <c:v>5.7727500000000873</c:v>
                </c:pt>
                <c:pt idx="53">
                  <c:v>7.2494999999998981</c:v>
                </c:pt>
                <c:pt idx="54">
                  <c:v>7.5180000000000291</c:v>
                </c:pt>
                <c:pt idx="55">
                  <c:v>5.7727500000000873</c:v>
                </c:pt>
                <c:pt idx="56">
                  <c:v>8.726249999999709</c:v>
                </c:pt>
                <c:pt idx="57">
                  <c:v>3.4904999999998836</c:v>
                </c:pt>
                <c:pt idx="58">
                  <c:v>2.4165000000000418</c:v>
                </c:pt>
                <c:pt idx="59">
                  <c:v>10.605749999999944</c:v>
                </c:pt>
                <c:pt idx="60">
                  <c:v>0.93974999999977626</c:v>
                </c:pt>
                <c:pt idx="61">
                  <c:v>10.471500000000106</c:v>
                </c:pt>
                <c:pt idx="62">
                  <c:v>-0.80550000000016553</c:v>
                </c:pt>
                <c:pt idx="63">
                  <c:v>9.397499999999809</c:v>
                </c:pt>
                <c:pt idx="64">
                  <c:v>2.8192500000000109</c:v>
                </c:pt>
                <c:pt idx="65">
                  <c:v>2.0137499999998454</c:v>
                </c:pt>
                <c:pt idx="66">
                  <c:v>-3.490500000000111</c:v>
                </c:pt>
                <c:pt idx="67">
                  <c:v>2.5507499999998799</c:v>
                </c:pt>
                <c:pt idx="68">
                  <c:v>6.9809999999997672</c:v>
                </c:pt>
                <c:pt idx="69">
                  <c:v>2.6849999999999454</c:v>
                </c:pt>
                <c:pt idx="70">
                  <c:v>4.4302499999996598</c:v>
                </c:pt>
                <c:pt idx="71">
                  <c:v>-0.53700000000003456</c:v>
                </c:pt>
                <c:pt idx="72">
                  <c:v>13.961999999999989</c:v>
                </c:pt>
                <c:pt idx="73">
                  <c:v>8.3234999999997399</c:v>
                </c:pt>
                <c:pt idx="74">
                  <c:v>-0.13425000000006548</c:v>
                </c:pt>
                <c:pt idx="75">
                  <c:v>6.3097499999998945</c:v>
                </c:pt>
                <c:pt idx="76">
                  <c:v>2.8192500000000109</c:v>
                </c:pt>
                <c:pt idx="77">
                  <c:v>2.4165000000000418</c:v>
                </c:pt>
                <c:pt idx="78">
                  <c:v>0</c:v>
                </c:pt>
                <c:pt idx="79">
                  <c:v>-2.4165000000002692</c:v>
                </c:pt>
                <c:pt idx="80">
                  <c:v>8.0550000000000637</c:v>
                </c:pt>
                <c:pt idx="81">
                  <c:v>7.9207499999997708</c:v>
                </c:pt>
                <c:pt idx="82">
                  <c:v>2.953499999999849</c:v>
                </c:pt>
                <c:pt idx="83">
                  <c:v>2.4165000000000418</c:v>
                </c:pt>
                <c:pt idx="84">
                  <c:v>7.1152499999996053</c:v>
                </c:pt>
                <c:pt idx="85">
                  <c:v>2.0137499999998454</c:v>
                </c:pt>
                <c:pt idx="86">
                  <c:v>3.0877499999999145</c:v>
                </c:pt>
                <c:pt idx="87">
                  <c:v>11.679749999999785</c:v>
                </c:pt>
                <c:pt idx="88">
                  <c:v>6.3097499999998945</c:v>
                </c:pt>
                <c:pt idx="89">
                  <c:v>13.424999999999955</c:v>
                </c:pt>
                <c:pt idx="90">
                  <c:v>-2.5507500000001073</c:v>
                </c:pt>
                <c:pt idx="91">
                  <c:v>7.6522500000000946</c:v>
                </c:pt>
                <c:pt idx="92">
                  <c:v>4.1617499999999836</c:v>
                </c:pt>
                <c:pt idx="93">
                  <c:v>2.4165000000000418</c:v>
                </c:pt>
                <c:pt idx="94">
                  <c:v>5.5042499999999563</c:v>
                </c:pt>
                <c:pt idx="95">
                  <c:v>-3.7590000000002419</c:v>
                </c:pt>
                <c:pt idx="96">
                  <c:v>2.0137499999998454</c:v>
                </c:pt>
                <c:pt idx="97">
                  <c:v>5.5042499999999563</c:v>
                </c:pt>
                <c:pt idx="98">
                  <c:v>3.4904999999998836</c:v>
                </c:pt>
                <c:pt idx="99">
                  <c:v>1.0739999999996144</c:v>
                </c:pt>
                <c:pt idx="100">
                  <c:v>12.216750000000047</c:v>
                </c:pt>
                <c:pt idx="101">
                  <c:v>0.13424999999983811</c:v>
                </c:pt>
                <c:pt idx="102">
                  <c:v>6.0412499999997635</c:v>
                </c:pt>
                <c:pt idx="103">
                  <c:v>7.7864999999999327</c:v>
                </c:pt>
                <c:pt idx="104">
                  <c:v>7.3837499999997362</c:v>
                </c:pt>
                <c:pt idx="105">
                  <c:v>10.20299999999952</c:v>
                </c:pt>
                <c:pt idx="106">
                  <c:v>5.1014999999999873</c:v>
                </c:pt>
                <c:pt idx="107">
                  <c:v>0.93974999999977626</c:v>
                </c:pt>
                <c:pt idx="108">
                  <c:v>9.9344999999998436</c:v>
                </c:pt>
                <c:pt idx="109">
                  <c:v>4.9672500000001492</c:v>
                </c:pt>
                <c:pt idx="110">
                  <c:v>-2.2822499999999764</c:v>
                </c:pt>
                <c:pt idx="111">
                  <c:v>8.3234999999997399</c:v>
                </c:pt>
                <c:pt idx="112">
                  <c:v>3.6247499999997217</c:v>
                </c:pt>
                <c:pt idx="113">
                  <c:v>4.8329999999998563</c:v>
                </c:pt>
                <c:pt idx="114">
                  <c:v>6.8467499999999291</c:v>
                </c:pt>
                <c:pt idx="115">
                  <c:v>12.216750000000047</c:v>
                </c:pt>
                <c:pt idx="116">
                  <c:v>15.975749999999834</c:v>
                </c:pt>
                <c:pt idx="117">
                  <c:v>0.6712499999996453</c:v>
                </c:pt>
                <c:pt idx="118">
                  <c:v>9.5317499999998745</c:v>
                </c:pt>
                <c:pt idx="119">
                  <c:v>1.2082499999999072</c:v>
                </c:pt>
                <c:pt idx="120">
                  <c:v>5.5042499999999563</c:v>
                </c:pt>
                <c:pt idx="121">
                  <c:v>5.5042499999999563</c:v>
                </c:pt>
                <c:pt idx="122">
                  <c:v>3.3562499999998181</c:v>
                </c:pt>
                <c:pt idx="123">
                  <c:v>6.4439999999997326</c:v>
                </c:pt>
                <c:pt idx="124">
                  <c:v>-0.67125000000032742</c:v>
                </c:pt>
                <c:pt idx="125">
                  <c:v>4.6987499999997908</c:v>
                </c:pt>
                <c:pt idx="126">
                  <c:v>1.3424999999997453</c:v>
                </c:pt>
                <c:pt idx="127">
                  <c:v>-0.67125000000032742</c:v>
                </c:pt>
                <c:pt idx="128">
                  <c:v>6.7124999999998636</c:v>
                </c:pt>
                <c:pt idx="129">
                  <c:v>5.6384999999997945</c:v>
                </c:pt>
                <c:pt idx="130">
                  <c:v>-3.3562500000002728</c:v>
                </c:pt>
                <c:pt idx="131">
                  <c:v>6.4439999999997326</c:v>
                </c:pt>
                <c:pt idx="132">
                  <c:v>0.53699999999980719</c:v>
                </c:pt>
                <c:pt idx="133">
                  <c:v>3.8932499999998527</c:v>
                </c:pt>
                <c:pt idx="134">
                  <c:v>-6.3097500000003492</c:v>
                </c:pt>
                <c:pt idx="135">
                  <c:v>2.8192500000000109</c:v>
                </c:pt>
                <c:pt idx="136">
                  <c:v>4.8329999999998563</c:v>
                </c:pt>
                <c:pt idx="137">
                  <c:v>13.290749999999889</c:v>
                </c:pt>
                <c:pt idx="138">
                  <c:v>4.0274999999996908</c:v>
                </c:pt>
                <c:pt idx="139">
                  <c:v>9.6659999999997126</c:v>
                </c:pt>
                <c:pt idx="140">
                  <c:v>5.3700000000001182</c:v>
                </c:pt>
                <c:pt idx="141">
                  <c:v>2.6849999999999454</c:v>
                </c:pt>
                <c:pt idx="142">
                  <c:v>1.7452499999997144</c:v>
                </c:pt>
                <c:pt idx="143">
                  <c:v>5.3700000000001182</c:v>
                </c:pt>
                <c:pt idx="144">
                  <c:v>-0.26849999999990359</c:v>
                </c:pt>
                <c:pt idx="145">
                  <c:v>0.93974999999977626</c:v>
                </c:pt>
                <c:pt idx="146">
                  <c:v>0.53699999999980719</c:v>
                </c:pt>
                <c:pt idx="147">
                  <c:v>12.350999999999885</c:v>
                </c:pt>
                <c:pt idx="148">
                  <c:v>3.3562499999998181</c:v>
                </c:pt>
                <c:pt idx="149">
                  <c:v>-0.26849999999990359</c:v>
                </c:pt>
                <c:pt idx="150">
                  <c:v>6.175499999999829</c:v>
                </c:pt>
                <c:pt idx="151">
                  <c:v>5.5042499999999563</c:v>
                </c:pt>
                <c:pt idx="152">
                  <c:v>6.0412499999997635</c:v>
                </c:pt>
                <c:pt idx="153">
                  <c:v>0.93974999999977626</c:v>
                </c:pt>
                <c:pt idx="154">
                  <c:v>1.4767500000000382</c:v>
                </c:pt>
                <c:pt idx="155">
                  <c:v>6.175499999999829</c:v>
                </c:pt>
                <c:pt idx="156">
                  <c:v>4.8329999999998563</c:v>
                </c:pt>
                <c:pt idx="157">
                  <c:v>6.0412499999997635</c:v>
                </c:pt>
                <c:pt idx="158">
                  <c:v>7.2494999999998981</c:v>
                </c:pt>
                <c:pt idx="159">
                  <c:v>10.874249999999847</c:v>
                </c:pt>
                <c:pt idx="160">
                  <c:v>4.5644999999999527</c:v>
                </c:pt>
                <c:pt idx="161">
                  <c:v>-0.40274999999996908</c:v>
                </c:pt>
                <c:pt idx="162">
                  <c:v>2.0137499999998454</c:v>
                </c:pt>
                <c:pt idx="163">
                  <c:v>11.411249999999654</c:v>
                </c:pt>
                <c:pt idx="164">
                  <c:v>0.26849999999990359</c:v>
                </c:pt>
                <c:pt idx="165">
                  <c:v>5.9069999999999254</c:v>
                </c:pt>
                <c:pt idx="166">
                  <c:v>10.874249999999847</c:v>
                </c:pt>
                <c:pt idx="167">
                  <c:v>5.9069999999999254</c:v>
                </c:pt>
                <c:pt idx="168">
                  <c:v>2.8192500000000109</c:v>
                </c:pt>
                <c:pt idx="169">
                  <c:v>2.8192500000000109</c:v>
                </c:pt>
                <c:pt idx="170">
                  <c:v>2.953499999999849</c:v>
                </c:pt>
                <c:pt idx="171">
                  <c:v>-0.26849999999990359</c:v>
                </c:pt>
                <c:pt idx="172">
                  <c:v>-3.490500000000111</c:v>
                </c:pt>
                <c:pt idx="173">
                  <c:v>6.4439999999997326</c:v>
                </c:pt>
                <c:pt idx="174">
                  <c:v>6.7124999999998636</c:v>
                </c:pt>
                <c:pt idx="175">
                  <c:v>-2.1480000000001382</c:v>
                </c:pt>
                <c:pt idx="176">
                  <c:v>-3.6247500000004038</c:v>
                </c:pt>
                <c:pt idx="177">
                  <c:v>6.9809999999997672</c:v>
                </c:pt>
                <c:pt idx="178">
                  <c:v>5.6384999999997945</c:v>
                </c:pt>
                <c:pt idx="179">
                  <c:v>4.4302499999996598</c:v>
                </c:pt>
                <c:pt idx="180">
                  <c:v>0.40274999999996908</c:v>
                </c:pt>
                <c:pt idx="181">
                  <c:v>1.8794999999997799</c:v>
                </c:pt>
                <c:pt idx="182">
                  <c:v>-0.40274999999996908</c:v>
                </c:pt>
                <c:pt idx="183">
                  <c:v>2.5507499999998799</c:v>
                </c:pt>
                <c:pt idx="184">
                  <c:v>4.6987499999997908</c:v>
                </c:pt>
                <c:pt idx="185">
                  <c:v>0</c:v>
                </c:pt>
                <c:pt idx="186">
                  <c:v>5.9069999999999254</c:v>
                </c:pt>
                <c:pt idx="187">
                  <c:v>6.0412499999997635</c:v>
                </c:pt>
                <c:pt idx="188">
                  <c:v>4.9672500000001492</c:v>
                </c:pt>
                <c:pt idx="189">
                  <c:v>6.9809999999997672</c:v>
                </c:pt>
                <c:pt idx="190">
                  <c:v>12.485249999999724</c:v>
                </c:pt>
                <c:pt idx="191">
                  <c:v>0.53699999999980719</c:v>
                </c:pt>
                <c:pt idx="192">
                  <c:v>2.2822500000002037</c:v>
                </c:pt>
                <c:pt idx="193">
                  <c:v>1.2082499999999072</c:v>
                </c:pt>
                <c:pt idx="194">
                  <c:v>8.4577500000000327</c:v>
                </c:pt>
                <c:pt idx="195">
                  <c:v>1.6109999999998763</c:v>
                </c:pt>
                <c:pt idx="196">
                  <c:v>3.6247499999997217</c:v>
                </c:pt>
                <c:pt idx="197">
                  <c:v>4.8329999999998563</c:v>
                </c:pt>
                <c:pt idx="198">
                  <c:v>-2.8192500000000109</c:v>
                </c:pt>
                <c:pt idx="199">
                  <c:v>-2.5507500000001073</c:v>
                </c:pt>
                <c:pt idx="200">
                  <c:v>-3.6247500000004038</c:v>
                </c:pt>
                <c:pt idx="201">
                  <c:v>2.4165000000000418</c:v>
                </c:pt>
                <c:pt idx="202">
                  <c:v>-2.0137500000003001</c:v>
                </c:pt>
                <c:pt idx="203">
                  <c:v>2.5507499999998799</c:v>
                </c:pt>
                <c:pt idx="204">
                  <c:v>2.0137499999998454</c:v>
                </c:pt>
                <c:pt idx="205">
                  <c:v>3.8932499999998527</c:v>
                </c:pt>
                <c:pt idx="206">
                  <c:v>5.1014999999999873</c:v>
                </c:pt>
                <c:pt idx="207">
                  <c:v>-0.26849999999990359</c:v>
                </c:pt>
                <c:pt idx="208">
                  <c:v>2.0137499999998454</c:v>
                </c:pt>
                <c:pt idx="209">
                  <c:v>0</c:v>
                </c:pt>
                <c:pt idx="210">
                  <c:v>-0.40274999999996908</c:v>
                </c:pt>
                <c:pt idx="211">
                  <c:v>-4.2960000000002765</c:v>
                </c:pt>
                <c:pt idx="212">
                  <c:v>0.53699999999980719</c:v>
                </c:pt>
                <c:pt idx="213">
                  <c:v>3.7589999999997872</c:v>
                </c:pt>
                <c:pt idx="214">
                  <c:v>0</c:v>
                </c:pt>
                <c:pt idx="215">
                  <c:v>0.13424999999983811</c:v>
                </c:pt>
                <c:pt idx="216">
                  <c:v>1.4767500000000382</c:v>
                </c:pt>
                <c:pt idx="217">
                  <c:v>1.8794999999997799</c:v>
                </c:pt>
                <c:pt idx="218">
                  <c:v>4.2959999999998217</c:v>
                </c:pt>
                <c:pt idx="219">
                  <c:v>-6.3097500000003492</c:v>
                </c:pt>
                <c:pt idx="220">
                  <c:v>1.3424999999997453</c:v>
                </c:pt>
                <c:pt idx="221">
                  <c:v>-0.13425000000006548</c:v>
                </c:pt>
                <c:pt idx="222">
                  <c:v>-0.40274999999996908</c:v>
                </c:pt>
                <c:pt idx="223">
                  <c:v>-0.67125000000032742</c:v>
                </c:pt>
                <c:pt idx="224">
                  <c:v>-3.6247500000004038</c:v>
                </c:pt>
                <c:pt idx="225">
                  <c:v>-4.5644999999999527</c:v>
                </c:pt>
                <c:pt idx="226">
                  <c:v>4.9672500000001492</c:v>
                </c:pt>
                <c:pt idx="227">
                  <c:v>9.2632499999999709</c:v>
                </c:pt>
                <c:pt idx="228">
                  <c:v>-7.7865000000001601</c:v>
                </c:pt>
                <c:pt idx="229">
                  <c:v>3.7589999999997872</c:v>
                </c:pt>
                <c:pt idx="230">
                  <c:v>0.40274999999996908</c:v>
                </c:pt>
                <c:pt idx="231">
                  <c:v>3.7589999999997872</c:v>
                </c:pt>
                <c:pt idx="232">
                  <c:v>8.4577500000000327</c:v>
                </c:pt>
                <c:pt idx="233">
                  <c:v>0.6712499999996453</c:v>
                </c:pt>
                <c:pt idx="234">
                  <c:v>1.6109999999998763</c:v>
                </c:pt>
                <c:pt idx="235">
                  <c:v>-1.7452500000001692</c:v>
                </c:pt>
                <c:pt idx="236">
                  <c:v>-3.6247500000004038</c:v>
                </c:pt>
                <c:pt idx="237">
                  <c:v>5.5042499999999563</c:v>
                </c:pt>
                <c:pt idx="238">
                  <c:v>0.26849999999990359</c:v>
                </c:pt>
                <c:pt idx="239">
                  <c:v>-1.8795000000000073</c:v>
                </c:pt>
                <c:pt idx="240">
                  <c:v>8.1892499999999018</c:v>
                </c:pt>
                <c:pt idx="241">
                  <c:v>-0.80550000000016553</c:v>
                </c:pt>
                <c:pt idx="242">
                  <c:v>-0.93975000000023101</c:v>
                </c:pt>
                <c:pt idx="243">
                  <c:v>-2.6849999999999454</c:v>
                </c:pt>
                <c:pt idx="244">
                  <c:v>5.2357499999998254</c:v>
                </c:pt>
                <c:pt idx="245">
                  <c:v>0.93974999999977626</c:v>
                </c:pt>
                <c:pt idx="246">
                  <c:v>-0.13425000000006548</c:v>
                </c:pt>
                <c:pt idx="247">
                  <c:v>-6.7125000000003183</c:v>
                </c:pt>
                <c:pt idx="248">
                  <c:v>-3.490500000000111</c:v>
                </c:pt>
                <c:pt idx="249">
                  <c:v>-2.5507500000001073</c:v>
                </c:pt>
                <c:pt idx="250">
                  <c:v>5.3700000000001182</c:v>
                </c:pt>
                <c:pt idx="251">
                  <c:v>-6.4440000000001874</c:v>
                </c:pt>
                <c:pt idx="252">
                  <c:v>1.4767500000000382</c:v>
                </c:pt>
                <c:pt idx="253">
                  <c:v>4.1617499999999836</c:v>
                </c:pt>
                <c:pt idx="254">
                  <c:v>1.0739999999996144</c:v>
                </c:pt>
                <c:pt idx="255">
                  <c:v>-0.53700000000003456</c:v>
                </c:pt>
                <c:pt idx="256">
                  <c:v>9.5317499999998745</c:v>
                </c:pt>
                <c:pt idx="257">
                  <c:v>1.0739999999996144</c:v>
                </c:pt>
                <c:pt idx="258">
                  <c:v>-2.4165000000002692</c:v>
                </c:pt>
                <c:pt idx="259">
                  <c:v>-1.3425000000002001</c:v>
                </c:pt>
                <c:pt idx="260">
                  <c:v>2.8192500000000109</c:v>
                </c:pt>
                <c:pt idx="261">
                  <c:v>-6.0412500000002183</c:v>
                </c:pt>
                <c:pt idx="262">
                  <c:v>1.8794999999997799</c:v>
                </c:pt>
                <c:pt idx="263">
                  <c:v>1.7452499999997144</c:v>
                </c:pt>
                <c:pt idx="264">
                  <c:v>1.6109999999998763</c:v>
                </c:pt>
                <c:pt idx="265">
                  <c:v>4.4302499999996598</c:v>
                </c:pt>
                <c:pt idx="266">
                  <c:v>-3.22199999999998</c:v>
                </c:pt>
                <c:pt idx="267">
                  <c:v>-3.6247500000004038</c:v>
                </c:pt>
                <c:pt idx="268">
                  <c:v>2.953499999999849</c:v>
                </c:pt>
                <c:pt idx="269">
                  <c:v>-1.6110000000003311</c:v>
                </c:pt>
                <c:pt idx="270">
                  <c:v>1.2082499999999072</c:v>
                </c:pt>
                <c:pt idx="271">
                  <c:v>-0.40274999999996908</c:v>
                </c:pt>
                <c:pt idx="272">
                  <c:v>4.2959999999998217</c:v>
                </c:pt>
                <c:pt idx="273">
                  <c:v>-2.2822499999999764</c:v>
                </c:pt>
                <c:pt idx="274">
                  <c:v>-3.22199999999998</c:v>
                </c:pt>
                <c:pt idx="275">
                  <c:v>-4.6987500000002456</c:v>
                </c:pt>
                <c:pt idx="276">
                  <c:v>1.2082499999999072</c:v>
                </c:pt>
                <c:pt idx="277">
                  <c:v>1.4767500000000382</c:v>
                </c:pt>
                <c:pt idx="278">
                  <c:v>3.7589999999997872</c:v>
                </c:pt>
                <c:pt idx="279">
                  <c:v>0.80549999999993815</c:v>
                </c:pt>
                <c:pt idx="280">
                  <c:v>-10.740000000000009</c:v>
                </c:pt>
                <c:pt idx="281">
                  <c:v>4.4302499999996598</c:v>
                </c:pt>
                <c:pt idx="282">
                  <c:v>-4.5644999999999527</c:v>
                </c:pt>
                <c:pt idx="283">
                  <c:v>-4.161750000000211</c:v>
                </c:pt>
                <c:pt idx="284">
                  <c:v>5.2357499999998254</c:v>
                </c:pt>
                <c:pt idx="285">
                  <c:v>0.80549999999993815</c:v>
                </c:pt>
                <c:pt idx="286">
                  <c:v>2.0137499999998454</c:v>
                </c:pt>
                <c:pt idx="287">
                  <c:v>-0.93975000000023101</c:v>
                </c:pt>
                <c:pt idx="288">
                  <c:v>2.6849999999999454</c:v>
                </c:pt>
                <c:pt idx="289">
                  <c:v>-1.2082500000001346</c:v>
                </c:pt>
                <c:pt idx="290">
                  <c:v>5.9069999999999254</c:v>
                </c:pt>
                <c:pt idx="291">
                  <c:v>0.80549999999993815</c:v>
                </c:pt>
                <c:pt idx="292">
                  <c:v>-2.5507500000001073</c:v>
                </c:pt>
                <c:pt idx="293">
                  <c:v>-5.1015000000002146</c:v>
                </c:pt>
                <c:pt idx="294">
                  <c:v>-1.4767500000000382</c:v>
                </c:pt>
                <c:pt idx="295">
                  <c:v>6.0412499999997635</c:v>
                </c:pt>
                <c:pt idx="296">
                  <c:v>1.2082499999999072</c:v>
                </c:pt>
                <c:pt idx="297">
                  <c:v>-6.5782500000000255</c:v>
                </c:pt>
                <c:pt idx="298">
                  <c:v>2.5507499999998799</c:v>
                </c:pt>
                <c:pt idx="299">
                  <c:v>1.3424999999997453</c:v>
                </c:pt>
                <c:pt idx="300">
                  <c:v>0.93974999999977626</c:v>
                </c:pt>
                <c:pt idx="301">
                  <c:v>5.2357499999998254</c:v>
                </c:pt>
                <c:pt idx="302">
                  <c:v>-1.0740000000002965</c:v>
                </c:pt>
                <c:pt idx="303">
                  <c:v>-2.4165000000002692</c:v>
                </c:pt>
                <c:pt idx="304">
                  <c:v>-2.2822499999999764</c:v>
                </c:pt>
                <c:pt idx="305">
                  <c:v>-3.490500000000111</c:v>
                </c:pt>
                <c:pt idx="306">
                  <c:v>0.13424999999983811</c:v>
                </c:pt>
                <c:pt idx="307">
                  <c:v>-5.2357500000000528</c:v>
                </c:pt>
                <c:pt idx="308">
                  <c:v>0.53699999999980719</c:v>
                </c:pt>
                <c:pt idx="309">
                  <c:v>-3.22199999999998</c:v>
                </c:pt>
                <c:pt idx="310">
                  <c:v>-0.13425000000006548</c:v>
                </c:pt>
                <c:pt idx="311">
                  <c:v>-3.89325000000008</c:v>
                </c:pt>
                <c:pt idx="312">
                  <c:v>-1.3425000000002001</c:v>
                </c:pt>
                <c:pt idx="313">
                  <c:v>-6.0412500000002183</c:v>
                </c:pt>
                <c:pt idx="314">
                  <c:v>4.1617499999999836</c:v>
                </c:pt>
                <c:pt idx="315">
                  <c:v>-5.5042500000001837</c:v>
                </c:pt>
                <c:pt idx="316">
                  <c:v>3.8932499999998527</c:v>
                </c:pt>
                <c:pt idx="317">
                  <c:v>3.22199999999998</c:v>
                </c:pt>
                <c:pt idx="318">
                  <c:v>-2.1480000000001382</c:v>
                </c:pt>
                <c:pt idx="319">
                  <c:v>-2.0137500000003001</c:v>
                </c:pt>
                <c:pt idx="320">
                  <c:v>-5.3699999999998909</c:v>
                </c:pt>
                <c:pt idx="321">
                  <c:v>-1.3425000000002001</c:v>
                </c:pt>
                <c:pt idx="322">
                  <c:v>-0.13425000000006548</c:v>
                </c:pt>
                <c:pt idx="323">
                  <c:v>-7.5180000000000291</c:v>
                </c:pt>
                <c:pt idx="324">
                  <c:v>-9.8002500000002328</c:v>
                </c:pt>
                <c:pt idx="325">
                  <c:v>-4.0275000000001455</c:v>
                </c:pt>
                <c:pt idx="326">
                  <c:v>-4.9672499999999218</c:v>
                </c:pt>
                <c:pt idx="327">
                  <c:v>3.3562499999998181</c:v>
                </c:pt>
                <c:pt idx="328">
                  <c:v>-1.0740000000002965</c:v>
                </c:pt>
                <c:pt idx="329">
                  <c:v>-3.22199999999998</c:v>
                </c:pt>
                <c:pt idx="330">
                  <c:v>-7.1152500000002874</c:v>
                </c:pt>
                <c:pt idx="331">
                  <c:v>-3.0877499999999145</c:v>
                </c:pt>
                <c:pt idx="332">
                  <c:v>-1.3425000000002001</c:v>
                </c:pt>
                <c:pt idx="333">
                  <c:v>-3.7590000000002419</c:v>
                </c:pt>
                <c:pt idx="334">
                  <c:v>-2.8192500000000109</c:v>
                </c:pt>
                <c:pt idx="335">
                  <c:v>-3.89325000000008</c:v>
                </c:pt>
                <c:pt idx="336">
                  <c:v>3.22199999999998</c:v>
                </c:pt>
                <c:pt idx="337">
                  <c:v>2.1479999999999109</c:v>
                </c:pt>
                <c:pt idx="338">
                  <c:v>-2.0137500000003001</c:v>
                </c:pt>
                <c:pt idx="339">
                  <c:v>-2.5507500000001073</c:v>
                </c:pt>
                <c:pt idx="340">
                  <c:v>-2.1480000000001382</c:v>
                </c:pt>
                <c:pt idx="341">
                  <c:v>-5.3699999999998909</c:v>
                </c:pt>
                <c:pt idx="342">
                  <c:v>2.953499999999849</c:v>
                </c:pt>
                <c:pt idx="343">
                  <c:v>-11.142749999999978</c:v>
                </c:pt>
                <c:pt idx="344">
                  <c:v>5.5042499999999563</c:v>
                </c:pt>
                <c:pt idx="345">
                  <c:v>2.1479999999999109</c:v>
                </c:pt>
                <c:pt idx="346">
                  <c:v>1.8794999999997799</c:v>
                </c:pt>
                <c:pt idx="347">
                  <c:v>-0.40274999999996908</c:v>
                </c:pt>
                <c:pt idx="348">
                  <c:v>-0.13425000000006548</c:v>
                </c:pt>
                <c:pt idx="349">
                  <c:v>-1.3425000000002001</c:v>
                </c:pt>
                <c:pt idx="350">
                  <c:v>-2.1480000000001382</c:v>
                </c:pt>
                <c:pt idx="351">
                  <c:v>-1.6110000000003311</c:v>
                </c:pt>
                <c:pt idx="352">
                  <c:v>5.5042499999999563</c:v>
                </c:pt>
                <c:pt idx="353">
                  <c:v>-3.3562500000002728</c:v>
                </c:pt>
                <c:pt idx="354">
                  <c:v>0.26849999999990359</c:v>
                </c:pt>
                <c:pt idx="355">
                  <c:v>1.2082499999999072</c:v>
                </c:pt>
                <c:pt idx="356">
                  <c:v>3.7589999999997872</c:v>
                </c:pt>
                <c:pt idx="357">
                  <c:v>-2.2822499999999764</c:v>
                </c:pt>
                <c:pt idx="358">
                  <c:v>-0.13425000000006548</c:v>
                </c:pt>
                <c:pt idx="359">
                  <c:v>-5.9070000000001528</c:v>
                </c:pt>
                <c:pt idx="360">
                  <c:v>-4.161750000000211</c:v>
                </c:pt>
                <c:pt idx="361">
                  <c:v>-5.2357500000000528</c:v>
                </c:pt>
                <c:pt idx="362">
                  <c:v>-4.9672499999999218</c:v>
                </c:pt>
                <c:pt idx="363">
                  <c:v>0.26849999999990359</c:v>
                </c:pt>
                <c:pt idx="364">
                  <c:v>-4.9672499999999218</c:v>
                </c:pt>
                <c:pt idx="365">
                  <c:v>-6.7125000000003183</c:v>
                </c:pt>
                <c:pt idx="366">
                  <c:v>-5.6385000000000218</c:v>
                </c:pt>
                <c:pt idx="367">
                  <c:v>2.2822500000002037</c:v>
                </c:pt>
                <c:pt idx="368">
                  <c:v>-3.490500000000111</c:v>
                </c:pt>
                <c:pt idx="369">
                  <c:v>2.5507499999998799</c:v>
                </c:pt>
                <c:pt idx="370">
                  <c:v>-3.22199999999998</c:v>
                </c:pt>
                <c:pt idx="371">
                  <c:v>-4.2960000000002765</c:v>
                </c:pt>
                <c:pt idx="372">
                  <c:v>-3.89325000000008</c:v>
                </c:pt>
                <c:pt idx="373">
                  <c:v>-7.383750000000191</c:v>
                </c:pt>
                <c:pt idx="374">
                  <c:v>-4.9672499999999218</c:v>
                </c:pt>
                <c:pt idx="375">
                  <c:v>-5.9070000000001528</c:v>
                </c:pt>
                <c:pt idx="376">
                  <c:v>-7.7865000000001601</c:v>
                </c:pt>
                <c:pt idx="377">
                  <c:v>4.5644999999999527</c:v>
                </c:pt>
                <c:pt idx="378">
                  <c:v>-4.161750000000211</c:v>
                </c:pt>
                <c:pt idx="379">
                  <c:v>-7.6522500000000946</c:v>
                </c:pt>
                <c:pt idx="380">
                  <c:v>-3.0877499999999145</c:v>
                </c:pt>
                <c:pt idx="381">
                  <c:v>-5.3699999999998909</c:v>
                </c:pt>
                <c:pt idx="382">
                  <c:v>-9.9345000000000709</c:v>
                </c:pt>
                <c:pt idx="383">
                  <c:v>-6.8467500000001564</c:v>
                </c:pt>
                <c:pt idx="384">
                  <c:v>-6.4440000000001874</c:v>
                </c:pt>
                <c:pt idx="385">
                  <c:v>-8.9947500000002947</c:v>
                </c:pt>
                <c:pt idx="386">
                  <c:v>-6.0412500000002183</c:v>
                </c:pt>
                <c:pt idx="387">
                  <c:v>-3.22199999999998</c:v>
                </c:pt>
                <c:pt idx="388">
                  <c:v>-6.7125000000003183</c:v>
                </c:pt>
                <c:pt idx="389">
                  <c:v>-5.9070000000001528</c:v>
                </c:pt>
                <c:pt idx="390">
                  <c:v>-3.89325000000008</c:v>
                </c:pt>
                <c:pt idx="391">
                  <c:v>-0.67125000000032742</c:v>
                </c:pt>
                <c:pt idx="392">
                  <c:v>2.2822500000002037</c:v>
                </c:pt>
                <c:pt idx="393">
                  <c:v>-2.6849999999999454</c:v>
                </c:pt>
                <c:pt idx="394">
                  <c:v>-8.7262499999999363</c:v>
                </c:pt>
                <c:pt idx="395">
                  <c:v>0.6712499999996453</c:v>
                </c:pt>
                <c:pt idx="396">
                  <c:v>-2.8192500000000109</c:v>
                </c:pt>
                <c:pt idx="397">
                  <c:v>-6.3097500000003492</c:v>
                </c:pt>
                <c:pt idx="398">
                  <c:v>1.2082499999999072</c:v>
                </c:pt>
                <c:pt idx="399">
                  <c:v>-2.0137500000003001</c:v>
                </c:pt>
                <c:pt idx="400">
                  <c:v>-3.3562500000002728</c:v>
                </c:pt>
                <c:pt idx="401">
                  <c:v>-4.161750000000211</c:v>
                </c:pt>
                <c:pt idx="402">
                  <c:v>-5.1015000000002146</c:v>
                </c:pt>
                <c:pt idx="403">
                  <c:v>-2.0137500000003001</c:v>
                </c:pt>
                <c:pt idx="404">
                  <c:v>-6.1755000000000564</c:v>
                </c:pt>
                <c:pt idx="405">
                  <c:v>-4.9672499999999218</c:v>
                </c:pt>
                <c:pt idx="406">
                  <c:v>-9.2632500000004256</c:v>
                </c:pt>
                <c:pt idx="407">
                  <c:v>-6.4440000000001874</c:v>
                </c:pt>
                <c:pt idx="408">
                  <c:v>-0.53700000000003456</c:v>
                </c:pt>
                <c:pt idx="409">
                  <c:v>-3.89325000000008</c:v>
                </c:pt>
                <c:pt idx="410">
                  <c:v>-7.9207499999999982</c:v>
                </c:pt>
                <c:pt idx="411">
                  <c:v>-3.7590000000002419</c:v>
                </c:pt>
                <c:pt idx="412">
                  <c:v>-1.8795000000000073</c:v>
                </c:pt>
                <c:pt idx="413">
                  <c:v>-10.068750000000136</c:v>
                </c:pt>
                <c:pt idx="414">
                  <c:v>4.5644999999999527</c:v>
                </c:pt>
                <c:pt idx="415">
                  <c:v>-9.2632500000004256</c:v>
                </c:pt>
                <c:pt idx="416">
                  <c:v>0.26849999999990359</c:v>
                </c:pt>
                <c:pt idx="417">
                  <c:v>0.53699999999980719</c:v>
                </c:pt>
                <c:pt idx="418">
                  <c:v>-6.4440000000001874</c:v>
                </c:pt>
                <c:pt idx="419">
                  <c:v>-7.5180000000000291</c:v>
                </c:pt>
                <c:pt idx="420">
                  <c:v>0.80549999999993815</c:v>
                </c:pt>
                <c:pt idx="421">
                  <c:v>-4.8330000000000837</c:v>
                </c:pt>
                <c:pt idx="422">
                  <c:v>-3.89325000000008</c:v>
                </c:pt>
                <c:pt idx="423">
                  <c:v>-2.5507500000001073</c:v>
                </c:pt>
                <c:pt idx="424">
                  <c:v>-7.5180000000000291</c:v>
                </c:pt>
                <c:pt idx="425">
                  <c:v>2.1479999999999109</c:v>
                </c:pt>
                <c:pt idx="426">
                  <c:v>-6.1755000000000564</c:v>
                </c:pt>
                <c:pt idx="427">
                  <c:v>-5.9070000000001528</c:v>
                </c:pt>
                <c:pt idx="428">
                  <c:v>-2.5507500000001073</c:v>
                </c:pt>
                <c:pt idx="429">
                  <c:v>-4.9672499999999218</c:v>
                </c:pt>
                <c:pt idx="430">
                  <c:v>-7.7865000000001601</c:v>
                </c:pt>
                <c:pt idx="431">
                  <c:v>-7.2495000000001255</c:v>
                </c:pt>
                <c:pt idx="432">
                  <c:v>-0.80550000000016553</c:v>
                </c:pt>
                <c:pt idx="433">
                  <c:v>-13.022249999999985</c:v>
                </c:pt>
                <c:pt idx="434">
                  <c:v>-9.6660000000003947</c:v>
                </c:pt>
                <c:pt idx="435">
                  <c:v>-5.3699999999998909</c:v>
                </c:pt>
                <c:pt idx="436">
                  <c:v>-9.9345000000000709</c:v>
                </c:pt>
                <c:pt idx="437">
                  <c:v>-3.7590000000002419</c:v>
                </c:pt>
                <c:pt idx="438">
                  <c:v>-12.485250000000178</c:v>
                </c:pt>
                <c:pt idx="439">
                  <c:v>-6.0412500000002183</c:v>
                </c:pt>
                <c:pt idx="440">
                  <c:v>-6.5782500000000255</c:v>
                </c:pt>
                <c:pt idx="441">
                  <c:v>-5.1015000000002146</c:v>
                </c:pt>
                <c:pt idx="442">
                  <c:v>-11.67975000000024</c:v>
                </c:pt>
                <c:pt idx="443">
                  <c:v>-2.0137500000003001</c:v>
                </c:pt>
                <c:pt idx="444">
                  <c:v>-3.6247500000004038</c:v>
                </c:pt>
                <c:pt idx="445">
                  <c:v>0.13424999999983811</c:v>
                </c:pt>
                <c:pt idx="446">
                  <c:v>-9.8002500000002328</c:v>
                </c:pt>
                <c:pt idx="447">
                  <c:v>-4.0275000000001455</c:v>
                </c:pt>
                <c:pt idx="448">
                  <c:v>-6.5782500000000255</c:v>
                </c:pt>
                <c:pt idx="449">
                  <c:v>-9.8002500000002328</c:v>
                </c:pt>
                <c:pt idx="450">
                  <c:v>-4.4302500000001146</c:v>
                </c:pt>
                <c:pt idx="451">
                  <c:v>0.13424999999983811</c:v>
                </c:pt>
                <c:pt idx="452">
                  <c:v>-8.4577499999998054</c:v>
                </c:pt>
                <c:pt idx="453">
                  <c:v>-4.161750000000211</c:v>
                </c:pt>
                <c:pt idx="454">
                  <c:v>-5.6385000000000218</c:v>
                </c:pt>
                <c:pt idx="455">
                  <c:v>0.93974999999977626</c:v>
                </c:pt>
                <c:pt idx="456">
                  <c:v>-4.0275000000001455</c:v>
                </c:pt>
                <c:pt idx="457">
                  <c:v>-4.2960000000002765</c:v>
                </c:pt>
                <c:pt idx="458">
                  <c:v>2.2822500000002037</c:v>
                </c:pt>
                <c:pt idx="459">
                  <c:v>-8.8605000000002292</c:v>
                </c:pt>
                <c:pt idx="460">
                  <c:v>-1.6110000000003311</c:v>
                </c:pt>
                <c:pt idx="461">
                  <c:v>-9.3975000000002638</c:v>
                </c:pt>
                <c:pt idx="462">
                  <c:v>-6.8467500000001564</c:v>
                </c:pt>
                <c:pt idx="463">
                  <c:v>-2.6849999999999454</c:v>
                </c:pt>
                <c:pt idx="464">
                  <c:v>1.7452499999997144</c:v>
                </c:pt>
                <c:pt idx="465">
                  <c:v>-9.2632500000004256</c:v>
                </c:pt>
                <c:pt idx="466">
                  <c:v>-1.4767500000000382</c:v>
                </c:pt>
                <c:pt idx="467">
                  <c:v>-4.0275000000001455</c:v>
                </c:pt>
                <c:pt idx="468">
                  <c:v>-6.7125000000003183</c:v>
                </c:pt>
                <c:pt idx="469">
                  <c:v>-5.7727499999998599</c:v>
                </c:pt>
                <c:pt idx="470">
                  <c:v>-5.6385000000000218</c:v>
                </c:pt>
                <c:pt idx="471">
                  <c:v>-5.5042500000001837</c:v>
                </c:pt>
                <c:pt idx="472">
                  <c:v>-6.3097500000003492</c:v>
                </c:pt>
                <c:pt idx="473">
                  <c:v>-6.3097500000003492</c:v>
                </c:pt>
                <c:pt idx="474">
                  <c:v>-4.9672499999999218</c:v>
                </c:pt>
                <c:pt idx="475">
                  <c:v>-6.9810000000002219</c:v>
                </c:pt>
                <c:pt idx="476">
                  <c:v>-3.22199999999998</c:v>
                </c:pt>
                <c:pt idx="477">
                  <c:v>-5.9070000000001528</c:v>
                </c:pt>
                <c:pt idx="478">
                  <c:v>-5.2357500000000528</c:v>
                </c:pt>
                <c:pt idx="479">
                  <c:v>-8.0549999999998363</c:v>
                </c:pt>
                <c:pt idx="480">
                  <c:v>-3.490500000000111</c:v>
                </c:pt>
                <c:pt idx="481">
                  <c:v>-7.7865000000001601</c:v>
                </c:pt>
                <c:pt idx="482">
                  <c:v>-7.2495000000001255</c:v>
                </c:pt>
                <c:pt idx="483">
                  <c:v>-3.0877499999999145</c:v>
                </c:pt>
                <c:pt idx="484">
                  <c:v>1.6109999999998763</c:v>
                </c:pt>
                <c:pt idx="485">
                  <c:v>-9.8002500000002328</c:v>
                </c:pt>
                <c:pt idx="486">
                  <c:v>-4.2960000000002765</c:v>
                </c:pt>
                <c:pt idx="487">
                  <c:v>-6.5782500000000255</c:v>
                </c:pt>
                <c:pt idx="488">
                  <c:v>-0.13425000000006548</c:v>
                </c:pt>
                <c:pt idx="489">
                  <c:v>-10.33725000000004</c:v>
                </c:pt>
                <c:pt idx="490">
                  <c:v>-7.7865000000001601</c:v>
                </c:pt>
                <c:pt idx="491">
                  <c:v>-7.2495000000001255</c:v>
                </c:pt>
                <c:pt idx="492">
                  <c:v>-10.203000000000202</c:v>
                </c:pt>
                <c:pt idx="493">
                  <c:v>-11.411249999999882</c:v>
                </c:pt>
                <c:pt idx="494">
                  <c:v>-3.6247500000004038</c:v>
                </c:pt>
                <c:pt idx="495">
                  <c:v>-6.0412500000002183</c:v>
                </c:pt>
                <c:pt idx="496">
                  <c:v>-4.5644999999999527</c:v>
                </c:pt>
                <c:pt idx="497">
                  <c:v>-6.0412500000002183</c:v>
                </c:pt>
                <c:pt idx="498">
                  <c:v>-8.3234999999999673</c:v>
                </c:pt>
                <c:pt idx="499">
                  <c:v>-6.4440000000001874</c:v>
                </c:pt>
                <c:pt idx="500">
                  <c:v>-12.619500000000016</c:v>
                </c:pt>
                <c:pt idx="501">
                  <c:v>-6.1755000000000564</c:v>
                </c:pt>
                <c:pt idx="502">
                  <c:v>-8.3234999999999673</c:v>
                </c:pt>
                <c:pt idx="503">
                  <c:v>-8.7262499999999363</c:v>
                </c:pt>
                <c:pt idx="504">
                  <c:v>-10.874250000000075</c:v>
                </c:pt>
                <c:pt idx="505">
                  <c:v>-1.0740000000002965</c:v>
                </c:pt>
                <c:pt idx="506">
                  <c:v>-8.0549999999998363</c:v>
                </c:pt>
                <c:pt idx="507">
                  <c:v>-7.5180000000000291</c:v>
                </c:pt>
                <c:pt idx="508">
                  <c:v>-15.170250000000124</c:v>
                </c:pt>
                <c:pt idx="509">
                  <c:v>-4.0275000000001455</c:v>
                </c:pt>
                <c:pt idx="510">
                  <c:v>-13.693500000000085</c:v>
                </c:pt>
                <c:pt idx="511">
                  <c:v>-6.5782500000000255</c:v>
                </c:pt>
                <c:pt idx="512">
                  <c:v>-11.142749999999978</c:v>
                </c:pt>
                <c:pt idx="513">
                  <c:v>-2.4165000000002692</c:v>
                </c:pt>
                <c:pt idx="514">
                  <c:v>-9.6660000000003947</c:v>
                </c:pt>
                <c:pt idx="515">
                  <c:v>-10.068750000000136</c:v>
                </c:pt>
                <c:pt idx="516">
                  <c:v>-0.93975000000023101</c:v>
                </c:pt>
                <c:pt idx="517">
                  <c:v>-8.7262499999999363</c:v>
                </c:pt>
                <c:pt idx="518">
                  <c:v>-8.0549999999998363</c:v>
                </c:pt>
                <c:pt idx="519">
                  <c:v>-11.142749999999978</c:v>
                </c:pt>
                <c:pt idx="520">
                  <c:v>-6.0412500000002183</c:v>
                </c:pt>
                <c:pt idx="521">
                  <c:v>-6.0412500000002183</c:v>
                </c:pt>
                <c:pt idx="522">
                  <c:v>-8.4577499999998054</c:v>
                </c:pt>
                <c:pt idx="523">
                  <c:v>-7.1152500000002874</c:v>
                </c:pt>
                <c:pt idx="524">
                  <c:v>-2.5507500000001073</c:v>
                </c:pt>
                <c:pt idx="525">
                  <c:v>-6.7125000000003183</c:v>
                </c:pt>
                <c:pt idx="526">
                  <c:v>-4.4302500000001146</c:v>
                </c:pt>
                <c:pt idx="527">
                  <c:v>-5.7727499999998599</c:v>
                </c:pt>
                <c:pt idx="528">
                  <c:v>-8.0549999999998363</c:v>
                </c:pt>
                <c:pt idx="529">
                  <c:v>-7.5180000000000291</c:v>
                </c:pt>
                <c:pt idx="530">
                  <c:v>-6.5782500000000255</c:v>
                </c:pt>
                <c:pt idx="531">
                  <c:v>-6.4440000000001874</c:v>
                </c:pt>
                <c:pt idx="532">
                  <c:v>3.0877499999999145</c:v>
                </c:pt>
                <c:pt idx="533">
                  <c:v>-8.1892500000001291</c:v>
                </c:pt>
                <c:pt idx="534">
                  <c:v>-12.485250000000178</c:v>
                </c:pt>
                <c:pt idx="535">
                  <c:v>-1.0740000000002965</c:v>
                </c:pt>
                <c:pt idx="536">
                  <c:v>-13.156500000000278</c:v>
                </c:pt>
                <c:pt idx="537">
                  <c:v>-0.53700000000003456</c:v>
                </c:pt>
                <c:pt idx="538">
                  <c:v>-1.8795000000000073</c:v>
                </c:pt>
                <c:pt idx="539">
                  <c:v>-9.3975000000002638</c:v>
                </c:pt>
                <c:pt idx="540">
                  <c:v>-1.2082500000001346</c:v>
                </c:pt>
                <c:pt idx="541">
                  <c:v>-6.3097500000003492</c:v>
                </c:pt>
                <c:pt idx="542">
                  <c:v>-0.93975000000023101</c:v>
                </c:pt>
                <c:pt idx="543">
                  <c:v>-5.5042500000001837</c:v>
                </c:pt>
                <c:pt idx="544">
                  <c:v>-9.5317500000001019</c:v>
                </c:pt>
                <c:pt idx="545">
                  <c:v>-12.888000000000147</c:v>
                </c:pt>
                <c:pt idx="546">
                  <c:v>-13.961999999999989</c:v>
                </c:pt>
                <c:pt idx="547">
                  <c:v>-10.740000000000009</c:v>
                </c:pt>
                <c:pt idx="548">
                  <c:v>-12.753750000000309</c:v>
                </c:pt>
                <c:pt idx="549">
                  <c:v>-2.1480000000001382</c:v>
                </c:pt>
                <c:pt idx="550">
                  <c:v>-10.471500000000106</c:v>
                </c:pt>
                <c:pt idx="551">
                  <c:v>-1.6110000000003311</c:v>
                </c:pt>
                <c:pt idx="552">
                  <c:v>-10.068750000000136</c:v>
                </c:pt>
                <c:pt idx="553">
                  <c:v>-9.3975000000002638</c:v>
                </c:pt>
                <c:pt idx="554">
                  <c:v>-5.6385000000000218</c:v>
                </c:pt>
                <c:pt idx="555">
                  <c:v>-5.7727499999998599</c:v>
                </c:pt>
                <c:pt idx="556">
                  <c:v>-5.1015000000002146</c:v>
                </c:pt>
                <c:pt idx="557">
                  <c:v>-5.6385000000000218</c:v>
                </c:pt>
                <c:pt idx="558">
                  <c:v>-17.452500000000327</c:v>
                </c:pt>
                <c:pt idx="559">
                  <c:v>-6.8467500000001564</c:v>
                </c:pt>
                <c:pt idx="560">
                  <c:v>-10.605750000000171</c:v>
                </c:pt>
                <c:pt idx="561">
                  <c:v>-3.490500000000111</c:v>
                </c:pt>
                <c:pt idx="562">
                  <c:v>-10.068750000000136</c:v>
                </c:pt>
                <c:pt idx="563">
                  <c:v>-7.7865000000001601</c:v>
                </c:pt>
                <c:pt idx="564">
                  <c:v>-11.814000000000078</c:v>
                </c:pt>
                <c:pt idx="565">
                  <c:v>-9.6660000000003947</c:v>
                </c:pt>
                <c:pt idx="566">
                  <c:v>-11.948250000000371</c:v>
                </c:pt>
                <c:pt idx="567">
                  <c:v>-9.1290000000001328</c:v>
                </c:pt>
                <c:pt idx="568">
                  <c:v>1.0739999999996144</c:v>
                </c:pt>
                <c:pt idx="569">
                  <c:v>-2.8192500000000109</c:v>
                </c:pt>
                <c:pt idx="570">
                  <c:v>-7.383750000000191</c:v>
                </c:pt>
                <c:pt idx="571">
                  <c:v>-13.693500000000085</c:v>
                </c:pt>
                <c:pt idx="572">
                  <c:v>-12.619500000000016</c:v>
                </c:pt>
                <c:pt idx="573">
                  <c:v>-12.216750000000047</c:v>
                </c:pt>
                <c:pt idx="574">
                  <c:v>-6.3097500000003492</c:v>
                </c:pt>
                <c:pt idx="575">
                  <c:v>-5.6385000000000218</c:v>
                </c:pt>
                <c:pt idx="576">
                  <c:v>-10.068750000000136</c:v>
                </c:pt>
                <c:pt idx="577">
                  <c:v>-7.383750000000191</c:v>
                </c:pt>
                <c:pt idx="578">
                  <c:v>-9.1290000000001328</c:v>
                </c:pt>
                <c:pt idx="579">
                  <c:v>-7.1152500000002874</c:v>
                </c:pt>
                <c:pt idx="580">
                  <c:v>-11.545500000000175</c:v>
                </c:pt>
                <c:pt idx="581">
                  <c:v>-7.7865000000001601</c:v>
                </c:pt>
                <c:pt idx="582">
                  <c:v>-5.6385000000000218</c:v>
                </c:pt>
                <c:pt idx="583">
                  <c:v>-9.6660000000003947</c:v>
                </c:pt>
                <c:pt idx="584">
                  <c:v>-4.6987500000002456</c:v>
                </c:pt>
                <c:pt idx="585">
                  <c:v>-8.3234999999999673</c:v>
                </c:pt>
                <c:pt idx="586">
                  <c:v>2.8192500000000109</c:v>
                </c:pt>
                <c:pt idx="587">
                  <c:v>-8.9947500000002947</c:v>
                </c:pt>
                <c:pt idx="588">
                  <c:v>-8.4577499999998054</c:v>
                </c:pt>
                <c:pt idx="589">
                  <c:v>-10.33725000000004</c:v>
                </c:pt>
                <c:pt idx="590">
                  <c:v>-11.411249999999882</c:v>
                </c:pt>
                <c:pt idx="591">
                  <c:v>-6.8467500000001564</c:v>
                </c:pt>
                <c:pt idx="592">
                  <c:v>-7.383750000000191</c:v>
                </c:pt>
                <c:pt idx="593">
                  <c:v>-10.471500000000106</c:v>
                </c:pt>
                <c:pt idx="594">
                  <c:v>-2.1480000000001382</c:v>
                </c:pt>
                <c:pt idx="595">
                  <c:v>-11.411249999999882</c:v>
                </c:pt>
                <c:pt idx="596">
                  <c:v>-12.619500000000016</c:v>
                </c:pt>
                <c:pt idx="597">
                  <c:v>-16.78125</c:v>
                </c:pt>
                <c:pt idx="598">
                  <c:v>-9.3975000000002638</c:v>
                </c:pt>
                <c:pt idx="599">
                  <c:v>-8.7262499999999363</c:v>
                </c:pt>
                <c:pt idx="600">
                  <c:v>-5.3699999999998909</c:v>
                </c:pt>
                <c:pt idx="601">
                  <c:v>-7.7865000000001601</c:v>
                </c:pt>
                <c:pt idx="602">
                  <c:v>-3.490500000000111</c:v>
                </c:pt>
                <c:pt idx="603">
                  <c:v>-6.1755000000000564</c:v>
                </c:pt>
                <c:pt idx="604">
                  <c:v>-9.6660000000003947</c:v>
                </c:pt>
                <c:pt idx="605">
                  <c:v>-12.35100000000034</c:v>
                </c:pt>
                <c:pt idx="606">
                  <c:v>-16.1099999999999</c:v>
                </c:pt>
                <c:pt idx="607">
                  <c:v>-6.0412500000002183</c:v>
                </c:pt>
                <c:pt idx="608">
                  <c:v>-9.8002500000002328</c:v>
                </c:pt>
                <c:pt idx="609">
                  <c:v>-8.8605000000002292</c:v>
                </c:pt>
                <c:pt idx="610">
                  <c:v>-15.573000000000093</c:v>
                </c:pt>
                <c:pt idx="611">
                  <c:v>-11.277000000000044</c:v>
                </c:pt>
                <c:pt idx="612">
                  <c:v>-9.2632500000004256</c:v>
                </c:pt>
                <c:pt idx="613">
                  <c:v>-10.068750000000136</c:v>
                </c:pt>
                <c:pt idx="614">
                  <c:v>-12.35100000000034</c:v>
                </c:pt>
                <c:pt idx="615">
                  <c:v>-8.5920000000000982</c:v>
                </c:pt>
                <c:pt idx="616">
                  <c:v>-11.142749999999978</c:v>
                </c:pt>
                <c:pt idx="617">
                  <c:v>-15.170250000000124</c:v>
                </c:pt>
                <c:pt idx="618">
                  <c:v>-12.619500000000016</c:v>
                </c:pt>
                <c:pt idx="619">
                  <c:v>-9.9345000000000709</c:v>
                </c:pt>
                <c:pt idx="620">
                  <c:v>-7.7865000000001601</c:v>
                </c:pt>
                <c:pt idx="621">
                  <c:v>-11.545500000000175</c:v>
                </c:pt>
                <c:pt idx="622">
                  <c:v>-17.184000000000196</c:v>
                </c:pt>
                <c:pt idx="623">
                  <c:v>-5.2357500000000528</c:v>
                </c:pt>
                <c:pt idx="624">
                  <c:v>-15.304499999999962</c:v>
                </c:pt>
                <c:pt idx="625">
                  <c:v>-2.6849999999999454</c:v>
                </c:pt>
                <c:pt idx="626">
                  <c:v>-3.6247500000004038</c:v>
                </c:pt>
                <c:pt idx="627">
                  <c:v>-9.9345000000000709</c:v>
                </c:pt>
                <c:pt idx="628">
                  <c:v>-12.753750000000309</c:v>
                </c:pt>
                <c:pt idx="629">
                  <c:v>-13.961999999999989</c:v>
                </c:pt>
                <c:pt idx="630">
                  <c:v>-10.874250000000075</c:v>
                </c:pt>
                <c:pt idx="631">
                  <c:v>-10.33725000000004</c:v>
                </c:pt>
                <c:pt idx="632">
                  <c:v>-13.693500000000085</c:v>
                </c:pt>
                <c:pt idx="633">
                  <c:v>-8.9947500000002947</c:v>
                </c:pt>
                <c:pt idx="634">
                  <c:v>-7.1152500000002874</c:v>
                </c:pt>
                <c:pt idx="635">
                  <c:v>-7.1152500000002874</c:v>
                </c:pt>
                <c:pt idx="636">
                  <c:v>-12.35100000000034</c:v>
                </c:pt>
                <c:pt idx="637">
                  <c:v>-5.7727499999998599</c:v>
                </c:pt>
                <c:pt idx="638">
                  <c:v>-12.619500000000016</c:v>
                </c:pt>
                <c:pt idx="639">
                  <c:v>-9.2632500000004256</c:v>
                </c:pt>
                <c:pt idx="640">
                  <c:v>-9.5317500000001019</c:v>
                </c:pt>
                <c:pt idx="641">
                  <c:v>-13.827749999999924</c:v>
                </c:pt>
                <c:pt idx="642">
                  <c:v>-7.9207499999999982</c:v>
                </c:pt>
                <c:pt idx="643">
                  <c:v>-15.036000000000286</c:v>
                </c:pt>
                <c:pt idx="644">
                  <c:v>-15.170250000000124</c:v>
                </c:pt>
                <c:pt idx="645">
                  <c:v>-10.203000000000202</c:v>
                </c:pt>
                <c:pt idx="646">
                  <c:v>-5.2357500000000528</c:v>
                </c:pt>
                <c:pt idx="647">
                  <c:v>-15.304499999999962</c:v>
                </c:pt>
                <c:pt idx="648">
                  <c:v>-12.888000000000147</c:v>
                </c:pt>
                <c:pt idx="649">
                  <c:v>-8.4577499999998054</c:v>
                </c:pt>
                <c:pt idx="650">
                  <c:v>-11.67975000000024</c:v>
                </c:pt>
                <c:pt idx="651">
                  <c:v>-7.5180000000000291</c:v>
                </c:pt>
                <c:pt idx="652">
                  <c:v>-12.888000000000147</c:v>
                </c:pt>
                <c:pt idx="653">
                  <c:v>-8.9947500000002947</c:v>
                </c:pt>
                <c:pt idx="654">
                  <c:v>-9.1290000000001328</c:v>
                </c:pt>
                <c:pt idx="655">
                  <c:v>-10.874250000000075</c:v>
                </c:pt>
                <c:pt idx="656">
                  <c:v>-11.142749999999978</c:v>
                </c:pt>
                <c:pt idx="657">
                  <c:v>-10.471500000000106</c:v>
                </c:pt>
                <c:pt idx="658">
                  <c:v>-18.1237500000002</c:v>
                </c:pt>
                <c:pt idx="659">
                  <c:v>-13.022249999999985</c:v>
                </c:pt>
                <c:pt idx="660">
                  <c:v>-13.156500000000278</c:v>
                </c:pt>
                <c:pt idx="661">
                  <c:v>-11.948250000000371</c:v>
                </c:pt>
                <c:pt idx="662">
                  <c:v>-12.082500000000209</c:v>
                </c:pt>
                <c:pt idx="663">
                  <c:v>-6.9810000000002219</c:v>
                </c:pt>
                <c:pt idx="664">
                  <c:v>-12.35100000000034</c:v>
                </c:pt>
                <c:pt idx="665">
                  <c:v>-11.008499999999913</c:v>
                </c:pt>
                <c:pt idx="666">
                  <c:v>-8.1892500000001291</c:v>
                </c:pt>
                <c:pt idx="667">
                  <c:v>-13.290750000000116</c:v>
                </c:pt>
                <c:pt idx="668">
                  <c:v>-10.874250000000075</c:v>
                </c:pt>
                <c:pt idx="669">
                  <c:v>-16.78125</c:v>
                </c:pt>
                <c:pt idx="670">
                  <c:v>-10.33725000000004</c:v>
                </c:pt>
                <c:pt idx="671">
                  <c:v>-7.9207499999999982</c:v>
                </c:pt>
                <c:pt idx="672">
                  <c:v>-5.6385000000000218</c:v>
                </c:pt>
                <c:pt idx="673">
                  <c:v>-13.693500000000085</c:v>
                </c:pt>
                <c:pt idx="674">
                  <c:v>-5.9070000000001528</c:v>
                </c:pt>
                <c:pt idx="675">
                  <c:v>-5.6385000000000218</c:v>
                </c:pt>
                <c:pt idx="676">
                  <c:v>-12.216750000000047</c:v>
                </c:pt>
                <c:pt idx="677">
                  <c:v>-6.5782500000000255</c:v>
                </c:pt>
                <c:pt idx="678">
                  <c:v>-14.364750000000413</c:v>
                </c:pt>
                <c:pt idx="679">
                  <c:v>-12.619500000000016</c:v>
                </c:pt>
                <c:pt idx="680">
                  <c:v>-13.693500000000085</c:v>
                </c:pt>
                <c:pt idx="681">
                  <c:v>-12.082500000000209</c:v>
                </c:pt>
                <c:pt idx="682">
                  <c:v>-6.7125000000003183</c:v>
                </c:pt>
                <c:pt idx="683">
                  <c:v>-4.9672499999999218</c:v>
                </c:pt>
                <c:pt idx="684">
                  <c:v>-12.35100000000034</c:v>
                </c:pt>
                <c:pt idx="685">
                  <c:v>-9.1290000000001328</c:v>
                </c:pt>
                <c:pt idx="686">
                  <c:v>-10.203000000000202</c:v>
                </c:pt>
                <c:pt idx="687">
                  <c:v>-5.2357500000000528</c:v>
                </c:pt>
                <c:pt idx="688">
                  <c:v>-3.0877499999999145</c:v>
                </c:pt>
                <c:pt idx="689">
                  <c:v>-9.5317500000001019</c:v>
                </c:pt>
                <c:pt idx="690">
                  <c:v>-10.471500000000106</c:v>
                </c:pt>
                <c:pt idx="691">
                  <c:v>-3.0877499999999145</c:v>
                </c:pt>
                <c:pt idx="692">
                  <c:v>-8.4577499999998054</c:v>
                </c:pt>
                <c:pt idx="693">
                  <c:v>-13.693500000000085</c:v>
                </c:pt>
                <c:pt idx="694">
                  <c:v>-17.989500000000135</c:v>
                </c:pt>
                <c:pt idx="695">
                  <c:v>-16.78125</c:v>
                </c:pt>
                <c:pt idx="696">
                  <c:v>-18.258000000000038</c:v>
                </c:pt>
                <c:pt idx="697">
                  <c:v>-20.271750000000111</c:v>
                </c:pt>
                <c:pt idx="698">
                  <c:v>-13.827749999999924</c:v>
                </c:pt>
                <c:pt idx="699">
                  <c:v>-13.961999999999989</c:v>
                </c:pt>
                <c:pt idx="700">
                  <c:v>-7.6522500000000946</c:v>
                </c:pt>
                <c:pt idx="701">
                  <c:v>-10.068750000000136</c:v>
                </c:pt>
                <c:pt idx="702">
                  <c:v>-15.573000000000093</c:v>
                </c:pt>
                <c:pt idx="703">
                  <c:v>-12.35100000000034</c:v>
                </c:pt>
                <c:pt idx="704">
                  <c:v>-10.874250000000075</c:v>
                </c:pt>
                <c:pt idx="705">
                  <c:v>-5.2357500000000528</c:v>
                </c:pt>
                <c:pt idx="706">
                  <c:v>-7.6522500000000946</c:v>
                </c:pt>
                <c:pt idx="707">
                  <c:v>-5.3699999999998909</c:v>
                </c:pt>
                <c:pt idx="708">
                  <c:v>-8.4577499999998054</c:v>
                </c:pt>
                <c:pt idx="709">
                  <c:v>-11.411249999999882</c:v>
                </c:pt>
                <c:pt idx="710">
                  <c:v>-4.8330000000000837</c:v>
                </c:pt>
                <c:pt idx="711">
                  <c:v>-11.67975000000024</c:v>
                </c:pt>
                <c:pt idx="712">
                  <c:v>-10.33725000000004</c:v>
                </c:pt>
                <c:pt idx="713">
                  <c:v>-4.161750000000211</c:v>
                </c:pt>
                <c:pt idx="714">
                  <c:v>-13.827749999999924</c:v>
                </c:pt>
                <c:pt idx="715">
                  <c:v>-14.633250000000317</c:v>
                </c:pt>
                <c:pt idx="716">
                  <c:v>-8.9947500000002947</c:v>
                </c:pt>
                <c:pt idx="717">
                  <c:v>-8.5920000000000982</c:v>
                </c:pt>
                <c:pt idx="718">
                  <c:v>-3.6247500000004038</c:v>
                </c:pt>
                <c:pt idx="719">
                  <c:v>-12.485250000000178</c:v>
                </c:pt>
                <c:pt idx="720">
                  <c:v>-5.9070000000001528</c:v>
                </c:pt>
                <c:pt idx="721">
                  <c:v>-16.915500000000065</c:v>
                </c:pt>
                <c:pt idx="722">
                  <c:v>-4.4302500000001146</c:v>
                </c:pt>
                <c:pt idx="723">
                  <c:v>-10.874250000000075</c:v>
                </c:pt>
                <c:pt idx="724">
                  <c:v>-8.1892500000001291</c:v>
                </c:pt>
                <c:pt idx="725">
                  <c:v>-11.277000000000044</c:v>
                </c:pt>
                <c:pt idx="726">
                  <c:v>-17.586750000000166</c:v>
                </c:pt>
                <c:pt idx="727">
                  <c:v>-13.022249999999985</c:v>
                </c:pt>
                <c:pt idx="728">
                  <c:v>-6.7125000000003183</c:v>
                </c:pt>
                <c:pt idx="729">
                  <c:v>-12.35100000000034</c:v>
                </c:pt>
                <c:pt idx="730">
                  <c:v>-15.304499999999962</c:v>
                </c:pt>
                <c:pt idx="731">
                  <c:v>-12.485250000000178</c:v>
                </c:pt>
                <c:pt idx="732">
                  <c:v>-11.948250000000371</c:v>
                </c:pt>
                <c:pt idx="733">
                  <c:v>-15.707249999999931</c:v>
                </c:pt>
                <c:pt idx="734">
                  <c:v>-12.619500000000016</c:v>
                </c:pt>
                <c:pt idx="735">
                  <c:v>-13.961999999999989</c:v>
                </c:pt>
                <c:pt idx="736">
                  <c:v>-9.3975000000002638</c:v>
                </c:pt>
                <c:pt idx="737">
                  <c:v>-6.8467500000001564</c:v>
                </c:pt>
                <c:pt idx="738">
                  <c:v>-10.740000000000009</c:v>
                </c:pt>
                <c:pt idx="739">
                  <c:v>-3.3562500000002728</c:v>
                </c:pt>
                <c:pt idx="740">
                  <c:v>-8.7262499999999363</c:v>
                </c:pt>
                <c:pt idx="741">
                  <c:v>-16.244250000000193</c:v>
                </c:pt>
                <c:pt idx="742">
                  <c:v>-5.2357500000000528</c:v>
                </c:pt>
                <c:pt idx="743">
                  <c:v>-17.855250000000296</c:v>
                </c:pt>
                <c:pt idx="744">
                  <c:v>-7.383750000000191</c:v>
                </c:pt>
                <c:pt idx="745">
                  <c:v>-16.1099999999999</c:v>
                </c:pt>
                <c:pt idx="746">
                  <c:v>-15.304499999999962</c:v>
                </c:pt>
                <c:pt idx="747">
                  <c:v>-18.258000000000038</c:v>
                </c:pt>
                <c:pt idx="748">
                  <c:v>-3.89325000000008</c:v>
                </c:pt>
                <c:pt idx="749">
                  <c:v>-19.063499999999976</c:v>
                </c:pt>
                <c:pt idx="750">
                  <c:v>-13.290750000000116</c:v>
                </c:pt>
                <c:pt idx="751">
                  <c:v>-12.35100000000034</c:v>
                </c:pt>
                <c:pt idx="752">
                  <c:v>-6.9810000000002219</c:v>
                </c:pt>
                <c:pt idx="753">
                  <c:v>-2.9535000000000764</c:v>
                </c:pt>
                <c:pt idx="754">
                  <c:v>-13.55925000000002</c:v>
                </c:pt>
                <c:pt idx="755">
                  <c:v>-5.2357500000000528</c:v>
                </c:pt>
                <c:pt idx="756">
                  <c:v>-19.869000000000142</c:v>
                </c:pt>
                <c:pt idx="757">
                  <c:v>-14.633250000000317</c:v>
                </c:pt>
                <c:pt idx="758">
                  <c:v>-13.693500000000085</c:v>
                </c:pt>
                <c:pt idx="759">
                  <c:v>-10.874250000000075</c:v>
                </c:pt>
                <c:pt idx="760">
                  <c:v>-5.9070000000001528</c:v>
                </c:pt>
                <c:pt idx="761">
                  <c:v>-3.3562500000002728</c:v>
                </c:pt>
                <c:pt idx="762">
                  <c:v>-17.452500000000327</c:v>
                </c:pt>
                <c:pt idx="763">
                  <c:v>-8.1892500000001291</c:v>
                </c:pt>
                <c:pt idx="764">
                  <c:v>-7.9207499999999982</c:v>
                </c:pt>
                <c:pt idx="765">
                  <c:v>-6.8467500000001564</c:v>
                </c:pt>
                <c:pt idx="766">
                  <c:v>-13.424999999999955</c:v>
                </c:pt>
                <c:pt idx="767">
                  <c:v>-14.90175000000022</c:v>
                </c:pt>
                <c:pt idx="768">
                  <c:v>-8.1892500000001291</c:v>
                </c:pt>
                <c:pt idx="769">
                  <c:v>-7.2495000000001255</c:v>
                </c:pt>
                <c:pt idx="770">
                  <c:v>-10.740000000000009</c:v>
                </c:pt>
                <c:pt idx="771">
                  <c:v>-20.808750000000146</c:v>
                </c:pt>
                <c:pt idx="772">
                  <c:v>-11.948250000000371</c:v>
                </c:pt>
                <c:pt idx="773">
                  <c:v>-9.9345000000000709</c:v>
                </c:pt>
                <c:pt idx="774">
                  <c:v>-17.049750000000358</c:v>
                </c:pt>
                <c:pt idx="775">
                  <c:v>-13.022249999999985</c:v>
                </c:pt>
                <c:pt idx="776">
                  <c:v>-20.003250000000435</c:v>
                </c:pt>
                <c:pt idx="777">
                  <c:v>-10.471500000000106</c:v>
                </c:pt>
                <c:pt idx="778">
                  <c:v>-11.814000000000078</c:v>
                </c:pt>
                <c:pt idx="779">
                  <c:v>-9.9345000000000709</c:v>
                </c:pt>
                <c:pt idx="780">
                  <c:v>-19.332000000000107</c:v>
                </c:pt>
                <c:pt idx="781">
                  <c:v>-15.036000000000286</c:v>
                </c:pt>
                <c:pt idx="782">
                  <c:v>-16.647000000000162</c:v>
                </c:pt>
                <c:pt idx="783">
                  <c:v>-18.929250000000138</c:v>
                </c:pt>
                <c:pt idx="784">
                  <c:v>-19.332000000000107</c:v>
                </c:pt>
                <c:pt idx="785">
                  <c:v>-15.036000000000286</c:v>
                </c:pt>
                <c:pt idx="786">
                  <c:v>-10.874250000000075</c:v>
                </c:pt>
                <c:pt idx="787">
                  <c:v>-13.156500000000278</c:v>
                </c:pt>
                <c:pt idx="788">
                  <c:v>-15.975750000000062</c:v>
                </c:pt>
                <c:pt idx="789">
                  <c:v>-18.1237500000002</c:v>
                </c:pt>
                <c:pt idx="790">
                  <c:v>-9.6660000000003947</c:v>
                </c:pt>
                <c:pt idx="791">
                  <c:v>-11.67975000000024</c:v>
                </c:pt>
                <c:pt idx="792">
                  <c:v>-22.419750000000249</c:v>
                </c:pt>
                <c:pt idx="793">
                  <c:v>-19.600500000000238</c:v>
                </c:pt>
                <c:pt idx="794">
                  <c:v>-14.499000000000251</c:v>
                </c:pt>
                <c:pt idx="795">
                  <c:v>-10.33725000000004</c:v>
                </c:pt>
                <c:pt idx="796">
                  <c:v>-11.67975000000024</c:v>
                </c:pt>
                <c:pt idx="797">
                  <c:v>-19.600500000000238</c:v>
                </c:pt>
                <c:pt idx="798">
                  <c:v>-14.499000000000251</c:v>
                </c:pt>
                <c:pt idx="799">
                  <c:v>-11.814000000000078</c:v>
                </c:pt>
                <c:pt idx="800">
                  <c:v>-1.7452500000001692</c:v>
                </c:pt>
                <c:pt idx="801">
                  <c:v>-18.660750000000007</c:v>
                </c:pt>
                <c:pt idx="802">
                  <c:v>-12.35100000000034</c:v>
                </c:pt>
                <c:pt idx="803">
                  <c:v>-7.6522500000000946</c:v>
                </c:pt>
                <c:pt idx="804">
                  <c:v>-21.614250000000084</c:v>
                </c:pt>
                <c:pt idx="805">
                  <c:v>-10.203000000000202</c:v>
                </c:pt>
                <c:pt idx="806">
                  <c:v>-16.378500000000031</c:v>
                </c:pt>
                <c:pt idx="807">
                  <c:v>-14.90175000000022</c:v>
                </c:pt>
                <c:pt idx="808">
                  <c:v>-20.808750000000146</c:v>
                </c:pt>
                <c:pt idx="809">
                  <c:v>-19.332000000000107</c:v>
                </c:pt>
                <c:pt idx="810">
                  <c:v>-7.9207499999999982</c:v>
                </c:pt>
                <c:pt idx="811">
                  <c:v>-15.438750000000255</c:v>
                </c:pt>
                <c:pt idx="812">
                  <c:v>-18.1237500000002</c:v>
                </c:pt>
                <c:pt idx="813">
                  <c:v>-12.753750000000309</c:v>
                </c:pt>
                <c:pt idx="814">
                  <c:v>-13.156500000000278</c:v>
                </c:pt>
                <c:pt idx="815">
                  <c:v>-15.573000000000093</c:v>
                </c:pt>
                <c:pt idx="816">
                  <c:v>-13.424999999999955</c:v>
                </c:pt>
                <c:pt idx="817">
                  <c:v>-17.318250000000262</c:v>
                </c:pt>
                <c:pt idx="818">
                  <c:v>-5.9070000000001528</c:v>
                </c:pt>
                <c:pt idx="819">
                  <c:v>-16.647000000000162</c:v>
                </c:pt>
                <c:pt idx="820">
                  <c:v>-15.036000000000286</c:v>
                </c:pt>
                <c:pt idx="821">
                  <c:v>-13.156500000000278</c:v>
                </c:pt>
                <c:pt idx="822">
                  <c:v>-11.948250000000371</c:v>
                </c:pt>
                <c:pt idx="823">
                  <c:v>-12.216750000000047</c:v>
                </c:pt>
                <c:pt idx="824">
                  <c:v>-16.915500000000065</c:v>
                </c:pt>
                <c:pt idx="825">
                  <c:v>-12.216750000000047</c:v>
                </c:pt>
                <c:pt idx="826">
                  <c:v>-16.512749999999869</c:v>
                </c:pt>
                <c:pt idx="827">
                  <c:v>-11.67975000000024</c:v>
                </c:pt>
                <c:pt idx="828">
                  <c:v>-17.184000000000196</c:v>
                </c:pt>
                <c:pt idx="829">
                  <c:v>-13.961999999999989</c:v>
                </c:pt>
                <c:pt idx="830">
                  <c:v>-16.378500000000031</c:v>
                </c:pt>
                <c:pt idx="831">
                  <c:v>-19.197749999999814</c:v>
                </c:pt>
                <c:pt idx="832">
                  <c:v>-16.512749999999869</c:v>
                </c:pt>
                <c:pt idx="833">
                  <c:v>-16.647000000000162</c:v>
                </c:pt>
                <c:pt idx="834">
                  <c:v>-17.049750000000358</c:v>
                </c:pt>
                <c:pt idx="835">
                  <c:v>-17.989500000000135</c:v>
                </c:pt>
                <c:pt idx="836">
                  <c:v>-15.975750000000062</c:v>
                </c:pt>
                <c:pt idx="837">
                  <c:v>-14.767500000000155</c:v>
                </c:pt>
                <c:pt idx="838">
                  <c:v>-16.1099999999999</c:v>
                </c:pt>
                <c:pt idx="839">
                  <c:v>-17.452500000000327</c:v>
                </c:pt>
                <c:pt idx="840">
                  <c:v>-18.258000000000038</c:v>
                </c:pt>
                <c:pt idx="841">
                  <c:v>-20.943000000000211</c:v>
                </c:pt>
                <c:pt idx="842">
                  <c:v>-17.989500000000135</c:v>
                </c:pt>
                <c:pt idx="843">
                  <c:v>-6.7125000000003183</c:v>
                </c:pt>
                <c:pt idx="844">
                  <c:v>-15.573000000000093</c:v>
                </c:pt>
                <c:pt idx="845">
                  <c:v>-14.499000000000251</c:v>
                </c:pt>
                <c:pt idx="846">
                  <c:v>-11.67975000000024</c:v>
                </c:pt>
                <c:pt idx="847">
                  <c:v>-17.049750000000358</c:v>
                </c:pt>
                <c:pt idx="848">
                  <c:v>-17.855250000000296</c:v>
                </c:pt>
                <c:pt idx="849">
                  <c:v>-19.332000000000107</c:v>
                </c:pt>
                <c:pt idx="850">
                  <c:v>-14.633250000000317</c:v>
                </c:pt>
                <c:pt idx="851">
                  <c:v>-20.003250000000435</c:v>
                </c:pt>
                <c:pt idx="852">
                  <c:v>-20.67450000000008</c:v>
                </c:pt>
                <c:pt idx="853">
                  <c:v>-12.888000000000147</c:v>
                </c:pt>
                <c:pt idx="854">
                  <c:v>-18.258000000000038</c:v>
                </c:pt>
                <c:pt idx="855">
                  <c:v>-21.614250000000084</c:v>
                </c:pt>
                <c:pt idx="856">
                  <c:v>-16.915500000000065</c:v>
                </c:pt>
                <c:pt idx="857">
                  <c:v>-13.961999999999989</c:v>
                </c:pt>
                <c:pt idx="858">
                  <c:v>-10.740000000000009</c:v>
                </c:pt>
                <c:pt idx="859">
                  <c:v>-14.096250000000055</c:v>
                </c:pt>
                <c:pt idx="860">
                  <c:v>-13.424999999999955</c:v>
                </c:pt>
                <c:pt idx="861">
                  <c:v>-18.526500000000169</c:v>
                </c:pt>
                <c:pt idx="862">
                  <c:v>-20.540250000000242</c:v>
                </c:pt>
                <c:pt idx="863">
                  <c:v>-15.036000000000286</c:v>
                </c:pt>
                <c:pt idx="864">
                  <c:v>-5.3699999999998909</c:v>
                </c:pt>
                <c:pt idx="865">
                  <c:v>-11.142749999999978</c:v>
                </c:pt>
                <c:pt idx="866">
                  <c:v>-13.156500000000278</c:v>
                </c:pt>
                <c:pt idx="867">
                  <c:v>-20.137500000000273</c:v>
                </c:pt>
                <c:pt idx="868">
                  <c:v>-14.096250000000055</c:v>
                </c:pt>
                <c:pt idx="869">
                  <c:v>-16.915500000000065</c:v>
                </c:pt>
                <c:pt idx="870">
                  <c:v>-10.471500000000106</c:v>
                </c:pt>
                <c:pt idx="871">
                  <c:v>-18.1237500000002</c:v>
                </c:pt>
                <c:pt idx="872">
                  <c:v>-9.6660000000003947</c:v>
                </c:pt>
                <c:pt idx="873">
                  <c:v>-16.915500000000065</c:v>
                </c:pt>
                <c:pt idx="874">
                  <c:v>-10.874250000000075</c:v>
                </c:pt>
                <c:pt idx="875">
                  <c:v>-18.258000000000038</c:v>
                </c:pt>
                <c:pt idx="876">
                  <c:v>-20.67450000000008</c:v>
                </c:pt>
                <c:pt idx="877">
                  <c:v>-14.633250000000317</c:v>
                </c:pt>
                <c:pt idx="878">
                  <c:v>-14.90175000000022</c:v>
                </c:pt>
                <c:pt idx="879">
                  <c:v>-20.943000000000211</c:v>
                </c:pt>
                <c:pt idx="880">
                  <c:v>-18.526500000000169</c:v>
                </c:pt>
                <c:pt idx="881">
                  <c:v>-20.808750000000146</c:v>
                </c:pt>
                <c:pt idx="882">
                  <c:v>-12.485250000000178</c:v>
                </c:pt>
                <c:pt idx="883">
                  <c:v>-15.841500000000224</c:v>
                </c:pt>
                <c:pt idx="884">
                  <c:v>-11.277000000000044</c:v>
                </c:pt>
                <c:pt idx="885">
                  <c:v>-18.258000000000038</c:v>
                </c:pt>
                <c:pt idx="886">
                  <c:v>-13.827749999999924</c:v>
                </c:pt>
                <c:pt idx="887">
                  <c:v>-13.827749999999924</c:v>
                </c:pt>
                <c:pt idx="888">
                  <c:v>-19.466249999999945</c:v>
                </c:pt>
                <c:pt idx="889">
                  <c:v>-10.874250000000075</c:v>
                </c:pt>
                <c:pt idx="890">
                  <c:v>-21.882749999999987</c:v>
                </c:pt>
                <c:pt idx="891">
                  <c:v>-6.4440000000001874</c:v>
                </c:pt>
                <c:pt idx="892">
                  <c:v>-12.082500000000209</c:v>
                </c:pt>
                <c:pt idx="893">
                  <c:v>-22.956750000000056</c:v>
                </c:pt>
                <c:pt idx="894">
                  <c:v>-11.411249999999882</c:v>
                </c:pt>
                <c:pt idx="895">
                  <c:v>-16.244250000000193</c:v>
                </c:pt>
                <c:pt idx="896">
                  <c:v>-17.318250000000262</c:v>
                </c:pt>
                <c:pt idx="897">
                  <c:v>-15.975750000000062</c:v>
                </c:pt>
                <c:pt idx="898">
                  <c:v>-19.332000000000107</c:v>
                </c:pt>
                <c:pt idx="899">
                  <c:v>-11.411249999999882</c:v>
                </c:pt>
                <c:pt idx="900">
                  <c:v>-8.0549999999998363</c:v>
                </c:pt>
              </c:numCache>
            </c:numRef>
          </c:yVal>
          <c:smooth val="0"/>
        </c:ser>
        <c:ser>
          <c:idx val="9"/>
          <c:order val="9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26006809166936762"/>
                  <c:y val="0.330295626013218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Data'!$C$12:$C$912</c:f>
              <c:numCache>
                <c:formatCode>0.000</c:formatCode>
                <c:ptCount val="9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  <c:pt idx="751">
                  <c:v>50.066666666667473</c:v>
                </c:pt>
                <c:pt idx="752">
                  <c:v>50.133333333334143</c:v>
                </c:pt>
                <c:pt idx="753">
                  <c:v>50.200000000000813</c:v>
                </c:pt>
                <c:pt idx="754">
                  <c:v>50.266666666667483</c:v>
                </c:pt>
                <c:pt idx="755">
                  <c:v>50.333333333334153</c:v>
                </c:pt>
                <c:pt idx="756">
                  <c:v>50.400000000000823</c:v>
                </c:pt>
                <c:pt idx="757">
                  <c:v>50.466666666667493</c:v>
                </c:pt>
                <c:pt idx="758">
                  <c:v>50.533333333334163</c:v>
                </c:pt>
                <c:pt idx="759">
                  <c:v>50.600000000000833</c:v>
                </c:pt>
                <c:pt idx="760">
                  <c:v>50.666666666667503</c:v>
                </c:pt>
                <c:pt idx="761">
                  <c:v>50.733333333334173</c:v>
                </c:pt>
                <c:pt idx="762">
                  <c:v>50.800000000000843</c:v>
                </c:pt>
                <c:pt idx="763">
                  <c:v>50.866666666667513</c:v>
                </c:pt>
                <c:pt idx="764">
                  <c:v>50.933333333334183</c:v>
                </c:pt>
                <c:pt idx="765">
                  <c:v>51.000000000000853</c:v>
                </c:pt>
                <c:pt idx="766">
                  <c:v>51.066666666667523</c:v>
                </c:pt>
                <c:pt idx="767">
                  <c:v>51.133333333334193</c:v>
                </c:pt>
                <c:pt idx="768">
                  <c:v>51.200000000000863</c:v>
                </c:pt>
                <c:pt idx="769">
                  <c:v>51.266666666667533</c:v>
                </c:pt>
                <c:pt idx="770">
                  <c:v>51.333333333334203</c:v>
                </c:pt>
                <c:pt idx="771">
                  <c:v>51.400000000000873</c:v>
                </c:pt>
                <c:pt idx="772">
                  <c:v>51.466666666667543</c:v>
                </c:pt>
                <c:pt idx="773">
                  <c:v>51.533333333334213</c:v>
                </c:pt>
                <c:pt idx="774">
                  <c:v>51.600000000000882</c:v>
                </c:pt>
                <c:pt idx="775">
                  <c:v>51.666666666667552</c:v>
                </c:pt>
                <c:pt idx="776">
                  <c:v>51.733333333334222</c:v>
                </c:pt>
                <c:pt idx="777">
                  <c:v>51.800000000000892</c:v>
                </c:pt>
                <c:pt idx="778">
                  <c:v>51.866666666667562</c:v>
                </c:pt>
                <c:pt idx="779">
                  <c:v>51.933333333334232</c:v>
                </c:pt>
                <c:pt idx="780">
                  <c:v>52.000000000000902</c:v>
                </c:pt>
                <c:pt idx="781">
                  <c:v>52.066666666667572</c:v>
                </c:pt>
                <c:pt idx="782">
                  <c:v>52.133333333334242</c:v>
                </c:pt>
                <c:pt idx="783">
                  <c:v>52.200000000000912</c:v>
                </c:pt>
                <c:pt idx="784">
                  <c:v>52.266666666667582</c:v>
                </c:pt>
                <c:pt idx="785">
                  <c:v>52.333333333334252</c:v>
                </c:pt>
                <c:pt idx="786">
                  <c:v>52.400000000000922</c:v>
                </c:pt>
                <c:pt idx="787">
                  <c:v>52.466666666667592</c:v>
                </c:pt>
                <c:pt idx="788">
                  <c:v>52.533333333334262</c:v>
                </c:pt>
                <c:pt idx="789">
                  <c:v>52.600000000000932</c:v>
                </c:pt>
                <c:pt idx="790">
                  <c:v>52.666666666667602</c:v>
                </c:pt>
                <c:pt idx="791">
                  <c:v>52.733333333334272</c:v>
                </c:pt>
                <c:pt idx="792">
                  <c:v>52.800000000000942</c:v>
                </c:pt>
                <c:pt idx="793">
                  <c:v>52.866666666667612</c:v>
                </c:pt>
                <c:pt idx="794">
                  <c:v>52.933333333334282</c:v>
                </c:pt>
                <c:pt idx="795">
                  <c:v>53.000000000000952</c:v>
                </c:pt>
                <c:pt idx="796">
                  <c:v>53.066666666667622</c:v>
                </c:pt>
                <c:pt idx="797">
                  <c:v>53.133333333334292</c:v>
                </c:pt>
                <c:pt idx="798">
                  <c:v>53.200000000000962</c:v>
                </c:pt>
                <c:pt idx="799">
                  <c:v>53.266666666667632</c:v>
                </c:pt>
                <c:pt idx="800">
                  <c:v>53.333333333334302</c:v>
                </c:pt>
                <c:pt idx="801">
                  <c:v>53.400000000000972</c:v>
                </c:pt>
                <c:pt idx="802">
                  <c:v>53.466666666667642</c:v>
                </c:pt>
                <c:pt idx="803">
                  <c:v>53.533333333334312</c:v>
                </c:pt>
                <c:pt idx="804">
                  <c:v>53.600000000000982</c:v>
                </c:pt>
                <c:pt idx="805">
                  <c:v>53.666666666667652</c:v>
                </c:pt>
                <c:pt idx="806">
                  <c:v>53.733333333334322</c:v>
                </c:pt>
                <c:pt idx="807">
                  <c:v>53.800000000000992</c:v>
                </c:pt>
                <c:pt idx="808">
                  <c:v>53.866666666667662</c:v>
                </c:pt>
                <c:pt idx="809">
                  <c:v>53.933333333334332</c:v>
                </c:pt>
                <c:pt idx="810">
                  <c:v>54.000000000001002</c:v>
                </c:pt>
                <c:pt idx="811">
                  <c:v>54.066666666667672</c:v>
                </c:pt>
                <c:pt idx="812">
                  <c:v>54.133333333334342</c:v>
                </c:pt>
                <c:pt idx="813">
                  <c:v>54.200000000001012</c:v>
                </c:pt>
                <c:pt idx="814">
                  <c:v>54.266666666667682</c:v>
                </c:pt>
                <c:pt idx="815">
                  <c:v>54.333333333334352</c:v>
                </c:pt>
                <c:pt idx="816">
                  <c:v>54.400000000001022</c:v>
                </c:pt>
                <c:pt idx="817">
                  <c:v>54.466666666667692</c:v>
                </c:pt>
                <c:pt idx="818">
                  <c:v>54.533333333334362</c:v>
                </c:pt>
                <c:pt idx="819">
                  <c:v>54.600000000001032</c:v>
                </c:pt>
                <c:pt idx="820">
                  <c:v>54.666666666667702</c:v>
                </c:pt>
                <c:pt idx="821">
                  <c:v>54.733333333334372</c:v>
                </c:pt>
                <c:pt idx="822">
                  <c:v>54.800000000001042</c:v>
                </c:pt>
                <c:pt idx="823">
                  <c:v>54.866666666667712</c:v>
                </c:pt>
                <c:pt idx="824">
                  <c:v>54.933333333334382</c:v>
                </c:pt>
                <c:pt idx="825">
                  <c:v>55.000000000001052</c:v>
                </c:pt>
                <c:pt idx="826">
                  <c:v>55.066666666667722</c:v>
                </c:pt>
                <c:pt idx="827">
                  <c:v>55.133333333334392</c:v>
                </c:pt>
                <c:pt idx="828">
                  <c:v>55.200000000001062</c:v>
                </c:pt>
                <c:pt idx="829">
                  <c:v>55.266666666667732</c:v>
                </c:pt>
                <c:pt idx="830">
                  <c:v>55.333333333334402</c:v>
                </c:pt>
                <c:pt idx="831">
                  <c:v>55.400000000001071</c:v>
                </c:pt>
                <c:pt idx="832">
                  <c:v>55.466666666667741</c:v>
                </c:pt>
                <c:pt idx="833">
                  <c:v>55.533333333334411</c:v>
                </c:pt>
                <c:pt idx="834">
                  <c:v>55.600000000001081</c:v>
                </c:pt>
                <c:pt idx="835">
                  <c:v>55.666666666667751</c:v>
                </c:pt>
                <c:pt idx="836">
                  <c:v>55.733333333334421</c:v>
                </c:pt>
                <c:pt idx="837">
                  <c:v>55.800000000001091</c:v>
                </c:pt>
                <c:pt idx="838">
                  <c:v>55.866666666667761</c:v>
                </c:pt>
                <c:pt idx="839">
                  <c:v>55.933333333334431</c:v>
                </c:pt>
                <c:pt idx="840">
                  <c:v>56.000000000001101</c:v>
                </c:pt>
                <c:pt idx="841">
                  <c:v>56.066666666667771</c:v>
                </c:pt>
                <c:pt idx="842">
                  <c:v>56.133333333334441</c:v>
                </c:pt>
                <c:pt idx="843">
                  <c:v>56.200000000001111</c:v>
                </c:pt>
                <c:pt idx="844">
                  <c:v>56.266666666667781</c:v>
                </c:pt>
                <c:pt idx="845">
                  <c:v>56.333333333334451</c:v>
                </c:pt>
                <c:pt idx="846">
                  <c:v>56.400000000001121</c:v>
                </c:pt>
                <c:pt idx="847">
                  <c:v>56.466666666667791</c:v>
                </c:pt>
                <c:pt idx="848">
                  <c:v>56.533333333334461</c:v>
                </c:pt>
                <c:pt idx="849">
                  <c:v>56.600000000001131</c:v>
                </c:pt>
                <c:pt idx="850">
                  <c:v>56.666666666667801</c:v>
                </c:pt>
                <c:pt idx="851">
                  <c:v>56.733333333334471</c:v>
                </c:pt>
                <c:pt idx="852">
                  <c:v>56.800000000001141</c:v>
                </c:pt>
                <c:pt idx="853">
                  <c:v>56.866666666667811</c:v>
                </c:pt>
                <c:pt idx="854">
                  <c:v>56.933333333334481</c:v>
                </c:pt>
                <c:pt idx="855">
                  <c:v>57.000000000001151</c:v>
                </c:pt>
                <c:pt idx="856">
                  <c:v>57.066666666667821</c:v>
                </c:pt>
                <c:pt idx="857">
                  <c:v>57.133333333334491</c:v>
                </c:pt>
                <c:pt idx="858">
                  <c:v>57.200000000001161</c:v>
                </c:pt>
                <c:pt idx="859">
                  <c:v>57.266666666667831</c:v>
                </c:pt>
                <c:pt idx="860">
                  <c:v>57.333333333334501</c:v>
                </c:pt>
                <c:pt idx="861">
                  <c:v>57.400000000001171</c:v>
                </c:pt>
                <c:pt idx="862">
                  <c:v>57.466666666667841</c:v>
                </c:pt>
                <c:pt idx="863">
                  <c:v>57.533333333334511</c:v>
                </c:pt>
                <c:pt idx="864">
                  <c:v>57.600000000001181</c:v>
                </c:pt>
                <c:pt idx="865">
                  <c:v>57.666666666667851</c:v>
                </c:pt>
                <c:pt idx="866">
                  <c:v>57.733333333334521</c:v>
                </c:pt>
                <c:pt idx="867">
                  <c:v>57.800000000001191</c:v>
                </c:pt>
                <c:pt idx="868">
                  <c:v>57.866666666667861</c:v>
                </c:pt>
                <c:pt idx="869">
                  <c:v>57.933333333334531</c:v>
                </c:pt>
                <c:pt idx="870">
                  <c:v>58.000000000001201</c:v>
                </c:pt>
                <c:pt idx="871">
                  <c:v>58.066666666667871</c:v>
                </c:pt>
                <c:pt idx="872">
                  <c:v>58.133333333334541</c:v>
                </c:pt>
                <c:pt idx="873">
                  <c:v>58.200000000001211</c:v>
                </c:pt>
                <c:pt idx="874">
                  <c:v>58.266666666667881</c:v>
                </c:pt>
                <c:pt idx="875">
                  <c:v>58.333333333334551</c:v>
                </c:pt>
                <c:pt idx="876">
                  <c:v>58.400000000001221</c:v>
                </c:pt>
                <c:pt idx="877">
                  <c:v>58.466666666667891</c:v>
                </c:pt>
                <c:pt idx="878">
                  <c:v>58.533333333334561</c:v>
                </c:pt>
                <c:pt idx="879">
                  <c:v>58.600000000001231</c:v>
                </c:pt>
                <c:pt idx="880">
                  <c:v>58.666666666667901</c:v>
                </c:pt>
                <c:pt idx="881">
                  <c:v>58.733333333334571</c:v>
                </c:pt>
                <c:pt idx="882">
                  <c:v>58.800000000001241</c:v>
                </c:pt>
                <c:pt idx="883">
                  <c:v>58.866666666667911</c:v>
                </c:pt>
                <c:pt idx="884">
                  <c:v>58.933333333334581</c:v>
                </c:pt>
                <c:pt idx="885">
                  <c:v>59.000000000001251</c:v>
                </c:pt>
                <c:pt idx="886">
                  <c:v>59.066666666667921</c:v>
                </c:pt>
                <c:pt idx="887">
                  <c:v>59.133333333334591</c:v>
                </c:pt>
                <c:pt idx="888">
                  <c:v>59.200000000001261</c:v>
                </c:pt>
                <c:pt idx="889">
                  <c:v>59.26666666666793</c:v>
                </c:pt>
                <c:pt idx="890">
                  <c:v>59.3333333333346</c:v>
                </c:pt>
                <c:pt idx="891">
                  <c:v>59.40000000000127</c:v>
                </c:pt>
                <c:pt idx="892">
                  <c:v>59.46666666666794</c:v>
                </c:pt>
                <c:pt idx="893">
                  <c:v>59.53333333333461</c:v>
                </c:pt>
                <c:pt idx="894">
                  <c:v>59.60000000000128</c:v>
                </c:pt>
                <c:pt idx="895">
                  <c:v>59.66666666666795</c:v>
                </c:pt>
                <c:pt idx="896">
                  <c:v>59.73333333333462</c:v>
                </c:pt>
                <c:pt idx="897">
                  <c:v>59.80000000000129</c:v>
                </c:pt>
                <c:pt idx="898">
                  <c:v>59.86666666666796</c:v>
                </c:pt>
                <c:pt idx="899">
                  <c:v>59.93333333333463</c:v>
                </c:pt>
                <c:pt idx="900">
                  <c:v>60.0000000000013</c:v>
                </c:pt>
              </c:numCache>
            </c:numRef>
          </c:xVal>
          <c:yVal>
            <c:numRef>
              <c:f>'Plate Reader Data'!$AQ$12:$AQ$912</c:f>
              <c:numCache>
                <c:formatCode>General</c:formatCode>
                <c:ptCount val="901"/>
                <c:pt idx="0">
                  <c:v>0</c:v>
                </c:pt>
                <c:pt idx="1">
                  <c:v>4.5645000000001801</c:v>
                </c:pt>
                <c:pt idx="2">
                  <c:v>-9.6659999999997126</c:v>
                </c:pt>
                <c:pt idx="3">
                  <c:v>-3.7589999999997872</c:v>
                </c:pt>
                <c:pt idx="4">
                  <c:v>-2.6849999999999454</c:v>
                </c:pt>
                <c:pt idx="5">
                  <c:v>-8.3234999999999673</c:v>
                </c:pt>
                <c:pt idx="6">
                  <c:v>-6.9809999999997672</c:v>
                </c:pt>
                <c:pt idx="7">
                  <c:v>5.2357500000000528</c:v>
                </c:pt>
                <c:pt idx="8">
                  <c:v>-2.9535000000000764</c:v>
                </c:pt>
                <c:pt idx="9">
                  <c:v>-0.80549999999993815</c:v>
                </c:pt>
                <c:pt idx="10">
                  <c:v>-2.6849999999999454</c:v>
                </c:pt>
                <c:pt idx="11">
                  <c:v>-3.4904999999998836</c:v>
                </c:pt>
                <c:pt idx="12">
                  <c:v>-3.4904999999998836</c:v>
                </c:pt>
                <c:pt idx="13">
                  <c:v>-1.4767499999998108</c:v>
                </c:pt>
                <c:pt idx="14">
                  <c:v>-5.906999999999698</c:v>
                </c:pt>
                <c:pt idx="15">
                  <c:v>-6.8467499999999291</c:v>
                </c:pt>
                <c:pt idx="16">
                  <c:v>-2.5507500000001073</c:v>
                </c:pt>
                <c:pt idx="17">
                  <c:v>6.4440000000001874</c:v>
                </c:pt>
                <c:pt idx="18">
                  <c:v>-8.0550000000000637</c:v>
                </c:pt>
                <c:pt idx="19">
                  <c:v>-0.80549999999993815</c:v>
                </c:pt>
                <c:pt idx="20">
                  <c:v>7.9207500000002256</c:v>
                </c:pt>
                <c:pt idx="21">
                  <c:v>-3.6247499999997217</c:v>
                </c:pt>
                <c:pt idx="22">
                  <c:v>-2.6849999999999454</c:v>
                </c:pt>
                <c:pt idx="23">
                  <c:v>-9.3974999999995816</c:v>
                </c:pt>
                <c:pt idx="24">
                  <c:v>6.5782500000002528</c:v>
                </c:pt>
                <c:pt idx="25">
                  <c:v>-2.013749999999618</c:v>
                </c:pt>
                <c:pt idx="26">
                  <c:v>-4.9672499999999218</c:v>
                </c:pt>
                <c:pt idx="27">
                  <c:v>-7.6522500000000946</c:v>
                </c:pt>
                <c:pt idx="28">
                  <c:v>-1.3424999999997453</c:v>
                </c:pt>
                <c:pt idx="29">
                  <c:v>-1.4767499999998108</c:v>
                </c:pt>
                <c:pt idx="30">
                  <c:v>-1.3424999999997453</c:v>
                </c:pt>
                <c:pt idx="31">
                  <c:v>4.2960000000000491</c:v>
                </c:pt>
                <c:pt idx="32">
                  <c:v>0.13424999999983811</c:v>
                </c:pt>
                <c:pt idx="33">
                  <c:v>-3.0877499999999145</c:v>
                </c:pt>
                <c:pt idx="34">
                  <c:v>-0.80549999999993815</c:v>
                </c:pt>
                <c:pt idx="35">
                  <c:v>-1.6109999999996489</c:v>
                </c:pt>
                <c:pt idx="36">
                  <c:v>1.3425000000004275</c:v>
                </c:pt>
                <c:pt idx="37">
                  <c:v>3.4905000000003383</c:v>
                </c:pt>
                <c:pt idx="38">
                  <c:v>-2.1479999999999109</c:v>
                </c:pt>
                <c:pt idx="39">
                  <c:v>-4.6987499999995634</c:v>
                </c:pt>
                <c:pt idx="40">
                  <c:v>-6.175499999999829</c:v>
                </c:pt>
                <c:pt idx="41">
                  <c:v>-2.8192499999997835</c:v>
                </c:pt>
                <c:pt idx="42">
                  <c:v>-10.740000000000009</c:v>
                </c:pt>
                <c:pt idx="43">
                  <c:v>-7.9207499999999982</c:v>
                </c:pt>
                <c:pt idx="44">
                  <c:v>-2.8192499999997835</c:v>
                </c:pt>
                <c:pt idx="45">
                  <c:v>-11.679749999999785</c:v>
                </c:pt>
                <c:pt idx="46">
                  <c:v>-8.5919999999998709</c:v>
                </c:pt>
                <c:pt idx="47">
                  <c:v>-4.4302499999996598</c:v>
                </c:pt>
                <c:pt idx="48">
                  <c:v>-7.9207499999999982</c:v>
                </c:pt>
                <c:pt idx="49">
                  <c:v>-6.8467499999999291</c:v>
                </c:pt>
                <c:pt idx="50">
                  <c:v>-5.1014999999999873</c:v>
                </c:pt>
                <c:pt idx="51">
                  <c:v>-5.6385000000000218</c:v>
                </c:pt>
                <c:pt idx="52">
                  <c:v>-2.1479999999999109</c:v>
                </c:pt>
                <c:pt idx="53">
                  <c:v>-6.9809999999997672</c:v>
                </c:pt>
                <c:pt idx="54">
                  <c:v>-12.88799999999992</c:v>
                </c:pt>
                <c:pt idx="55">
                  <c:v>-3.3562500000000455</c:v>
                </c:pt>
                <c:pt idx="56">
                  <c:v>-2.6849999999999454</c:v>
                </c:pt>
                <c:pt idx="57">
                  <c:v>-8.1892499999999018</c:v>
                </c:pt>
                <c:pt idx="58">
                  <c:v>1.3425000000004275</c:v>
                </c:pt>
                <c:pt idx="59">
                  <c:v>-14.633249999999862</c:v>
                </c:pt>
                <c:pt idx="60">
                  <c:v>-2.4164999999998145</c:v>
                </c:pt>
                <c:pt idx="61">
                  <c:v>5.1014999999999873</c:v>
                </c:pt>
                <c:pt idx="62">
                  <c:v>3.4905000000003383</c:v>
                </c:pt>
                <c:pt idx="63">
                  <c:v>-1.2082499999996799</c:v>
                </c:pt>
                <c:pt idx="64">
                  <c:v>-7.3837499999997362</c:v>
                </c:pt>
                <c:pt idx="65">
                  <c:v>-9.2632499999997435</c:v>
                </c:pt>
                <c:pt idx="66">
                  <c:v>-5.7727499999998599</c:v>
                </c:pt>
                <c:pt idx="67">
                  <c:v>1.2082500000001346</c:v>
                </c:pt>
                <c:pt idx="68">
                  <c:v>-12.350999999999658</c:v>
                </c:pt>
                <c:pt idx="69">
                  <c:v>-8.5919999999998709</c:v>
                </c:pt>
                <c:pt idx="70">
                  <c:v>-8.9947499999996126</c:v>
                </c:pt>
                <c:pt idx="71">
                  <c:v>-4.6987499999995634</c:v>
                </c:pt>
                <c:pt idx="72">
                  <c:v>-10.471499999999878</c:v>
                </c:pt>
                <c:pt idx="73">
                  <c:v>-6.44399999999996</c:v>
                </c:pt>
                <c:pt idx="74">
                  <c:v>-10.068749999999682</c:v>
                </c:pt>
                <c:pt idx="75">
                  <c:v>-2.8192499999997835</c:v>
                </c:pt>
                <c:pt idx="76">
                  <c:v>-9.9344999999998436</c:v>
                </c:pt>
                <c:pt idx="77">
                  <c:v>-1.8794999999997799</c:v>
                </c:pt>
                <c:pt idx="78">
                  <c:v>-8.9947499999996126</c:v>
                </c:pt>
                <c:pt idx="79">
                  <c:v>-11.679749999999785</c:v>
                </c:pt>
                <c:pt idx="80">
                  <c:v>-3.2219999999997526</c:v>
                </c:pt>
                <c:pt idx="81">
                  <c:v>-2.013749999999618</c:v>
                </c:pt>
                <c:pt idx="82">
                  <c:v>3.2220000000002074</c:v>
                </c:pt>
                <c:pt idx="83">
                  <c:v>-11.276999999999816</c:v>
                </c:pt>
                <c:pt idx="84">
                  <c:v>-14.230499999999893</c:v>
                </c:pt>
                <c:pt idx="85">
                  <c:v>-6.3097499999996671</c:v>
                </c:pt>
                <c:pt idx="86">
                  <c:v>-6.9809999999997672</c:v>
                </c:pt>
                <c:pt idx="87">
                  <c:v>-14.364749999999731</c:v>
                </c:pt>
                <c:pt idx="88">
                  <c:v>1.7452500000003965</c:v>
                </c:pt>
                <c:pt idx="89">
                  <c:v>-17.720999999999776</c:v>
                </c:pt>
                <c:pt idx="90">
                  <c:v>-2.4164999999998145</c:v>
                </c:pt>
                <c:pt idx="91">
                  <c:v>-13.022249999999758</c:v>
                </c:pt>
                <c:pt idx="92">
                  <c:v>-5.504249999999729</c:v>
                </c:pt>
                <c:pt idx="93">
                  <c:v>-10.471499999999878</c:v>
                </c:pt>
                <c:pt idx="94">
                  <c:v>-13.424999999999955</c:v>
                </c:pt>
                <c:pt idx="95">
                  <c:v>-15.707249999999704</c:v>
                </c:pt>
                <c:pt idx="96">
                  <c:v>-6.44399999999996</c:v>
                </c:pt>
                <c:pt idx="97">
                  <c:v>-11.679749999999785</c:v>
                </c:pt>
                <c:pt idx="98">
                  <c:v>-15.438749999999573</c:v>
                </c:pt>
                <c:pt idx="99">
                  <c:v>-11.948249999999689</c:v>
                </c:pt>
                <c:pt idx="100">
                  <c:v>-4.9672499999999218</c:v>
                </c:pt>
                <c:pt idx="101">
                  <c:v>-7.5179999999998017</c:v>
                </c:pt>
                <c:pt idx="102">
                  <c:v>-6.9809999999997672</c:v>
                </c:pt>
                <c:pt idx="103">
                  <c:v>-4.6987499999995634</c:v>
                </c:pt>
                <c:pt idx="104">
                  <c:v>-0.40274999999996908</c:v>
                </c:pt>
                <c:pt idx="105">
                  <c:v>-3.0877499999999145</c:v>
                </c:pt>
                <c:pt idx="106">
                  <c:v>-15.438749999999573</c:v>
                </c:pt>
                <c:pt idx="107">
                  <c:v>-8.0550000000000637</c:v>
                </c:pt>
                <c:pt idx="108">
                  <c:v>-7.2494999999996708</c:v>
                </c:pt>
                <c:pt idx="109">
                  <c:v>-8.9947499999996126</c:v>
                </c:pt>
                <c:pt idx="110">
                  <c:v>-13.827749999999924</c:v>
                </c:pt>
                <c:pt idx="111">
                  <c:v>-8.0550000000000637</c:v>
                </c:pt>
                <c:pt idx="112">
                  <c:v>-10.740000000000009</c:v>
                </c:pt>
                <c:pt idx="113">
                  <c:v>-5.2357500000000528</c:v>
                </c:pt>
                <c:pt idx="114">
                  <c:v>-14.230499999999893</c:v>
                </c:pt>
                <c:pt idx="115">
                  <c:v>-5.1014999999999873</c:v>
                </c:pt>
                <c:pt idx="116">
                  <c:v>-12.350999999999658</c:v>
                </c:pt>
                <c:pt idx="117">
                  <c:v>-1.6109999999996489</c:v>
                </c:pt>
                <c:pt idx="118">
                  <c:v>-8.1892499999999018</c:v>
                </c:pt>
                <c:pt idx="119">
                  <c:v>0.13424999999983811</c:v>
                </c:pt>
                <c:pt idx="120">
                  <c:v>-8.7262499999999363</c:v>
                </c:pt>
                <c:pt idx="121">
                  <c:v>-11.948249999999689</c:v>
                </c:pt>
                <c:pt idx="122">
                  <c:v>-2.8192499999997835</c:v>
                </c:pt>
                <c:pt idx="123">
                  <c:v>-1.2082499999996799</c:v>
                </c:pt>
                <c:pt idx="124">
                  <c:v>-6.175499999999829</c:v>
                </c:pt>
                <c:pt idx="125">
                  <c:v>-2.5507500000001073</c:v>
                </c:pt>
                <c:pt idx="126">
                  <c:v>-10.605750000000171</c:v>
                </c:pt>
                <c:pt idx="127">
                  <c:v>-12.350999999999658</c:v>
                </c:pt>
                <c:pt idx="128">
                  <c:v>-15.841499999999996</c:v>
                </c:pt>
                <c:pt idx="129">
                  <c:v>-8.9947499999996126</c:v>
                </c:pt>
                <c:pt idx="130">
                  <c:v>-12.082499999999754</c:v>
                </c:pt>
                <c:pt idx="131">
                  <c:v>-11.008499999999913</c:v>
                </c:pt>
                <c:pt idx="132">
                  <c:v>-11.545499999999947</c:v>
                </c:pt>
                <c:pt idx="133">
                  <c:v>-10.068749999999682</c:v>
                </c:pt>
                <c:pt idx="134">
                  <c:v>-17.183999999999969</c:v>
                </c:pt>
                <c:pt idx="135">
                  <c:v>-13.827749999999924</c:v>
                </c:pt>
                <c:pt idx="136">
                  <c:v>-7.6522500000000946</c:v>
                </c:pt>
                <c:pt idx="137">
                  <c:v>-4.8329999999998563</c:v>
                </c:pt>
                <c:pt idx="138">
                  <c:v>-6.5782499999997981</c:v>
                </c:pt>
                <c:pt idx="139">
                  <c:v>-5.6385000000000218</c:v>
                </c:pt>
                <c:pt idx="140">
                  <c:v>-0.80549999999993815</c:v>
                </c:pt>
                <c:pt idx="141">
                  <c:v>-13.827749999999924</c:v>
                </c:pt>
                <c:pt idx="142">
                  <c:v>-7.5179999999998017</c:v>
                </c:pt>
                <c:pt idx="143">
                  <c:v>-14.633249999999862</c:v>
                </c:pt>
                <c:pt idx="144">
                  <c:v>-13.156499999999824</c:v>
                </c:pt>
                <c:pt idx="145">
                  <c:v>-11.545499999999947</c:v>
                </c:pt>
                <c:pt idx="146">
                  <c:v>-13.693500000000085</c:v>
                </c:pt>
                <c:pt idx="147">
                  <c:v>-12.350999999999658</c:v>
                </c:pt>
                <c:pt idx="148">
                  <c:v>-13.424999999999955</c:v>
                </c:pt>
                <c:pt idx="149">
                  <c:v>0</c:v>
                </c:pt>
                <c:pt idx="150">
                  <c:v>3.2220000000002074</c:v>
                </c:pt>
                <c:pt idx="151">
                  <c:v>-9.6659999999997126</c:v>
                </c:pt>
                <c:pt idx="152">
                  <c:v>-17.183999999999969</c:v>
                </c:pt>
                <c:pt idx="153">
                  <c:v>-11.008499999999913</c:v>
                </c:pt>
                <c:pt idx="154">
                  <c:v>-5.1014999999999873</c:v>
                </c:pt>
                <c:pt idx="155">
                  <c:v>-9.5317499999998745</c:v>
                </c:pt>
                <c:pt idx="156">
                  <c:v>-13.156499999999824</c:v>
                </c:pt>
                <c:pt idx="157">
                  <c:v>-11.679749999999785</c:v>
                </c:pt>
                <c:pt idx="158">
                  <c:v>-9.1289999999999054</c:v>
                </c:pt>
                <c:pt idx="159">
                  <c:v>-14.7674999999997</c:v>
                </c:pt>
                <c:pt idx="160">
                  <c:v>-11.411249999999882</c:v>
                </c:pt>
                <c:pt idx="161">
                  <c:v>-11.276999999999816</c:v>
                </c:pt>
                <c:pt idx="162">
                  <c:v>-15.975750000000062</c:v>
                </c:pt>
                <c:pt idx="163">
                  <c:v>-10.202999999999747</c:v>
                </c:pt>
                <c:pt idx="164">
                  <c:v>-10.740000000000009</c:v>
                </c:pt>
                <c:pt idx="165">
                  <c:v>-6.7124999999996362</c:v>
                </c:pt>
                <c:pt idx="166">
                  <c:v>-7.2494999999996708</c:v>
                </c:pt>
                <c:pt idx="167">
                  <c:v>-7.3837499999997362</c:v>
                </c:pt>
                <c:pt idx="168">
                  <c:v>-6.3097499999996671</c:v>
                </c:pt>
                <c:pt idx="169">
                  <c:v>-6.3097499999996671</c:v>
                </c:pt>
                <c:pt idx="170">
                  <c:v>-20.405999999999722</c:v>
                </c:pt>
                <c:pt idx="171">
                  <c:v>-7.1152499999996053</c:v>
                </c:pt>
                <c:pt idx="172">
                  <c:v>-15.572999999999865</c:v>
                </c:pt>
                <c:pt idx="173">
                  <c:v>-11.545499999999947</c:v>
                </c:pt>
                <c:pt idx="174">
                  <c:v>-14.901749999999765</c:v>
                </c:pt>
                <c:pt idx="175">
                  <c:v>-10.068749999999682</c:v>
                </c:pt>
                <c:pt idx="176">
                  <c:v>-14.230499999999893</c:v>
                </c:pt>
                <c:pt idx="177">
                  <c:v>-12.485249999999951</c:v>
                </c:pt>
                <c:pt idx="178">
                  <c:v>-11.276999999999816</c:v>
                </c:pt>
                <c:pt idx="179">
                  <c:v>-20.808749999999691</c:v>
                </c:pt>
                <c:pt idx="180">
                  <c:v>-12.753749999999627</c:v>
                </c:pt>
                <c:pt idx="181">
                  <c:v>-13.290750000000116</c:v>
                </c:pt>
                <c:pt idx="182">
                  <c:v>-18.526499999999942</c:v>
                </c:pt>
                <c:pt idx="183">
                  <c:v>-13.961999999999762</c:v>
                </c:pt>
                <c:pt idx="184">
                  <c:v>-8.5919999999998709</c:v>
                </c:pt>
                <c:pt idx="185">
                  <c:v>-13.022249999999758</c:v>
                </c:pt>
                <c:pt idx="186">
                  <c:v>-12.350999999999658</c:v>
                </c:pt>
                <c:pt idx="187">
                  <c:v>-4.9672499999999218</c:v>
                </c:pt>
                <c:pt idx="188">
                  <c:v>-18.794999999999845</c:v>
                </c:pt>
                <c:pt idx="189">
                  <c:v>-20.137499999999591</c:v>
                </c:pt>
                <c:pt idx="190">
                  <c:v>-0.13424999999983811</c:v>
                </c:pt>
                <c:pt idx="191">
                  <c:v>-18.794999999999845</c:v>
                </c:pt>
                <c:pt idx="192">
                  <c:v>-6.3097499999996671</c:v>
                </c:pt>
                <c:pt idx="193">
                  <c:v>-16.512749999999869</c:v>
                </c:pt>
                <c:pt idx="194">
                  <c:v>-10.740000000000009</c:v>
                </c:pt>
                <c:pt idx="195">
                  <c:v>-12.619499999999789</c:v>
                </c:pt>
                <c:pt idx="196">
                  <c:v>-0.13424999999983811</c:v>
                </c:pt>
                <c:pt idx="197">
                  <c:v>-2.013749999999618</c:v>
                </c:pt>
                <c:pt idx="198">
                  <c:v>-7.6522500000000946</c:v>
                </c:pt>
                <c:pt idx="199">
                  <c:v>-16.378500000000031</c:v>
                </c:pt>
                <c:pt idx="200">
                  <c:v>-16.244249999999738</c:v>
                </c:pt>
                <c:pt idx="201">
                  <c:v>-9.8002500000000055</c:v>
                </c:pt>
                <c:pt idx="202">
                  <c:v>-9.6659999999997126</c:v>
                </c:pt>
                <c:pt idx="203">
                  <c:v>-16.244249999999738</c:v>
                </c:pt>
                <c:pt idx="204">
                  <c:v>-15.572999999999865</c:v>
                </c:pt>
                <c:pt idx="205">
                  <c:v>-15.841499999999996</c:v>
                </c:pt>
                <c:pt idx="206">
                  <c:v>-20.405999999999722</c:v>
                </c:pt>
                <c:pt idx="207">
                  <c:v>-16.915499999999838</c:v>
                </c:pt>
                <c:pt idx="208">
                  <c:v>-18.794999999999845</c:v>
                </c:pt>
                <c:pt idx="209">
                  <c:v>-11.679749999999785</c:v>
                </c:pt>
                <c:pt idx="210">
                  <c:v>-11.948249999999689</c:v>
                </c:pt>
                <c:pt idx="211">
                  <c:v>-13.961999999999762</c:v>
                </c:pt>
                <c:pt idx="212">
                  <c:v>-22.956749999999829</c:v>
                </c:pt>
                <c:pt idx="213">
                  <c:v>-20.137499999999591</c:v>
                </c:pt>
                <c:pt idx="214">
                  <c:v>-9.8002500000000055</c:v>
                </c:pt>
                <c:pt idx="215">
                  <c:v>-8.7262499999999363</c:v>
                </c:pt>
                <c:pt idx="216">
                  <c:v>-17.586749999999938</c:v>
                </c:pt>
                <c:pt idx="217">
                  <c:v>-6.3097499999996671</c:v>
                </c:pt>
                <c:pt idx="218">
                  <c:v>-15.707249999999704</c:v>
                </c:pt>
                <c:pt idx="219">
                  <c:v>-13.156499999999824</c:v>
                </c:pt>
                <c:pt idx="220">
                  <c:v>-10.740000000000009</c:v>
                </c:pt>
                <c:pt idx="221">
                  <c:v>-17.318249999999807</c:v>
                </c:pt>
                <c:pt idx="222">
                  <c:v>-10.471499999999878</c:v>
                </c:pt>
                <c:pt idx="223">
                  <c:v>-11.679749999999785</c:v>
                </c:pt>
                <c:pt idx="224">
                  <c:v>-13.156499999999824</c:v>
                </c:pt>
                <c:pt idx="225">
                  <c:v>-10.202999999999747</c:v>
                </c:pt>
                <c:pt idx="226">
                  <c:v>-7.6522500000000946</c:v>
                </c:pt>
                <c:pt idx="227">
                  <c:v>-13.156499999999824</c:v>
                </c:pt>
                <c:pt idx="228">
                  <c:v>-16.915499999999838</c:v>
                </c:pt>
                <c:pt idx="229">
                  <c:v>-14.7674999999997</c:v>
                </c:pt>
                <c:pt idx="230">
                  <c:v>-11.545499999999947</c:v>
                </c:pt>
                <c:pt idx="231">
                  <c:v>-13.693500000000085</c:v>
                </c:pt>
                <c:pt idx="232">
                  <c:v>-16.512749999999869</c:v>
                </c:pt>
                <c:pt idx="233">
                  <c:v>-5.7727499999998599</c:v>
                </c:pt>
                <c:pt idx="234">
                  <c:v>-13.961999999999762</c:v>
                </c:pt>
                <c:pt idx="235">
                  <c:v>-5.906999999999698</c:v>
                </c:pt>
                <c:pt idx="236">
                  <c:v>-15.035999999999603</c:v>
                </c:pt>
                <c:pt idx="237">
                  <c:v>-11.411249999999882</c:v>
                </c:pt>
                <c:pt idx="238">
                  <c:v>-12.753749999999627</c:v>
                </c:pt>
                <c:pt idx="239">
                  <c:v>-12.485249999999951</c:v>
                </c:pt>
                <c:pt idx="240">
                  <c:v>-17.452499999999645</c:v>
                </c:pt>
                <c:pt idx="241">
                  <c:v>-8.1892499999999018</c:v>
                </c:pt>
                <c:pt idx="242">
                  <c:v>-12.753749999999627</c:v>
                </c:pt>
                <c:pt idx="243">
                  <c:v>-12.88799999999992</c:v>
                </c:pt>
                <c:pt idx="244">
                  <c:v>-16.244249999999738</c:v>
                </c:pt>
                <c:pt idx="245">
                  <c:v>-19.466249999999945</c:v>
                </c:pt>
                <c:pt idx="246">
                  <c:v>-18.794999999999845</c:v>
                </c:pt>
                <c:pt idx="247">
                  <c:v>-20.003249999999753</c:v>
                </c:pt>
                <c:pt idx="248">
                  <c:v>-9.3974999999995816</c:v>
                </c:pt>
                <c:pt idx="249">
                  <c:v>-12.619499999999789</c:v>
                </c:pt>
                <c:pt idx="250">
                  <c:v>-6.3097499999996671</c:v>
                </c:pt>
                <c:pt idx="251">
                  <c:v>-22.419749999999794</c:v>
                </c:pt>
                <c:pt idx="252">
                  <c:v>-10.740000000000009</c:v>
                </c:pt>
                <c:pt idx="253">
                  <c:v>-10.740000000000009</c:v>
                </c:pt>
                <c:pt idx="254">
                  <c:v>-16.1099999999999</c:v>
                </c:pt>
                <c:pt idx="255">
                  <c:v>-17.318249999999807</c:v>
                </c:pt>
                <c:pt idx="256">
                  <c:v>-12.619499999999789</c:v>
                </c:pt>
                <c:pt idx="257">
                  <c:v>-15.035999999999603</c:v>
                </c:pt>
                <c:pt idx="258">
                  <c:v>-5.906999999999698</c:v>
                </c:pt>
                <c:pt idx="259">
                  <c:v>-15.438749999999573</c:v>
                </c:pt>
                <c:pt idx="260">
                  <c:v>-21.34575000000018</c:v>
                </c:pt>
                <c:pt idx="261">
                  <c:v>-16.512749999999869</c:v>
                </c:pt>
                <c:pt idx="262">
                  <c:v>-11.813999999999851</c:v>
                </c:pt>
                <c:pt idx="263">
                  <c:v>-22.822499999999764</c:v>
                </c:pt>
                <c:pt idx="264">
                  <c:v>-19.734749999999622</c:v>
                </c:pt>
                <c:pt idx="265">
                  <c:v>-11.948249999999689</c:v>
                </c:pt>
                <c:pt idx="266">
                  <c:v>-22.016999999999825</c:v>
                </c:pt>
                <c:pt idx="267">
                  <c:v>-18.123749999999745</c:v>
                </c:pt>
                <c:pt idx="268">
                  <c:v>-16.78125</c:v>
                </c:pt>
                <c:pt idx="269">
                  <c:v>-15.170249999999896</c:v>
                </c:pt>
                <c:pt idx="270">
                  <c:v>-14.7674999999997</c:v>
                </c:pt>
                <c:pt idx="271">
                  <c:v>-15.572999999999865</c:v>
                </c:pt>
                <c:pt idx="272">
                  <c:v>-16.646999999999707</c:v>
                </c:pt>
                <c:pt idx="273">
                  <c:v>-16.1099999999999</c:v>
                </c:pt>
                <c:pt idx="274">
                  <c:v>-20.942999999999756</c:v>
                </c:pt>
                <c:pt idx="275">
                  <c:v>-14.096250000000055</c:v>
                </c:pt>
                <c:pt idx="276">
                  <c:v>-10.471499999999878</c:v>
                </c:pt>
                <c:pt idx="277">
                  <c:v>-18.526499999999942</c:v>
                </c:pt>
                <c:pt idx="278">
                  <c:v>-19.734749999999622</c:v>
                </c:pt>
                <c:pt idx="279">
                  <c:v>-18.526499999999942</c:v>
                </c:pt>
                <c:pt idx="280">
                  <c:v>-10.337249999999813</c:v>
                </c:pt>
                <c:pt idx="281">
                  <c:v>-24.970499999999902</c:v>
                </c:pt>
                <c:pt idx="282">
                  <c:v>-14.901749999999765</c:v>
                </c:pt>
                <c:pt idx="283">
                  <c:v>-18.392249999999649</c:v>
                </c:pt>
                <c:pt idx="284">
                  <c:v>-13.290750000000116</c:v>
                </c:pt>
                <c:pt idx="285">
                  <c:v>-20.003249999999753</c:v>
                </c:pt>
                <c:pt idx="286">
                  <c:v>-10.471499999999878</c:v>
                </c:pt>
                <c:pt idx="287">
                  <c:v>-13.961999999999762</c:v>
                </c:pt>
                <c:pt idx="288">
                  <c:v>-18.660750000000007</c:v>
                </c:pt>
                <c:pt idx="289">
                  <c:v>-12.485249999999951</c:v>
                </c:pt>
                <c:pt idx="290">
                  <c:v>-8.0550000000000637</c:v>
                </c:pt>
                <c:pt idx="291">
                  <c:v>-15.304499999999734</c:v>
                </c:pt>
                <c:pt idx="292">
                  <c:v>-11.679749999999785</c:v>
                </c:pt>
                <c:pt idx="293">
                  <c:v>-17.98949999999968</c:v>
                </c:pt>
                <c:pt idx="294">
                  <c:v>-15.438749999999573</c:v>
                </c:pt>
                <c:pt idx="295">
                  <c:v>-16.244249999999738</c:v>
                </c:pt>
                <c:pt idx="296">
                  <c:v>-23.090999999999667</c:v>
                </c:pt>
                <c:pt idx="297">
                  <c:v>-19.600499999999784</c:v>
                </c:pt>
                <c:pt idx="298">
                  <c:v>-17.452499999999645</c:v>
                </c:pt>
                <c:pt idx="299">
                  <c:v>-12.082499999999754</c:v>
                </c:pt>
                <c:pt idx="300">
                  <c:v>-15.438749999999573</c:v>
                </c:pt>
                <c:pt idx="301">
                  <c:v>-18.929249999999911</c:v>
                </c:pt>
                <c:pt idx="302">
                  <c:v>-22.822499999999764</c:v>
                </c:pt>
                <c:pt idx="303">
                  <c:v>-13.693500000000085</c:v>
                </c:pt>
                <c:pt idx="304">
                  <c:v>-9.8002500000000055</c:v>
                </c:pt>
                <c:pt idx="305">
                  <c:v>-15.975750000000062</c:v>
                </c:pt>
                <c:pt idx="306">
                  <c:v>-12.753749999999627</c:v>
                </c:pt>
                <c:pt idx="307">
                  <c:v>-26.447249999999713</c:v>
                </c:pt>
                <c:pt idx="308">
                  <c:v>-11.276999999999816</c:v>
                </c:pt>
                <c:pt idx="309">
                  <c:v>-19.063499999999976</c:v>
                </c:pt>
                <c:pt idx="310">
                  <c:v>-22.016999999999825</c:v>
                </c:pt>
                <c:pt idx="311">
                  <c:v>-20.003249999999753</c:v>
                </c:pt>
                <c:pt idx="312">
                  <c:v>-17.318249999999807</c:v>
                </c:pt>
                <c:pt idx="313">
                  <c:v>-10.605750000000171</c:v>
                </c:pt>
                <c:pt idx="314">
                  <c:v>-19.33199999999988</c:v>
                </c:pt>
                <c:pt idx="315">
                  <c:v>-17.452499999999645</c:v>
                </c:pt>
                <c:pt idx="316">
                  <c:v>-19.600499999999784</c:v>
                </c:pt>
                <c:pt idx="317">
                  <c:v>-9.1289999999999054</c:v>
                </c:pt>
                <c:pt idx="318">
                  <c:v>-11.679749999999785</c:v>
                </c:pt>
                <c:pt idx="319">
                  <c:v>-17.98949999999968</c:v>
                </c:pt>
                <c:pt idx="320">
                  <c:v>-12.21674999999982</c:v>
                </c:pt>
                <c:pt idx="321">
                  <c:v>-17.586749999999938</c:v>
                </c:pt>
                <c:pt idx="322">
                  <c:v>-18.123749999999745</c:v>
                </c:pt>
                <c:pt idx="323">
                  <c:v>-17.98949999999968</c:v>
                </c:pt>
                <c:pt idx="324">
                  <c:v>-20.942999999999756</c:v>
                </c:pt>
                <c:pt idx="325">
                  <c:v>-23.762249999999767</c:v>
                </c:pt>
                <c:pt idx="326">
                  <c:v>-13.022249999999758</c:v>
                </c:pt>
                <c:pt idx="327">
                  <c:v>-16.78125</c:v>
                </c:pt>
                <c:pt idx="328">
                  <c:v>-22.016999999999825</c:v>
                </c:pt>
                <c:pt idx="329">
                  <c:v>-15.841499999999996</c:v>
                </c:pt>
                <c:pt idx="330">
                  <c:v>-11.411249999999882</c:v>
                </c:pt>
                <c:pt idx="331">
                  <c:v>-12.619499999999789</c:v>
                </c:pt>
                <c:pt idx="332">
                  <c:v>-20.405999999999722</c:v>
                </c:pt>
                <c:pt idx="333">
                  <c:v>-23.22524999999996</c:v>
                </c:pt>
                <c:pt idx="334">
                  <c:v>-19.197749999999814</c:v>
                </c:pt>
                <c:pt idx="335">
                  <c:v>-11.948249999999689</c:v>
                </c:pt>
                <c:pt idx="336">
                  <c:v>-25.910249999999905</c:v>
                </c:pt>
                <c:pt idx="337">
                  <c:v>-17.98949999999968</c:v>
                </c:pt>
                <c:pt idx="338">
                  <c:v>-17.452499999999645</c:v>
                </c:pt>
                <c:pt idx="339">
                  <c:v>-2.4164999999998145</c:v>
                </c:pt>
                <c:pt idx="340">
                  <c:v>-20.405999999999722</c:v>
                </c:pt>
                <c:pt idx="341">
                  <c:v>-16.78125</c:v>
                </c:pt>
                <c:pt idx="342">
                  <c:v>-17.183999999999969</c:v>
                </c:pt>
                <c:pt idx="343">
                  <c:v>-12.082499999999754</c:v>
                </c:pt>
                <c:pt idx="344">
                  <c:v>-12.88799999999992</c:v>
                </c:pt>
                <c:pt idx="345">
                  <c:v>-18.392249999999649</c:v>
                </c:pt>
                <c:pt idx="346">
                  <c:v>-23.493749999999636</c:v>
                </c:pt>
                <c:pt idx="347">
                  <c:v>-11.948249999999689</c:v>
                </c:pt>
                <c:pt idx="348">
                  <c:v>-12.88799999999992</c:v>
                </c:pt>
                <c:pt idx="349">
                  <c:v>-22.151249999999891</c:v>
                </c:pt>
                <c:pt idx="350">
                  <c:v>-20.808749999999691</c:v>
                </c:pt>
                <c:pt idx="351">
                  <c:v>-25.641749999999774</c:v>
                </c:pt>
                <c:pt idx="352">
                  <c:v>-22.285499999999729</c:v>
                </c:pt>
                <c:pt idx="353">
                  <c:v>-17.318249999999807</c:v>
                </c:pt>
                <c:pt idx="354">
                  <c:v>-24.970499999999902</c:v>
                </c:pt>
                <c:pt idx="355">
                  <c:v>-20.942999999999756</c:v>
                </c:pt>
                <c:pt idx="356">
                  <c:v>-21.34575000000018</c:v>
                </c:pt>
                <c:pt idx="357">
                  <c:v>-20.674499999999853</c:v>
                </c:pt>
                <c:pt idx="358">
                  <c:v>-17.720999999999776</c:v>
                </c:pt>
                <c:pt idx="359">
                  <c:v>-22.419749999999794</c:v>
                </c:pt>
                <c:pt idx="360">
                  <c:v>-15.841499999999996</c:v>
                </c:pt>
                <c:pt idx="361">
                  <c:v>-23.627999999999929</c:v>
                </c:pt>
                <c:pt idx="362">
                  <c:v>-24.030750000000126</c:v>
                </c:pt>
                <c:pt idx="363">
                  <c:v>-20.137499999999591</c:v>
                </c:pt>
                <c:pt idx="364">
                  <c:v>-17.98949999999968</c:v>
                </c:pt>
                <c:pt idx="365">
                  <c:v>-20.540249999999787</c:v>
                </c:pt>
                <c:pt idx="366">
                  <c:v>-14.096250000000055</c:v>
                </c:pt>
                <c:pt idx="367">
                  <c:v>-11.813999999999851</c:v>
                </c:pt>
                <c:pt idx="368">
                  <c:v>-20.405999999999722</c:v>
                </c:pt>
                <c:pt idx="369">
                  <c:v>-24.299249999999802</c:v>
                </c:pt>
                <c:pt idx="370">
                  <c:v>-15.035999999999603</c:v>
                </c:pt>
                <c:pt idx="371">
                  <c:v>-12.88799999999992</c:v>
                </c:pt>
                <c:pt idx="372">
                  <c:v>-24.030750000000126</c:v>
                </c:pt>
                <c:pt idx="373">
                  <c:v>-17.98949999999968</c:v>
                </c:pt>
                <c:pt idx="374">
                  <c:v>-17.98949999999968</c:v>
                </c:pt>
                <c:pt idx="375">
                  <c:v>-17.586749999999938</c:v>
                </c:pt>
                <c:pt idx="376">
                  <c:v>-17.855249999999842</c:v>
                </c:pt>
                <c:pt idx="377">
                  <c:v>-20.405999999999722</c:v>
                </c:pt>
                <c:pt idx="378">
                  <c:v>-6.9809999999997672</c:v>
                </c:pt>
                <c:pt idx="379">
                  <c:v>-21.077249999999822</c:v>
                </c:pt>
                <c:pt idx="380">
                  <c:v>-12.753749999999627</c:v>
                </c:pt>
                <c:pt idx="381">
                  <c:v>-20.137499999999591</c:v>
                </c:pt>
                <c:pt idx="382">
                  <c:v>-17.720999999999776</c:v>
                </c:pt>
                <c:pt idx="383">
                  <c:v>-14.633249999999862</c:v>
                </c:pt>
                <c:pt idx="384">
                  <c:v>-23.359499999999798</c:v>
                </c:pt>
                <c:pt idx="385">
                  <c:v>-18.660750000000007</c:v>
                </c:pt>
                <c:pt idx="386">
                  <c:v>-12.350999999999658</c:v>
                </c:pt>
                <c:pt idx="387">
                  <c:v>-24.030750000000126</c:v>
                </c:pt>
                <c:pt idx="388">
                  <c:v>-21.882749999999987</c:v>
                </c:pt>
                <c:pt idx="389">
                  <c:v>-22.016999999999825</c:v>
                </c:pt>
                <c:pt idx="390">
                  <c:v>-17.452499999999645</c:v>
                </c:pt>
                <c:pt idx="391">
                  <c:v>-19.197749999999814</c:v>
                </c:pt>
                <c:pt idx="392">
                  <c:v>-14.230499999999893</c:v>
                </c:pt>
                <c:pt idx="393">
                  <c:v>-20.405999999999722</c:v>
                </c:pt>
                <c:pt idx="394">
                  <c:v>-23.896499999999833</c:v>
                </c:pt>
                <c:pt idx="395">
                  <c:v>-20.540249999999787</c:v>
                </c:pt>
                <c:pt idx="396">
                  <c:v>-24.164999999999964</c:v>
                </c:pt>
                <c:pt idx="397">
                  <c:v>-23.896499999999833</c:v>
                </c:pt>
                <c:pt idx="398">
                  <c:v>-10.740000000000009</c:v>
                </c:pt>
                <c:pt idx="399">
                  <c:v>-17.586749999999938</c:v>
                </c:pt>
                <c:pt idx="400">
                  <c:v>-22.956749999999829</c:v>
                </c:pt>
                <c:pt idx="401">
                  <c:v>-21.882749999999987</c:v>
                </c:pt>
                <c:pt idx="402">
                  <c:v>-29.132249999999658</c:v>
                </c:pt>
                <c:pt idx="403">
                  <c:v>-21.211499999999887</c:v>
                </c:pt>
                <c:pt idx="404">
                  <c:v>-15.975750000000062</c:v>
                </c:pt>
                <c:pt idx="405">
                  <c:v>-15.170249999999896</c:v>
                </c:pt>
                <c:pt idx="406">
                  <c:v>-20.942999999999756</c:v>
                </c:pt>
                <c:pt idx="407">
                  <c:v>-21.882749999999987</c:v>
                </c:pt>
                <c:pt idx="408">
                  <c:v>-19.33199999999988</c:v>
                </c:pt>
                <c:pt idx="409">
                  <c:v>-24.030750000000126</c:v>
                </c:pt>
                <c:pt idx="410">
                  <c:v>-23.762249999999767</c:v>
                </c:pt>
                <c:pt idx="411">
                  <c:v>-28.058249999999816</c:v>
                </c:pt>
                <c:pt idx="412">
                  <c:v>-18.929249999999911</c:v>
                </c:pt>
                <c:pt idx="413">
                  <c:v>-20.003249999999753</c:v>
                </c:pt>
                <c:pt idx="414">
                  <c:v>-14.633249999999862</c:v>
                </c:pt>
                <c:pt idx="415">
                  <c:v>-22.55399999999986</c:v>
                </c:pt>
                <c:pt idx="416">
                  <c:v>-20.405999999999722</c:v>
                </c:pt>
                <c:pt idx="417">
                  <c:v>-16.378500000000031</c:v>
                </c:pt>
                <c:pt idx="418">
                  <c:v>-18.392249999999649</c:v>
                </c:pt>
                <c:pt idx="419">
                  <c:v>-25.373249999999871</c:v>
                </c:pt>
                <c:pt idx="420">
                  <c:v>-17.855249999999842</c:v>
                </c:pt>
                <c:pt idx="421">
                  <c:v>-27.11850000000004</c:v>
                </c:pt>
                <c:pt idx="422">
                  <c:v>-20.674499999999853</c:v>
                </c:pt>
                <c:pt idx="423">
                  <c:v>-19.33199999999988</c:v>
                </c:pt>
                <c:pt idx="424">
                  <c:v>-19.063499999999976</c:v>
                </c:pt>
                <c:pt idx="425">
                  <c:v>-12.350999999999658</c:v>
                </c:pt>
                <c:pt idx="426">
                  <c:v>-11.008499999999913</c:v>
                </c:pt>
                <c:pt idx="427">
                  <c:v>-15.572999999999865</c:v>
                </c:pt>
                <c:pt idx="428">
                  <c:v>-23.896499999999833</c:v>
                </c:pt>
                <c:pt idx="429">
                  <c:v>-18.660750000000007</c:v>
                </c:pt>
                <c:pt idx="430">
                  <c:v>-21.882749999999987</c:v>
                </c:pt>
                <c:pt idx="431">
                  <c:v>-12.485249999999951</c:v>
                </c:pt>
                <c:pt idx="432">
                  <c:v>-24.030750000000126</c:v>
                </c:pt>
                <c:pt idx="433">
                  <c:v>-19.868999999999915</c:v>
                </c:pt>
                <c:pt idx="434">
                  <c:v>-17.586749999999938</c:v>
                </c:pt>
                <c:pt idx="435">
                  <c:v>-19.466249999999945</c:v>
                </c:pt>
                <c:pt idx="436">
                  <c:v>-22.151249999999891</c:v>
                </c:pt>
                <c:pt idx="437">
                  <c:v>-16.244249999999738</c:v>
                </c:pt>
                <c:pt idx="438">
                  <c:v>-23.22524999999996</c:v>
                </c:pt>
                <c:pt idx="439">
                  <c:v>-14.901749999999765</c:v>
                </c:pt>
                <c:pt idx="440">
                  <c:v>-18.526499999999942</c:v>
                </c:pt>
                <c:pt idx="441">
                  <c:v>-19.466249999999945</c:v>
                </c:pt>
                <c:pt idx="442">
                  <c:v>-18.123749999999745</c:v>
                </c:pt>
                <c:pt idx="443">
                  <c:v>-22.822499999999764</c:v>
                </c:pt>
                <c:pt idx="444">
                  <c:v>-18.257999999999811</c:v>
                </c:pt>
                <c:pt idx="445">
                  <c:v>-24.701999999999771</c:v>
                </c:pt>
                <c:pt idx="446">
                  <c:v>-23.359499999999798</c:v>
                </c:pt>
                <c:pt idx="447">
                  <c:v>-20.271749999999884</c:v>
                </c:pt>
                <c:pt idx="448">
                  <c:v>-23.359499999999798</c:v>
                </c:pt>
                <c:pt idx="449">
                  <c:v>-19.197749999999814</c:v>
                </c:pt>
                <c:pt idx="450">
                  <c:v>-26.044499999999744</c:v>
                </c:pt>
                <c:pt idx="451">
                  <c:v>-19.33199999999988</c:v>
                </c:pt>
                <c:pt idx="452">
                  <c:v>-22.55399999999986</c:v>
                </c:pt>
                <c:pt idx="453">
                  <c:v>-17.318249999999807</c:v>
                </c:pt>
                <c:pt idx="454">
                  <c:v>-24.970499999999902</c:v>
                </c:pt>
                <c:pt idx="455">
                  <c:v>-22.688249999999698</c:v>
                </c:pt>
                <c:pt idx="456">
                  <c:v>-17.855249999999842</c:v>
                </c:pt>
                <c:pt idx="457">
                  <c:v>-12.082499999999754</c:v>
                </c:pt>
                <c:pt idx="458">
                  <c:v>-18.526499999999942</c:v>
                </c:pt>
                <c:pt idx="459">
                  <c:v>-17.586749999999938</c:v>
                </c:pt>
                <c:pt idx="460">
                  <c:v>-26.447249999999713</c:v>
                </c:pt>
                <c:pt idx="461">
                  <c:v>-19.868999999999915</c:v>
                </c:pt>
                <c:pt idx="462">
                  <c:v>-13.559249999999793</c:v>
                </c:pt>
                <c:pt idx="463">
                  <c:v>-16.244249999999738</c:v>
                </c:pt>
                <c:pt idx="464">
                  <c:v>-31.414499999999862</c:v>
                </c:pt>
                <c:pt idx="465">
                  <c:v>-22.822499999999764</c:v>
                </c:pt>
                <c:pt idx="466">
                  <c:v>-23.896499999999833</c:v>
                </c:pt>
                <c:pt idx="467">
                  <c:v>-21.211499999999887</c:v>
                </c:pt>
                <c:pt idx="468">
                  <c:v>-20.808749999999691</c:v>
                </c:pt>
                <c:pt idx="469">
                  <c:v>-18.929249999999911</c:v>
                </c:pt>
                <c:pt idx="470">
                  <c:v>-9.1289999999999054</c:v>
                </c:pt>
                <c:pt idx="471">
                  <c:v>-25.641749999999774</c:v>
                </c:pt>
                <c:pt idx="472">
                  <c:v>-17.98949999999968</c:v>
                </c:pt>
                <c:pt idx="473">
                  <c:v>-21.480000000000018</c:v>
                </c:pt>
                <c:pt idx="474">
                  <c:v>-18.392249999999649</c:v>
                </c:pt>
                <c:pt idx="475">
                  <c:v>-25.641749999999774</c:v>
                </c:pt>
                <c:pt idx="476">
                  <c:v>-24.970499999999902</c:v>
                </c:pt>
                <c:pt idx="477">
                  <c:v>-28.595249999999851</c:v>
                </c:pt>
                <c:pt idx="478">
                  <c:v>-28.460999999999785</c:v>
                </c:pt>
                <c:pt idx="479">
                  <c:v>-25.775999999999613</c:v>
                </c:pt>
                <c:pt idx="480">
                  <c:v>-28.729499999999689</c:v>
                </c:pt>
                <c:pt idx="481">
                  <c:v>-22.151249999999891</c:v>
                </c:pt>
                <c:pt idx="482">
                  <c:v>-26.715750000000071</c:v>
                </c:pt>
                <c:pt idx="483">
                  <c:v>-18.660750000000007</c:v>
                </c:pt>
                <c:pt idx="484">
                  <c:v>-32.220000000000027</c:v>
                </c:pt>
                <c:pt idx="485">
                  <c:v>-12.21674999999982</c:v>
                </c:pt>
                <c:pt idx="486">
                  <c:v>-26.715750000000071</c:v>
                </c:pt>
                <c:pt idx="487">
                  <c:v>-18.257999999999811</c:v>
                </c:pt>
                <c:pt idx="488">
                  <c:v>-26.178749999999582</c:v>
                </c:pt>
                <c:pt idx="489">
                  <c:v>-25.641749999999774</c:v>
                </c:pt>
                <c:pt idx="490">
                  <c:v>-19.734749999999622</c:v>
                </c:pt>
                <c:pt idx="491">
                  <c:v>-26.447249999999713</c:v>
                </c:pt>
                <c:pt idx="492">
                  <c:v>-23.22524999999996</c:v>
                </c:pt>
                <c:pt idx="493">
                  <c:v>-23.896499999999833</c:v>
                </c:pt>
                <c:pt idx="494">
                  <c:v>-19.868999999999915</c:v>
                </c:pt>
                <c:pt idx="495">
                  <c:v>-26.984249999999747</c:v>
                </c:pt>
                <c:pt idx="496">
                  <c:v>-24.701999999999771</c:v>
                </c:pt>
                <c:pt idx="497">
                  <c:v>-18.392249999999649</c:v>
                </c:pt>
                <c:pt idx="498">
                  <c:v>-33.696749999999838</c:v>
                </c:pt>
                <c:pt idx="499">
                  <c:v>-17.049749999999676</c:v>
                </c:pt>
                <c:pt idx="500">
                  <c:v>-25.238999999999805</c:v>
                </c:pt>
                <c:pt idx="501">
                  <c:v>-28.863749999999754</c:v>
                </c:pt>
                <c:pt idx="502">
                  <c:v>-23.762249999999767</c:v>
                </c:pt>
                <c:pt idx="503">
                  <c:v>-26.849999999999909</c:v>
                </c:pt>
                <c:pt idx="504">
                  <c:v>-28.058249999999816</c:v>
                </c:pt>
                <c:pt idx="505">
                  <c:v>-19.868999999999915</c:v>
                </c:pt>
                <c:pt idx="506">
                  <c:v>-20.271749999999884</c:v>
                </c:pt>
                <c:pt idx="507">
                  <c:v>-18.794999999999845</c:v>
                </c:pt>
                <c:pt idx="508">
                  <c:v>-20.271749999999884</c:v>
                </c:pt>
                <c:pt idx="509">
                  <c:v>-25.910249999999905</c:v>
                </c:pt>
                <c:pt idx="510">
                  <c:v>-25.775999999999613</c:v>
                </c:pt>
                <c:pt idx="511">
                  <c:v>-26.044499999999744</c:v>
                </c:pt>
                <c:pt idx="512">
                  <c:v>-31.951499999999669</c:v>
                </c:pt>
                <c:pt idx="513">
                  <c:v>-19.600499999999784</c:v>
                </c:pt>
                <c:pt idx="514">
                  <c:v>-24.164999999999964</c:v>
                </c:pt>
                <c:pt idx="515">
                  <c:v>-30.474749999999631</c:v>
                </c:pt>
                <c:pt idx="516">
                  <c:v>-23.627999999999929</c:v>
                </c:pt>
                <c:pt idx="517">
                  <c:v>-21.614249999999856</c:v>
                </c:pt>
                <c:pt idx="518">
                  <c:v>-27.521250000000009</c:v>
                </c:pt>
                <c:pt idx="519">
                  <c:v>-16.378500000000031</c:v>
                </c:pt>
                <c:pt idx="520">
                  <c:v>-25.910249999999905</c:v>
                </c:pt>
                <c:pt idx="521">
                  <c:v>-28.192499999999882</c:v>
                </c:pt>
                <c:pt idx="522">
                  <c:v>-22.419749999999794</c:v>
                </c:pt>
                <c:pt idx="523">
                  <c:v>-20.003249999999753</c:v>
                </c:pt>
                <c:pt idx="524">
                  <c:v>-25.775999999999613</c:v>
                </c:pt>
                <c:pt idx="525">
                  <c:v>-29.132249999999658</c:v>
                </c:pt>
                <c:pt idx="526">
                  <c:v>-31.682999999999765</c:v>
                </c:pt>
                <c:pt idx="527">
                  <c:v>-25.238999999999805</c:v>
                </c:pt>
                <c:pt idx="528">
                  <c:v>-19.868999999999915</c:v>
                </c:pt>
                <c:pt idx="529">
                  <c:v>-27.789749999999685</c:v>
                </c:pt>
                <c:pt idx="530">
                  <c:v>-24.299249999999802</c:v>
                </c:pt>
                <c:pt idx="531">
                  <c:v>-24.164999999999964</c:v>
                </c:pt>
                <c:pt idx="532">
                  <c:v>-24.030750000000126</c:v>
                </c:pt>
                <c:pt idx="533">
                  <c:v>-30.340499999999793</c:v>
                </c:pt>
                <c:pt idx="534">
                  <c:v>-28.460999999999785</c:v>
                </c:pt>
                <c:pt idx="535">
                  <c:v>-25.373249999999871</c:v>
                </c:pt>
                <c:pt idx="536">
                  <c:v>-22.419749999999794</c:v>
                </c:pt>
                <c:pt idx="537">
                  <c:v>-18.526499999999942</c:v>
                </c:pt>
                <c:pt idx="538">
                  <c:v>-26.984249999999747</c:v>
                </c:pt>
                <c:pt idx="539">
                  <c:v>-23.359499999999798</c:v>
                </c:pt>
                <c:pt idx="540">
                  <c:v>-24.299249999999802</c:v>
                </c:pt>
                <c:pt idx="541">
                  <c:v>-23.22524999999996</c:v>
                </c:pt>
                <c:pt idx="542">
                  <c:v>-22.55399999999986</c:v>
                </c:pt>
                <c:pt idx="543">
                  <c:v>-29.66924999999992</c:v>
                </c:pt>
                <c:pt idx="544">
                  <c:v>-22.688249999999698</c:v>
                </c:pt>
                <c:pt idx="545">
                  <c:v>-23.627999999999929</c:v>
                </c:pt>
                <c:pt idx="546">
                  <c:v>-31.011749999999893</c:v>
                </c:pt>
                <c:pt idx="547">
                  <c:v>-18.257999999999811</c:v>
                </c:pt>
                <c:pt idx="548">
                  <c:v>-29.534999999999854</c:v>
                </c:pt>
                <c:pt idx="549">
                  <c:v>-20.405999999999722</c:v>
                </c:pt>
                <c:pt idx="550">
                  <c:v>-25.641749999999774</c:v>
                </c:pt>
                <c:pt idx="551">
                  <c:v>-17.855249999999842</c:v>
                </c:pt>
                <c:pt idx="552">
                  <c:v>-22.285499999999729</c:v>
                </c:pt>
                <c:pt idx="553">
                  <c:v>-24.433500000000095</c:v>
                </c:pt>
                <c:pt idx="554">
                  <c:v>-30.206249999999955</c:v>
                </c:pt>
                <c:pt idx="555">
                  <c:v>-25.238999999999805</c:v>
                </c:pt>
                <c:pt idx="556">
                  <c:v>-30.474749999999631</c:v>
                </c:pt>
                <c:pt idx="557">
                  <c:v>-28.058249999999816</c:v>
                </c:pt>
                <c:pt idx="558">
                  <c:v>-22.151249999999891</c:v>
                </c:pt>
                <c:pt idx="559">
                  <c:v>-26.312999999999874</c:v>
                </c:pt>
                <c:pt idx="560">
                  <c:v>-21.480000000000018</c:v>
                </c:pt>
                <c:pt idx="561">
                  <c:v>-18.392249999999649</c:v>
                </c:pt>
                <c:pt idx="562">
                  <c:v>-14.633249999999862</c:v>
                </c:pt>
                <c:pt idx="563">
                  <c:v>-20.003249999999753</c:v>
                </c:pt>
                <c:pt idx="564">
                  <c:v>-31.280249999999796</c:v>
                </c:pt>
                <c:pt idx="565">
                  <c:v>-28.058249999999816</c:v>
                </c:pt>
                <c:pt idx="566">
                  <c:v>-19.33199999999988</c:v>
                </c:pt>
                <c:pt idx="567">
                  <c:v>-31.682999999999765</c:v>
                </c:pt>
                <c:pt idx="568">
                  <c:v>-26.715750000000071</c:v>
                </c:pt>
                <c:pt idx="569">
                  <c:v>-23.090999999999667</c:v>
                </c:pt>
                <c:pt idx="570">
                  <c:v>-24.030750000000126</c:v>
                </c:pt>
                <c:pt idx="571">
                  <c:v>-21.480000000000018</c:v>
                </c:pt>
                <c:pt idx="572">
                  <c:v>-22.419749999999794</c:v>
                </c:pt>
                <c:pt idx="573">
                  <c:v>-26.312999999999874</c:v>
                </c:pt>
                <c:pt idx="574">
                  <c:v>-21.882749999999987</c:v>
                </c:pt>
                <c:pt idx="575">
                  <c:v>-21.34575000000018</c:v>
                </c:pt>
                <c:pt idx="576">
                  <c:v>-24.701999999999771</c:v>
                </c:pt>
                <c:pt idx="577">
                  <c:v>-28.326749999999947</c:v>
                </c:pt>
                <c:pt idx="578">
                  <c:v>-31.951499999999669</c:v>
                </c:pt>
                <c:pt idx="579">
                  <c:v>-21.748499999999922</c:v>
                </c:pt>
                <c:pt idx="580">
                  <c:v>-28.192499999999882</c:v>
                </c:pt>
                <c:pt idx="581">
                  <c:v>-25.910249999999905</c:v>
                </c:pt>
                <c:pt idx="582">
                  <c:v>-30.071999999999889</c:v>
                </c:pt>
                <c:pt idx="583">
                  <c:v>-29.66924999999992</c:v>
                </c:pt>
                <c:pt idx="584">
                  <c:v>-17.318249999999807</c:v>
                </c:pt>
                <c:pt idx="585">
                  <c:v>-27.11850000000004</c:v>
                </c:pt>
                <c:pt idx="586">
                  <c:v>-19.734749999999622</c:v>
                </c:pt>
                <c:pt idx="587">
                  <c:v>-30.071999999999889</c:v>
                </c:pt>
                <c:pt idx="588">
                  <c:v>-29.132249999999658</c:v>
                </c:pt>
                <c:pt idx="589">
                  <c:v>-35.173500000000104</c:v>
                </c:pt>
                <c:pt idx="590">
                  <c:v>-23.627999999999929</c:v>
                </c:pt>
                <c:pt idx="591">
                  <c:v>-12.485249999999951</c:v>
                </c:pt>
                <c:pt idx="592">
                  <c:v>-30.743249999999762</c:v>
                </c:pt>
                <c:pt idx="593">
                  <c:v>-35.576250000000073</c:v>
                </c:pt>
                <c:pt idx="594">
                  <c:v>-28.595249999999851</c:v>
                </c:pt>
                <c:pt idx="595">
                  <c:v>-33.965249999999969</c:v>
                </c:pt>
                <c:pt idx="596">
                  <c:v>-34.233749999999645</c:v>
                </c:pt>
                <c:pt idx="597">
                  <c:v>-15.572999999999865</c:v>
                </c:pt>
                <c:pt idx="598">
                  <c:v>-31.011749999999893</c:v>
                </c:pt>
                <c:pt idx="599">
                  <c:v>-27.789749999999685</c:v>
                </c:pt>
                <c:pt idx="600">
                  <c:v>-15.304499999999734</c:v>
                </c:pt>
                <c:pt idx="601">
                  <c:v>-16.244249999999738</c:v>
                </c:pt>
                <c:pt idx="602">
                  <c:v>-30.474749999999631</c:v>
                </c:pt>
                <c:pt idx="603">
                  <c:v>-24.164999999999964</c:v>
                </c:pt>
                <c:pt idx="604">
                  <c:v>-28.729499999999689</c:v>
                </c:pt>
                <c:pt idx="605">
                  <c:v>-24.836250000000064</c:v>
                </c:pt>
                <c:pt idx="606">
                  <c:v>-30.206249999999955</c:v>
                </c:pt>
                <c:pt idx="607">
                  <c:v>-28.595249999999851</c:v>
                </c:pt>
                <c:pt idx="608">
                  <c:v>-21.614249999999856</c:v>
                </c:pt>
                <c:pt idx="609">
                  <c:v>-27.386999999999716</c:v>
                </c:pt>
                <c:pt idx="610">
                  <c:v>-31.011749999999893</c:v>
                </c:pt>
                <c:pt idx="611">
                  <c:v>-35.44199999999978</c:v>
                </c:pt>
                <c:pt idx="612">
                  <c:v>-25.373249999999871</c:v>
                </c:pt>
                <c:pt idx="613">
                  <c:v>-27.655499999999847</c:v>
                </c:pt>
                <c:pt idx="614">
                  <c:v>-30.743249999999762</c:v>
                </c:pt>
                <c:pt idx="615">
                  <c:v>-29.937749999999824</c:v>
                </c:pt>
                <c:pt idx="616">
                  <c:v>-27.923999999999978</c:v>
                </c:pt>
                <c:pt idx="617">
                  <c:v>-30.206249999999955</c:v>
                </c:pt>
                <c:pt idx="618">
                  <c:v>-27.252749999999878</c:v>
                </c:pt>
                <c:pt idx="619">
                  <c:v>-24.299249999999802</c:v>
                </c:pt>
                <c:pt idx="620">
                  <c:v>-16.378500000000031</c:v>
                </c:pt>
                <c:pt idx="621">
                  <c:v>-34.367999999999938</c:v>
                </c:pt>
                <c:pt idx="622">
                  <c:v>-28.595249999999851</c:v>
                </c:pt>
                <c:pt idx="623">
                  <c:v>-33.965249999999969</c:v>
                </c:pt>
                <c:pt idx="624">
                  <c:v>-21.748499999999922</c:v>
                </c:pt>
                <c:pt idx="625">
                  <c:v>-25.507499999999936</c:v>
                </c:pt>
                <c:pt idx="626">
                  <c:v>-30.474749999999631</c:v>
                </c:pt>
                <c:pt idx="627">
                  <c:v>-22.688249999999698</c:v>
                </c:pt>
                <c:pt idx="628">
                  <c:v>-26.984249999999747</c:v>
                </c:pt>
                <c:pt idx="629">
                  <c:v>-21.211499999999887</c:v>
                </c:pt>
                <c:pt idx="630">
                  <c:v>-32.085750000000189</c:v>
                </c:pt>
                <c:pt idx="631">
                  <c:v>-25.10474999999974</c:v>
                </c:pt>
                <c:pt idx="632">
                  <c:v>-37.052999999999884</c:v>
                </c:pt>
                <c:pt idx="633">
                  <c:v>-32.622749999999996</c:v>
                </c:pt>
                <c:pt idx="634">
                  <c:v>-31.951499999999669</c:v>
                </c:pt>
                <c:pt idx="635">
                  <c:v>-27.655499999999847</c:v>
                </c:pt>
                <c:pt idx="636">
                  <c:v>-32.354249999999865</c:v>
                </c:pt>
                <c:pt idx="637">
                  <c:v>-26.715750000000071</c:v>
                </c:pt>
                <c:pt idx="638">
                  <c:v>-34.367999999999938</c:v>
                </c:pt>
                <c:pt idx="639">
                  <c:v>-28.595249999999851</c:v>
                </c:pt>
                <c:pt idx="640">
                  <c:v>-34.770750000000135</c:v>
                </c:pt>
                <c:pt idx="641">
                  <c:v>-16.646999999999707</c:v>
                </c:pt>
                <c:pt idx="642">
                  <c:v>-30.743249999999762</c:v>
                </c:pt>
                <c:pt idx="643">
                  <c:v>-30.340499999999793</c:v>
                </c:pt>
                <c:pt idx="644">
                  <c:v>-33.159749999999804</c:v>
                </c:pt>
                <c:pt idx="645">
                  <c:v>-31.951499999999669</c:v>
                </c:pt>
                <c:pt idx="646">
                  <c:v>-23.896499999999833</c:v>
                </c:pt>
                <c:pt idx="647">
                  <c:v>-34.502249999999776</c:v>
                </c:pt>
                <c:pt idx="648">
                  <c:v>-31.011749999999893</c:v>
                </c:pt>
                <c:pt idx="649">
                  <c:v>-28.729499999999689</c:v>
                </c:pt>
                <c:pt idx="650">
                  <c:v>-36.918749999999591</c:v>
                </c:pt>
                <c:pt idx="651">
                  <c:v>-18.123749999999745</c:v>
                </c:pt>
                <c:pt idx="652">
                  <c:v>-18.929249999999911</c:v>
                </c:pt>
                <c:pt idx="653">
                  <c:v>-22.151249999999891</c:v>
                </c:pt>
                <c:pt idx="654">
                  <c:v>-36.515999999999622</c:v>
                </c:pt>
                <c:pt idx="655">
                  <c:v>-26.715750000000071</c:v>
                </c:pt>
                <c:pt idx="656">
                  <c:v>-30.340499999999793</c:v>
                </c:pt>
                <c:pt idx="657">
                  <c:v>-22.55399999999986</c:v>
                </c:pt>
                <c:pt idx="658">
                  <c:v>-29.66924999999992</c:v>
                </c:pt>
                <c:pt idx="659">
                  <c:v>-29.400750000000016</c:v>
                </c:pt>
                <c:pt idx="660">
                  <c:v>-24.701999999999771</c:v>
                </c:pt>
                <c:pt idx="661">
                  <c:v>-24.836250000000064</c:v>
                </c:pt>
                <c:pt idx="662">
                  <c:v>-17.720999999999776</c:v>
                </c:pt>
                <c:pt idx="663">
                  <c:v>-24.433500000000095</c:v>
                </c:pt>
                <c:pt idx="664">
                  <c:v>-25.238999999999805</c:v>
                </c:pt>
                <c:pt idx="665">
                  <c:v>-30.877500000000055</c:v>
                </c:pt>
                <c:pt idx="666">
                  <c:v>-36.784499999999753</c:v>
                </c:pt>
                <c:pt idx="667">
                  <c:v>-33.696749999999838</c:v>
                </c:pt>
                <c:pt idx="668">
                  <c:v>-30.206249999999955</c:v>
                </c:pt>
                <c:pt idx="669">
                  <c:v>-31.145999999999731</c:v>
                </c:pt>
                <c:pt idx="670">
                  <c:v>-24.433500000000095</c:v>
                </c:pt>
                <c:pt idx="671">
                  <c:v>-36.247499999999945</c:v>
                </c:pt>
                <c:pt idx="672">
                  <c:v>-24.701999999999771</c:v>
                </c:pt>
                <c:pt idx="673">
                  <c:v>-35.978999999999814</c:v>
                </c:pt>
                <c:pt idx="674">
                  <c:v>-28.863749999999754</c:v>
                </c:pt>
                <c:pt idx="675">
                  <c:v>-27.923999999999978</c:v>
                </c:pt>
                <c:pt idx="676">
                  <c:v>-28.595249999999851</c:v>
                </c:pt>
                <c:pt idx="677">
                  <c:v>-34.502249999999776</c:v>
                </c:pt>
                <c:pt idx="678">
                  <c:v>-31.280249999999796</c:v>
                </c:pt>
                <c:pt idx="679">
                  <c:v>-26.849999999999909</c:v>
                </c:pt>
                <c:pt idx="680">
                  <c:v>-29.66924999999992</c:v>
                </c:pt>
                <c:pt idx="681">
                  <c:v>-27.252749999999878</c:v>
                </c:pt>
                <c:pt idx="682">
                  <c:v>-26.178749999999582</c:v>
                </c:pt>
                <c:pt idx="683">
                  <c:v>-30.474749999999631</c:v>
                </c:pt>
                <c:pt idx="684">
                  <c:v>-32.220000000000027</c:v>
                </c:pt>
                <c:pt idx="685">
                  <c:v>-34.233749999999645</c:v>
                </c:pt>
                <c:pt idx="686">
                  <c:v>-24.701999999999771</c:v>
                </c:pt>
                <c:pt idx="687">
                  <c:v>-38.261250000000018</c:v>
                </c:pt>
                <c:pt idx="688">
                  <c:v>-40.811999999999671</c:v>
                </c:pt>
                <c:pt idx="689">
                  <c:v>-29.937749999999824</c:v>
                </c:pt>
                <c:pt idx="690">
                  <c:v>-24.701999999999771</c:v>
                </c:pt>
                <c:pt idx="691">
                  <c:v>-26.312999999999874</c:v>
                </c:pt>
                <c:pt idx="692">
                  <c:v>-24.299249999999802</c:v>
                </c:pt>
                <c:pt idx="693">
                  <c:v>-33.025499999999738</c:v>
                </c:pt>
                <c:pt idx="694">
                  <c:v>-26.178749999999582</c:v>
                </c:pt>
                <c:pt idx="695">
                  <c:v>-28.729499999999689</c:v>
                </c:pt>
                <c:pt idx="696">
                  <c:v>-28.729499999999689</c:v>
                </c:pt>
                <c:pt idx="697">
                  <c:v>-26.447249999999713</c:v>
                </c:pt>
                <c:pt idx="698">
                  <c:v>-27.521250000000009</c:v>
                </c:pt>
                <c:pt idx="699">
                  <c:v>-32.8912499999999</c:v>
                </c:pt>
                <c:pt idx="700">
                  <c:v>-27.386999999999716</c:v>
                </c:pt>
                <c:pt idx="701">
                  <c:v>-31.817249999999603</c:v>
                </c:pt>
                <c:pt idx="702">
                  <c:v>-29.266499999999496</c:v>
                </c:pt>
                <c:pt idx="703">
                  <c:v>-27.789749999999685</c:v>
                </c:pt>
                <c:pt idx="704">
                  <c:v>-16.512749999999869</c:v>
                </c:pt>
                <c:pt idx="705">
                  <c:v>-24.970499999999902</c:v>
                </c:pt>
                <c:pt idx="706">
                  <c:v>-32.622749999999996</c:v>
                </c:pt>
                <c:pt idx="707">
                  <c:v>-29.400750000000016</c:v>
                </c:pt>
                <c:pt idx="708">
                  <c:v>-28.863749999999754</c:v>
                </c:pt>
                <c:pt idx="709">
                  <c:v>-35.844749999999749</c:v>
                </c:pt>
                <c:pt idx="710">
                  <c:v>-34.904999999999973</c:v>
                </c:pt>
                <c:pt idx="711">
                  <c:v>-31.414499999999862</c:v>
                </c:pt>
                <c:pt idx="712">
                  <c:v>-26.044499999999744</c:v>
                </c:pt>
                <c:pt idx="713">
                  <c:v>-21.614249999999856</c:v>
                </c:pt>
                <c:pt idx="714">
                  <c:v>-33.159749999999804</c:v>
                </c:pt>
                <c:pt idx="715">
                  <c:v>-28.460999999999785</c:v>
                </c:pt>
                <c:pt idx="716">
                  <c:v>-28.192499999999882</c:v>
                </c:pt>
                <c:pt idx="717">
                  <c:v>-28.192499999999882</c:v>
                </c:pt>
                <c:pt idx="718">
                  <c:v>-33.696749999999838</c:v>
                </c:pt>
                <c:pt idx="719">
                  <c:v>-25.10474999999974</c:v>
                </c:pt>
                <c:pt idx="720">
                  <c:v>-40.140750000000025</c:v>
                </c:pt>
                <c:pt idx="721">
                  <c:v>-25.641749999999774</c:v>
                </c:pt>
                <c:pt idx="722">
                  <c:v>-37.187249999999722</c:v>
                </c:pt>
                <c:pt idx="723">
                  <c:v>-27.789749999999685</c:v>
                </c:pt>
                <c:pt idx="724">
                  <c:v>-43.094249999999874</c:v>
                </c:pt>
                <c:pt idx="725">
                  <c:v>-29.937749999999824</c:v>
                </c:pt>
                <c:pt idx="726">
                  <c:v>-28.460999999999785</c:v>
                </c:pt>
                <c:pt idx="727">
                  <c:v>-25.10474999999974</c:v>
                </c:pt>
                <c:pt idx="728">
                  <c:v>-32.085750000000189</c:v>
                </c:pt>
                <c:pt idx="729">
                  <c:v>-28.863749999999754</c:v>
                </c:pt>
                <c:pt idx="730">
                  <c:v>-37.052999999999884</c:v>
                </c:pt>
                <c:pt idx="731">
                  <c:v>-38.126999999999725</c:v>
                </c:pt>
                <c:pt idx="732">
                  <c:v>-28.058249999999816</c:v>
                </c:pt>
                <c:pt idx="733">
                  <c:v>-35.173500000000104</c:v>
                </c:pt>
                <c:pt idx="734">
                  <c:v>-34.233749999999645</c:v>
                </c:pt>
                <c:pt idx="735">
                  <c:v>-34.502249999999776</c:v>
                </c:pt>
                <c:pt idx="736">
                  <c:v>-28.729499999999689</c:v>
                </c:pt>
                <c:pt idx="737">
                  <c:v>-33.830999999999676</c:v>
                </c:pt>
                <c:pt idx="738">
                  <c:v>-26.849999999999909</c:v>
                </c:pt>
                <c:pt idx="739">
                  <c:v>-32.488499999999931</c:v>
                </c:pt>
                <c:pt idx="740">
                  <c:v>-26.984249999999747</c:v>
                </c:pt>
                <c:pt idx="741">
                  <c:v>-27.789749999999685</c:v>
                </c:pt>
                <c:pt idx="742">
                  <c:v>-37.858500000000049</c:v>
                </c:pt>
                <c:pt idx="743">
                  <c:v>-38.663999999999987</c:v>
                </c:pt>
                <c:pt idx="744">
                  <c:v>-32.622749999999996</c:v>
                </c:pt>
                <c:pt idx="745">
                  <c:v>-34.636499999999614</c:v>
                </c:pt>
                <c:pt idx="746">
                  <c:v>-24.433500000000095</c:v>
                </c:pt>
                <c:pt idx="747">
                  <c:v>-35.307749999999942</c:v>
                </c:pt>
                <c:pt idx="748">
                  <c:v>-36.650249999999915</c:v>
                </c:pt>
                <c:pt idx="749">
                  <c:v>-33.159749999999804</c:v>
                </c:pt>
                <c:pt idx="750">
                  <c:v>-31.5487499999997</c:v>
                </c:pt>
                <c:pt idx="751">
                  <c:v>-35.844749999999749</c:v>
                </c:pt>
                <c:pt idx="752">
                  <c:v>-35.576250000000073</c:v>
                </c:pt>
                <c:pt idx="753">
                  <c:v>-27.789749999999685</c:v>
                </c:pt>
                <c:pt idx="754">
                  <c:v>-40.274999999999864</c:v>
                </c:pt>
                <c:pt idx="755">
                  <c:v>-25.373249999999871</c:v>
                </c:pt>
                <c:pt idx="756">
                  <c:v>-34.636499999999614</c:v>
                </c:pt>
                <c:pt idx="757">
                  <c:v>-32.8912499999999</c:v>
                </c:pt>
                <c:pt idx="758">
                  <c:v>-28.729499999999689</c:v>
                </c:pt>
                <c:pt idx="759">
                  <c:v>-31.5487499999997</c:v>
                </c:pt>
                <c:pt idx="760">
                  <c:v>-40.946249999999964</c:v>
                </c:pt>
                <c:pt idx="761">
                  <c:v>-35.844749999999749</c:v>
                </c:pt>
                <c:pt idx="762">
                  <c:v>-23.627999999999929</c:v>
                </c:pt>
                <c:pt idx="763">
                  <c:v>-30.340499999999793</c:v>
                </c:pt>
                <c:pt idx="764">
                  <c:v>-34.770750000000135</c:v>
                </c:pt>
                <c:pt idx="765">
                  <c:v>-36.247499999999945</c:v>
                </c:pt>
                <c:pt idx="766">
                  <c:v>-36.381749999999784</c:v>
                </c:pt>
                <c:pt idx="767">
                  <c:v>-37.992749999999887</c:v>
                </c:pt>
                <c:pt idx="768">
                  <c:v>-33.025499999999738</c:v>
                </c:pt>
                <c:pt idx="769">
                  <c:v>-24.567749999999933</c:v>
                </c:pt>
                <c:pt idx="770">
                  <c:v>-35.039249999999811</c:v>
                </c:pt>
                <c:pt idx="771">
                  <c:v>-29.534999999999854</c:v>
                </c:pt>
                <c:pt idx="772">
                  <c:v>-20.271749999999884</c:v>
                </c:pt>
                <c:pt idx="773">
                  <c:v>-31.145999999999731</c:v>
                </c:pt>
                <c:pt idx="774">
                  <c:v>-29.534999999999854</c:v>
                </c:pt>
                <c:pt idx="775">
                  <c:v>-34.770750000000135</c:v>
                </c:pt>
                <c:pt idx="776">
                  <c:v>-31.145999999999731</c:v>
                </c:pt>
                <c:pt idx="777">
                  <c:v>-31.817249999999603</c:v>
                </c:pt>
                <c:pt idx="778">
                  <c:v>-28.460999999999785</c:v>
                </c:pt>
                <c:pt idx="779">
                  <c:v>-25.507499999999936</c:v>
                </c:pt>
                <c:pt idx="780">
                  <c:v>-34.502249999999776</c:v>
                </c:pt>
                <c:pt idx="781">
                  <c:v>-28.326749999999947</c:v>
                </c:pt>
                <c:pt idx="782">
                  <c:v>-33.696749999999838</c:v>
                </c:pt>
                <c:pt idx="783">
                  <c:v>-32.488499999999931</c:v>
                </c:pt>
                <c:pt idx="784">
                  <c:v>-33.159749999999804</c:v>
                </c:pt>
                <c:pt idx="785">
                  <c:v>-31.817249999999603</c:v>
                </c:pt>
                <c:pt idx="786">
                  <c:v>-40.140750000000025</c:v>
                </c:pt>
                <c:pt idx="787">
                  <c:v>-32.622749999999996</c:v>
                </c:pt>
                <c:pt idx="788">
                  <c:v>-37.724249999999756</c:v>
                </c:pt>
                <c:pt idx="789">
                  <c:v>-35.710499999999911</c:v>
                </c:pt>
                <c:pt idx="790">
                  <c:v>-30.071999999999889</c:v>
                </c:pt>
                <c:pt idx="791">
                  <c:v>-44.033999999999878</c:v>
                </c:pt>
                <c:pt idx="792">
                  <c:v>-35.039249999999811</c:v>
                </c:pt>
                <c:pt idx="793">
                  <c:v>-33.159749999999804</c:v>
                </c:pt>
                <c:pt idx="794">
                  <c:v>-37.724249999999756</c:v>
                </c:pt>
                <c:pt idx="795">
                  <c:v>-32.756999999999834</c:v>
                </c:pt>
                <c:pt idx="796">
                  <c:v>-42.288749999999709</c:v>
                </c:pt>
                <c:pt idx="797">
                  <c:v>-36.650249999999915</c:v>
                </c:pt>
                <c:pt idx="798">
                  <c:v>-33.696749999999838</c:v>
                </c:pt>
                <c:pt idx="799">
                  <c:v>-27.11850000000004</c:v>
                </c:pt>
                <c:pt idx="800">
                  <c:v>-33.830999999999676</c:v>
                </c:pt>
                <c:pt idx="801">
                  <c:v>-27.252749999999878</c:v>
                </c:pt>
                <c:pt idx="802">
                  <c:v>-35.576250000000073</c:v>
                </c:pt>
                <c:pt idx="803">
                  <c:v>-33.159749999999804</c:v>
                </c:pt>
                <c:pt idx="804">
                  <c:v>-34.636499999999614</c:v>
                </c:pt>
                <c:pt idx="805">
                  <c:v>-25.373249999999871</c:v>
                </c:pt>
                <c:pt idx="806">
                  <c:v>-39.469499999999698</c:v>
                </c:pt>
                <c:pt idx="807">
                  <c:v>-35.039249999999811</c:v>
                </c:pt>
                <c:pt idx="808">
                  <c:v>-36.247499999999945</c:v>
                </c:pt>
                <c:pt idx="809">
                  <c:v>-32.756999999999834</c:v>
                </c:pt>
                <c:pt idx="810">
                  <c:v>-34.099499999999807</c:v>
                </c:pt>
                <c:pt idx="811">
                  <c:v>-39.603749999999764</c:v>
                </c:pt>
                <c:pt idx="812">
                  <c:v>-40.006499999999505</c:v>
                </c:pt>
                <c:pt idx="813">
                  <c:v>-33.025499999999738</c:v>
                </c:pt>
                <c:pt idx="814">
                  <c:v>-32.622749999999996</c:v>
                </c:pt>
                <c:pt idx="815">
                  <c:v>-28.863749999999754</c:v>
                </c:pt>
                <c:pt idx="816">
                  <c:v>-39.737999999999829</c:v>
                </c:pt>
                <c:pt idx="817">
                  <c:v>-32.488499999999931</c:v>
                </c:pt>
                <c:pt idx="818">
                  <c:v>-40.274999999999864</c:v>
                </c:pt>
                <c:pt idx="819">
                  <c:v>-31.682999999999765</c:v>
                </c:pt>
                <c:pt idx="820">
                  <c:v>-37.187249999999722</c:v>
                </c:pt>
                <c:pt idx="821">
                  <c:v>-40.946249999999964</c:v>
                </c:pt>
                <c:pt idx="822">
                  <c:v>-40.140750000000025</c:v>
                </c:pt>
                <c:pt idx="823">
                  <c:v>-35.44199999999978</c:v>
                </c:pt>
                <c:pt idx="824">
                  <c:v>-30.206249999999955</c:v>
                </c:pt>
                <c:pt idx="825">
                  <c:v>-35.039249999999811</c:v>
                </c:pt>
                <c:pt idx="826">
                  <c:v>-37.32149999999956</c:v>
                </c:pt>
                <c:pt idx="827">
                  <c:v>-41.080499999999802</c:v>
                </c:pt>
                <c:pt idx="828">
                  <c:v>-37.858500000000049</c:v>
                </c:pt>
                <c:pt idx="829">
                  <c:v>-34.502249999999776</c:v>
                </c:pt>
                <c:pt idx="830">
                  <c:v>-26.715750000000071</c:v>
                </c:pt>
                <c:pt idx="831">
                  <c:v>-29.132249999999658</c:v>
                </c:pt>
                <c:pt idx="832">
                  <c:v>-35.307749999999942</c:v>
                </c:pt>
                <c:pt idx="833">
                  <c:v>-39.33524999999986</c:v>
                </c:pt>
                <c:pt idx="834">
                  <c:v>-39.872249999999667</c:v>
                </c:pt>
                <c:pt idx="835">
                  <c:v>-34.904999999999973</c:v>
                </c:pt>
                <c:pt idx="836">
                  <c:v>-39.469499999999698</c:v>
                </c:pt>
                <c:pt idx="837">
                  <c:v>-32.756999999999834</c:v>
                </c:pt>
                <c:pt idx="838">
                  <c:v>-34.099499999999807</c:v>
                </c:pt>
                <c:pt idx="839">
                  <c:v>-35.44199999999978</c:v>
                </c:pt>
                <c:pt idx="840">
                  <c:v>-36.918749999999591</c:v>
                </c:pt>
                <c:pt idx="841">
                  <c:v>-31.280249999999796</c:v>
                </c:pt>
                <c:pt idx="842">
                  <c:v>-37.589999999999918</c:v>
                </c:pt>
                <c:pt idx="843">
                  <c:v>-31.682999999999765</c:v>
                </c:pt>
                <c:pt idx="844">
                  <c:v>-37.187249999999722</c:v>
                </c:pt>
                <c:pt idx="845">
                  <c:v>-35.576250000000073</c:v>
                </c:pt>
                <c:pt idx="846">
                  <c:v>-28.595249999999851</c:v>
                </c:pt>
                <c:pt idx="847">
                  <c:v>-31.682999999999765</c:v>
                </c:pt>
                <c:pt idx="848">
                  <c:v>-39.066749999999729</c:v>
                </c:pt>
                <c:pt idx="849">
                  <c:v>-34.502249999999776</c:v>
                </c:pt>
                <c:pt idx="850">
                  <c:v>-34.502249999999776</c:v>
                </c:pt>
                <c:pt idx="851">
                  <c:v>-35.844749999999749</c:v>
                </c:pt>
                <c:pt idx="852">
                  <c:v>-34.904999999999973</c:v>
                </c:pt>
                <c:pt idx="853">
                  <c:v>-39.066749999999729</c:v>
                </c:pt>
                <c:pt idx="854">
                  <c:v>-37.32149999999956</c:v>
                </c:pt>
                <c:pt idx="855">
                  <c:v>-37.32149999999956</c:v>
                </c:pt>
                <c:pt idx="856">
                  <c:v>-32.220000000000027</c:v>
                </c:pt>
                <c:pt idx="857">
                  <c:v>-40.677749999999833</c:v>
                </c:pt>
                <c:pt idx="858">
                  <c:v>-34.099499999999807</c:v>
                </c:pt>
                <c:pt idx="859">
                  <c:v>-37.724249999999756</c:v>
                </c:pt>
                <c:pt idx="860">
                  <c:v>-42.020249999999805</c:v>
                </c:pt>
                <c:pt idx="861">
                  <c:v>-24.836250000000064</c:v>
                </c:pt>
                <c:pt idx="862">
                  <c:v>-34.099499999999807</c:v>
                </c:pt>
                <c:pt idx="863">
                  <c:v>-37.589999999999918</c:v>
                </c:pt>
                <c:pt idx="864">
                  <c:v>-32.488499999999931</c:v>
                </c:pt>
                <c:pt idx="865">
                  <c:v>-38.663999999999987</c:v>
                </c:pt>
                <c:pt idx="866">
                  <c:v>-22.55399999999986</c:v>
                </c:pt>
                <c:pt idx="867">
                  <c:v>-43.094249999999874</c:v>
                </c:pt>
                <c:pt idx="868">
                  <c:v>-40.409249999999929</c:v>
                </c:pt>
                <c:pt idx="869">
                  <c:v>-35.710499999999911</c:v>
                </c:pt>
                <c:pt idx="870">
                  <c:v>-31.414499999999862</c:v>
                </c:pt>
                <c:pt idx="871">
                  <c:v>-45.77924999999982</c:v>
                </c:pt>
                <c:pt idx="872">
                  <c:v>-34.367999999999938</c:v>
                </c:pt>
                <c:pt idx="873">
                  <c:v>-35.307749999999942</c:v>
                </c:pt>
                <c:pt idx="874">
                  <c:v>-39.33524999999986</c:v>
                </c:pt>
                <c:pt idx="875">
                  <c:v>-35.844749999999749</c:v>
                </c:pt>
                <c:pt idx="876">
                  <c:v>-29.400750000000016</c:v>
                </c:pt>
                <c:pt idx="877">
                  <c:v>-32.488499999999931</c:v>
                </c:pt>
                <c:pt idx="878">
                  <c:v>-41.88599999999974</c:v>
                </c:pt>
                <c:pt idx="879">
                  <c:v>-39.872249999999667</c:v>
                </c:pt>
                <c:pt idx="880">
                  <c:v>-36.515999999999622</c:v>
                </c:pt>
                <c:pt idx="881">
                  <c:v>-38.529749999999694</c:v>
                </c:pt>
                <c:pt idx="882">
                  <c:v>-29.66924999999992</c:v>
                </c:pt>
                <c:pt idx="883">
                  <c:v>-40.140750000000025</c:v>
                </c:pt>
                <c:pt idx="884">
                  <c:v>-36.918749999999591</c:v>
                </c:pt>
                <c:pt idx="885">
                  <c:v>-31.414499999999862</c:v>
                </c:pt>
                <c:pt idx="886">
                  <c:v>-34.233749999999645</c:v>
                </c:pt>
                <c:pt idx="887">
                  <c:v>-44.302500000000009</c:v>
                </c:pt>
                <c:pt idx="888">
                  <c:v>-38.395499999999856</c:v>
                </c:pt>
                <c:pt idx="889">
                  <c:v>-37.589999999999918</c:v>
                </c:pt>
                <c:pt idx="890">
                  <c:v>-39.603749999999764</c:v>
                </c:pt>
                <c:pt idx="891">
                  <c:v>-35.844749999999749</c:v>
                </c:pt>
                <c:pt idx="892">
                  <c:v>-37.052999999999884</c:v>
                </c:pt>
                <c:pt idx="893">
                  <c:v>-39.469499999999698</c:v>
                </c:pt>
                <c:pt idx="894">
                  <c:v>-33.025499999999738</c:v>
                </c:pt>
                <c:pt idx="895">
                  <c:v>-44.705249999999978</c:v>
                </c:pt>
                <c:pt idx="896">
                  <c:v>-36.918749999999591</c:v>
                </c:pt>
                <c:pt idx="897">
                  <c:v>-30.608999999999924</c:v>
                </c:pt>
                <c:pt idx="898">
                  <c:v>-37.992749999999887</c:v>
                </c:pt>
                <c:pt idx="899">
                  <c:v>-30.474749999999631</c:v>
                </c:pt>
                <c:pt idx="900">
                  <c:v>-39.33524999999986</c:v>
                </c:pt>
              </c:numCache>
            </c:numRef>
          </c:yVal>
          <c:smooth val="0"/>
        </c:ser>
        <c:ser>
          <c:idx val="10"/>
          <c:order val="10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26006809166936762"/>
                  <c:y val="0.325445978561333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Data'!$C$12:$C$912</c:f>
              <c:numCache>
                <c:formatCode>0.000</c:formatCode>
                <c:ptCount val="9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  <c:pt idx="467">
                  <c:v>31.133333333333244</c:v>
                </c:pt>
                <c:pt idx="468">
                  <c:v>31.19999999999991</c:v>
                </c:pt>
                <c:pt idx="469">
                  <c:v>31.266666666666577</c:v>
                </c:pt>
                <c:pt idx="470">
                  <c:v>31.333333333333243</c:v>
                </c:pt>
                <c:pt idx="471">
                  <c:v>31.39999999999991</c:v>
                </c:pt>
                <c:pt idx="472">
                  <c:v>31.466666666666576</c:v>
                </c:pt>
                <c:pt idx="473">
                  <c:v>31.533333333333243</c:v>
                </c:pt>
                <c:pt idx="474">
                  <c:v>31.599999999999909</c:v>
                </c:pt>
                <c:pt idx="475">
                  <c:v>31.666666666666575</c:v>
                </c:pt>
                <c:pt idx="476">
                  <c:v>31.733333333333242</c:v>
                </c:pt>
                <c:pt idx="477">
                  <c:v>31.799999999999908</c:v>
                </c:pt>
                <c:pt idx="478">
                  <c:v>31.866666666666575</c:v>
                </c:pt>
                <c:pt idx="479">
                  <c:v>31.933333333333241</c:v>
                </c:pt>
                <c:pt idx="480">
                  <c:v>31.999999999999908</c:v>
                </c:pt>
                <c:pt idx="481">
                  <c:v>32.066666666666578</c:v>
                </c:pt>
                <c:pt idx="482">
                  <c:v>32.133333333333248</c:v>
                </c:pt>
                <c:pt idx="483">
                  <c:v>32.199999999999918</c:v>
                </c:pt>
                <c:pt idx="484">
                  <c:v>32.266666666666588</c:v>
                </c:pt>
                <c:pt idx="485">
                  <c:v>32.333333333333258</c:v>
                </c:pt>
                <c:pt idx="486">
                  <c:v>32.399999999999928</c:v>
                </c:pt>
                <c:pt idx="487">
                  <c:v>32.466666666666598</c:v>
                </c:pt>
                <c:pt idx="488">
                  <c:v>32.533333333333267</c:v>
                </c:pt>
                <c:pt idx="489">
                  <c:v>32.599999999999937</c:v>
                </c:pt>
                <c:pt idx="490">
                  <c:v>32.666666666666607</c:v>
                </c:pt>
                <c:pt idx="491">
                  <c:v>32.733333333333277</c:v>
                </c:pt>
                <c:pt idx="492">
                  <c:v>32.799999999999947</c:v>
                </c:pt>
                <c:pt idx="493">
                  <c:v>32.866666666666617</c:v>
                </c:pt>
                <c:pt idx="494">
                  <c:v>32.933333333333287</c:v>
                </c:pt>
                <c:pt idx="495">
                  <c:v>32.999999999999957</c:v>
                </c:pt>
                <c:pt idx="496">
                  <c:v>33.066666666666627</c:v>
                </c:pt>
                <c:pt idx="497">
                  <c:v>33.133333333333297</c:v>
                </c:pt>
                <c:pt idx="498">
                  <c:v>33.199999999999967</c:v>
                </c:pt>
                <c:pt idx="499">
                  <c:v>33.266666666666637</c:v>
                </c:pt>
                <c:pt idx="500">
                  <c:v>33.333333333333307</c:v>
                </c:pt>
                <c:pt idx="501">
                  <c:v>33.399999999999977</c:v>
                </c:pt>
                <c:pt idx="502">
                  <c:v>33.466666666666647</c:v>
                </c:pt>
                <c:pt idx="503">
                  <c:v>33.533333333333317</c:v>
                </c:pt>
                <c:pt idx="504">
                  <c:v>33.599999999999987</c:v>
                </c:pt>
                <c:pt idx="505">
                  <c:v>33.666666666666657</c:v>
                </c:pt>
                <c:pt idx="506">
                  <c:v>33.733333333333327</c:v>
                </c:pt>
                <c:pt idx="507">
                  <c:v>33.799999999999997</c:v>
                </c:pt>
                <c:pt idx="508">
                  <c:v>33.866666666666667</c:v>
                </c:pt>
                <c:pt idx="509">
                  <c:v>33.933333333333337</c:v>
                </c:pt>
                <c:pt idx="510">
                  <c:v>34.000000000000007</c:v>
                </c:pt>
                <c:pt idx="511">
                  <c:v>34.066666666666677</c:v>
                </c:pt>
                <c:pt idx="512">
                  <c:v>34.133333333333347</c:v>
                </c:pt>
                <c:pt idx="513">
                  <c:v>34.200000000000017</c:v>
                </c:pt>
                <c:pt idx="514">
                  <c:v>34.266666666666687</c:v>
                </c:pt>
                <c:pt idx="515">
                  <c:v>34.333333333333357</c:v>
                </c:pt>
                <c:pt idx="516">
                  <c:v>34.400000000000027</c:v>
                </c:pt>
                <c:pt idx="517">
                  <c:v>34.466666666666697</c:v>
                </c:pt>
                <c:pt idx="518">
                  <c:v>34.533333333333367</c:v>
                </c:pt>
                <c:pt idx="519">
                  <c:v>34.600000000000037</c:v>
                </c:pt>
                <c:pt idx="520">
                  <c:v>34.666666666666707</c:v>
                </c:pt>
                <c:pt idx="521">
                  <c:v>34.733333333333377</c:v>
                </c:pt>
                <c:pt idx="522">
                  <c:v>34.800000000000047</c:v>
                </c:pt>
                <c:pt idx="523">
                  <c:v>34.866666666666717</c:v>
                </c:pt>
                <c:pt idx="524">
                  <c:v>34.933333333333387</c:v>
                </c:pt>
                <c:pt idx="525">
                  <c:v>35.000000000000057</c:v>
                </c:pt>
                <c:pt idx="526">
                  <c:v>35.066666666666727</c:v>
                </c:pt>
                <c:pt idx="527">
                  <c:v>35.133333333333397</c:v>
                </c:pt>
                <c:pt idx="528">
                  <c:v>35.200000000000067</c:v>
                </c:pt>
                <c:pt idx="529">
                  <c:v>35.266666666666737</c:v>
                </c:pt>
                <c:pt idx="530">
                  <c:v>35.333333333333407</c:v>
                </c:pt>
                <c:pt idx="531">
                  <c:v>35.400000000000077</c:v>
                </c:pt>
                <c:pt idx="532">
                  <c:v>35.466666666666747</c:v>
                </c:pt>
                <c:pt idx="533">
                  <c:v>35.533333333333417</c:v>
                </c:pt>
                <c:pt idx="534">
                  <c:v>35.600000000000087</c:v>
                </c:pt>
                <c:pt idx="535">
                  <c:v>35.666666666666757</c:v>
                </c:pt>
                <c:pt idx="536">
                  <c:v>35.733333333333427</c:v>
                </c:pt>
                <c:pt idx="537">
                  <c:v>35.800000000000097</c:v>
                </c:pt>
                <c:pt idx="538">
                  <c:v>35.866666666666767</c:v>
                </c:pt>
                <c:pt idx="539">
                  <c:v>35.933333333333437</c:v>
                </c:pt>
                <c:pt idx="540">
                  <c:v>36.000000000000107</c:v>
                </c:pt>
                <c:pt idx="541">
                  <c:v>36.066666666666777</c:v>
                </c:pt>
                <c:pt idx="542">
                  <c:v>36.133333333333447</c:v>
                </c:pt>
                <c:pt idx="543">
                  <c:v>36.200000000000117</c:v>
                </c:pt>
                <c:pt idx="544">
                  <c:v>36.266666666666787</c:v>
                </c:pt>
                <c:pt idx="545">
                  <c:v>36.333333333333456</c:v>
                </c:pt>
                <c:pt idx="546">
                  <c:v>36.400000000000126</c:v>
                </c:pt>
                <c:pt idx="547">
                  <c:v>36.466666666666796</c:v>
                </c:pt>
                <c:pt idx="548">
                  <c:v>36.533333333333466</c:v>
                </c:pt>
                <c:pt idx="549">
                  <c:v>36.600000000000136</c:v>
                </c:pt>
                <c:pt idx="550">
                  <c:v>36.666666666666806</c:v>
                </c:pt>
                <c:pt idx="551">
                  <c:v>36.733333333333476</c:v>
                </c:pt>
                <c:pt idx="552">
                  <c:v>36.800000000000146</c:v>
                </c:pt>
                <c:pt idx="553">
                  <c:v>36.866666666666816</c:v>
                </c:pt>
                <c:pt idx="554">
                  <c:v>36.933333333333486</c:v>
                </c:pt>
                <c:pt idx="555">
                  <c:v>37.000000000000156</c:v>
                </c:pt>
                <c:pt idx="556">
                  <c:v>37.066666666666826</c:v>
                </c:pt>
                <c:pt idx="557">
                  <c:v>37.133333333333496</c:v>
                </c:pt>
                <c:pt idx="558">
                  <c:v>37.200000000000166</c:v>
                </c:pt>
                <c:pt idx="559">
                  <c:v>37.266666666666836</c:v>
                </c:pt>
                <c:pt idx="560">
                  <c:v>37.333333333333506</c:v>
                </c:pt>
                <c:pt idx="561">
                  <c:v>37.400000000000176</c:v>
                </c:pt>
                <c:pt idx="562">
                  <c:v>37.466666666666846</c:v>
                </c:pt>
                <c:pt idx="563">
                  <c:v>37.533333333333516</c:v>
                </c:pt>
                <c:pt idx="564">
                  <c:v>37.600000000000186</c:v>
                </c:pt>
                <c:pt idx="565">
                  <c:v>37.666666666666856</c:v>
                </c:pt>
                <c:pt idx="566">
                  <c:v>37.733333333333526</c:v>
                </c:pt>
                <c:pt idx="567">
                  <c:v>37.800000000000196</c:v>
                </c:pt>
                <c:pt idx="568">
                  <c:v>37.866666666666866</c:v>
                </c:pt>
                <c:pt idx="569">
                  <c:v>37.933333333333536</c:v>
                </c:pt>
                <c:pt idx="570">
                  <c:v>38.000000000000206</c:v>
                </c:pt>
                <c:pt idx="571">
                  <c:v>38.066666666666876</c:v>
                </c:pt>
                <c:pt idx="572">
                  <c:v>38.133333333333546</c:v>
                </c:pt>
                <c:pt idx="573">
                  <c:v>38.200000000000216</c:v>
                </c:pt>
                <c:pt idx="574">
                  <c:v>38.266666666666886</c:v>
                </c:pt>
                <c:pt idx="575">
                  <c:v>38.333333333333556</c:v>
                </c:pt>
                <c:pt idx="576">
                  <c:v>38.400000000000226</c:v>
                </c:pt>
                <c:pt idx="577">
                  <c:v>38.466666666666896</c:v>
                </c:pt>
                <c:pt idx="578">
                  <c:v>38.533333333333566</c:v>
                </c:pt>
                <c:pt idx="579">
                  <c:v>38.600000000000236</c:v>
                </c:pt>
                <c:pt idx="580">
                  <c:v>38.666666666666906</c:v>
                </c:pt>
                <c:pt idx="581">
                  <c:v>38.733333333333576</c:v>
                </c:pt>
                <c:pt idx="582">
                  <c:v>38.800000000000246</c:v>
                </c:pt>
                <c:pt idx="583">
                  <c:v>38.866666666666916</c:v>
                </c:pt>
                <c:pt idx="584">
                  <c:v>38.933333333333586</c:v>
                </c:pt>
                <c:pt idx="585">
                  <c:v>39.000000000000256</c:v>
                </c:pt>
                <c:pt idx="586">
                  <c:v>39.066666666666926</c:v>
                </c:pt>
                <c:pt idx="587">
                  <c:v>39.133333333333596</c:v>
                </c:pt>
                <c:pt idx="588">
                  <c:v>39.200000000000266</c:v>
                </c:pt>
                <c:pt idx="589">
                  <c:v>39.266666666666936</c:v>
                </c:pt>
                <c:pt idx="590">
                  <c:v>39.333333333333606</c:v>
                </c:pt>
                <c:pt idx="591">
                  <c:v>39.400000000000276</c:v>
                </c:pt>
                <c:pt idx="592">
                  <c:v>39.466666666666946</c:v>
                </c:pt>
                <c:pt idx="593">
                  <c:v>39.533333333333616</c:v>
                </c:pt>
                <c:pt idx="594">
                  <c:v>39.600000000000286</c:v>
                </c:pt>
                <c:pt idx="595">
                  <c:v>39.666666666666956</c:v>
                </c:pt>
                <c:pt idx="596">
                  <c:v>39.733333333333626</c:v>
                </c:pt>
                <c:pt idx="597">
                  <c:v>39.800000000000296</c:v>
                </c:pt>
                <c:pt idx="598">
                  <c:v>39.866666666666966</c:v>
                </c:pt>
                <c:pt idx="599">
                  <c:v>39.933333333333636</c:v>
                </c:pt>
                <c:pt idx="600">
                  <c:v>40.000000000000306</c:v>
                </c:pt>
                <c:pt idx="601">
                  <c:v>40.066666666666976</c:v>
                </c:pt>
                <c:pt idx="602">
                  <c:v>40.133333333333645</c:v>
                </c:pt>
                <c:pt idx="603">
                  <c:v>40.200000000000315</c:v>
                </c:pt>
                <c:pt idx="604">
                  <c:v>40.266666666666985</c:v>
                </c:pt>
                <c:pt idx="605">
                  <c:v>40.333333333333655</c:v>
                </c:pt>
                <c:pt idx="606">
                  <c:v>40.400000000000325</c:v>
                </c:pt>
                <c:pt idx="607">
                  <c:v>40.466666666666995</c:v>
                </c:pt>
                <c:pt idx="608">
                  <c:v>40.533333333333665</c:v>
                </c:pt>
                <c:pt idx="609">
                  <c:v>40.600000000000335</c:v>
                </c:pt>
                <c:pt idx="610">
                  <c:v>40.666666666667005</c:v>
                </c:pt>
                <c:pt idx="611">
                  <c:v>40.733333333333675</c:v>
                </c:pt>
                <c:pt idx="612">
                  <c:v>40.800000000000345</c:v>
                </c:pt>
                <c:pt idx="613">
                  <c:v>40.866666666667015</c:v>
                </c:pt>
                <c:pt idx="614">
                  <c:v>40.933333333333685</c:v>
                </c:pt>
                <c:pt idx="615">
                  <c:v>41.000000000000355</c:v>
                </c:pt>
                <c:pt idx="616">
                  <c:v>41.066666666667025</c:v>
                </c:pt>
                <c:pt idx="617">
                  <c:v>41.133333333333695</c:v>
                </c:pt>
                <c:pt idx="618">
                  <c:v>41.200000000000365</c:v>
                </c:pt>
                <c:pt idx="619">
                  <c:v>41.266666666667035</c:v>
                </c:pt>
                <c:pt idx="620">
                  <c:v>41.333333333333705</c:v>
                </c:pt>
                <c:pt idx="621">
                  <c:v>41.400000000000375</c:v>
                </c:pt>
                <c:pt idx="622">
                  <c:v>41.466666666667045</c:v>
                </c:pt>
                <c:pt idx="623">
                  <c:v>41.533333333333715</c:v>
                </c:pt>
                <c:pt idx="624">
                  <c:v>41.600000000000385</c:v>
                </c:pt>
                <c:pt idx="625">
                  <c:v>41.666666666667055</c:v>
                </c:pt>
                <c:pt idx="626">
                  <c:v>41.733333333333725</c:v>
                </c:pt>
                <c:pt idx="627">
                  <c:v>41.800000000000395</c:v>
                </c:pt>
                <c:pt idx="628">
                  <c:v>41.866666666667065</c:v>
                </c:pt>
                <c:pt idx="629">
                  <c:v>41.933333333333735</c:v>
                </c:pt>
                <c:pt idx="630">
                  <c:v>42.000000000000405</c:v>
                </c:pt>
                <c:pt idx="631">
                  <c:v>42.066666666667075</c:v>
                </c:pt>
                <c:pt idx="632">
                  <c:v>42.133333333333745</c:v>
                </c:pt>
                <c:pt idx="633">
                  <c:v>42.200000000000415</c:v>
                </c:pt>
                <c:pt idx="634">
                  <c:v>42.266666666667085</c:v>
                </c:pt>
                <c:pt idx="635">
                  <c:v>42.333333333333755</c:v>
                </c:pt>
                <c:pt idx="636">
                  <c:v>42.400000000000425</c:v>
                </c:pt>
                <c:pt idx="637">
                  <c:v>42.466666666667095</c:v>
                </c:pt>
                <c:pt idx="638">
                  <c:v>42.533333333333765</c:v>
                </c:pt>
                <c:pt idx="639">
                  <c:v>42.600000000000435</c:v>
                </c:pt>
                <c:pt idx="640">
                  <c:v>42.666666666667105</c:v>
                </c:pt>
                <c:pt idx="641">
                  <c:v>42.733333333333775</c:v>
                </c:pt>
                <c:pt idx="642">
                  <c:v>42.800000000000445</c:v>
                </c:pt>
                <c:pt idx="643">
                  <c:v>42.866666666667115</c:v>
                </c:pt>
                <c:pt idx="644">
                  <c:v>42.933333333333785</c:v>
                </c:pt>
                <c:pt idx="645">
                  <c:v>43.000000000000455</c:v>
                </c:pt>
                <c:pt idx="646">
                  <c:v>43.066666666667125</c:v>
                </c:pt>
                <c:pt idx="647">
                  <c:v>43.133333333333795</c:v>
                </c:pt>
                <c:pt idx="648">
                  <c:v>43.200000000000465</c:v>
                </c:pt>
                <c:pt idx="649">
                  <c:v>43.266666666667135</c:v>
                </c:pt>
                <c:pt idx="650">
                  <c:v>43.333333333333805</c:v>
                </c:pt>
                <c:pt idx="651">
                  <c:v>43.400000000000475</c:v>
                </c:pt>
                <c:pt idx="652">
                  <c:v>43.466666666667145</c:v>
                </c:pt>
                <c:pt idx="653">
                  <c:v>43.533333333333815</c:v>
                </c:pt>
                <c:pt idx="654">
                  <c:v>43.600000000000485</c:v>
                </c:pt>
                <c:pt idx="655">
                  <c:v>43.666666666667155</c:v>
                </c:pt>
                <c:pt idx="656">
                  <c:v>43.733333333333825</c:v>
                </c:pt>
                <c:pt idx="657">
                  <c:v>43.800000000000495</c:v>
                </c:pt>
                <c:pt idx="658">
                  <c:v>43.866666666667165</c:v>
                </c:pt>
                <c:pt idx="659">
                  <c:v>43.933333333333835</c:v>
                </c:pt>
                <c:pt idx="660">
                  <c:v>44.000000000000504</c:v>
                </c:pt>
                <c:pt idx="661">
                  <c:v>44.066666666667174</c:v>
                </c:pt>
                <c:pt idx="662">
                  <c:v>44.133333333333844</c:v>
                </c:pt>
                <c:pt idx="663">
                  <c:v>44.200000000000514</c:v>
                </c:pt>
                <c:pt idx="664">
                  <c:v>44.266666666667184</c:v>
                </c:pt>
                <c:pt idx="665">
                  <c:v>44.333333333333854</c:v>
                </c:pt>
                <c:pt idx="666">
                  <c:v>44.400000000000524</c:v>
                </c:pt>
                <c:pt idx="667">
                  <c:v>44.466666666667194</c:v>
                </c:pt>
                <c:pt idx="668">
                  <c:v>44.533333333333864</c:v>
                </c:pt>
                <c:pt idx="669">
                  <c:v>44.600000000000534</c:v>
                </c:pt>
                <c:pt idx="670">
                  <c:v>44.666666666667204</c:v>
                </c:pt>
                <c:pt idx="671">
                  <c:v>44.733333333333874</c:v>
                </c:pt>
                <c:pt idx="672">
                  <c:v>44.800000000000544</c:v>
                </c:pt>
                <c:pt idx="673">
                  <c:v>44.866666666667214</c:v>
                </c:pt>
                <c:pt idx="674">
                  <c:v>44.933333333333884</c:v>
                </c:pt>
                <c:pt idx="675">
                  <c:v>45.000000000000554</c:v>
                </c:pt>
                <c:pt idx="676">
                  <c:v>45.066666666667224</c:v>
                </c:pt>
                <c:pt idx="677">
                  <c:v>45.133333333333894</c:v>
                </c:pt>
                <c:pt idx="678">
                  <c:v>45.200000000000564</c:v>
                </c:pt>
                <c:pt idx="679">
                  <c:v>45.266666666667234</c:v>
                </c:pt>
                <c:pt idx="680">
                  <c:v>45.333333333333904</c:v>
                </c:pt>
                <c:pt idx="681">
                  <c:v>45.400000000000574</c:v>
                </c:pt>
                <c:pt idx="682">
                  <c:v>45.466666666667244</c:v>
                </c:pt>
                <c:pt idx="683">
                  <c:v>45.533333333333914</c:v>
                </c:pt>
                <c:pt idx="684">
                  <c:v>45.600000000000584</c:v>
                </c:pt>
                <c:pt idx="685">
                  <c:v>45.666666666667254</c:v>
                </c:pt>
                <c:pt idx="686">
                  <c:v>45.733333333333924</c:v>
                </c:pt>
                <c:pt idx="687">
                  <c:v>45.800000000000594</c:v>
                </c:pt>
                <c:pt idx="688">
                  <c:v>45.866666666667264</c:v>
                </c:pt>
                <c:pt idx="689">
                  <c:v>45.933333333333934</c:v>
                </c:pt>
                <c:pt idx="690">
                  <c:v>46.000000000000604</c:v>
                </c:pt>
                <c:pt idx="691">
                  <c:v>46.066666666667274</c:v>
                </c:pt>
                <c:pt idx="692">
                  <c:v>46.133333333333944</c:v>
                </c:pt>
                <c:pt idx="693">
                  <c:v>46.200000000000614</c:v>
                </c:pt>
                <c:pt idx="694">
                  <c:v>46.266666666667284</c:v>
                </c:pt>
                <c:pt idx="695">
                  <c:v>46.333333333333954</c:v>
                </c:pt>
                <c:pt idx="696">
                  <c:v>46.400000000000624</c:v>
                </c:pt>
                <c:pt idx="697">
                  <c:v>46.466666666667294</c:v>
                </c:pt>
                <c:pt idx="698">
                  <c:v>46.533333333333964</c:v>
                </c:pt>
                <c:pt idx="699">
                  <c:v>46.600000000000634</c:v>
                </c:pt>
                <c:pt idx="700">
                  <c:v>46.666666666667304</c:v>
                </c:pt>
                <c:pt idx="701">
                  <c:v>46.733333333333974</c:v>
                </c:pt>
                <c:pt idx="702">
                  <c:v>46.800000000000644</c:v>
                </c:pt>
                <c:pt idx="703">
                  <c:v>46.866666666667314</c:v>
                </c:pt>
                <c:pt idx="704">
                  <c:v>46.933333333333984</c:v>
                </c:pt>
                <c:pt idx="705">
                  <c:v>47.000000000000654</c:v>
                </c:pt>
                <c:pt idx="706">
                  <c:v>47.066666666667324</c:v>
                </c:pt>
                <c:pt idx="707">
                  <c:v>47.133333333333994</c:v>
                </c:pt>
                <c:pt idx="708">
                  <c:v>47.200000000000664</c:v>
                </c:pt>
                <c:pt idx="709">
                  <c:v>47.266666666667334</c:v>
                </c:pt>
                <c:pt idx="710">
                  <c:v>47.333333333334004</c:v>
                </c:pt>
                <c:pt idx="711">
                  <c:v>47.400000000000674</c:v>
                </c:pt>
                <c:pt idx="712">
                  <c:v>47.466666666667344</c:v>
                </c:pt>
                <c:pt idx="713">
                  <c:v>47.533333333334014</c:v>
                </c:pt>
                <c:pt idx="714">
                  <c:v>47.600000000000684</c:v>
                </c:pt>
                <c:pt idx="715">
                  <c:v>47.666666666667354</c:v>
                </c:pt>
                <c:pt idx="716">
                  <c:v>47.733333333334024</c:v>
                </c:pt>
                <c:pt idx="717">
                  <c:v>47.800000000000693</c:v>
                </c:pt>
                <c:pt idx="718">
                  <c:v>47.866666666667363</c:v>
                </c:pt>
                <c:pt idx="719">
                  <c:v>47.933333333334033</c:v>
                </c:pt>
                <c:pt idx="720">
                  <c:v>48.000000000000703</c:v>
                </c:pt>
                <c:pt idx="721">
                  <c:v>48.066666666667373</c:v>
                </c:pt>
                <c:pt idx="722">
                  <c:v>48.133333333334043</c:v>
                </c:pt>
                <c:pt idx="723">
                  <c:v>48.200000000000713</c:v>
                </c:pt>
                <c:pt idx="724">
                  <c:v>48.266666666667383</c:v>
                </c:pt>
                <c:pt idx="725">
                  <c:v>48.333333333334053</c:v>
                </c:pt>
                <c:pt idx="726">
                  <c:v>48.400000000000723</c:v>
                </c:pt>
                <c:pt idx="727">
                  <c:v>48.466666666667393</c:v>
                </c:pt>
                <c:pt idx="728">
                  <c:v>48.533333333334063</c:v>
                </c:pt>
                <c:pt idx="729">
                  <c:v>48.600000000000733</c:v>
                </c:pt>
                <c:pt idx="730">
                  <c:v>48.666666666667403</c:v>
                </c:pt>
                <c:pt idx="731">
                  <c:v>48.733333333334073</c:v>
                </c:pt>
                <c:pt idx="732">
                  <c:v>48.800000000000743</c:v>
                </c:pt>
                <c:pt idx="733">
                  <c:v>48.866666666667413</c:v>
                </c:pt>
                <c:pt idx="734">
                  <c:v>48.933333333334083</c:v>
                </c:pt>
                <c:pt idx="735">
                  <c:v>49.000000000000753</c:v>
                </c:pt>
                <c:pt idx="736">
                  <c:v>49.066666666667423</c:v>
                </c:pt>
                <c:pt idx="737">
                  <c:v>49.133333333334093</c:v>
                </c:pt>
                <c:pt idx="738">
                  <c:v>49.200000000000763</c:v>
                </c:pt>
                <c:pt idx="739">
                  <c:v>49.266666666667433</c:v>
                </c:pt>
                <c:pt idx="740">
                  <c:v>49.333333333334103</c:v>
                </c:pt>
                <c:pt idx="741">
                  <c:v>49.400000000000773</c:v>
                </c:pt>
                <c:pt idx="742">
                  <c:v>49.466666666667443</c:v>
                </c:pt>
                <c:pt idx="743">
                  <c:v>49.533333333334113</c:v>
                </c:pt>
                <c:pt idx="744">
                  <c:v>49.600000000000783</c:v>
                </c:pt>
                <c:pt idx="745">
                  <c:v>49.666666666667453</c:v>
                </c:pt>
                <c:pt idx="746">
                  <c:v>49.733333333334123</c:v>
                </c:pt>
                <c:pt idx="747">
                  <c:v>49.800000000000793</c:v>
                </c:pt>
                <c:pt idx="748">
                  <c:v>49.866666666667463</c:v>
                </c:pt>
                <c:pt idx="749">
                  <c:v>49.933333333334133</c:v>
                </c:pt>
                <c:pt idx="750">
                  <c:v>50.000000000000803</c:v>
                </c:pt>
                <c:pt idx="751">
                  <c:v>50.066666666667473</c:v>
                </c:pt>
                <c:pt idx="752">
                  <c:v>50.133333333334143</c:v>
                </c:pt>
                <c:pt idx="753">
                  <c:v>50.200000000000813</c:v>
                </c:pt>
                <c:pt idx="754">
                  <c:v>50.266666666667483</c:v>
                </c:pt>
                <c:pt idx="755">
                  <c:v>50.333333333334153</c:v>
                </c:pt>
                <c:pt idx="756">
                  <c:v>50.400000000000823</c:v>
                </c:pt>
                <c:pt idx="757">
                  <c:v>50.466666666667493</c:v>
                </c:pt>
                <c:pt idx="758">
                  <c:v>50.533333333334163</c:v>
                </c:pt>
                <c:pt idx="759">
                  <c:v>50.600000000000833</c:v>
                </c:pt>
                <c:pt idx="760">
                  <c:v>50.666666666667503</c:v>
                </c:pt>
                <c:pt idx="761">
                  <c:v>50.733333333334173</c:v>
                </c:pt>
                <c:pt idx="762">
                  <c:v>50.800000000000843</c:v>
                </c:pt>
                <c:pt idx="763">
                  <c:v>50.866666666667513</c:v>
                </c:pt>
                <c:pt idx="764">
                  <c:v>50.933333333334183</c:v>
                </c:pt>
                <c:pt idx="765">
                  <c:v>51.000000000000853</c:v>
                </c:pt>
                <c:pt idx="766">
                  <c:v>51.066666666667523</c:v>
                </c:pt>
                <c:pt idx="767">
                  <c:v>51.133333333334193</c:v>
                </c:pt>
                <c:pt idx="768">
                  <c:v>51.200000000000863</c:v>
                </c:pt>
                <c:pt idx="769">
                  <c:v>51.266666666667533</c:v>
                </c:pt>
                <c:pt idx="770">
                  <c:v>51.333333333334203</c:v>
                </c:pt>
                <c:pt idx="771">
                  <c:v>51.400000000000873</c:v>
                </c:pt>
                <c:pt idx="772">
                  <c:v>51.466666666667543</c:v>
                </c:pt>
                <c:pt idx="773">
                  <c:v>51.533333333334213</c:v>
                </c:pt>
                <c:pt idx="774">
                  <c:v>51.600000000000882</c:v>
                </c:pt>
                <c:pt idx="775">
                  <c:v>51.666666666667552</c:v>
                </c:pt>
                <c:pt idx="776">
                  <c:v>51.733333333334222</c:v>
                </c:pt>
                <c:pt idx="777">
                  <c:v>51.800000000000892</c:v>
                </c:pt>
                <c:pt idx="778">
                  <c:v>51.866666666667562</c:v>
                </c:pt>
                <c:pt idx="779">
                  <c:v>51.933333333334232</c:v>
                </c:pt>
                <c:pt idx="780">
                  <c:v>52.000000000000902</c:v>
                </c:pt>
                <c:pt idx="781">
                  <c:v>52.066666666667572</c:v>
                </c:pt>
                <c:pt idx="782">
                  <c:v>52.133333333334242</c:v>
                </c:pt>
                <c:pt idx="783">
                  <c:v>52.200000000000912</c:v>
                </c:pt>
                <c:pt idx="784">
                  <c:v>52.266666666667582</c:v>
                </c:pt>
                <c:pt idx="785">
                  <c:v>52.333333333334252</c:v>
                </c:pt>
                <c:pt idx="786">
                  <c:v>52.400000000000922</c:v>
                </c:pt>
                <c:pt idx="787">
                  <c:v>52.466666666667592</c:v>
                </c:pt>
                <c:pt idx="788">
                  <c:v>52.533333333334262</c:v>
                </c:pt>
                <c:pt idx="789">
                  <c:v>52.600000000000932</c:v>
                </c:pt>
                <c:pt idx="790">
                  <c:v>52.666666666667602</c:v>
                </c:pt>
                <c:pt idx="791">
                  <c:v>52.733333333334272</c:v>
                </c:pt>
                <c:pt idx="792">
                  <c:v>52.800000000000942</c:v>
                </c:pt>
                <c:pt idx="793">
                  <c:v>52.866666666667612</c:v>
                </c:pt>
                <c:pt idx="794">
                  <c:v>52.933333333334282</c:v>
                </c:pt>
                <c:pt idx="795">
                  <c:v>53.000000000000952</c:v>
                </c:pt>
                <c:pt idx="796">
                  <c:v>53.066666666667622</c:v>
                </c:pt>
                <c:pt idx="797">
                  <c:v>53.133333333334292</c:v>
                </c:pt>
                <c:pt idx="798">
                  <c:v>53.200000000000962</c:v>
                </c:pt>
                <c:pt idx="799">
                  <c:v>53.266666666667632</c:v>
                </c:pt>
                <c:pt idx="800">
                  <c:v>53.333333333334302</c:v>
                </c:pt>
                <c:pt idx="801">
                  <c:v>53.400000000000972</c:v>
                </c:pt>
                <c:pt idx="802">
                  <c:v>53.466666666667642</c:v>
                </c:pt>
                <c:pt idx="803">
                  <c:v>53.533333333334312</c:v>
                </c:pt>
                <c:pt idx="804">
                  <c:v>53.600000000000982</c:v>
                </c:pt>
                <c:pt idx="805">
                  <c:v>53.666666666667652</c:v>
                </c:pt>
                <c:pt idx="806">
                  <c:v>53.733333333334322</c:v>
                </c:pt>
                <c:pt idx="807">
                  <c:v>53.800000000000992</c:v>
                </c:pt>
                <c:pt idx="808">
                  <c:v>53.866666666667662</c:v>
                </c:pt>
                <c:pt idx="809">
                  <c:v>53.933333333334332</c:v>
                </c:pt>
                <c:pt idx="810">
                  <c:v>54.000000000001002</c:v>
                </c:pt>
                <c:pt idx="811">
                  <c:v>54.066666666667672</c:v>
                </c:pt>
                <c:pt idx="812">
                  <c:v>54.133333333334342</c:v>
                </c:pt>
                <c:pt idx="813">
                  <c:v>54.200000000001012</c:v>
                </c:pt>
                <c:pt idx="814">
                  <c:v>54.266666666667682</c:v>
                </c:pt>
                <c:pt idx="815">
                  <c:v>54.333333333334352</c:v>
                </c:pt>
                <c:pt idx="816">
                  <c:v>54.400000000001022</c:v>
                </c:pt>
                <c:pt idx="817">
                  <c:v>54.466666666667692</c:v>
                </c:pt>
                <c:pt idx="818">
                  <c:v>54.533333333334362</c:v>
                </c:pt>
                <c:pt idx="819">
                  <c:v>54.600000000001032</c:v>
                </c:pt>
                <c:pt idx="820">
                  <c:v>54.666666666667702</c:v>
                </c:pt>
                <c:pt idx="821">
                  <c:v>54.733333333334372</c:v>
                </c:pt>
                <c:pt idx="822">
                  <c:v>54.800000000001042</c:v>
                </c:pt>
                <c:pt idx="823">
                  <c:v>54.866666666667712</c:v>
                </c:pt>
                <c:pt idx="824">
                  <c:v>54.933333333334382</c:v>
                </c:pt>
                <c:pt idx="825">
                  <c:v>55.000000000001052</c:v>
                </c:pt>
                <c:pt idx="826">
                  <c:v>55.066666666667722</c:v>
                </c:pt>
                <c:pt idx="827">
                  <c:v>55.133333333334392</c:v>
                </c:pt>
                <c:pt idx="828">
                  <c:v>55.200000000001062</c:v>
                </c:pt>
                <c:pt idx="829">
                  <c:v>55.266666666667732</c:v>
                </c:pt>
                <c:pt idx="830">
                  <c:v>55.333333333334402</c:v>
                </c:pt>
                <c:pt idx="831">
                  <c:v>55.400000000001071</c:v>
                </c:pt>
                <c:pt idx="832">
                  <c:v>55.466666666667741</c:v>
                </c:pt>
                <c:pt idx="833">
                  <c:v>55.533333333334411</c:v>
                </c:pt>
                <c:pt idx="834">
                  <c:v>55.600000000001081</c:v>
                </c:pt>
                <c:pt idx="835">
                  <c:v>55.666666666667751</c:v>
                </c:pt>
                <c:pt idx="836">
                  <c:v>55.733333333334421</c:v>
                </c:pt>
                <c:pt idx="837">
                  <c:v>55.800000000001091</c:v>
                </c:pt>
                <c:pt idx="838">
                  <c:v>55.866666666667761</c:v>
                </c:pt>
                <c:pt idx="839">
                  <c:v>55.933333333334431</c:v>
                </c:pt>
                <c:pt idx="840">
                  <c:v>56.000000000001101</c:v>
                </c:pt>
                <c:pt idx="841">
                  <c:v>56.066666666667771</c:v>
                </c:pt>
                <c:pt idx="842">
                  <c:v>56.133333333334441</c:v>
                </c:pt>
                <c:pt idx="843">
                  <c:v>56.200000000001111</c:v>
                </c:pt>
                <c:pt idx="844">
                  <c:v>56.266666666667781</c:v>
                </c:pt>
                <c:pt idx="845">
                  <c:v>56.333333333334451</c:v>
                </c:pt>
                <c:pt idx="846">
                  <c:v>56.400000000001121</c:v>
                </c:pt>
                <c:pt idx="847">
                  <c:v>56.466666666667791</c:v>
                </c:pt>
                <c:pt idx="848">
                  <c:v>56.533333333334461</c:v>
                </c:pt>
                <c:pt idx="849">
                  <c:v>56.600000000001131</c:v>
                </c:pt>
                <c:pt idx="850">
                  <c:v>56.666666666667801</c:v>
                </c:pt>
                <c:pt idx="851">
                  <c:v>56.733333333334471</c:v>
                </c:pt>
                <c:pt idx="852">
                  <c:v>56.800000000001141</c:v>
                </c:pt>
                <c:pt idx="853">
                  <c:v>56.866666666667811</c:v>
                </c:pt>
                <c:pt idx="854">
                  <c:v>56.933333333334481</c:v>
                </c:pt>
                <c:pt idx="855">
                  <c:v>57.000000000001151</c:v>
                </c:pt>
                <c:pt idx="856">
                  <c:v>57.066666666667821</c:v>
                </c:pt>
                <c:pt idx="857">
                  <c:v>57.133333333334491</c:v>
                </c:pt>
                <c:pt idx="858">
                  <c:v>57.200000000001161</c:v>
                </c:pt>
                <c:pt idx="859">
                  <c:v>57.266666666667831</c:v>
                </c:pt>
                <c:pt idx="860">
                  <c:v>57.333333333334501</c:v>
                </c:pt>
                <c:pt idx="861">
                  <c:v>57.400000000001171</c:v>
                </c:pt>
                <c:pt idx="862">
                  <c:v>57.466666666667841</c:v>
                </c:pt>
                <c:pt idx="863">
                  <c:v>57.533333333334511</c:v>
                </c:pt>
                <c:pt idx="864">
                  <c:v>57.600000000001181</c:v>
                </c:pt>
                <c:pt idx="865">
                  <c:v>57.666666666667851</c:v>
                </c:pt>
                <c:pt idx="866">
                  <c:v>57.733333333334521</c:v>
                </c:pt>
                <c:pt idx="867">
                  <c:v>57.800000000001191</c:v>
                </c:pt>
                <c:pt idx="868">
                  <c:v>57.866666666667861</c:v>
                </c:pt>
                <c:pt idx="869">
                  <c:v>57.933333333334531</c:v>
                </c:pt>
                <c:pt idx="870">
                  <c:v>58.000000000001201</c:v>
                </c:pt>
                <c:pt idx="871">
                  <c:v>58.066666666667871</c:v>
                </c:pt>
                <c:pt idx="872">
                  <c:v>58.133333333334541</c:v>
                </c:pt>
                <c:pt idx="873">
                  <c:v>58.200000000001211</c:v>
                </c:pt>
                <c:pt idx="874">
                  <c:v>58.266666666667881</c:v>
                </c:pt>
                <c:pt idx="875">
                  <c:v>58.333333333334551</c:v>
                </c:pt>
                <c:pt idx="876">
                  <c:v>58.400000000001221</c:v>
                </c:pt>
                <c:pt idx="877">
                  <c:v>58.466666666667891</c:v>
                </c:pt>
                <c:pt idx="878">
                  <c:v>58.533333333334561</c:v>
                </c:pt>
                <c:pt idx="879">
                  <c:v>58.600000000001231</c:v>
                </c:pt>
                <c:pt idx="880">
                  <c:v>58.666666666667901</c:v>
                </c:pt>
                <c:pt idx="881">
                  <c:v>58.733333333334571</c:v>
                </c:pt>
                <c:pt idx="882">
                  <c:v>58.800000000001241</c:v>
                </c:pt>
                <c:pt idx="883">
                  <c:v>58.866666666667911</c:v>
                </c:pt>
                <c:pt idx="884">
                  <c:v>58.933333333334581</c:v>
                </c:pt>
                <c:pt idx="885">
                  <c:v>59.000000000001251</c:v>
                </c:pt>
                <c:pt idx="886">
                  <c:v>59.066666666667921</c:v>
                </c:pt>
                <c:pt idx="887">
                  <c:v>59.133333333334591</c:v>
                </c:pt>
                <c:pt idx="888">
                  <c:v>59.200000000001261</c:v>
                </c:pt>
                <c:pt idx="889">
                  <c:v>59.26666666666793</c:v>
                </c:pt>
                <c:pt idx="890">
                  <c:v>59.3333333333346</c:v>
                </c:pt>
                <c:pt idx="891">
                  <c:v>59.40000000000127</c:v>
                </c:pt>
                <c:pt idx="892">
                  <c:v>59.46666666666794</c:v>
                </c:pt>
                <c:pt idx="893">
                  <c:v>59.53333333333461</c:v>
                </c:pt>
                <c:pt idx="894">
                  <c:v>59.60000000000128</c:v>
                </c:pt>
                <c:pt idx="895">
                  <c:v>59.66666666666795</c:v>
                </c:pt>
                <c:pt idx="896">
                  <c:v>59.73333333333462</c:v>
                </c:pt>
                <c:pt idx="897">
                  <c:v>59.80000000000129</c:v>
                </c:pt>
                <c:pt idx="898">
                  <c:v>59.86666666666796</c:v>
                </c:pt>
                <c:pt idx="899">
                  <c:v>59.93333333333463</c:v>
                </c:pt>
                <c:pt idx="900">
                  <c:v>60.0000000000013</c:v>
                </c:pt>
              </c:numCache>
            </c:numRef>
          </c:xVal>
          <c:yVal>
            <c:numRef>
              <c:f>'Plate Reader Data'!$AU$12:$AU$912</c:f>
              <c:numCache>
                <c:formatCode>General</c:formatCode>
                <c:ptCount val="901"/>
                <c:pt idx="0">
                  <c:v>0</c:v>
                </c:pt>
                <c:pt idx="1">
                  <c:v>-3.89325000000008</c:v>
                </c:pt>
                <c:pt idx="2">
                  <c:v>2.1479999999996835</c:v>
                </c:pt>
                <c:pt idx="3">
                  <c:v>0.80549999999993815</c:v>
                </c:pt>
                <c:pt idx="4">
                  <c:v>-13.559250000000247</c:v>
                </c:pt>
                <c:pt idx="5">
                  <c:v>8.4577500000000327</c:v>
                </c:pt>
                <c:pt idx="6">
                  <c:v>-7.2495000000003529</c:v>
                </c:pt>
                <c:pt idx="7">
                  <c:v>-4.430250000000342</c:v>
                </c:pt>
                <c:pt idx="8">
                  <c:v>-0.13425000000006548</c:v>
                </c:pt>
                <c:pt idx="9">
                  <c:v>-3.89325000000008</c:v>
                </c:pt>
                <c:pt idx="10">
                  <c:v>-1.7452500000003965</c:v>
                </c:pt>
                <c:pt idx="11">
                  <c:v>-3.4904999999998836</c:v>
                </c:pt>
                <c:pt idx="12">
                  <c:v>0.13424999999961074</c:v>
                </c:pt>
                <c:pt idx="13">
                  <c:v>-13.156500000000506</c:v>
                </c:pt>
                <c:pt idx="14">
                  <c:v>-6.7125000000005457</c:v>
                </c:pt>
                <c:pt idx="15">
                  <c:v>-4.430250000000342</c:v>
                </c:pt>
                <c:pt idx="16">
                  <c:v>9.5317499999996471</c:v>
                </c:pt>
                <c:pt idx="17">
                  <c:v>-4.5644999999999527</c:v>
                </c:pt>
                <c:pt idx="18">
                  <c:v>-9.9345000000002983</c:v>
                </c:pt>
                <c:pt idx="19">
                  <c:v>-6.175499999999829</c:v>
                </c:pt>
                <c:pt idx="20">
                  <c:v>7.5180000000000291</c:v>
                </c:pt>
                <c:pt idx="21">
                  <c:v>-5.3699999999998909</c:v>
                </c:pt>
                <c:pt idx="22">
                  <c:v>-12.753749999999854</c:v>
                </c:pt>
                <c:pt idx="23">
                  <c:v>-13.425000000000182</c:v>
                </c:pt>
                <c:pt idx="24">
                  <c:v>-13.827749999999924</c:v>
                </c:pt>
                <c:pt idx="25">
                  <c:v>-11.142749999999978</c:v>
                </c:pt>
                <c:pt idx="26">
                  <c:v>-18.795000000000073</c:v>
                </c:pt>
                <c:pt idx="27">
                  <c:v>-7.3837499999999636</c:v>
                </c:pt>
                <c:pt idx="28">
                  <c:v>-1.8795000000000073</c:v>
                </c:pt>
                <c:pt idx="29">
                  <c:v>5.3699999999998909</c:v>
                </c:pt>
                <c:pt idx="30">
                  <c:v>-8.0549999999998363</c:v>
                </c:pt>
                <c:pt idx="31">
                  <c:v>-4.6987500000000182</c:v>
                </c:pt>
                <c:pt idx="32">
                  <c:v>-10.471500000000106</c:v>
                </c:pt>
                <c:pt idx="33">
                  <c:v>-4.5644999999999527</c:v>
                </c:pt>
                <c:pt idx="34">
                  <c:v>-15.304500000000189</c:v>
                </c:pt>
                <c:pt idx="35">
                  <c:v>-2.4165000000002692</c:v>
                </c:pt>
                <c:pt idx="36">
                  <c:v>3.2219999999997526</c:v>
                </c:pt>
                <c:pt idx="37">
                  <c:v>-6.5782500000000255</c:v>
                </c:pt>
                <c:pt idx="38">
                  <c:v>-13.827749999999924</c:v>
                </c:pt>
                <c:pt idx="39">
                  <c:v>-10.203000000000429</c:v>
                </c:pt>
                <c:pt idx="40">
                  <c:v>-7.7865000000001601</c:v>
                </c:pt>
                <c:pt idx="41">
                  <c:v>-8.3234999999999673</c:v>
                </c:pt>
                <c:pt idx="42">
                  <c:v>3.6247499999994943</c:v>
                </c:pt>
                <c:pt idx="43">
                  <c:v>-1.6109999999998763</c:v>
                </c:pt>
                <c:pt idx="44">
                  <c:v>-9.3975000000004911</c:v>
                </c:pt>
                <c:pt idx="45">
                  <c:v>-2.1480000000001382</c:v>
                </c:pt>
                <c:pt idx="46">
                  <c:v>-3.0877500000001419</c:v>
                </c:pt>
                <c:pt idx="47">
                  <c:v>-11.411250000000109</c:v>
                </c:pt>
                <c:pt idx="48">
                  <c:v>-5.7727500000000873</c:v>
                </c:pt>
                <c:pt idx="49">
                  <c:v>-11.411250000000109</c:v>
                </c:pt>
                <c:pt idx="50">
                  <c:v>-10.874250000000302</c:v>
                </c:pt>
                <c:pt idx="51">
                  <c:v>-2.9535000000000764</c:v>
                </c:pt>
                <c:pt idx="52">
                  <c:v>-8.9947500000002947</c:v>
                </c:pt>
                <c:pt idx="53">
                  <c:v>-14.096250000000055</c:v>
                </c:pt>
                <c:pt idx="54">
                  <c:v>0.53699999999980719</c:v>
                </c:pt>
                <c:pt idx="55">
                  <c:v>10.202999999999975</c:v>
                </c:pt>
                <c:pt idx="56">
                  <c:v>-12.753749999999854</c:v>
                </c:pt>
                <c:pt idx="57">
                  <c:v>-0.40275000000019645</c:v>
                </c:pt>
                <c:pt idx="58">
                  <c:v>-14.901750000000447</c:v>
                </c:pt>
                <c:pt idx="59">
                  <c:v>-1.3425000000002001</c:v>
                </c:pt>
                <c:pt idx="60">
                  <c:v>-4.161750000000211</c:v>
                </c:pt>
                <c:pt idx="61">
                  <c:v>-13.156500000000506</c:v>
                </c:pt>
                <c:pt idx="62">
                  <c:v>-18.660750000000007</c:v>
                </c:pt>
                <c:pt idx="63">
                  <c:v>-8.9947500000002947</c:v>
                </c:pt>
                <c:pt idx="64">
                  <c:v>-15.304500000000189</c:v>
                </c:pt>
                <c:pt idx="65">
                  <c:v>-16.110000000000127</c:v>
                </c:pt>
                <c:pt idx="66">
                  <c:v>-9.5317500000001019</c:v>
                </c:pt>
                <c:pt idx="67">
                  <c:v>-6.4440000000004147</c:v>
                </c:pt>
                <c:pt idx="68">
                  <c:v>-2.9535000000000764</c:v>
                </c:pt>
                <c:pt idx="69">
                  <c:v>-14.633250000000317</c:v>
                </c:pt>
                <c:pt idx="70">
                  <c:v>-2.9535000000000764</c:v>
                </c:pt>
                <c:pt idx="71">
                  <c:v>4.5644999999999527</c:v>
                </c:pt>
                <c:pt idx="72">
                  <c:v>-4.9672500000001492</c:v>
                </c:pt>
                <c:pt idx="73">
                  <c:v>-1.8795000000000073</c:v>
                </c:pt>
                <c:pt idx="74">
                  <c:v>-8.3234999999999673</c:v>
                </c:pt>
                <c:pt idx="75">
                  <c:v>-17.049750000000586</c:v>
                </c:pt>
                <c:pt idx="76">
                  <c:v>-9.1290000000003602</c:v>
                </c:pt>
                <c:pt idx="77">
                  <c:v>3.0877499999996871</c:v>
                </c:pt>
                <c:pt idx="78">
                  <c:v>-11.008499999999913</c:v>
                </c:pt>
                <c:pt idx="79">
                  <c:v>-18.929250000000138</c:v>
                </c:pt>
                <c:pt idx="80">
                  <c:v>-7.9207500000002256</c:v>
                </c:pt>
                <c:pt idx="81">
                  <c:v>-1.7452500000003965</c:v>
                </c:pt>
                <c:pt idx="82">
                  <c:v>-2.1480000000001382</c:v>
                </c:pt>
                <c:pt idx="83">
                  <c:v>-14.364750000000186</c:v>
                </c:pt>
                <c:pt idx="84">
                  <c:v>-6.5782500000000255</c:v>
                </c:pt>
                <c:pt idx="85">
                  <c:v>-5.7727500000000873</c:v>
                </c:pt>
                <c:pt idx="86">
                  <c:v>-16.78125</c:v>
                </c:pt>
                <c:pt idx="87">
                  <c:v>-13.961999999999989</c:v>
                </c:pt>
                <c:pt idx="88">
                  <c:v>-8.7262500000001637</c:v>
                </c:pt>
                <c:pt idx="89">
                  <c:v>-5.9070000000001528</c:v>
                </c:pt>
                <c:pt idx="90">
                  <c:v>-8.3234999999999673</c:v>
                </c:pt>
                <c:pt idx="91">
                  <c:v>-11.948250000000371</c:v>
                </c:pt>
                <c:pt idx="92">
                  <c:v>-11.54549999999972</c:v>
                </c:pt>
                <c:pt idx="93">
                  <c:v>-10.33725000000004</c:v>
                </c:pt>
                <c:pt idx="94">
                  <c:v>-4.430250000000342</c:v>
                </c:pt>
                <c:pt idx="95">
                  <c:v>-15.170250000000124</c:v>
                </c:pt>
                <c:pt idx="96">
                  <c:v>-1.4767500000002656</c:v>
                </c:pt>
                <c:pt idx="97">
                  <c:v>-14.901750000000447</c:v>
                </c:pt>
                <c:pt idx="98">
                  <c:v>-0.67124999999987267</c:v>
                </c:pt>
                <c:pt idx="99">
                  <c:v>9.9344999999998436</c:v>
                </c:pt>
                <c:pt idx="100">
                  <c:v>-22.822500000000218</c:v>
                </c:pt>
                <c:pt idx="101">
                  <c:v>-16.647000000000389</c:v>
                </c:pt>
                <c:pt idx="102">
                  <c:v>-18.526500000000397</c:v>
                </c:pt>
                <c:pt idx="103">
                  <c:v>-11.54549999999972</c:v>
                </c:pt>
                <c:pt idx="104">
                  <c:v>-14.499000000000251</c:v>
                </c:pt>
                <c:pt idx="105">
                  <c:v>-13.559250000000247</c:v>
                </c:pt>
                <c:pt idx="106">
                  <c:v>-1.8795000000000073</c:v>
                </c:pt>
                <c:pt idx="107">
                  <c:v>-16.512749999999869</c:v>
                </c:pt>
                <c:pt idx="108">
                  <c:v>-14.767500000000382</c:v>
                </c:pt>
                <c:pt idx="109">
                  <c:v>-19.197749999999814</c:v>
                </c:pt>
                <c:pt idx="110">
                  <c:v>-14.23050000000012</c:v>
                </c:pt>
                <c:pt idx="111">
                  <c:v>-23.225250000000415</c:v>
                </c:pt>
                <c:pt idx="112">
                  <c:v>-20.137500000000273</c:v>
                </c:pt>
                <c:pt idx="113">
                  <c:v>-8.7262500000001637</c:v>
                </c:pt>
                <c:pt idx="114">
                  <c:v>-9.9345000000002983</c:v>
                </c:pt>
                <c:pt idx="115">
                  <c:v>-10.874250000000302</c:v>
                </c:pt>
                <c:pt idx="116">
                  <c:v>-7.5180000000000291</c:v>
                </c:pt>
                <c:pt idx="117">
                  <c:v>-21.211500000000342</c:v>
                </c:pt>
                <c:pt idx="118">
                  <c:v>-0.93975000000045839</c:v>
                </c:pt>
                <c:pt idx="119">
                  <c:v>-4.0275000000001455</c:v>
                </c:pt>
                <c:pt idx="120">
                  <c:v>-15.57300000000032</c:v>
                </c:pt>
                <c:pt idx="121">
                  <c:v>-5.1015000000002146</c:v>
                </c:pt>
                <c:pt idx="122">
                  <c:v>-10.740000000000236</c:v>
                </c:pt>
                <c:pt idx="123">
                  <c:v>-14.901750000000447</c:v>
                </c:pt>
                <c:pt idx="124">
                  <c:v>-14.499000000000251</c:v>
                </c:pt>
                <c:pt idx="125">
                  <c:v>-12.485250000000178</c:v>
                </c:pt>
                <c:pt idx="126">
                  <c:v>-22.688250000000153</c:v>
                </c:pt>
                <c:pt idx="127">
                  <c:v>-14.096250000000055</c:v>
                </c:pt>
                <c:pt idx="128">
                  <c:v>-5.6385000000000218</c:v>
                </c:pt>
                <c:pt idx="129">
                  <c:v>-9.1290000000003602</c:v>
                </c:pt>
                <c:pt idx="130">
                  <c:v>-9.9345000000002983</c:v>
                </c:pt>
                <c:pt idx="131">
                  <c:v>-13.961999999999989</c:v>
                </c:pt>
                <c:pt idx="132">
                  <c:v>-11.277000000000044</c:v>
                </c:pt>
                <c:pt idx="133">
                  <c:v>-21.614250000000084</c:v>
                </c:pt>
                <c:pt idx="134">
                  <c:v>-12.753749999999854</c:v>
                </c:pt>
                <c:pt idx="135">
                  <c:v>-3.2220000000002074</c:v>
                </c:pt>
                <c:pt idx="136">
                  <c:v>-9.8002500000002328</c:v>
                </c:pt>
                <c:pt idx="137">
                  <c:v>-5.7727500000000873</c:v>
                </c:pt>
                <c:pt idx="138">
                  <c:v>-9.9345000000002983</c:v>
                </c:pt>
                <c:pt idx="139">
                  <c:v>-9.8002500000002328</c:v>
                </c:pt>
                <c:pt idx="140">
                  <c:v>-9.2632499999999709</c:v>
                </c:pt>
                <c:pt idx="141">
                  <c:v>-13.425000000000182</c:v>
                </c:pt>
                <c:pt idx="142">
                  <c:v>-23.762250000000222</c:v>
                </c:pt>
                <c:pt idx="143">
                  <c:v>-16.915500000000065</c:v>
                </c:pt>
                <c:pt idx="144">
                  <c:v>-20.003250000000207</c:v>
                </c:pt>
                <c:pt idx="145">
                  <c:v>-13.022249999999985</c:v>
                </c:pt>
                <c:pt idx="146">
                  <c:v>-6.9810000000002219</c:v>
                </c:pt>
                <c:pt idx="147">
                  <c:v>-17.586750000000393</c:v>
                </c:pt>
                <c:pt idx="148">
                  <c:v>-6.3097500000003492</c:v>
                </c:pt>
                <c:pt idx="149">
                  <c:v>-18.258000000000266</c:v>
                </c:pt>
                <c:pt idx="150">
                  <c:v>-11.67975000000024</c:v>
                </c:pt>
                <c:pt idx="151">
                  <c:v>-16.378500000000258</c:v>
                </c:pt>
                <c:pt idx="152">
                  <c:v>-6.175499999999829</c:v>
                </c:pt>
                <c:pt idx="153">
                  <c:v>-19.600500000000011</c:v>
                </c:pt>
                <c:pt idx="154">
                  <c:v>-16.378500000000258</c:v>
                </c:pt>
                <c:pt idx="155">
                  <c:v>-13.290750000000116</c:v>
                </c:pt>
                <c:pt idx="156">
                  <c:v>-19.869000000000142</c:v>
                </c:pt>
                <c:pt idx="157">
                  <c:v>-7.2495000000003529</c:v>
                </c:pt>
                <c:pt idx="158">
                  <c:v>-6.3097500000003492</c:v>
                </c:pt>
                <c:pt idx="159">
                  <c:v>-7.5180000000000291</c:v>
                </c:pt>
                <c:pt idx="160">
                  <c:v>-10.068749999999909</c:v>
                </c:pt>
                <c:pt idx="161">
                  <c:v>-13.156500000000506</c:v>
                </c:pt>
                <c:pt idx="162">
                  <c:v>-17.049750000000586</c:v>
                </c:pt>
                <c:pt idx="163">
                  <c:v>-15.57300000000032</c:v>
                </c:pt>
                <c:pt idx="164">
                  <c:v>-8.8604999999997744</c:v>
                </c:pt>
                <c:pt idx="165">
                  <c:v>-15.707249999999931</c:v>
                </c:pt>
                <c:pt idx="166">
                  <c:v>-16.78125</c:v>
                </c:pt>
                <c:pt idx="167">
                  <c:v>-12.351000000000113</c:v>
                </c:pt>
                <c:pt idx="168">
                  <c:v>-23.896500000000287</c:v>
                </c:pt>
                <c:pt idx="169">
                  <c:v>-21.88274999999976</c:v>
                </c:pt>
                <c:pt idx="170">
                  <c:v>-10.605750000000171</c:v>
                </c:pt>
                <c:pt idx="171">
                  <c:v>-14.767500000000382</c:v>
                </c:pt>
                <c:pt idx="172">
                  <c:v>-8.7262500000001637</c:v>
                </c:pt>
                <c:pt idx="173">
                  <c:v>-17.049750000000586</c:v>
                </c:pt>
                <c:pt idx="174">
                  <c:v>-11.67975000000024</c:v>
                </c:pt>
                <c:pt idx="175">
                  <c:v>-12.082500000000437</c:v>
                </c:pt>
                <c:pt idx="176">
                  <c:v>-13.290750000000116</c:v>
                </c:pt>
                <c:pt idx="177">
                  <c:v>-14.633250000000317</c:v>
                </c:pt>
                <c:pt idx="178">
                  <c:v>-12.216750000000047</c:v>
                </c:pt>
                <c:pt idx="179">
                  <c:v>-9.6660000000001673</c:v>
                </c:pt>
                <c:pt idx="180">
                  <c:v>-10.605750000000171</c:v>
                </c:pt>
                <c:pt idx="181">
                  <c:v>-10.203000000000429</c:v>
                </c:pt>
                <c:pt idx="182">
                  <c:v>-18.392249999999876</c:v>
                </c:pt>
                <c:pt idx="183">
                  <c:v>-25.104749999999967</c:v>
                </c:pt>
                <c:pt idx="184">
                  <c:v>-20.271750000000338</c:v>
                </c:pt>
                <c:pt idx="185">
                  <c:v>-24.56775000000016</c:v>
                </c:pt>
                <c:pt idx="186">
                  <c:v>-10.874250000000302</c:v>
                </c:pt>
                <c:pt idx="187">
                  <c:v>-17.721000000000004</c:v>
                </c:pt>
                <c:pt idx="188">
                  <c:v>-11.142749999999978</c:v>
                </c:pt>
                <c:pt idx="189">
                  <c:v>-15.170250000000124</c:v>
                </c:pt>
                <c:pt idx="190">
                  <c:v>-6.0412500000002183</c:v>
                </c:pt>
                <c:pt idx="191">
                  <c:v>-23.493750000000546</c:v>
                </c:pt>
                <c:pt idx="192">
                  <c:v>-2.8192500000000109</c:v>
                </c:pt>
                <c:pt idx="193">
                  <c:v>-24.299250000000029</c:v>
                </c:pt>
                <c:pt idx="194">
                  <c:v>-6.8467500000001564</c:v>
                </c:pt>
                <c:pt idx="195">
                  <c:v>-11.67975000000024</c:v>
                </c:pt>
                <c:pt idx="196">
                  <c:v>-14.096250000000055</c:v>
                </c:pt>
                <c:pt idx="197">
                  <c:v>-14.499000000000251</c:v>
                </c:pt>
                <c:pt idx="198">
                  <c:v>-17.989500000000135</c:v>
                </c:pt>
                <c:pt idx="199">
                  <c:v>-18.258000000000266</c:v>
                </c:pt>
                <c:pt idx="200">
                  <c:v>-25.641750000000229</c:v>
                </c:pt>
                <c:pt idx="201">
                  <c:v>-16.647000000000389</c:v>
                </c:pt>
                <c:pt idx="202">
                  <c:v>-15.975750000000062</c:v>
                </c:pt>
                <c:pt idx="203">
                  <c:v>-20.943000000000211</c:v>
                </c:pt>
                <c:pt idx="204">
                  <c:v>-3.0877500000001419</c:v>
                </c:pt>
                <c:pt idx="205">
                  <c:v>-9.5317500000001019</c:v>
                </c:pt>
                <c:pt idx="206">
                  <c:v>-9.5317500000001019</c:v>
                </c:pt>
                <c:pt idx="207">
                  <c:v>-15.304500000000189</c:v>
                </c:pt>
                <c:pt idx="208">
                  <c:v>-13.425000000000182</c:v>
                </c:pt>
                <c:pt idx="209">
                  <c:v>-21.614250000000084</c:v>
                </c:pt>
                <c:pt idx="210">
                  <c:v>-6.9810000000002219</c:v>
                </c:pt>
                <c:pt idx="211">
                  <c:v>-11.54549999999972</c:v>
                </c:pt>
                <c:pt idx="212">
                  <c:v>-9.1290000000003602</c:v>
                </c:pt>
                <c:pt idx="213">
                  <c:v>-21.748500000000149</c:v>
                </c:pt>
                <c:pt idx="214">
                  <c:v>-9.2632499999999709</c:v>
                </c:pt>
                <c:pt idx="215">
                  <c:v>-23.090999999999894</c:v>
                </c:pt>
                <c:pt idx="216">
                  <c:v>-19.466249999999945</c:v>
                </c:pt>
                <c:pt idx="217">
                  <c:v>-9.3975000000004911</c:v>
                </c:pt>
                <c:pt idx="218">
                  <c:v>-14.364750000000186</c:v>
                </c:pt>
                <c:pt idx="219">
                  <c:v>-21.748500000000149</c:v>
                </c:pt>
                <c:pt idx="220">
                  <c:v>-17.721000000000004</c:v>
                </c:pt>
                <c:pt idx="221">
                  <c:v>-20.943000000000211</c:v>
                </c:pt>
                <c:pt idx="222">
                  <c:v>-15.707249999999931</c:v>
                </c:pt>
                <c:pt idx="223">
                  <c:v>-13.961999999999989</c:v>
                </c:pt>
                <c:pt idx="224">
                  <c:v>-20.808750000000146</c:v>
                </c:pt>
                <c:pt idx="225">
                  <c:v>-24.299250000000029</c:v>
                </c:pt>
                <c:pt idx="226">
                  <c:v>-15.57300000000032</c:v>
                </c:pt>
                <c:pt idx="227">
                  <c:v>-17.586750000000393</c:v>
                </c:pt>
                <c:pt idx="228">
                  <c:v>-11.411250000000109</c:v>
                </c:pt>
                <c:pt idx="229">
                  <c:v>-12.216750000000047</c:v>
                </c:pt>
                <c:pt idx="230">
                  <c:v>-4.430250000000342</c:v>
                </c:pt>
                <c:pt idx="231">
                  <c:v>-16.915500000000065</c:v>
                </c:pt>
                <c:pt idx="232">
                  <c:v>-17.049750000000586</c:v>
                </c:pt>
                <c:pt idx="233">
                  <c:v>-1.0740000000000691</c:v>
                </c:pt>
                <c:pt idx="234">
                  <c:v>-18.929250000000138</c:v>
                </c:pt>
                <c:pt idx="235">
                  <c:v>-19.600500000000011</c:v>
                </c:pt>
                <c:pt idx="236">
                  <c:v>-17.452500000000327</c:v>
                </c:pt>
                <c:pt idx="237">
                  <c:v>-12.485250000000178</c:v>
                </c:pt>
                <c:pt idx="238">
                  <c:v>-17.721000000000004</c:v>
                </c:pt>
                <c:pt idx="239">
                  <c:v>-8.1892500000003565</c:v>
                </c:pt>
                <c:pt idx="240">
                  <c:v>-13.290750000000116</c:v>
                </c:pt>
                <c:pt idx="241">
                  <c:v>-22.688250000000153</c:v>
                </c:pt>
                <c:pt idx="242">
                  <c:v>-19.332000000000335</c:v>
                </c:pt>
                <c:pt idx="243">
                  <c:v>-21.211500000000342</c:v>
                </c:pt>
                <c:pt idx="244">
                  <c:v>-27.252750000000106</c:v>
                </c:pt>
                <c:pt idx="245">
                  <c:v>-12.216750000000047</c:v>
                </c:pt>
                <c:pt idx="246">
                  <c:v>-23.090999999999894</c:v>
                </c:pt>
                <c:pt idx="247">
                  <c:v>-26.447250000000167</c:v>
                </c:pt>
                <c:pt idx="248">
                  <c:v>-17.586750000000393</c:v>
                </c:pt>
                <c:pt idx="249">
                  <c:v>-12.753749999999854</c:v>
                </c:pt>
                <c:pt idx="250">
                  <c:v>-17.049750000000586</c:v>
                </c:pt>
                <c:pt idx="251">
                  <c:v>-13.425000000000182</c:v>
                </c:pt>
                <c:pt idx="252">
                  <c:v>-15.438750000000255</c:v>
                </c:pt>
                <c:pt idx="253">
                  <c:v>-14.633250000000317</c:v>
                </c:pt>
                <c:pt idx="254">
                  <c:v>-10.605750000000171</c:v>
                </c:pt>
                <c:pt idx="255">
                  <c:v>-19.332000000000335</c:v>
                </c:pt>
                <c:pt idx="256">
                  <c:v>-13.022249999999985</c:v>
                </c:pt>
                <c:pt idx="257">
                  <c:v>-24.433500000000095</c:v>
                </c:pt>
                <c:pt idx="258">
                  <c:v>-26.715750000000298</c:v>
                </c:pt>
                <c:pt idx="259">
                  <c:v>-15.57300000000032</c:v>
                </c:pt>
                <c:pt idx="260">
                  <c:v>-23.762250000000222</c:v>
                </c:pt>
                <c:pt idx="261">
                  <c:v>-12.888000000000375</c:v>
                </c:pt>
                <c:pt idx="262">
                  <c:v>-17.855250000000069</c:v>
                </c:pt>
                <c:pt idx="263">
                  <c:v>-21.748500000000149</c:v>
                </c:pt>
                <c:pt idx="264">
                  <c:v>-18.526500000000397</c:v>
                </c:pt>
                <c:pt idx="265">
                  <c:v>-21.748500000000149</c:v>
                </c:pt>
                <c:pt idx="266">
                  <c:v>-24.970499999999902</c:v>
                </c:pt>
                <c:pt idx="267">
                  <c:v>-16.378500000000258</c:v>
                </c:pt>
                <c:pt idx="268">
                  <c:v>-4.8330000000000837</c:v>
                </c:pt>
                <c:pt idx="269">
                  <c:v>-15.841500000000451</c:v>
                </c:pt>
                <c:pt idx="270">
                  <c:v>-17.452500000000327</c:v>
                </c:pt>
                <c:pt idx="271">
                  <c:v>-18.929250000000138</c:v>
                </c:pt>
                <c:pt idx="272">
                  <c:v>-15.841500000000451</c:v>
                </c:pt>
                <c:pt idx="273">
                  <c:v>-20.137500000000273</c:v>
                </c:pt>
                <c:pt idx="274">
                  <c:v>-21.748500000000149</c:v>
                </c:pt>
                <c:pt idx="275">
                  <c:v>-21.748500000000149</c:v>
                </c:pt>
                <c:pt idx="276">
                  <c:v>-16.915500000000065</c:v>
                </c:pt>
                <c:pt idx="277">
                  <c:v>-18.795000000000073</c:v>
                </c:pt>
                <c:pt idx="278">
                  <c:v>-9.5317500000001019</c:v>
                </c:pt>
                <c:pt idx="279">
                  <c:v>-14.364750000000186</c:v>
                </c:pt>
                <c:pt idx="280">
                  <c:v>-24.299250000000029</c:v>
                </c:pt>
                <c:pt idx="281">
                  <c:v>-28.326750000000175</c:v>
                </c:pt>
                <c:pt idx="282">
                  <c:v>-20.67450000000008</c:v>
                </c:pt>
                <c:pt idx="283">
                  <c:v>-14.23050000000012</c:v>
                </c:pt>
                <c:pt idx="284">
                  <c:v>-25.104749999999967</c:v>
                </c:pt>
                <c:pt idx="285">
                  <c:v>-18.526500000000397</c:v>
                </c:pt>
                <c:pt idx="286">
                  <c:v>-24.970499999999902</c:v>
                </c:pt>
                <c:pt idx="287">
                  <c:v>-12.888000000000375</c:v>
                </c:pt>
                <c:pt idx="288">
                  <c:v>-20.943000000000211</c:v>
                </c:pt>
                <c:pt idx="289">
                  <c:v>-27.655499999999847</c:v>
                </c:pt>
                <c:pt idx="290">
                  <c:v>-21.748500000000149</c:v>
                </c:pt>
                <c:pt idx="291">
                  <c:v>-24.56775000000016</c:v>
                </c:pt>
                <c:pt idx="292">
                  <c:v>-19.197749999999814</c:v>
                </c:pt>
                <c:pt idx="293">
                  <c:v>-22.151249999999891</c:v>
                </c:pt>
                <c:pt idx="294">
                  <c:v>-10.471500000000106</c:v>
                </c:pt>
                <c:pt idx="295">
                  <c:v>-22.151249999999891</c:v>
                </c:pt>
                <c:pt idx="296">
                  <c:v>-17.049750000000586</c:v>
                </c:pt>
                <c:pt idx="297">
                  <c:v>-25.91025000000036</c:v>
                </c:pt>
                <c:pt idx="298">
                  <c:v>-14.901750000000447</c:v>
                </c:pt>
                <c:pt idx="299">
                  <c:v>-17.049750000000586</c:v>
                </c:pt>
                <c:pt idx="300">
                  <c:v>-18.392249999999876</c:v>
                </c:pt>
                <c:pt idx="301">
                  <c:v>-19.734750000000531</c:v>
                </c:pt>
                <c:pt idx="302">
                  <c:v>-23.762250000000222</c:v>
                </c:pt>
                <c:pt idx="303">
                  <c:v>-17.049750000000586</c:v>
                </c:pt>
                <c:pt idx="304">
                  <c:v>-26.984250000000429</c:v>
                </c:pt>
                <c:pt idx="305">
                  <c:v>-15.304500000000189</c:v>
                </c:pt>
                <c:pt idx="306">
                  <c:v>-21.480000000000018</c:v>
                </c:pt>
                <c:pt idx="307">
                  <c:v>-28.863750000000437</c:v>
                </c:pt>
                <c:pt idx="308">
                  <c:v>-13.156500000000506</c:v>
                </c:pt>
                <c:pt idx="309">
                  <c:v>-12.753749999999854</c:v>
                </c:pt>
                <c:pt idx="310">
                  <c:v>-33.294000000000324</c:v>
                </c:pt>
                <c:pt idx="311">
                  <c:v>-30.877500000000509</c:v>
                </c:pt>
                <c:pt idx="312">
                  <c:v>-28.595250000000306</c:v>
                </c:pt>
                <c:pt idx="313">
                  <c:v>-15.304500000000189</c:v>
                </c:pt>
                <c:pt idx="314">
                  <c:v>-19.332000000000335</c:v>
                </c:pt>
                <c:pt idx="315">
                  <c:v>-25.239000000000487</c:v>
                </c:pt>
                <c:pt idx="316">
                  <c:v>-18.526500000000397</c:v>
                </c:pt>
                <c:pt idx="317">
                  <c:v>-20.271750000000338</c:v>
                </c:pt>
                <c:pt idx="318">
                  <c:v>-28.998000000000047</c:v>
                </c:pt>
                <c:pt idx="319">
                  <c:v>-26.581500000000233</c:v>
                </c:pt>
                <c:pt idx="320">
                  <c:v>-32.488499999999931</c:v>
                </c:pt>
                <c:pt idx="321">
                  <c:v>-19.466249999999945</c:v>
                </c:pt>
                <c:pt idx="322">
                  <c:v>-20.271750000000338</c:v>
                </c:pt>
                <c:pt idx="323">
                  <c:v>-17.721000000000004</c:v>
                </c:pt>
                <c:pt idx="324">
                  <c:v>-30.743249999999989</c:v>
                </c:pt>
                <c:pt idx="325">
                  <c:v>-25.373250000000098</c:v>
                </c:pt>
                <c:pt idx="326">
                  <c:v>-23.628000000000156</c:v>
                </c:pt>
                <c:pt idx="327">
                  <c:v>-25.373250000000098</c:v>
                </c:pt>
                <c:pt idx="328">
                  <c:v>-9.6660000000001673</c:v>
                </c:pt>
                <c:pt idx="329">
                  <c:v>-28.192500000000564</c:v>
                </c:pt>
                <c:pt idx="330">
                  <c:v>-30.340499999999793</c:v>
                </c:pt>
                <c:pt idx="331">
                  <c:v>-15.438750000000255</c:v>
                </c:pt>
                <c:pt idx="332">
                  <c:v>-16.378500000000258</c:v>
                </c:pt>
                <c:pt idx="333">
                  <c:v>-11.948250000000371</c:v>
                </c:pt>
                <c:pt idx="334">
                  <c:v>-10.471500000000106</c:v>
                </c:pt>
                <c:pt idx="335">
                  <c:v>-22.956750000000284</c:v>
                </c:pt>
                <c:pt idx="336">
                  <c:v>-9.6660000000001673</c:v>
                </c:pt>
                <c:pt idx="337">
                  <c:v>-0.67124999999987267</c:v>
                </c:pt>
                <c:pt idx="338">
                  <c:v>-23.090999999999894</c:v>
                </c:pt>
                <c:pt idx="339">
                  <c:v>-22.01700000000028</c:v>
                </c:pt>
                <c:pt idx="340">
                  <c:v>-19.734750000000531</c:v>
                </c:pt>
                <c:pt idx="341">
                  <c:v>-28.998000000000047</c:v>
                </c:pt>
                <c:pt idx="342">
                  <c:v>-30.609000000000378</c:v>
                </c:pt>
                <c:pt idx="343">
                  <c:v>-21.88274999999976</c:v>
                </c:pt>
                <c:pt idx="344">
                  <c:v>-10.471500000000106</c:v>
                </c:pt>
                <c:pt idx="345">
                  <c:v>-17.184000000000196</c:v>
                </c:pt>
                <c:pt idx="346">
                  <c:v>-9.3975000000004911</c:v>
                </c:pt>
                <c:pt idx="347">
                  <c:v>-18.258000000000266</c:v>
                </c:pt>
                <c:pt idx="348">
                  <c:v>-28.058250000000044</c:v>
                </c:pt>
                <c:pt idx="349">
                  <c:v>-29.937750000000051</c:v>
                </c:pt>
                <c:pt idx="350">
                  <c:v>-18.795000000000073</c:v>
                </c:pt>
                <c:pt idx="351">
                  <c:v>-22.688250000000153</c:v>
                </c:pt>
                <c:pt idx="352">
                  <c:v>-9.6660000000001673</c:v>
                </c:pt>
                <c:pt idx="353">
                  <c:v>-18.795000000000073</c:v>
                </c:pt>
                <c:pt idx="354">
                  <c:v>-27.387000000000171</c:v>
                </c:pt>
                <c:pt idx="355">
                  <c:v>-16.512749999999869</c:v>
                </c:pt>
                <c:pt idx="356">
                  <c:v>-4.8330000000000837</c:v>
                </c:pt>
                <c:pt idx="357">
                  <c:v>-4.9672500000001492</c:v>
                </c:pt>
                <c:pt idx="358">
                  <c:v>-9.8002500000002328</c:v>
                </c:pt>
                <c:pt idx="359">
                  <c:v>-15.036000000000058</c:v>
                </c:pt>
                <c:pt idx="360">
                  <c:v>-26.581500000000233</c:v>
                </c:pt>
                <c:pt idx="361">
                  <c:v>-26.715750000000298</c:v>
                </c:pt>
                <c:pt idx="362">
                  <c:v>-35.173499999999876</c:v>
                </c:pt>
                <c:pt idx="363">
                  <c:v>-24.030750000000353</c:v>
                </c:pt>
                <c:pt idx="364">
                  <c:v>-25.104749999999967</c:v>
                </c:pt>
                <c:pt idx="365">
                  <c:v>-19.734750000000531</c:v>
                </c:pt>
                <c:pt idx="366">
                  <c:v>-32.622749999999996</c:v>
                </c:pt>
                <c:pt idx="367">
                  <c:v>-22.688250000000153</c:v>
                </c:pt>
                <c:pt idx="368">
                  <c:v>-27.789749999999913</c:v>
                </c:pt>
                <c:pt idx="369">
                  <c:v>-27.387000000000171</c:v>
                </c:pt>
                <c:pt idx="370">
                  <c:v>-27.789749999999913</c:v>
                </c:pt>
                <c:pt idx="371">
                  <c:v>-18.1237500000002</c:v>
                </c:pt>
                <c:pt idx="372">
                  <c:v>-17.855250000000069</c:v>
                </c:pt>
                <c:pt idx="373">
                  <c:v>-17.721000000000004</c:v>
                </c:pt>
                <c:pt idx="374">
                  <c:v>-25.373250000000098</c:v>
                </c:pt>
                <c:pt idx="375">
                  <c:v>-25.91025000000036</c:v>
                </c:pt>
                <c:pt idx="376">
                  <c:v>-16.110000000000127</c:v>
                </c:pt>
                <c:pt idx="377">
                  <c:v>-38.126999999999953</c:v>
                </c:pt>
                <c:pt idx="378">
                  <c:v>-27.11850000000004</c:v>
                </c:pt>
                <c:pt idx="379">
                  <c:v>-24.030750000000353</c:v>
                </c:pt>
                <c:pt idx="380">
                  <c:v>-10.874250000000302</c:v>
                </c:pt>
                <c:pt idx="381">
                  <c:v>-25.641750000000229</c:v>
                </c:pt>
                <c:pt idx="382">
                  <c:v>-24.299250000000029</c:v>
                </c:pt>
                <c:pt idx="383">
                  <c:v>-21.211500000000342</c:v>
                </c:pt>
                <c:pt idx="384">
                  <c:v>-28.595250000000306</c:v>
                </c:pt>
                <c:pt idx="385">
                  <c:v>-21.88274999999976</c:v>
                </c:pt>
                <c:pt idx="386">
                  <c:v>-29.266500000000178</c:v>
                </c:pt>
                <c:pt idx="387">
                  <c:v>-28.998000000000047</c:v>
                </c:pt>
                <c:pt idx="388">
                  <c:v>-30.609000000000378</c:v>
                </c:pt>
                <c:pt idx="389">
                  <c:v>-23.359500000000025</c:v>
                </c:pt>
                <c:pt idx="390">
                  <c:v>-33.025499999999738</c:v>
                </c:pt>
                <c:pt idx="391">
                  <c:v>-34.368000000000393</c:v>
                </c:pt>
                <c:pt idx="392">
                  <c:v>-29.132250000000113</c:v>
                </c:pt>
                <c:pt idx="393">
                  <c:v>-24.433500000000095</c:v>
                </c:pt>
                <c:pt idx="394">
                  <c:v>-28.058250000000044</c:v>
                </c:pt>
                <c:pt idx="395">
                  <c:v>-25.104749999999967</c:v>
                </c:pt>
                <c:pt idx="396">
                  <c:v>-23.896500000000287</c:v>
                </c:pt>
                <c:pt idx="397">
                  <c:v>-16.378500000000258</c:v>
                </c:pt>
                <c:pt idx="398">
                  <c:v>-18.1237500000002</c:v>
                </c:pt>
                <c:pt idx="399">
                  <c:v>-25.239000000000487</c:v>
                </c:pt>
                <c:pt idx="400">
                  <c:v>-16.110000000000127</c:v>
                </c:pt>
                <c:pt idx="401">
                  <c:v>-15.036000000000058</c:v>
                </c:pt>
                <c:pt idx="402">
                  <c:v>-17.721000000000004</c:v>
                </c:pt>
                <c:pt idx="403">
                  <c:v>-16.244250000000193</c:v>
                </c:pt>
                <c:pt idx="404">
                  <c:v>-14.767500000000382</c:v>
                </c:pt>
                <c:pt idx="405">
                  <c:v>-17.989500000000135</c:v>
                </c:pt>
                <c:pt idx="406">
                  <c:v>-28.729500000000371</c:v>
                </c:pt>
                <c:pt idx="407">
                  <c:v>-22.285499999999956</c:v>
                </c:pt>
                <c:pt idx="408">
                  <c:v>-23.896500000000287</c:v>
                </c:pt>
                <c:pt idx="409">
                  <c:v>-7.9207500000002256</c:v>
                </c:pt>
                <c:pt idx="410">
                  <c:v>-6.0412500000002183</c:v>
                </c:pt>
                <c:pt idx="411">
                  <c:v>-7.6522500000000946</c:v>
                </c:pt>
                <c:pt idx="412">
                  <c:v>-11.142749999999978</c:v>
                </c:pt>
                <c:pt idx="413">
                  <c:v>-29.132250000000113</c:v>
                </c:pt>
                <c:pt idx="414">
                  <c:v>-24.164999999999964</c:v>
                </c:pt>
                <c:pt idx="415">
                  <c:v>-11.814000000000306</c:v>
                </c:pt>
                <c:pt idx="416">
                  <c:v>-16.647000000000389</c:v>
                </c:pt>
                <c:pt idx="417">
                  <c:v>-29.803499999999985</c:v>
                </c:pt>
                <c:pt idx="418">
                  <c:v>-28.998000000000047</c:v>
                </c:pt>
                <c:pt idx="419">
                  <c:v>-35.307749999999942</c:v>
                </c:pt>
                <c:pt idx="420">
                  <c:v>-26.715750000000298</c:v>
                </c:pt>
                <c:pt idx="421">
                  <c:v>-22.822500000000218</c:v>
                </c:pt>
                <c:pt idx="422">
                  <c:v>-27.521250000000236</c:v>
                </c:pt>
                <c:pt idx="423">
                  <c:v>-42.960000000000036</c:v>
                </c:pt>
                <c:pt idx="424">
                  <c:v>-23.762250000000222</c:v>
                </c:pt>
                <c:pt idx="425">
                  <c:v>-25.91025000000036</c:v>
                </c:pt>
                <c:pt idx="426">
                  <c:v>-27.789749999999913</c:v>
                </c:pt>
                <c:pt idx="427">
                  <c:v>-24.433500000000095</c:v>
                </c:pt>
                <c:pt idx="428">
                  <c:v>-15.036000000000058</c:v>
                </c:pt>
                <c:pt idx="429">
                  <c:v>-27.789749999999913</c:v>
                </c:pt>
                <c:pt idx="430">
                  <c:v>-26.044499999999971</c:v>
                </c:pt>
                <c:pt idx="431">
                  <c:v>-17.049750000000586</c:v>
                </c:pt>
                <c:pt idx="432">
                  <c:v>-28.192500000000564</c:v>
                </c:pt>
                <c:pt idx="433">
                  <c:v>-22.419750000000022</c:v>
                </c:pt>
                <c:pt idx="434">
                  <c:v>-19.869000000000142</c:v>
                </c:pt>
                <c:pt idx="435">
                  <c:v>-28.46100000000024</c:v>
                </c:pt>
                <c:pt idx="436">
                  <c:v>-38.126999999999953</c:v>
                </c:pt>
                <c:pt idx="437">
                  <c:v>-27.924000000000433</c:v>
                </c:pt>
                <c:pt idx="438">
                  <c:v>-28.058250000000044</c:v>
                </c:pt>
                <c:pt idx="439">
                  <c:v>-27.11850000000004</c:v>
                </c:pt>
                <c:pt idx="440">
                  <c:v>-30.743249999999989</c:v>
                </c:pt>
                <c:pt idx="441">
                  <c:v>-18.1237500000002</c:v>
                </c:pt>
                <c:pt idx="442">
                  <c:v>-29.132250000000113</c:v>
                </c:pt>
                <c:pt idx="443">
                  <c:v>-34.502250000000004</c:v>
                </c:pt>
                <c:pt idx="444">
                  <c:v>-23.896500000000287</c:v>
                </c:pt>
                <c:pt idx="445">
                  <c:v>-20.943000000000211</c:v>
                </c:pt>
                <c:pt idx="446">
                  <c:v>-22.01700000000028</c:v>
                </c:pt>
                <c:pt idx="447">
                  <c:v>-18.1237500000002</c:v>
                </c:pt>
                <c:pt idx="448">
                  <c:v>-19.869000000000142</c:v>
                </c:pt>
                <c:pt idx="449">
                  <c:v>-28.192500000000564</c:v>
                </c:pt>
                <c:pt idx="450">
                  <c:v>-36.2475000000004</c:v>
                </c:pt>
                <c:pt idx="451">
                  <c:v>-34.099500000000262</c:v>
                </c:pt>
                <c:pt idx="452">
                  <c:v>-23.628000000000156</c:v>
                </c:pt>
                <c:pt idx="453">
                  <c:v>-29.669250000000375</c:v>
                </c:pt>
                <c:pt idx="454">
                  <c:v>-27.252750000000106</c:v>
                </c:pt>
                <c:pt idx="455">
                  <c:v>-29.534999999999854</c:v>
                </c:pt>
                <c:pt idx="456">
                  <c:v>-13.290750000000116</c:v>
                </c:pt>
                <c:pt idx="457">
                  <c:v>-30.609000000000378</c:v>
                </c:pt>
                <c:pt idx="458">
                  <c:v>-28.326750000000175</c:v>
                </c:pt>
                <c:pt idx="459">
                  <c:v>-21.88274999999976</c:v>
                </c:pt>
                <c:pt idx="460">
                  <c:v>-27.387000000000171</c:v>
                </c:pt>
                <c:pt idx="461">
                  <c:v>-33.294000000000324</c:v>
                </c:pt>
                <c:pt idx="462">
                  <c:v>-21.211500000000342</c:v>
                </c:pt>
                <c:pt idx="463">
                  <c:v>-28.863750000000437</c:v>
                </c:pt>
                <c:pt idx="464">
                  <c:v>-25.239000000000487</c:v>
                </c:pt>
                <c:pt idx="465">
                  <c:v>-24.970499999999902</c:v>
                </c:pt>
                <c:pt idx="466">
                  <c:v>-19.869000000000142</c:v>
                </c:pt>
                <c:pt idx="467">
                  <c:v>-22.151249999999891</c:v>
                </c:pt>
                <c:pt idx="468">
                  <c:v>-18.929250000000138</c:v>
                </c:pt>
                <c:pt idx="469">
                  <c:v>-26.581500000000233</c:v>
                </c:pt>
                <c:pt idx="470">
                  <c:v>-34.770750000000135</c:v>
                </c:pt>
                <c:pt idx="471">
                  <c:v>-41.617500000000291</c:v>
                </c:pt>
                <c:pt idx="472">
                  <c:v>-33.831000000000131</c:v>
                </c:pt>
                <c:pt idx="473">
                  <c:v>-37.590000000000146</c:v>
                </c:pt>
                <c:pt idx="474">
                  <c:v>-33.159750000000258</c:v>
                </c:pt>
                <c:pt idx="475">
                  <c:v>-21.480000000000018</c:v>
                </c:pt>
                <c:pt idx="476">
                  <c:v>-23.896500000000287</c:v>
                </c:pt>
                <c:pt idx="477">
                  <c:v>-43.228500000000167</c:v>
                </c:pt>
                <c:pt idx="478">
                  <c:v>-25.239000000000487</c:v>
                </c:pt>
                <c:pt idx="479">
                  <c:v>-17.721000000000004</c:v>
                </c:pt>
                <c:pt idx="480">
                  <c:v>-36.2475000000004</c:v>
                </c:pt>
                <c:pt idx="481">
                  <c:v>-20.405999999999949</c:v>
                </c:pt>
                <c:pt idx="482">
                  <c:v>-25.104749999999967</c:v>
                </c:pt>
                <c:pt idx="483">
                  <c:v>-30.743249999999989</c:v>
                </c:pt>
                <c:pt idx="484">
                  <c:v>-23.090999999999894</c:v>
                </c:pt>
                <c:pt idx="485">
                  <c:v>-36.784500000000207</c:v>
                </c:pt>
                <c:pt idx="486">
                  <c:v>-28.192500000000564</c:v>
                </c:pt>
                <c:pt idx="487">
                  <c:v>-32.757000000000062</c:v>
                </c:pt>
                <c:pt idx="488">
                  <c:v>-33.562500000000455</c:v>
                </c:pt>
                <c:pt idx="489">
                  <c:v>-35.979000000000269</c:v>
                </c:pt>
                <c:pt idx="490">
                  <c:v>-29.266500000000178</c:v>
                </c:pt>
                <c:pt idx="491">
                  <c:v>-33.696750000000065</c:v>
                </c:pt>
                <c:pt idx="492">
                  <c:v>-18.258000000000266</c:v>
                </c:pt>
                <c:pt idx="493">
                  <c:v>-30.474750000000313</c:v>
                </c:pt>
                <c:pt idx="494">
                  <c:v>-25.641750000000229</c:v>
                </c:pt>
                <c:pt idx="495">
                  <c:v>-37.858500000000276</c:v>
                </c:pt>
                <c:pt idx="496">
                  <c:v>-19.197749999999814</c:v>
                </c:pt>
                <c:pt idx="497">
                  <c:v>-41.886000000000422</c:v>
                </c:pt>
                <c:pt idx="498">
                  <c:v>-29.266500000000178</c:v>
                </c:pt>
                <c:pt idx="499">
                  <c:v>-35.710500000000138</c:v>
                </c:pt>
                <c:pt idx="500">
                  <c:v>-25.776000000000295</c:v>
                </c:pt>
                <c:pt idx="501">
                  <c:v>-27.521250000000236</c:v>
                </c:pt>
                <c:pt idx="502">
                  <c:v>-37.590000000000146</c:v>
                </c:pt>
                <c:pt idx="503">
                  <c:v>-19.600500000000011</c:v>
                </c:pt>
                <c:pt idx="504">
                  <c:v>-23.493750000000546</c:v>
                </c:pt>
                <c:pt idx="505">
                  <c:v>-28.326750000000175</c:v>
                </c:pt>
                <c:pt idx="506">
                  <c:v>-22.01700000000028</c:v>
                </c:pt>
                <c:pt idx="507">
                  <c:v>-34.9050000000002</c:v>
                </c:pt>
                <c:pt idx="508">
                  <c:v>-38.395500000000084</c:v>
                </c:pt>
                <c:pt idx="509">
                  <c:v>-24.970499999999902</c:v>
                </c:pt>
                <c:pt idx="510">
                  <c:v>-42.69150000000036</c:v>
                </c:pt>
                <c:pt idx="511">
                  <c:v>-32.622749999999996</c:v>
                </c:pt>
                <c:pt idx="512">
                  <c:v>-31.01175000000012</c:v>
                </c:pt>
                <c:pt idx="513">
                  <c:v>-32.891250000000127</c:v>
                </c:pt>
                <c:pt idx="514">
                  <c:v>-30.340499999999793</c:v>
                </c:pt>
                <c:pt idx="515">
                  <c:v>-28.998000000000047</c:v>
                </c:pt>
                <c:pt idx="516">
                  <c:v>-35.979000000000269</c:v>
                </c:pt>
                <c:pt idx="517">
                  <c:v>-33.159750000000258</c:v>
                </c:pt>
                <c:pt idx="518">
                  <c:v>-31.683000000000447</c:v>
                </c:pt>
                <c:pt idx="519">
                  <c:v>-30.206250000000182</c:v>
                </c:pt>
                <c:pt idx="520">
                  <c:v>-33.428250000000389</c:v>
                </c:pt>
                <c:pt idx="521">
                  <c:v>-30.474750000000313</c:v>
                </c:pt>
                <c:pt idx="522">
                  <c:v>-20.67450000000008</c:v>
                </c:pt>
                <c:pt idx="523">
                  <c:v>-26.984250000000429</c:v>
                </c:pt>
                <c:pt idx="524">
                  <c:v>-29.132250000000113</c:v>
                </c:pt>
                <c:pt idx="525">
                  <c:v>-32.757000000000062</c:v>
                </c:pt>
                <c:pt idx="526">
                  <c:v>-31.146000000000186</c:v>
                </c:pt>
                <c:pt idx="527">
                  <c:v>-27.11850000000004</c:v>
                </c:pt>
                <c:pt idx="528">
                  <c:v>-30.206250000000182</c:v>
                </c:pt>
                <c:pt idx="529">
                  <c:v>-33.696750000000065</c:v>
                </c:pt>
                <c:pt idx="530">
                  <c:v>-33.831000000000131</c:v>
                </c:pt>
                <c:pt idx="531">
                  <c:v>-27.11850000000004</c:v>
                </c:pt>
                <c:pt idx="532">
                  <c:v>-30.072000000000116</c:v>
                </c:pt>
                <c:pt idx="533">
                  <c:v>-34.502250000000004</c:v>
                </c:pt>
                <c:pt idx="534">
                  <c:v>-26.715750000000298</c:v>
                </c:pt>
                <c:pt idx="535">
                  <c:v>-39.603750000000218</c:v>
                </c:pt>
                <c:pt idx="536">
                  <c:v>-29.534999999999854</c:v>
                </c:pt>
                <c:pt idx="537">
                  <c:v>-27.655499999999847</c:v>
                </c:pt>
                <c:pt idx="538">
                  <c:v>-26.447250000000167</c:v>
                </c:pt>
                <c:pt idx="539">
                  <c:v>-30.340499999999793</c:v>
                </c:pt>
                <c:pt idx="540">
                  <c:v>-28.46100000000024</c:v>
                </c:pt>
                <c:pt idx="541">
                  <c:v>-38.126999999999953</c:v>
                </c:pt>
                <c:pt idx="542">
                  <c:v>-38.932500000000346</c:v>
                </c:pt>
                <c:pt idx="543">
                  <c:v>-34.636500000000069</c:v>
                </c:pt>
                <c:pt idx="544">
                  <c:v>-35.173499999999876</c:v>
                </c:pt>
                <c:pt idx="545">
                  <c:v>-34.636500000000069</c:v>
                </c:pt>
                <c:pt idx="546">
                  <c:v>-31.548750000000382</c:v>
                </c:pt>
                <c:pt idx="547">
                  <c:v>-24.56775000000016</c:v>
                </c:pt>
                <c:pt idx="548">
                  <c:v>-28.192500000000564</c:v>
                </c:pt>
                <c:pt idx="549">
                  <c:v>-31.146000000000186</c:v>
                </c:pt>
                <c:pt idx="550">
                  <c:v>-32.757000000000062</c:v>
                </c:pt>
                <c:pt idx="551">
                  <c:v>-27.924000000000433</c:v>
                </c:pt>
                <c:pt idx="552">
                  <c:v>-37.187249999999949</c:v>
                </c:pt>
                <c:pt idx="553">
                  <c:v>-24.164999999999964</c:v>
                </c:pt>
                <c:pt idx="554">
                  <c:v>-36.113250000000335</c:v>
                </c:pt>
                <c:pt idx="555">
                  <c:v>-35.442000000000007</c:v>
                </c:pt>
                <c:pt idx="556">
                  <c:v>-34.368000000000393</c:v>
                </c:pt>
                <c:pt idx="557">
                  <c:v>-26.044499999999971</c:v>
                </c:pt>
                <c:pt idx="558">
                  <c:v>-27.521250000000236</c:v>
                </c:pt>
                <c:pt idx="559">
                  <c:v>-27.789749999999913</c:v>
                </c:pt>
                <c:pt idx="560">
                  <c:v>-20.540250000000469</c:v>
                </c:pt>
                <c:pt idx="561">
                  <c:v>-25.91025000000036</c:v>
                </c:pt>
                <c:pt idx="562">
                  <c:v>-21.077250000000276</c:v>
                </c:pt>
                <c:pt idx="563">
                  <c:v>-34.368000000000393</c:v>
                </c:pt>
                <c:pt idx="564">
                  <c:v>-41.214750000000095</c:v>
                </c:pt>
                <c:pt idx="565">
                  <c:v>-35.307749999999942</c:v>
                </c:pt>
                <c:pt idx="566">
                  <c:v>-37.053000000000338</c:v>
                </c:pt>
                <c:pt idx="567">
                  <c:v>-30.743249999999989</c:v>
                </c:pt>
                <c:pt idx="568">
                  <c:v>-36.650250000000142</c:v>
                </c:pt>
                <c:pt idx="569">
                  <c:v>-31.146000000000186</c:v>
                </c:pt>
                <c:pt idx="570">
                  <c:v>-24.702000000000226</c:v>
                </c:pt>
                <c:pt idx="571">
                  <c:v>-28.998000000000047</c:v>
                </c:pt>
                <c:pt idx="572">
                  <c:v>-29.669250000000375</c:v>
                </c:pt>
                <c:pt idx="573">
                  <c:v>-29.937750000000051</c:v>
                </c:pt>
                <c:pt idx="574">
                  <c:v>-25.373250000000098</c:v>
                </c:pt>
                <c:pt idx="575">
                  <c:v>-38.261250000000018</c:v>
                </c:pt>
                <c:pt idx="576">
                  <c:v>-38.529750000000149</c:v>
                </c:pt>
                <c:pt idx="577">
                  <c:v>-31.683000000000447</c:v>
                </c:pt>
                <c:pt idx="578">
                  <c:v>-27.11850000000004</c:v>
                </c:pt>
                <c:pt idx="579">
                  <c:v>-26.849999999999909</c:v>
                </c:pt>
                <c:pt idx="580">
                  <c:v>-35.039250000000266</c:v>
                </c:pt>
                <c:pt idx="581">
                  <c:v>-35.442000000000007</c:v>
                </c:pt>
                <c:pt idx="582">
                  <c:v>-34.502250000000004</c:v>
                </c:pt>
                <c:pt idx="583">
                  <c:v>-31.683000000000447</c:v>
                </c:pt>
                <c:pt idx="584">
                  <c:v>-29.803499999999985</c:v>
                </c:pt>
                <c:pt idx="585">
                  <c:v>-34.9050000000002</c:v>
                </c:pt>
                <c:pt idx="586">
                  <c:v>-17.184000000000196</c:v>
                </c:pt>
                <c:pt idx="587">
                  <c:v>-32.622749999999996</c:v>
                </c:pt>
                <c:pt idx="588">
                  <c:v>-38.66399999999976</c:v>
                </c:pt>
                <c:pt idx="589">
                  <c:v>-37.858500000000276</c:v>
                </c:pt>
                <c:pt idx="590">
                  <c:v>-32.757000000000062</c:v>
                </c:pt>
                <c:pt idx="591">
                  <c:v>-32.891250000000127</c:v>
                </c:pt>
                <c:pt idx="592">
                  <c:v>-38.79825000000028</c:v>
                </c:pt>
                <c:pt idx="593">
                  <c:v>-42.020250000000487</c:v>
                </c:pt>
                <c:pt idx="594">
                  <c:v>-35.039250000000266</c:v>
                </c:pt>
                <c:pt idx="595">
                  <c:v>-36.784500000000207</c:v>
                </c:pt>
                <c:pt idx="596">
                  <c:v>-30.877500000000509</c:v>
                </c:pt>
                <c:pt idx="597">
                  <c:v>-36.113250000000335</c:v>
                </c:pt>
                <c:pt idx="598">
                  <c:v>-36.381750000000011</c:v>
                </c:pt>
                <c:pt idx="599">
                  <c:v>-34.770750000000135</c:v>
                </c:pt>
                <c:pt idx="600">
                  <c:v>-27.11850000000004</c:v>
                </c:pt>
                <c:pt idx="601">
                  <c:v>-37.187249999999949</c:v>
                </c:pt>
                <c:pt idx="602">
                  <c:v>-38.66399999999976</c:v>
                </c:pt>
                <c:pt idx="603">
                  <c:v>-31.683000000000447</c:v>
                </c:pt>
                <c:pt idx="604">
                  <c:v>-39.066750000000411</c:v>
                </c:pt>
                <c:pt idx="605">
                  <c:v>-42.557250000000295</c:v>
                </c:pt>
                <c:pt idx="606">
                  <c:v>-43.094250000000102</c:v>
                </c:pt>
                <c:pt idx="607">
                  <c:v>-35.039250000000266</c:v>
                </c:pt>
                <c:pt idx="608">
                  <c:v>-43.362749999999778</c:v>
                </c:pt>
                <c:pt idx="609">
                  <c:v>-35.576250000000073</c:v>
                </c:pt>
                <c:pt idx="610">
                  <c:v>-41.34900000000016</c:v>
                </c:pt>
                <c:pt idx="611">
                  <c:v>-34.099500000000262</c:v>
                </c:pt>
                <c:pt idx="612">
                  <c:v>-33.159750000000258</c:v>
                </c:pt>
                <c:pt idx="613">
                  <c:v>-28.595250000000306</c:v>
                </c:pt>
                <c:pt idx="614">
                  <c:v>-35.844750000000204</c:v>
                </c:pt>
                <c:pt idx="615">
                  <c:v>-37.590000000000146</c:v>
                </c:pt>
                <c:pt idx="616">
                  <c:v>-44.839500000000044</c:v>
                </c:pt>
                <c:pt idx="617">
                  <c:v>-49.135499999999865</c:v>
                </c:pt>
                <c:pt idx="618">
                  <c:v>-34.099500000000262</c:v>
                </c:pt>
                <c:pt idx="619">
                  <c:v>-48.464250000000447</c:v>
                </c:pt>
                <c:pt idx="620">
                  <c:v>-33.696750000000065</c:v>
                </c:pt>
                <c:pt idx="621">
                  <c:v>-35.442000000000007</c:v>
                </c:pt>
                <c:pt idx="622">
                  <c:v>-31.01175000000012</c:v>
                </c:pt>
                <c:pt idx="623">
                  <c:v>-37.45575000000008</c:v>
                </c:pt>
                <c:pt idx="624">
                  <c:v>-37.321500000000469</c:v>
                </c:pt>
                <c:pt idx="625">
                  <c:v>-36.113250000000335</c:v>
                </c:pt>
                <c:pt idx="626">
                  <c:v>-38.529750000000149</c:v>
                </c:pt>
                <c:pt idx="627">
                  <c:v>-37.724250000000211</c:v>
                </c:pt>
                <c:pt idx="628">
                  <c:v>-35.844750000000204</c:v>
                </c:pt>
                <c:pt idx="629">
                  <c:v>-48.329999999999927</c:v>
                </c:pt>
                <c:pt idx="630">
                  <c:v>-37.992749999999887</c:v>
                </c:pt>
                <c:pt idx="631">
                  <c:v>-36.918750000000273</c:v>
                </c:pt>
                <c:pt idx="632">
                  <c:v>-39.469500000000153</c:v>
                </c:pt>
                <c:pt idx="633">
                  <c:v>-44.168250000000171</c:v>
                </c:pt>
                <c:pt idx="634">
                  <c:v>-33.159750000000258</c:v>
                </c:pt>
                <c:pt idx="635">
                  <c:v>-37.724250000000211</c:v>
                </c:pt>
                <c:pt idx="636">
                  <c:v>-34.636500000000069</c:v>
                </c:pt>
                <c:pt idx="637">
                  <c:v>-28.46100000000024</c:v>
                </c:pt>
                <c:pt idx="638">
                  <c:v>-35.979000000000269</c:v>
                </c:pt>
                <c:pt idx="639">
                  <c:v>-38.126999999999953</c:v>
                </c:pt>
                <c:pt idx="640">
                  <c:v>-38.261250000000018</c:v>
                </c:pt>
                <c:pt idx="641">
                  <c:v>-46.719000000000051</c:v>
                </c:pt>
                <c:pt idx="642">
                  <c:v>-29.937750000000051</c:v>
                </c:pt>
                <c:pt idx="643">
                  <c:v>-47.121750000000247</c:v>
                </c:pt>
                <c:pt idx="644">
                  <c:v>-44.302500000000236</c:v>
                </c:pt>
                <c:pt idx="645">
                  <c:v>-40.409250000000156</c:v>
                </c:pt>
                <c:pt idx="646">
                  <c:v>-35.844750000000204</c:v>
                </c:pt>
                <c:pt idx="647">
                  <c:v>-29.266500000000178</c:v>
                </c:pt>
                <c:pt idx="648">
                  <c:v>-36.918750000000273</c:v>
                </c:pt>
                <c:pt idx="649">
                  <c:v>-32.35425000000032</c:v>
                </c:pt>
                <c:pt idx="650">
                  <c:v>-32.891250000000127</c:v>
                </c:pt>
                <c:pt idx="651">
                  <c:v>-31.548750000000382</c:v>
                </c:pt>
                <c:pt idx="652">
                  <c:v>-43.631249999999909</c:v>
                </c:pt>
                <c:pt idx="653">
                  <c:v>-35.844750000000204</c:v>
                </c:pt>
                <c:pt idx="654">
                  <c:v>-35.173499999999876</c:v>
                </c:pt>
                <c:pt idx="655">
                  <c:v>-33.965250000000196</c:v>
                </c:pt>
                <c:pt idx="656">
                  <c:v>-36.2475000000004</c:v>
                </c:pt>
                <c:pt idx="657">
                  <c:v>-44.436750000000302</c:v>
                </c:pt>
                <c:pt idx="658">
                  <c:v>-38.932500000000346</c:v>
                </c:pt>
                <c:pt idx="659">
                  <c:v>-48.867000000000189</c:v>
                </c:pt>
                <c:pt idx="660">
                  <c:v>-37.590000000000146</c:v>
                </c:pt>
                <c:pt idx="661">
                  <c:v>-38.395500000000084</c:v>
                </c:pt>
                <c:pt idx="662">
                  <c:v>-35.710500000000138</c:v>
                </c:pt>
                <c:pt idx="663">
                  <c:v>-22.822500000000218</c:v>
                </c:pt>
                <c:pt idx="664">
                  <c:v>-34.368000000000393</c:v>
                </c:pt>
                <c:pt idx="665">
                  <c:v>-24.970499999999902</c:v>
                </c:pt>
                <c:pt idx="666">
                  <c:v>-42.960000000000036</c:v>
                </c:pt>
                <c:pt idx="667">
                  <c:v>-27.789749999999913</c:v>
                </c:pt>
                <c:pt idx="668">
                  <c:v>-33.562500000000455</c:v>
                </c:pt>
                <c:pt idx="669">
                  <c:v>-35.039250000000266</c:v>
                </c:pt>
                <c:pt idx="670">
                  <c:v>-26.313000000000102</c:v>
                </c:pt>
                <c:pt idx="671">
                  <c:v>-29.400750000000244</c:v>
                </c:pt>
                <c:pt idx="672">
                  <c:v>-32.757000000000062</c:v>
                </c:pt>
                <c:pt idx="673">
                  <c:v>-28.998000000000047</c:v>
                </c:pt>
                <c:pt idx="674">
                  <c:v>-40.946249999999964</c:v>
                </c:pt>
                <c:pt idx="675">
                  <c:v>-40.409250000000156</c:v>
                </c:pt>
                <c:pt idx="676">
                  <c:v>-37.590000000000146</c:v>
                </c:pt>
                <c:pt idx="677">
                  <c:v>-48.061500000000251</c:v>
                </c:pt>
                <c:pt idx="678">
                  <c:v>-41.751750000000357</c:v>
                </c:pt>
                <c:pt idx="679">
                  <c:v>-30.743249999999989</c:v>
                </c:pt>
                <c:pt idx="680">
                  <c:v>-28.863750000000437</c:v>
                </c:pt>
                <c:pt idx="681">
                  <c:v>-36.516000000000076</c:v>
                </c:pt>
                <c:pt idx="682">
                  <c:v>-37.590000000000146</c:v>
                </c:pt>
                <c:pt idx="683">
                  <c:v>-34.770750000000135</c:v>
                </c:pt>
                <c:pt idx="684">
                  <c:v>-47.390250000000378</c:v>
                </c:pt>
                <c:pt idx="685">
                  <c:v>-48.867000000000189</c:v>
                </c:pt>
                <c:pt idx="686">
                  <c:v>-41.34900000000016</c:v>
                </c:pt>
                <c:pt idx="687">
                  <c:v>-41.34900000000016</c:v>
                </c:pt>
                <c:pt idx="688">
                  <c:v>-31.548750000000382</c:v>
                </c:pt>
                <c:pt idx="689">
                  <c:v>-49.135499999999865</c:v>
                </c:pt>
                <c:pt idx="690">
                  <c:v>-42.825749999999971</c:v>
                </c:pt>
                <c:pt idx="691">
                  <c:v>-48.598500000000058</c:v>
                </c:pt>
                <c:pt idx="692">
                  <c:v>-42.154500000000098</c:v>
                </c:pt>
                <c:pt idx="693">
                  <c:v>-30.340499999999793</c:v>
                </c:pt>
                <c:pt idx="694">
                  <c:v>-42.960000000000036</c:v>
                </c:pt>
                <c:pt idx="695">
                  <c:v>-36.113250000000335</c:v>
                </c:pt>
                <c:pt idx="696">
                  <c:v>-29.534999999999854</c:v>
                </c:pt>
                <c:pt idx="697">
                  <c:v>-28.46100000000024</c:v>
                </c:pt>
                <c:pt idx="698">
                  <c:v>-54.908249999999953</c:v>
                </c:pt>
                <c:pt idx="699">
                  <c:v>-29.669250000000375</c:v>
                </c:pt>
                <c:pt idx="700">
                  <c:v>-40.812000000000353</c:v>
                </c:pt>
                <c:pt idx="701">
                  <c:v>-42.288750000000164</c:v>
                </c:pt>
                <c:pt idx="702">
                  <c:v>-37.45575000000008</c:v>
                </c:pt>
                <c:pt idx="703">
                  <c:v>-22.822500000000218</c:v>
                </c:pt>
                <c:pt idx="704">
                  <c:v>-31.414500000000317</c:v>
                </c:pt>
                <c:pt idx="705">
                  <c:v>-42.960000000000036</c:v>
                </c:pt>
                <c:pt idx="706">
                  <c:v>-31.548750000000382</c:v>
                </c:pt>
                <c:pt idx="707">
                  <c:v>-33.025499999999738</c:v>
                </c:pt>
                <c:pt idx="708">
                  <c:v>-40.275000000000091</c:v>
                </c:pt>
                <c:pt idx="709">
                  <c:v>-46.182000000000244</c:v>
                </c:pt>
                <c:pt idx="710">
                  <c:v>-33.831000000000131</c:v>
                </c:pt>
                <c:pt idx="711">
                  <c:v>-43.497000000000298</c:v>
                </c:pt>
                <c:pt idx="712">
                  <c:v>-36.784500000000207</c:v>
                </c:pt>
                <c:pt idx="713">
                  <c:v>-31.951500000000124</c:v>
                </c:pt>
                <c:pt idx="714">
                  <c:v>-41.617500000000291</c:v>
                </c:pt>
                <c:pt idx="715">
                  <c:v>-44.302500000000236</c:v>
                </c:pt>
                <c:pt idx="716">
                  <c:v>-44.839500000000044</c:v>
                </c:pt>
                <c:pt idx="717">
                  <c:v>-46.719000000000051</c:v>
                </c:pt>
                <c:pt idx="718">
                  <c:v>-27.521250000000236</c:v>
                </c:pt>
                <c:pt idx="719">
                  <c:v>-41.080500000000029</c:v>
                </c:pt>
                <c:pt idx="720">
                  <c:v>-45.24225000000024</c:v>
                </c:pt>
                <c:pt idx="721">
                  <c:v>-39.738000000000284</c:v>
                </c:pt>
                <c:pt idx="722">
                  <c:v>-40.812000000000353</c:v>
                </c:pt>
                <c:pt idx="723">
                  <c:v>-44.973750000000564</c:v>
                </c:pt>
                <c:pt idx="724">
                  <c:v>-43.228500000000167</c:v>
                </c:pt>
                <c:pt idx="725">
                  <c:v>-37.45575000000008</c:v>
                </c:pt>
                <c:pt idx="726">
                  <c:v>-32.085750000000189</c:v>
                </c:pt>
                <c:pt idx="727">
                  <c:v>-43.497000000000298</c:v>
                </c:pt>
                <c:pt idx="728">
                  <c:v>-39.872249999999894</c:v>
                </c:pt>
                <c:pt idx="729">
                  <c:v>-40.677749999999833</c:v>
                </c:pt>
                <c:pt idx="730">
                  <c:v>-40.006500000000415</c:v>
                </c:pt>
                <c:pt idx="731">
                  <c:v>-43.89975000000004</c:v>
                </c:pt>
                <c:pt idx="732">
                  <c:v>-37.724250000000211</c:v>
                </c:pt>
                <c:pt idx="733">
                  <c:v>-44.168250000000171</c:v>
                </c:pt>
                <c:pt idx="734">
                  <c:v>-38.529750000000149</c:v>
                </c:pt>
                <c:pt idx="735">
                  <c:v>-33.831000000000131</c:v>
                </c:pt>
                <c:pt idx="736">
                  <c:v>-30.743249999999989</c:v>
                </c:pt>
                <c:pt idx="737">
                  <c:v>-39.469500000000153</c:v>
                </c:pt>
                <c:pt idx="738">
                  <c:v>-44.168250000000171</c:v>
                </c:pt>
                <c:pt idx="739">
                  <c:v>-25.641750000000229</c:v>
                </c:pt>
                <c:pt idx="740">
                  <c:v>-39.738000000000284</c:v>
                </c:pt>
                <c:pt idx="741">
                  <c:v>-41.751750000000357</c:v>
                </c:pt>
                <c:pt idx="742">
                  <c:v>-39.872249999999894</c:v>
                </c:pt>
                <c:pt idx="743">
                  <c:v>-43.89975000000004</c:v>
                </c:pt>
                <c:pt idx="744">
                  <c:v>-48.598500000000058</c:v>
                </c:pt>
                <c:pt idx="745">
                  <c:v>-42.423000000000229</c:v>
                </c:pt>
                <c:pt idx="746">
                  <c:v>-44.839500000000044</c:v>
                </c:pt>
                <c:pt idx="747">
                  <c:v>-48.598500000000058</c:v>
                </c:pt>
                <c:pt idx="748">
                  <c:v>-48.598500000000058</c:v>
                </c:pt>
                <c:pt idx="749">
                  <c:v>-37.187249999999949</c:v>
                </c:pt>
                <c:pt idx="750">
                  <c:v>-41.483250000000226</c:v>
                </c:pt>
                <c:pt idx="751">
                  <c:v>-46.719000000000051</c:v>
                </c:pt>
                <c:pt idx="752">
                  <c:v>-46.45049999999992</c:v>
                </c:pt>
                <c:pt idx="753">
                  <c:v>-35.442000000000007</c:v>
                </c:pt>
                <c:pt idx="754">
                  <c:v>-42.020250000000487</c:v>
                </c:pt>
                <c:pt idx="755">
                  <c:v>-51.820499999999811</c:v>
                </c:pt>
                <c:pt idx="756">
                  <c:v>-46.047750000000178</c:v>
                </c:pt>
                <c:pt idx="757">
                  <c:v>-42.154500000000098</c:v>
                </c:pt>
                <c:pt idx="758">
                  <c:v>-40.812000000000353</c:v>
                </c:pt>
                <c:pt idx="759">
                  <c:v>-43.228500000000167</c:v>
                </c:pt>
                <c:pt idx="760">
                  <c:v>-34.233750000000327</c:v>
                </c:pt>
                <c:pt idx="761">
                  <c:v>-50.075250000000324</c:v>
                </c:pt>
                <c:pt idx="762">
                  <c:v>-37.724250000000211</c:v>
                </c:pt>
                <c:pt idx="763">
                  <c:v>-33.965250000000196</c:v>
                </c:pt>
                <c:pt idx="764">
                  <c:v>-37.992749999999887</c:v>
                </c:pt>
                <c:pt idx="765">
                  <c:v>-49.001250000000255</c:v>
                </c:pt>
                <c:pt idx="766">
                  <c:v>-33.831000000000131</c:v>
                </c:pt>
                <c:pt idx="767">
                  <c:v>-40.275000000000091</c:v>
                </c:pt>
                <c:pt idx="768">
                  <c:v>-33.965250000000196</c:v>
                </c:pt>
                <c:pt idx="769">
                  <c:v>-32.220000000000255</c:v>
                </c:pt>
                <c:pt idx="770">
                  <c:v>-32.488499999999931</c:v>
                </c:pt>
                <c:pt idx="771">
                  <c:v>-40.677749999999833</c:v>
                </c:pt>
                <c:pt idx="772">
                  <c:v>-42.825749999999971</c:v>
                </c:pt>
                <c:pt idx="773">
                  <c:v>-44.839500000000044</c:v>
                </c:pt>
                <c:pt idx="774">
                  <c:v>-44.034000000000106</c:v>
                </c:pt>
                <c:pt idx="775">
                  <c:v>-40.409250000000156</c:v>
                </c:pt>
                <c:pt idx="776">
                  <c:v>-41.617500000000291</c:v>
                </c:pt>
                <c:pt idx="777">
                  <c:v>-38.932500000000346</c:v>
                </c:pt>
                <c:pt idx="778">
                  <c:v>-46.182000000000244</c:v>
                </c:pt>
                <c:pt idx="779">
                  <c:v>-39.738000000000284</c:v>
                </c:pt>
                <c:pt idx="780">
                  <c:v>-39.066750000000411</c:v>
                </c:pt>
                <c:pt idx="781">
                  <c:v>-37.187249999999949</c:v>
                </c:pt>
                <c:pt idx="782">
                  <c:v>-46.853250000000116</c:v>
                </c:pt>
                <c:pt idx="783">
                  <c:v>-32.891250000000127</c:v>
                </c:pt>
                <c:pt idx="784">
                  <c:v>-43.631249999999909</c:v>
                </c:pt>
                <c:pt idx="785">
                  <c:v>-32.622749999999996</c:v>
                </c:pt>
                <c:pt idx="786">
                  <c:v>-39.066750000000411</c:v>
                </c:pt>
                <c:pt idx="787">
                  <c:v>-42.960000000000036</c:v>
                </c:pt>
                <c:pt idx="788">
                  <c:v>-35.307749999999942</c:v>
                </c:pt>
                <c:pt idx="789">
                  <c:v>-40.275000000000091</c:v>
                </c:pt>
                <c:pt idx="790">
                  <c:v>-41.886000000000422</c:v>
                </c:pt>
                <c:pt idx="791">
                  <c:v>-45.510750000000371</c:v>
                </c:pt>
                <c:pt idx="792">
                  <c:v>-51.149250000000393</c:v>
                </c:pt>
                <c:pt idx="793">
                  <c:v>-37.053000000000338</c:v>
                </c:pt>
                <c:pt idx="794">
                  <c:v>-43.497000000000298</c:v>
                </c:pt>
                <c:pt idx="795">
                  <c:v>-48.598500000000058</c:v>
                </c:pt>
                <c:pt idx="796">
                  <c:v>-40.946249999999964</c:v>
                </c:pt>
                <c:pt idx="797">
                  <c:v>-47.927250000000186</c:v>
                </c:pt>
                <c:pt idx="798">
                  <c:v>-32.891250000000127</c:v>
                </c:pt>
                <c:pt idx="799">
                  <c:v>-34.233750000000327</c:v>
                </c:pt>
                <c:pt idx="800">
                  <c:v>-24.164999999999964</c:v>
                </c:pt>
                <c:pt idx="801">
                  <c:v>-40.006500000000415</c:v>
                </c:pt>
                <c:pt idx="802">
                  <c:v>-47.524499999999989</c:v>
                </c:pt>
                <c:pt idx="803">
                  <c:v>-39.603750000000218</c:v>
                </c:pt>
                <c:pt idx="804">
                  <c:v>-33.696750000000065</c:v>
                </c:pt>
                <c:pt idx="805">
                  <c:v>-47.256000000000313</c:v>
                </c:pt>
                <c:pt idx="806">
                  <c:v>-51.417750000000069</c:v>
                </c:pt>
                <c:pt idx="807">
                  <c:v>-47.121750000000247</c:v>
                </c:pt>
                <c:pt idx="808">
                  <c:v>-48.061500000000251</c:v>
                </c:pt>
                <c:pt idx="809">
                  <c:v>-50.343750000000455</c:v>
                </c:pt>
                <c:pt idx="810">
                  <c:v>-49.941000000000258</c:v>
                </c:pt>
                <c:pt idx="811">
                  <c:v>-43.631249999999909</c:v>
                </c:pt>
                <c:pt idx="812">
                  <c:v>-37.992749999999887</c:v>
                </c:pt>
                <c:pt idx="813">
                  <c:v>-43.094250000000102</c:v>
                </c:pt>
                <c:pt idx="814">
                  <c:v>-29.266500000000178</c:v>
                </c:pt>
                <c:pt idx="815">
                  <c:v>-40.006500000000415</c:v>
                </c:pt>
                <c:pt idx="816">
                  <c:v>-41.214750000000095</c:v>
                </c:pt>
                <c:pt idx="817">
                  <c:v>-39.335250000000087</c:v>
                </c:pt>
                <c:pt idx="818">
                  <c:v>-42.020250000000487</c:v>
                </c:pt>
                <c:pt idx="819">
                  <c:v>-52.760250000000269</c:v>
                </c:pt>
                <c:pt idx="820">
                  <c:v>-35.173499999999876</c:v>
                </c:pt>
                <c:pt idx="821">
                  <c:v>-49.806750000000193</c:v>
                </c:pt>
                <c:pt idx="822">
                  <c:v>-53.699999999999818</c:v>
                </c:pt>
                <c:pt idx="823">
                  <c:v>-39.201000000000477</c:v>
                </c:pt>
                <c:pt idx="824">
                  <c:v>-42.960000000000036</c:v>
                </c:pt>
                <c:pt idx="825">
                  <c:v>-42.423000000000229</c:v>
                </c:pt>
                <c:pt idx="826">
                  <c:v>-46.853250000000116</c:v>
                </c:pt>
                <c:pt idx="827">
                  <c:v>-50.746500000000196</c:v>
                </c:pt>
                <c:pt idx="828">
                  <c:v>-33.965250000000196</c:v>
                </c:pt>
                <c:pt idx="829">
                  <c:v>-38.932500000000346</c:v>
                </c:pt>
                <c:pt idx="830">
                  <c:v>-48.195750000000317</c:v>
                </c:pt>
                <c:pt idx="831">
                  <c:v>-38.79825000000028</c:v>
                </c:pt>
                <c:pt idx="832">
                  <c:v>-50.478000000000065</c:v>
                </c:pt>
                <c:pt idx="833">
                  <c:v>-38.79825000000028</c:v>
                </c:pt>
                <c:pt idx="834">
                  <c:v>-44.034000000000106</c:v>
                </c:pt>
                <c:pt idx="835">
                  <c:v>-45.24225000000024</c:v>
                </c:pt>
                <c:pt idx="836">
                  <c:v>-47.524499999999989</c:v>
                </c:pt>
                <c:pt idx="837">
                  <c:v>-44.302500000000236</c:v>
                </c:pt>
                <c:pt idx="838">
                  <c:v>-46.584749999999985</c:v>
                </c:pt>
                <c:pt idx="839">
                  <c:v>-43.497000000000298</c:v>
                </c:pt>
                <c:pt idx="840">
                  <c:v>-32.891250000000127</c:v>
                </c:pt>
                <c:pt idx="841">
                  <c:v>-47.390250000000378</c:v>
                </c:pt>
                <c:pt idx="842">
                  <c:v>-35.979000000000269</c:v>
                </c:pt>
                <c:pt idx="843">
                  <c:v>-41.483250000000226</c:v>
                </c:pt>
                <c:pt idx="844">
                  <c:v>-47.256000000000313</c:v>
                </c:pt>
                <c:pt idx="845">
                  <c:v>-41.751750000000357</c:v>
                </c:pt>
                <c:pt idx="846">
                  <c:v>-47.390250000000378</c:v>
                </c:pt>
                <c:pt idx="847">
                  <c:v>-43.362749999999778</c:v>
                </c:pt>
                <c:pt idx="848">
                  <c:v>-40.677749999999833</c:v>
                </c:pt>
                <c:pt idx="849">
                  <c:v>-50.343750000000455</c:v>
                </c:pt>
                <c:pt idx="850">
                  <c:v>-38.126999999999953</c:v>
                </c:pt>
                <c:pt idx="851">
                  <c:v>-43.362749999999778</c:v>
                </c:pt>
                <c:pt idx="852">
                  <c:v>-47.927250000000186</c:v>
                </c:pt>
                <c:pt idx="853">
                  <c:v>-52.626000000000204</c:v>
                </c:pt>
                <c:pt idx="854">
                  <c:v>-50.880750000000262</c:v>
                </c:pt>
                <c:pt idx="855">
                  <c:v>-50.880750000000262</c:v>
                </c:pt>
                <c:pt idx="856">
                  <c:v>-49.672500000000127</c:v>
                </c:pt>
                <c:pt idx="857">
                  <c:v>-51.552000000000135</c:v>
                </c:pt>
                <c:pt idx="858">
                  <c:v>-43.765499999999975</c:v>
                </c:pt>
                <c:pt idx="859">
                  <c:v>-48.329999999999927</c:v>
                </c:pt>
                <c:pt idx="860">
                  <c:v>-48.867000000000189</c:v>
                </c:pt>
                <c:pt idx="861">
                  <c:v>-43.362749999999778</c:v>
                </c:pt>
                <c:pt idx="862">
                  <c:v>-52.760250000000269</c:v>
                </c:pt>
                <c:pt idx="863">
                  <c:v>-42.960000000000036</c:v>
                </c:pt>
                <c:pt idx="864">
                  <c:v>-44.034000000000106</c:v>
                </c:pt>
                <c:pt idx="865">
                  <c:v>-34.770750000000135</c:v>
                </c:pt>
                <c:pt idx="866">
                  <c:v>-43.228500000000167</c:v>
                </c:pt>
                <c:pt idx="867">
                  <c:v>-46.987500000000182</c:v>
                </c:pt>
                <c:pt idx="868">
                  <c:v>-51.417750000000069</c:v>
                </c:pt>
                <c:pt idx="869">
                  <c:v>-44.436750000000302</c:v>
                </c:pt>
                <c:pt idx="870">
                  <c:v>-46.853250000000116</c:v>
                </c:pt>
                <c:pt idx="871">
                  <c:v>-53.968499999999949</c:v>
                </c:pt>
                <c:pt idx="872">
                  <c:v>-47.524499999999989</c:v>
                </c:pt>
                <c:pt idx="873">
                  <c:v>-46.182000000000244</c:v>
                </c:pt>
                <c:pt idx="874">
                  <c:v>-42.423000000000229</c:v>
                </c:pt>
                <c:pt idx="875">
                  <c:v>-42.020250000000487</c:v>
                </c:pt>
                <c:pt idx="876">
                  <c:v>-46.182000000000244</c:v>
                </c:pt>
                <c:pt idx="877">
                  <c:v>-48.867000000000189</c:v>
                </c:pt>
                <c:pt idx="878">
                  <c:v>-50.343750000000455</c:v>
                </c:pt>
                <c:pt idx="879">
                  <c:v>-44.705250000000433</c:v>
                </c:pt>
                <c:pt idx="880">
                  <c:v>-49.135499999999865</c:v>
                </c:pt>
                <c:pt idx="881">
                  <c:v>-49.135499999999865</c:v>
                </c:pt>
                <c:pt idx="882">
                  <c:v>-47.524499999999989</c:v>
                </c:pt>
                <c:pt idx="883">
                  <c:v>-47.79300000000012</c:v>
                </c:pt>
                <c:pt idx="884">
                  <c:v>-48.061500000000251</c:v>
                </c:pt>
                <c:pt idx="885">
                  <c:v>-44.302500000000236</c:v>
                </c:pt>
                <c:pt idx="886">
                  <c:v>-43.631249999999909</c:v>
                </c:pt>
                <c:pt idx="887">
                  <c:v>-46.45049999999992</c:v>
                </c:pt>
                <c:pt idx="888">
                  <c:v>-37.187249999999949</c:v>
                </c:pt>
                <c:pt idx="889">
                  <c:v>-42.154500000000098</c:v>
                </c:pt>
                <c:pt idx="890">
                  <c:v>-48.061500000000251</c:v>
                </c:pt>
                <c:pt idx="891">
                  <c:v>-41.751750000000357</c:v>
                </c:pt>
                <c:pt idx="892">
                  <c:v>-48.061500000000251</c:v>
                </c:pt>
                <c:pt idx="893">
                  <c:v>-55.848000000000411</c:v>
                </c:pt>
                <c:pt idx="894">
                  <c:v>-55.042500000000473</c:v>
                </c:pt>
                <c:pt idx="895">
                  <c:v>-50.075250000000324</c:v>
                </c:pt>
                <c:pt idx="896">
                  <c:v>-40.677749999999833</c:v>
                </c:pt>
                <c:pt idx="897">
                  <c:v>-45.510750000000371</c:v>
                </c:pt>
                <c:pt idx="898">
                  <c:v>-40.946249999999964</c:v>
                </c:pt>
                <c:pt idx="899">
                  <c:v>-46.719000000000051</c:v>
                </c:pt>
                <c:pt idx="900">
                  <c:v>-51.820499999999811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20736"/>
        <c:axId val="54190848"/>
      </c:scatterChart>
      <c:valAx>
        <c:axId val="54020736"/>
        <c:scaling>
          <c:orientation val="minMax"/>
          <c:max val="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Time (min)</a:t>
                </a:r>
              </a:p>
            </c:rich>
          </c:tx>
          <c:layout>
            <c:manualLayout>
              <c:xMode val="edge"/>
              <c:yMode val="edge"/>
              <c:x val="0.58269696712143837"/>
              <c:y val="0.1041668290414432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 i="1"/>
            </a:pPr>
            <a:endParaRPr lang="en-US"/>
          </a:p>
        </c:txPr>
        <c:crossAx val="54190848"/>
        <c:crosses val="autoZero"/>
        <c:crossBetween val="midCat"/>
        <c:majorUnit val="5"/>
      </c:valAx>
      <c:valAx>
        <c:axId val="54190848"/>
        <c:scaling>
          <c:orientation val="minMax"/>
          <c:max val="20"/>
          <c:min val="-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/>
                  <a:t>mAbs</a:t>
                </a:r>
                <a:r>
                  <a:rPr lang="en-US" sz="2000" baseline="0"/>
                  <a:t> (1</a:t>
                </a:r>
                <a:r>
                  <a:rPr lang="en-US" sz="2000"/>
                  <a:t>0mm Light Path)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 i="1"/>
            </a:pPr>
            <a:endParaRPr lang="en-US"/>
          </a:p>
        </c:txPr>
        <c:crossAx val="54020736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2068012294313878"/>
          <c:y val="0.51340923379889436"/>
          <c:w val="0.23363688779233724"/>
          <c:h val="0.34849459097144281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63500" cmpd="thickThin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8-aza-SAM</a:t>
            </a:r>
          </a:p>
          <a:p>
            <a:pPr>
              <a:defRPr/>
            </a:pPr>
            <a:r>
              <a:rPr lang="en-US"/>
              <a:t>Decomposition Rates</a:t>
            </a:r>
          </a:p>
        </c:rich>
      </c:tx>
      <c:layout>
        <c:manualLayout>
          <c:xMode val="edge"/>
          <c:yMode val="edge"/>
          <c:x val="0.1734277533490132"/>
          <c:y val="2.05763785260845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9731193148393187"/>
          <c:y val="0.19409865030580178"/>
          <c:w val="0.60479245023027717"/>
          <c:h val="0.65127605600059435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square"/>
            <c:size val="11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-0.12547600552588509"/>
                  <c:y val="1.8768122546388656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'My 1-Step EZ-MTase RESULTS'!$C$12:$C$22</c:f>
              <c:numCache>
                <c:formatCode>0.00</c:formatCode>
                <c:ptCount val="11"/>
                <c:pt idx="0">
                  <c:v>4.16</c:v>
                </c:pt>
                <c:pt idx="1">
                  <c:v>6.24</c:v>
                </c:pt>
                <c:pt idx="2">
                  <c:v>10.816000000000001</c:v>
                </c:pt>
                <c:pt idx="3">
                  <c:v>20.8</c:v>
                </c:pt>
                <c:pt idx="4">
                  <c:v>24.96</c:v>
                </c:pt>
                <c:pt idx="5">
                  <c:v>31.616</c:v>
                </c:pt>
                <c:pt idx="6">
                  <c:v>54.911999999999999</c:v>
                </c:pt>
                <c:pt idx="7">
                  <c:v>69.055999999999997</c:v>
                </c:pt>
                <c:pt idx="8">
                  <c:v>83.2</c:v>
                </c:pt>
                <c:pt idx="9">
                  <c:v>104</c:v>
                </c:pt>
                <c:pt idx="10">
                  <c:v>124.8</c:v>
                </c:pt>
              </c:numCache>
            </c:numRef>
          </c:xVal>
          <c:yVal>
            <c:numRef>
              <c:f>'My 1-Step EZ-MTase RESULTS'!$G$12:$G$22</c:f>
              <c:numCache>
                <c:formatCode>0.000</c:formatCode>
                <c:ptCount val="11"/>
                <c:pt idx="0">
                  <c:v>1.8573617128040338</c:v>
                </c:pt>
                <c:pt idx="1">
                  <c:v>1.2080013196386132</c:v>
                </c:pt>
                <c:pt idx="2">
                  <c:v>2.3491567164513745</c:v>
                </c:pt>
                <c:pt idx="3">
                  <c:v>2.0951422097131367</c:v>
                </c:pt>
                <c:pt idx="4">
                  <c:v>2.2250142883462205</c:v>
                </c:pt>
                <c:pt idx="5">
                  <c:v>3.075867391743853</c:v>
                </c:pt>
                <c:pt idx="6">
                  <c:v>4.206518429255409</c:v>
                </c:pt>
                <c:pt idx="7">
                  <c:v>4.1196187295818003</c:v>
                </c:pt>
                <c:pt idx="8">
                  <c:v>3.677480697176521</c:v>
                </c:pt>
                <c:pt idx="9">
                  <c:v>5.3448090008042044</c:v>
                </c:pt>
                <c:pt idx="10">
                  <c:v>6.7571678559389943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35360"/>
        <c:axId val="54378496"/>
      </c:scatterChart>
      <c:valAx>
        <c:axId val="54335360"/>
        <c:scaling>
          <c:orientation val="minMax"/>
          <c:max val="1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600" u="sng"/>
                </a:pPr>
                <a:r>
                  <a:rPr lang="en-US" sz="1600" u="sng"/>
                  <a:t>[8-aza-SAM] (</a:t>
                </a:r>
                <a:r>
                  <a:rPr lang="en-US" sz="1600" u="sng">
                    <a:latin typeface="Symbol" panose="05050102010706020507" pitchFamily="18" charset="2"/>
                  </a:rPr>
                  <a:t>m</a:t>
                </a:r>
                <a:r>
                  <a:rPr lang="en-US" sz="1600" u="sng"/>
                  <a:t>M)</a:t>
                </a:r>
              </a:p>
            </c:rich>
          </c:tx>
          <c:layout>
            <c:manualLayout>
              <c:xMode val="edge"/>
              <c:yMode val="edge"/>
              <c:x val="0.38355501301105721"/>
              <c:y val="0.9090669513711772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/>
          <a:lstStyle/>
          <a:p>
            <a:pPr>
              <a:defRPr sz="1600" i="1"/>
            </a:pPr>
            <a:endParaRPr lang="en-US"/>
          </a:p>
        </c:txPr>
        <c:crossAx val="54378496"/>
        <c:crosses val="autoZero"/>
        <c:crossBetween val="midCat"/>
        <c:majorUnit val="25"/>
      </c:valAx>
      <c:valAx>
        <c:axId val="54378496"/>
        <c:scaling>
          <c:orientation val="minMax"/>
          <c:max val="7"/>
          <c:min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 u="sng"/>
                </a:pPr>
                <a:r>
                  <a:rPr lang="en-US" sz="1600" u="sng"/>
                  <a:t>Decomposition Rate (</a:t>
                </a:r>
                <a:r>
                  <a:rPr lang="en-US" sz="1600" u="sng">
                    <a:latin typeface="Symbol" panose="05050102010706020507" pitchFamily="18" charset="2"/>
                  </a:rPr>
                  <a:t>m</a:t>
                </a:r>
                <a:r>
                  <a:rPr lang="en-US" sz="1600" u="sng"/>
                  <a:t>M h</a:t>
                </a:r>
                <a:r>
                  <a:rPr lang="en-US" sz="1600" u="sng" baseline="30000"/>
                  <a:t>-1</a:t>
                </a:r>
                <a:r>
                  <a:rPr lang="en-US" sz="1600" u="sng"/>
                  <a:t>)</a:t>
                </a:r>
              </a:p>
            </c:rich>
          </c:tx>
          <c:layout>
            <c:manualLayout>
              <c:xMode val="edge"/>
              <c:yMode val="edge"/>
              <c:x val="4.5023734358907316E-2"/>
              <c:y val="0.2036469085401226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/>
          <a:lstStyle/>
          <a:p>
            <a:pPr>
              <a:defRPr sz="1600" i="1"/>
            </a:pPr>
            <a:endParaRPr lang="en-US"/>
          </a:p>
        </c:txPr>
        <c:crossAx val="54335360"/>
        <c:crosses val="autoZero"/>
        <c:crossBetween val="midCat"/>
      </c:valAx>
    </c:plotArea>
    <c:plotVisOnly val="1"/>
    <c:dispBlanksAs val="gap"/>
    <c:showDLblsOverMax val="0"/>
  </c:chart>
  <c:spPr>
    <a:solidFill>
      <a:schemeClr val="bg1"/>
    </a:solidFill>
    <a:ln w="63500" cmpd="thickThin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Kinetic Parameters         for your MTase</a:t>
            </a:r>
          </a:p>
        </c:rich>
      </c:tx>
      <c:layout>
        <c:manualLayout>
          <c:xMode val="edge"/>
          <c:yMode val="edge"/>
          <c:x val="0.31043010177231906"/>
          <c:y val="2.769534730280513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square"/>
            <c:size val="12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'My 1-Step EZ-MTase RESULTS'!$Y$11:$Y$22</c:f>
              <c:numCache>
                <c:formatCode>General</c:formatCode>
                <c:ptCount val="12"/>
                <c:pt idx="0">
                  <c:v>0</c:v>
                </c:pt>
                <c:pt idx="1">
                  <c:v>4.16</c:v>
                </c:pt>
                <c:pt idx="2">
                  <c:v>6.24</c:v>
                </c:pt>
                <c:pt idx="3">
                  <c:v>10.816000000000001</c:v>
                </c:pt>
                <c:pt idx="4">
                  <c:v>20.8</c:v>
                </c:pt>
                <c:pt idx="5">
                  <c:v>24.96</c:v>
                </c:pt>
                <c:pt idx="6">
                  <c:v>31.616</c:v>
                </c:pt>
                <c:pt idx="7">
                  <c:v>54.911999999999999</c:v>
                </c:pt>
                <c:pt idx="8">
                  <c:v>69.055999999999997</c:v>
                </c:pt>
                <c:pt idx="9">
                  <c:v>83.2</c:v>
                </c:pt>
                <c:pt idx="10">
                  <c:v>104</c:v>
                </c:pt>
                <c:pt idx="11">
                  <c:v>124.8</c:v>
                </c:pt>
              </c:numCache>
            </c:numRef>
          </c:xVal>
          <c:yVal>
            <c:numRef>
              <c:f>'My 1-Step EZ-MTase RESULTS'!$AD$11:$AD$22</c:f>
              <c:numCache>
                <c:formatCode>General</c:formatCode>
                <c:ptCount val="12"/>
                <c:pt idx="0">
                  <c:v>0</c:v>
                </c:pt>
                <c:pt idx="1">
                  <c:v>3.3561612701842538</c:v>
                </c:pt>
                <c:pt idx="2">
                  <c:v>3.6145466513321347</c:v>
                </c:pt>
                <c:pt idx="3">
                  <c:v>5.2145225732358345</c:v>
                </c:pt>
                <c:pt idx="4">
                  <c:v>6.9081787478558709</c:v>
                </c:pt>
                <c:pt idx="5">
                  <c:v>7.7467648814703782</c:v>
                </c:pt>
                <c:pt idx="6">
                  <c:v>9.8381319726577896</c:v>
                </c:pt>
                <c:pt idx="7">
                  <c:v>10.466162446068598</c:v>
                </c:pt>
                <c:pt idx="8">
                  <c:v>8.4032250309031333</c:v>
                </c:pt>
                <c:pt idx="9">
                  <c:v>9.0761957428243321</c:v>
                </c:pt>
                <c:pt idx="10">
                  <c:v>7.3752259011660186</c:v>
                </c:pt>
                <c:pt idx="11">
                  <c:v>7.6824985695472332</c:v>
                </c:pt>
              </c:numCache>
            </c:numRef>
          </c:yVal>
          <c:smooth val="0"/>
        </c:ser>
        <c:ser>
          <c:idx val="0"/>
          <c:order val="1"/>
          <c:tx>
            <c:v>CURVE FIT</c:v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'My 1-Step EZ-MTase RESULTS'!$BH$55:$BH$305</c:f>
              <c:numCache>
                <c:formatCode>General</c:formatCode>
                <c:ptCount val="251"/>
                <c:pt idx="0" formatCode="0.00">
                  <c:v>0</c:v>
                </c:pt>
                <c:pt idx="1">
                  <c:v>0.49919999999999998</c:v>
                </c:pt>
                <c:pt idx="2">
                  <c:v>0.99839999999999995</c:v>
                </c:pt>
                <c:pt idx="3">
                  <c:v>1.4975999999999998</c:v>
                </c:pt>
                <c:pt idx="4">
                  <c:v>1.9967999999999999</c:v>
                </c:pt>
                <c:pt idx="5">
                  <c:v>2.496</c:v>
                </c:pt>
                <c:pt idx="6">
                  <c:v>2.9952000000000001</c:v>
                </c:pt>
                <c:pt idx="7">
                  <c:v>3.4944000000000002</c:v>
                </c:pt>
                <c:pt idx="8">
                  <c:v>3.9936000000000003</c:v>
                </c:pt>
                <c:pt idx="9">
                  <c:v>4.4927999999999999</c:v>
                </c:pt>
                <c:pt idx="10">
                  <c:v>4.992</c:v>
                </c:pt>
                <c:pt idx="11">
                  <c:v>5.4912000000000001</c:v>
                </c:pt>
                <c:pt idx="12">
                  <c:v>5.9904000000000002</c:v>
                </c:pt>
                <c:pt idx="13">
                  <c:v>6.4896000000000003</c:v>
                </c:pt>
                <c:pt idx="14">
                  <c:v>6.9888000000000003</c:v>
                </c:pt>
                <c:pt idx="15">
                  <c:v>7.4880000000000004</c:v>
                </c:pt>
                <c:pt idx="16">
                  <c:v>7.9872000000000005</c:v>
                </c:pt>
                <c:pt idx="17">
                  <c:v>8.4863999999999997</c:v>
                </c:pt>
                <c:pt idx="18">
                  <c:v>8.9855999999999998</c:v>
                </c:pt>
                <c:pt idx="19">
                  <c:v>9.4847999999999999</c:v>
                </c:pt>
                <c:pt idx="20">
                  <c:v>9.984</c:v>
                </c:pt>
                <c:pt idx="21">
                  <c:v>10.4832</c:v>
                </c:pt>
                <c:pt idx="22">
                  <c:v>10.9824</c:v>
                </c:pt>
                <c:pt idx="23">
                  <c:v>11.4816</c:v>
                </c:pt>
                <c:pt idx="24">
                  <c:v>11.9808</c:v>
                </c:pt>
                <c:pt idx="25">
                  <c:v>12.48</c:v>
                </c:pt>
                <c:pt idx="26">
                  <c:v>12.979200000000001</c:v>
                </c:pt>
                <c:pt idx="27">
                  <c:v>13.478400000000001</c:v>
                </c:pt>
                <c:pt idx="28">
                  <c:v>13.977600000000001</c:v>
                </c:pt>
                <c:pt idx="29">
                  <c:v>14.476800000000001</c:v>
                </c:pt>
                <c:pt idx="30">
                  <c:v>14.976000000000001</c:v>
                </c:pt>
                <c:pt idx="31">
                  <c:v>15.475200000000001</c:v>
                </c:pt>
                <c:pt idx="32">
                  <c:v>15.974400000000001</c:v>
                </c:pt>
                <c:pt idx="33">
                  <c:v>16.473600000000001</c:v>
                </c:pt>
                <c:pt idx="34">
                  <c:v>16.972799999999999</c:v>
                </c:pt>
                <c:pt idx="35">
                  <c:v>17.471999999999998</c:v>
                </c:pt>
                <c:pt idx="36">
                  <c:v>17.971199999999996</c:v>
                </c:pt>
                <c:pt idx="37">
                  <c:v>18.470399999999994</c:v>
                </c:pt>
                <c:pt idx="38">
                  <c:v>18.969599999999993</c:v>
                </c:pt>
                <c:pt idx="39">
                  <c:v>19.468799999999991</c:v>
                </c:pt>
                <c:pt idx="40">
                  <c:v>19.967999999999989</c:v>
                </c:pt>
                <c:pt idx="41">
                  <c:v>20.467199999999988</c:v>
                </c:pt>
                <c:pt idx="42">
                  <c:v>20.966399999999986</c:v>
                </c:pt>
                <c:pt idx="43">
                  <c:v>21.465599999999984</c:v>
                </c:pt>
                <c:pt idx="44">
                  <c:v>21.964799999999983</c:v>
                </c:pt>
                <c:pt idx="45">
                  <c:v>22.463999999999981</c:v>
                </c:pt>
                <c:pt idx="46">
                  <c:v>22.963199999999979</c:v>
                </c:pt>
                <c:pt idx="47">
                  <c:v>23.462399999999977</c:v>
                </c:pt>
                <c:pt idx="48">
                  <c:v>23.961599999999976</c:v>
                </c:pt>
                <c:pt idx="49">
                  <c:v>24.460799999999974</c:v>
                </c:pt>
                <c:pt idx="50">
                  <c:v>24.959999999999972</c:v>
                </c:pt>
                <c:pt idx="51">
                  <c:v>25.459199999999971</c:v>
                </c:pt>
                <c:pt idx="52">
                  <c:v>25.958399999999969</c:v>
                </c:pt>
                <c:pt idx="53">
                  <c:v>26.457599999999967</c:v>
                </c:pt>
                <c:pt idx="54">
                  <c:v>26.956799999999966</c:v>
                </c:pt>
                <c:pt idx="55">
                  <c:v>27.455999999999964</c:v>
                </c:pt>
                <c:pt idx="56">
                  <c:v>27.955199999999962</c:v>
                </c:pt>
                <c:pt idx="57">
                  <c:v>28.454399999999961</c:v>
                </c:pt>
                <c:pt idx="58">
                  <c:v>28.953599999999959</c:v>
                </c:pt>
                <c:pt idx="59">
                  <c:v>29.452799999999957</c:v>
                </c:pt>
                <c:pt idx="60">
                  <c:v>29.951999999999956</c:v>
                </c:pt>
                <c:pt idx="61">
                  <c:v>30.451199999999954</c:v>
                </c:pt>
                <c:pt idx="62">
                  <c:v>30.950399999999952</c:v>
                </c:pt>
                <c:pt idx="63">
                  <c:v>31.44959999999995</c:v>
                </c:pt>
                <c:pt idx="64">
                  <c:v>31.948799999999949</c:v>
                </c:pt>
                <c:pt idx="65">
                  <c:v>32.447999999999951</c:v>
                </c:pt>
                <c:pt idx="66">
                  <c:v>32.947199999999953</c:v>
                </c:pt>
                <c:pt idx="67">
                  <c:v>33.446399999999954</c:v>
                </c:pt>
                <c:pt idx="68">
                  <c:v>33.945599999999956</c:v>
                </c:pt>
                <c:pt idx="69">
                  <c:v>34.444799999999958</c:v>
                </c:pt>
                <c:pt idx="70">
                  <c:v>34.94399999999996</c:v>
                </c:pt>
                <c:pt idx="71">
                  <c:v>35.443199999999962</c:v>
                </c:pt>
                <c:pt idx="72">
                  <c:v>35.942399999999964</c:v>
                </c:pt>
                <c:pt idx="73">
                  <c:v>36.441599999999966</c:v>
                </c:pt>
                <c:pt idx="74">
                  <c:v>36.940799999999967</c:v>
                </c:pt>
                <c:pt idx="75">
                  <c:v>37.439999999999969</c:v>
                </c:pt>
                <c:pt idx="76">
                  <c:v>37.939199999999971</c:v>
                </c:pt>
                <c:pt idx="77">
                  <c:v>38.438399999999973</c:v>
                </c:pt>
                <c:pt idx="78">
                  <c:v>38.937599999999975</c:v>
                </c:pt>
                <c:pt idx="79">
                  <c:v>39.436799999999977</c:v>
                </c:pt>
                <c:pt idx="80">
                  <c:v>39.935999999999979</c:v>
                </c:pt>
                <c:pt idx="81">
                  <c:v>40.43519999999998</c:v>
                </c:pt>
                <c:pt idx="82">
                  <c:v>40.934399999999982</c:v>
                </c:pt>
                <c:pt idx="83">
                  <c:v>41.433599999999984</c:v>
                </c:pt>
                <c:pt idx="84">
                  <c:v>41.932799999999986</c:v>
                </c:pt>
                <c:pt idx="85">
                  <c:v>42.431999999999988</c:v>
                </c:pt>
                <c:pt idx="86">
                  <c:v>42.93119999999999</c:v>
                </c:pt>
                <c:pt idx="87">
                  <c:v>43.430399999999992</c:v>
                </c:pt>
                <c:pt idx="88">
                  <c:v>43.929599999999994</c:v>
                </c:pt>
                <c:pt idx="89">
                  <c:v>44.428799999999995</c:v>
                </c:pt>
                <c:pt idx="90">
                  <c:v>44.927999999999997</c:v>
                </c:pt>
                <c:pt idx="91">
                  <c:v>45.427199999999999</c:v>
                </c:pt>
                <c:pt idx="92">
                  <c:v>45.926400000000001</c:v>
                </c:pt>
                <c:pt idx="93">
                  <c:v>46.425600000000003</c:v>
                </c:pt>
                <c:pt idx="94">
                  <c:v>46.924800000000005</c:v>
                </c:pt>
                <c:pt idx="95">
                  <c:v>47.424000000000007</c:v>
                </c:pt>
                <c:pt idx="96">
                  <c:v>47.923200000000008</c:v>
                </c:pt>
                <c:pt idx="97">
                  <c:v>48.42240000000001</c:v>
                </c:pt>
                <c:pt idx="98">
                  <c:v>48.921600000000012</c:v>
                </c:pt>
                <c:pt idx="99">
                  <c:v>49.420800000000014</c:v>
                </c:pt>
                <c:pt idx="100">
                  <c:v>49.920000000000016</c:v>
                </c:pt>
                <c:pt idx="101">
                  <c:v>50.419200000000018</c:v>
                </c:pt>
                <c:pt idx="102">
                  <c:v>50.91840000000002</c:v>
                </c:pt>
                <c:pt idx="103">
                  <c:v>51.417600000000022</c:v>
                </c:pt>
                <c:pt idx="104">
                  <c:v>51.916800000000023</c:v>
                </c:pt>
                <c:pt idx="105">
                  <c:v>52.416000000000025</c:v>
                </c:pt>
                <c:pt idx="106">
                  <c:v>52.915200000000027</c:v>
                </c:pt>
                <c:pt idx="107">
                  <c:v>53.414400000000029</c:v>
                </c:pt>
                <c:pt idx="108">
                  <c:v>53.913600000000031</c:v>
                </c:pt>
                <c:pt idx="109">
                  <c:v>54.412800000000033</c:v>
                </c:pt>
                <c:pt idx="110">
                  <c:v>54.912000000000035</c:v>
                </c:pt>
                <c:pt idx="111">
                  <c:v>55.411200000000036</c:v>
                </c:pt>
                <c:pt idx="112">
                  <c:v>55.910400000000038</c:v>
                </c:pt>
                <c:pt idx="113">
                  <c:v>56.40960000000004</c:v>
                </c:pt>
                <c:pt idx="114">
                  <c:v>56.908800000000042</c:v>
                </c:pt>
                <c:pt idx="115">
                  <c:v>57.408000000000044</c:v>
                </c:pt>
                <c:pt idx="116">
                  <c:v>57.907200000000046</c:v>
                </c:pt>
                <c:pt idx="117">
                  <c:v>58.406400000000048</c:v>
                </c:pt>
                <c:pt idx="118">
                  <c:v>58.905600000000049</c:v>
                </c:pt>
                <c:pt idx="119">
                  <c:v>59.404800000000051</c:v>
                </c:pt>
                <c:pt idx="120">
                  <c:v>59.904000000000053</c:v>
                </c:pt>
                <c:pt idx="121">
                  <c:v>60.403200000000055</c:v>
                </c:pt>
                <c:pt idx="122">
                  <c:v>60.902400000000057</c:v>
                </c:pt>
                <c:pt idx="123">
                  <c:v>61.401600000000059</c:v>
                </c:pt>
                <c:pt idx="124">
                  <c:v>61.900800000000061</c:v>
                </c:pt>
                <c:pt idx="125">
                  <c:v>62.400000000000063</c:v>
                </c:pt>
                <c:pt idx="126">
                  <c:v>62.899200000000064</c:v>
                </c:pt>
                <c:pt idx="127">
                  <c:v>63.398400000000066</c:v>
                </c:pt>
                <c:pt idx="128">
                  <c:v>63.897600000000068</c:v>
                </c:pt>
                <c:pt idx="129">
                  <c:v>64.39680000000007</c:v>
                </c:pt>
                <c:pt idx="130">
                  <c:v>64.896000000000072</c:v>
                </c:pt>
                <c:pt idx="131">
                  <c:v>65.395200000000074</c:v>
                </c:pt>
                <c:pt idx="132">
                  <c:v>65.894400000000076</c:v>
                </c:pt>
                <c:pt idx="133">
                  <c:v>66.393600000000077</c:v>
                </c:pt>
                <c:pt idx="134">
                  <c:v>66.892800000000079</c:v>
                </c:pt>
                <c:pt idx="135">
                  <c:v>67.392000000000081</c:v>
                </c:pt>
                <c:pt idx="136">
                  <c:v>67.891200000000083</c:v>
                </c:pt>
                <c:pt idx="137">
                  <c:v>68.390400000000085</c:v>
                </c:pt>
                <c:pt idx="138">
                  <c:v>68.889600000000087</c:v>
                </c:pt>
                <c:pt idx="139">
                  <c:v>69.388800000000089</c:v>
                </c:pt>
                <c:pt idx="140">
                  <c:v>69.88800000000009</c:v>
                </c:pt>
                <c:pt idx="141">
                  <c:v>70.387200000000092</c:v>
                </c:pt>
                <c:pt idx="142">
                  <c:v>70.886400000000094</c:v>
                </c:pt>
                <c:pt idx="143">
                  <c:v>71.385600000000096</c:v>
                </c:pt>
                <c:pt idx="144">
                  <c:v>71.884800000000098</c:v>
                </c:pt>
                <c:pt idx="145">
                  <c:v>72.3840000000001</c:v>
                </c:pt>
                <c:pt idx="146">
                  <c:v>72.883200000000102</c:v>
                </c:pt>
                <c:pt idx="147">
                  <c:v>73.382400000000104</c:v>
                </c:pt>
                <c:pt idx="148">
                  <c:v>73.881600000000105</c:v>
                </c:pt>
                <c:pt idx="149">
                  <c:v>74.380800000000107</c:v>
                </c:pt>
                <c:pt idx="150">
                  <c:v>74.880000000000109</c:v>
                </c:pt>
                <c:pt idx="151">
                  <c:v>75.379200000000111</c:v>
                </c:pt>
                <c:pt idx="152">
                  <c:v>75.878400000000113</c:v>
                </c:pt>
                <c:pt idx="153">
                  <c:v>76.377600000000115</c:v>
                </c:pt>
                <c:pt idx="154">
                  <c:v>76.876800000000117</c:v>
                </c:pt>
                <c:pt idx="155">
                  <c:v>77.376000000000118</c:v>
                </c:pt>
                <c:pt idx="156">
                  <c:v>77.87520000000012</c:v>
                </c:pt>
                <c:pt idx="157">
                  <c:v>78.374400000000122</c:v>
                </c:pt>
                <c:pt idx="158">
                  <c:v>78.873600000000124</c:v>
                </c:pt>
                <c:pt idx="159">
                  <c:v>79.372800000000126</c:v>
                </c:pt>
                <c:pt idx="160">
                  <c:v>79.872000000000128</c:v>
                </c:pt>
                <c:pt idx="161">
                  <c:v>80.37120000000013</c:v>
                </c:pt>
                <c:pt idx="162">
                  <c:v>80.870400000000132</c:v>
                </c:pt>
                <c:pt idx="163">
                  <c:v>81.369600000000133</c:v>
                </c:pt>
                <c:pt idx="164">
                  <c:v>81.868800000000135</c:v>
                </c:pt>
                <c:pt idx="165">
                  <c:v>82.368000000000137</c:v>
                </c:pt>
                <c:pt idx="166">
                  <c:v>82.867200000000139</c:v>
                </c:pt>
                <c:pt idx="167">
                  <c:v>83.366400000000141</c:v>
                </c:pt>
                <c:pt idx="168">
                  <c:v>83.865600000000143</c:v>
                </c:pt>
                <c:pt idx="169">
                  <c:v>84.364800000000145</c:v>
                </c:pt>
                <c:pt idx="170">
                  <c:v>84.864000000000146</c:v>
                </c:pt>
                <c:pt idx="171">
                  <c:v>85.363200000000148</c:v>
                </c:pt>
                <c:pt idx="172">
                  <c:v>85.86240000000015</c:v>
                </c:pt>
                <c:pt idx="173">
                  <c:v>86.361600000000152</c:v>
                </c:pt>
                <c:pt idx="174">
                  <c:v>86.860800000000154</c:v>
                </c:pt>
                <c:pt idx="175">
                  <c:v>87.360000000000156</c:v>
                </c:pt>
                <c:pt idx="176">
                  <c:v>87.859200000000158</c:v>
                </c:pt>
                <c:pt idx="177">
                  <c:v>88.358400000000159</c:v>
                </c:pt>
                <c:pt idx="178">
                  <c:v>88.857600000000161</c:v>
                </c:pt>
                <c:pt idx="179">
                  <c:v>89.356800000000163</c:v>
                </c:pt>
                <c:pt idx="180">
                  <c:v>89.856000000000165</c:v>
                </c:pt>
                <c:pt idx="181">
                  <c:v>90.355200000000167</c:v>
                </c:pt>
                <c:pt idx="182">
                  <c:v>90.854400000000169</c:v>
                </c:pt>
                <c:pt idx="183">
                  <c:v>91.353600000000171</c:v>
                </c:pt>
                <c:pt idx="184">
                  <c:v>91.852800000000173</c:v>
                </c:pt>
                <c:pt idx="185">
                  <c:v>92.352000000000174</c:v>
                </c:pt>
                <c:pt idx="186">
                  <c:v>92.851200000000176</c:v>
                </c:pt>
                <c:pt idx="187">
                  <c:v>93.350400000000178</c:v>
                </c:pt>
                <c:pt idx="188">
                  <c:v>93.84960000000018</c:v>
                </c:pt>
                <c:pt idx="189">
                  <c:v>94.348800000000182</c:v>
                </c:pt>
                <c:pt idx="190">
                  <c:v>94.848000000000184</c:v>
                </c:pt>
                <c:pt idx="191">
                  <c:v>95.347200000000186</c:v>
                </c:pt>
                <c:pt idx="192">
                  <c:v>95.846400000000187</c:v>
                </c:pt>
                <c:pt idx="193">
                  <c:v>96.345600000000189</c:v>
                </c:pt>
                <c:pt idx="194">
                  <c:v>96.844800000000191</c:v>
                </c:pt>
                <c:pt idx="195">
                  <c:v>97.344000000000193</c:v>
                </c:pt>
                <c:pt idx="196">
                  <c:v>97.843200000000195</c:v>
                </c:pt>
                <c:pt idx="197">
                  <c:v>98.342400000000197</c:v>
                </c:pt>
                <c:pt idx="198">
                  <c:v>98.841600000000199</c:v>
                </c:pt>
                <c:pt idx="199">
                  <c:v>99.3408000000002</c:v>
                </c:pt>
                <c:pt idx="200">
                  <c:v>99.840000000000202</c:v>
                </c:pt>
                <c:pt idx="201">
                  <c:v>100.3392000000002</c:v>
                </c:pt>
                <c:pt idx="202">
                  <c:v>100.83840000000021</c:v>
                </c:pt>
                <c:pt idx="203">
                  <c:v>101.33760000000021</c:v>
                </c:pt>
                <c:pt idx="204">
                  <c:v>101.83680000000021</c:v>
                </c:pt>
                <c:pt idx="205">
                  <c:v>102.33600000000021</c:v>
                </c:pt>
                <c:pt idx="206">
                  <c:v>102.83520000000021</c:v>
                </c:pt>
                <c:pt idx="207">
                  <c:v>103.33440000000022</c:v>
                </c:pt>
                <c:pt idx="208">
                  <c:v>103.83360000000022</c:v>
                </c:pt>
                <c:pt idx="209">
                  <c:v>104.33280000000022</c:v>
                </c:pt>
                <c:pt idx="210">
                  <c:v>104.83200000000022</c:v>
                </c:pt>
                <c:pt idx="211">
                  <c:v>105.33120000000022</c:v>
                </c:pt>
                <c:pt idx="212">
                  <c:v>105.83040000000022</c:v>
                </c:pt>
                <c:pt idx="213">
                  <c:v>106.32960000000023</c:v>
                </c:pt>
                <c:pt idx="214">
                  <c:v>106.82880000000023</c:v>
                </c:pt>
                <c:pt idx="215">
                  <c:v>107.32800000000023</c:v>
                </c:pt>
                <c:pt idx="216">
                  <c:v>107.82720000000023</c:v>
                </c:pt>
                <c:pt idx="217">
                  <c:v>108.32640000000023</c:v>
                </c:pt>
                <c:pt idx="218">
                  <c:v>108.82560000000024</c:v>
                </c:pt>
                <c:pt idx="219">
                  <c:v>109.32480000000024</c:v>
                </c:pt>
                <c:pt idx="220">
                  <c:v>109.82400000000024</c:v>
                </c:pt>
                <c:pt idx="221">
                  <c:v>110.32320000000024</c:v>
                </c:pt>
                <c:pt idx="222">
                  <c:v>110.82240000000024</c:v>
                </c:pt>
                <c:pt idx="223">
                  <c:v>111.32160000000025</c:v>
                </c:pt>
                <c:pt idx="224">
                  <c:v>111.82080000000025</c:v>
                </c:pt>
                <c:pt idx="225">
                  <c:v>112.32000000000025</c:v>
                </c:pt>
                <c:pt idx="226">
                  <c:v>112.81920000000025</c:v>
                </c:pt>
                <c:pt idx="227">
                  <c:v>113.31840000000025</c:v>
                </c:pt>
                <c:pt idx="228">
                  <c:v>113.81760000000025</c:v>
                </c:pt>
                <c:pt idx="229">
                  <c:v>114.31680000000026</c:v>
                </c:pt>
                <c:pt idx="230">
                  <c:v>114.81600000000026</c:v>
                </c:pt>
                <c:pt idx="231">
                  <c:v>115.31520000000026</c:v>
                </c:pt>
                <c:pt idx="232">
                  <c:v>115.81440000000026</c:v>
                </c:pt>
                <c:pt idx="233">
                  <c:v>116.31360000000026</c:v>
                </c:pt>
                <c:pt idx="234">
                  <c:v>116.81280000000027</c:v>
                </c:pt>
                <c:pt idx="235">
                  <c:v>117.31200000000027</c:v>
                </c:pt>
                <c:pt idx="236">
                  <c:v>117.81120000000027</c:v>
                </c:pt>
                <c:pt idx="237">
                  <c:v>118.31040000000027</c:v>
                </c:pt>
                <c:pt idx="238">
                  <c:v>118.80960000000027</c:v>
                </c:pt>
                <c:pt idx="239">
                  <c:v>119.30880000000028</c:v>
                </c:pt>
                <c:pt idx="240">
                  <c:v>119.80800000000028</c:v>
                </c:pt>
                <c:pt idx="241">
                  <c:v>120.30720000000028</c:v>
                </c:pt>
                <c:pt idx="242">
                  <c:v>120.80640000000028</c:v>
                </c:pt>
                <c:pt idx="243">
                  <c:v>121.30560000000028</c:v>
                </c:pt>
                <c:pt idx="244">
                  <c:v>121.80480000000028</c:v>
                </c:pt>
                <c:pt idx="245">
                  <c:v>122.30400000000029</c:v>
                </c:pt>
                <c:pt idx="246">
                  <c:v>122.80320000000029</c:v>
                </c:pt>
                <c:pt idx="247">
                  <c:v>123.30240000000029</c:v>
                </c:pt>
                <c:pt idx="248">
                  <c:v>123.80160000000029</c:v>
                </c:pt>
                <c:pt idx="249">
                  <c:v>124.30080000000029</c:v>
                </c:pt>
                <c:pt idx="250">
                  <c:v>124.8000000000003</c:v>
                </c:pt>
              </c:numCache>
            </c:numRef>
          </c:xVal>
          <c:yVal>
            <c:numRef>
              <c:f>'My 1-Step EZ-MTase RESULTS'!$BK$55:$BK$305</c:f>
              <c:numCache>
                <c:formatCode>General</c:formatCode>
                <c:ptCount val="251"/>
                <c:pt idx="0">
                  <c:v>0</c:v>
                </c:pt>
                <c:pt idx="1">
                  <c:v>0.32694204613159161</c:v>
                </c:pt>
                <c:pt idx="2">
                  <c:v>0.64459923219661253</c:v>
                </c:pt>
                <c:pt idx="3">
                  <c:v>0.95316783173472786</c:v>
                </c:pt>
                <c:pt idx="4">
                  <c:v>1.2528441288376875</c:v>
                </c:pt>
                <c:pt idx="5">
                  <c:v>1.5438240298404062</c:v>
                </c:pt>
                <c:pt idx="6">
                  <c:v>1.8263027080392069</c:v>
                </c:pt>
                <c:pt idx="7">
                  <c:v>2.1004742797238669</c:v>
                </c:pt>
                <c:pt idx="8">
                  <c:v>2.366531509829378</c:v>
                </c:pt>
                <c:pt idx="9">
                  <c:v>2.6246655455416041</c:v>
                </c:pt>
                <c:pt idx="10">
                  <c:v>2.8750656762269737</c:v>
                </c:pt>
                <c:pt idx="11">
                  <c:v>3.1179191180985253</c:v>
                </c:pt>
                <c:pt idx="12">
                  <c:v>3.3534108220780103</c:v>
                </c:pt>
                <c:pt idx="13">
                  <c:v>3.5817233033651537</c:v>
                </c:pt>
                <c:pt idx="14">
                  <c:v>3.8030364912797334</c:v>
                </c:pt>
                <c:pt idx="15">
                  <c:v>4.0175275979989955</c:v>
                </c:pt>
                <c:pt idx="16">
                  <c:v>4.2253710048713025</c:v>
                </c:pt>
                <c:pt idx="17">
                  <c:v>4.4267381650462614</c:v>
                </c:pt>
                <c:pt idx="18">
                  <c:v>4.6217975212212252</c:v>
                </c:pt>
                <c:pt idx="19">
                  <c:v>4.8107144373636173</c:v>
                </c:pt>
                <c:pt idx="20">
                  <c:v>4.9936511433275674</c:v>
                </c:pt>
                <c:pt idx="21">
                  <c:v>5.1707666913414281</c:v>
                </c:pt>
                <c:pt idx="22">
                  <c:v>5.3422169233997128</c:v>
                </c:pt>
                <c:pt idx="23">
                  <c:v>5.5081544486485674</c:v>
                </c:pt>
                <c:pt idx="24">
                  <c:v>5.6687286299077426</c:v>
                </c:pt>
                <c:pt idx="25">
                  <c:v>5.8240855785242882</c:v>
                </c:pt>
                <c:pt idx="26">
                  <c:v>5.9743681568034175</c:v>
                </c:pt>
                <c:pt idx="27">
                  <c:v>6.1197159873103653</c:v>
                </c:pt>
                <c:pt idx="28">
                  <c:v>6.2602654683833894</c:v>
                </c:pt>
                <c:pt idx="29">
                  <c:v>6.3961497952422599</c:v>
                </c:pt>
                <c:pt idx="30">
                  <c:v>6.5274989861188644</c:v>
                </c:pt>
                <c:pt idx="31">
                  <c:v>6.6544399128766623</c:v>
                </c:pt>
                <c:pt idx="32">
                  <c:v>6.7770963356237681</c:v>
                </c:pt>
                <c:pt idx="33">
                  <c:v>6.8955889408606295</c:v>
                </c:pt>
                <c:pt idx="34">
                  <c:v>7.0100353827372608</c:v>
                </c:pt>
                <c:pt idx="35">
                  <c:v>7.120550327027301</c:v>
                </c:pt>
                <c:pt idx="36">
                  <c:v>7.2272454974563889</c:v>
                </c:pt>
                <c:pt idx="37">
                  <c:v>7.3302297240509935</c:v>
                </c:pt>
                <c:pt idx="38">
                  <c:v>7.4296089932004898</c:v>
                </c:pt>
                <c:pt idx="39">
                  <c:v>7.5254864991505501</c:v>
                </c:pt>
                <c:pt idx="40">
                  <c:v>7.6179626966693075</c:v>
                </c:pt>
                <c:pt idx="41">
                  <c:v>7.707135354649874</c:v>
                </c:pt>
                <c:pt idx="42">
                  <c:v>7.7930996104332415</c:v>
                </c:pt>
                <c:pt idx="43">
                  <c:v>7.8759480246548081</c:v>
                </c:pt>
                <c:pt idx="44">
                  <c:v>7.9557706364356475</c:v>
                </c:pt>
                <c:pt idx="45">
                  <c:v>8.0326550187561931</c:v>
                </c:pt>
                <c:pt idx="46">
                  <c:v>8.106686333865456</c:v>
                </c:pt>
                <c:pt idx="47">
                  <c:v>8.1779473885932656</c:v>
                </c:pt>
                <c:pt idx="48">
                  <c:v>8.2465186894462086</c:v>
                </c:pt>
                <c:pt idx="49">
                  <c:v>8.3124784973803454</c:v>
                </c:pt>
                <c:pt idx="50">
                  <c:v>8.3759028821550352</c:v>
                </c:pt>
                <c:pt idx="51">
                  <c:v>8.4368657761827759</c:v>
                </c:pt>
                <c:pt idx="52">
                  <c:v>8.4954390277996286</c:v>
                </c:pt>
                <c:pt idx="53">
                  <c:v>8.5516924538897161</c:v>
                </c:pt>
                <c:pt idx="54">
                  <c:v>8.6056938918054708</c:v>
                </c:pt>
                <c:pt idx="55">
                  <c:v>8.6575092505329021</c:v>
                </c:pt>
                <c:pt idx="56">
                  <c:v>8.7072025610580273</c:v>
                </c:pt>
                <c:pt idx="57">
                  <c:v>8.7548360258969868</c:v>
                </c:pt>
                <c:pt idx="58">
                  <c:v>8.8004700677581447</c:v>
                </c:pt>
                <c:pt idx="59">
                  <c:v>8.8441633773098101</c:v>
                </c:pt>
                <c:pt idx="60">
                  <c:v>8.8859729600320083</c:v>
                </c:pt>
                <c:pt idx="61">
                  <c:v>8.9259541821351895</c:v>
                </c:pt>
                <c:pt idx="62">
                  <c:v>8.9641608155327397</c:v>
                </c:pt>
                <c:pt idx="63">
                  <c:v>9.0006450818577708</c:v>
                </c:pt>
                <c:pt idx="64">
                  <c:v>9.0354576955179979</c:v>
                </c:pt>
                <c:pt idx="65">
                  <c:v>9.0686479057854932</c:v>
                </c:pt>
                <c:pt idx="66">
                  <c:v>9.1002635379207071</c:v>
                </c:pt>
                <c:pt idx="67">
                  <c:v>9.1303510333326301</c:v>
                </c:pt>
                <c:pt idx="68">
                  <c:v>9.1589554887791174</c:v>
                </c:pt>
                <c:pt idx="69">
                  <c:v>9.186120694613285</c:v>
                </c:pt>
                <c:pt idx="70">
                  <c:v>9.2118891720836356</c:v>
                </c:pt>
                <c:pt idx="71">
                  <c:v>9.2363022096970813</c:v>
                </c:pt>
                <c:pt idx="72">
                  <c:v>9.2593998986553707</c:v>
                </c:pt>
                <c:pt idx="73">
                  <c:v>9.2812211673766161</c:v>
                </c:pt>
                <c:pt idx="74">
                  <c:v>9.3018038151146172</c:v>
                </c:pt>
                <c:pt idx="75">
                  <c:v>9.3211845446896113</c:v>
                </c:pt>
                <c:pt idx="76">
                  <c:v>9.3393989943447639</c:v>
                </c:pt>
                <c:pt idx="77">
                  <c:v>9.3564817687435013</c:v>
                </c:pt>
                <c:pt idx="78">
                  <c:v>9.3724664691231325</c:v>
                </c:pt>
                <c:pt idx="79">
                  <c:v>9.3873857226208699</c:v>
                </c:pt>
                <c:pt idx="80">
                  <c:v>9.4012712107885399</c:v>
                </c:pt>
                <c:pt idx="81">
                  <c:v>9.4141536973126829</c:v>
                </c:pt>
                <c:pt idx="82">
                  <c:v>9.4260630549568809</c:v>
                </c:pt>
                <c:pt idx="83">
                  <c:v>9.4370282917433315</c:v>
                </c:pt>
                <c:pt idx="84">
                  <c:v>9.4470775763907593</c:v>
                </c:pt>
                <c:pt idx="85">
                  <c:v>9.4562382630258242</c:v>
                </c:pt>
                <c:pt idx="86">
                  <c:v>9.4645369151851213</c:v>
                </c:pt>
                <c:pt idx="87">
                  <c:v>9.4719993291248841</c:v>
                </c:pt>
                <c:pt idx="88">
                  <c:v>9.4786505564553316</c:v>
                </c:pt>
                <c:pt idx="89">
                  <c:v>9.4845149261165762</c:v>
                </c:pt>
                <c:pt idx="90">
                  <c:v>9.4896160657127631</c:v>
                </c:pt>
                <c:pt idx="91">
                  <c:v>9.4939769222209858</c:v>
                </c:pt>
                <c:pt idx="92">
                  <c:v>9.4976197820913271</c:v>
                </c:pt>
                <c:pt idx="93">
                  <c:v>9.5005662907541026</c:v>
                </c:pt>
                <c:pt idx="94">
                  <c:v>9.5028374715502082</c:v>
                </c:pt>
                <c:pt idx="95">
                  <c:v>9.5044537441001875</c:v>
                </c:pt>
                <c:pt idx="96">
                  <c:v>9.5054349421273496</c:v>
                </c:pt>
                <c:pt idx="97">
                  <c:v>9.5058003307500432</c:v>
                </c:pt>
                <c:pt idx="98">
                  <c:v>9.5055686232578545</c:v>
                </c:pt>
                <c:pt idx="99">
                  <c:v>9.5047579973862462</c:v>
                </c:pt>
                <c:pt idx="100">
                  <c:v>9.5033861111038309</c:v>
                </c:pt>
                <c:pt idx="101">
                  <c:v>9.5014701179261536</c:v>
                </c:pt>
                <c:pt idx="102">
                  <c:v>9.4990266817696334</c:v>
                </c:pt>
                <c:pt idx="103">
                  <c:v>9.4960719913588765</c:v>
                </c:pt>
                <c:pt idx="104">
                  <c:v>9.4926217742003907</c:v>
                </c:pt>
                <c:pt idx="105">
                  <c:v>9.4886913101353514</c:v>
                </c:pt>
                <c:pt idx="106">
                  <c:v>9.4842954444837755</c:v>
                </c:pt>
                <c:pt idx="107">
                  <c:v>9.479448600792141</c:v>
                </c:pt>
                <c:pt idx="108">
                  <c:v>9.4741647931962554</c:v>
                </c:pt>
                <c:pt idx="109">
                  <c:v>9.4684576384107544</c:v>
                </c:pt>
                <c:pt idx="110">
                  <c:v>9.4623403673564095</c:v>
                </c:pt>
                <c:pt idx="111">
                  <c:v>9.4558258364361301</c:v>
                </c:pt>
                <c:pt idx="112">
                  <c:v>9.4489265384701469</c:v>
                </c:pt>
                <c:pt idx="113">
                  <c:v>9.4416546133007344</c:v>
                </c:pt>
                <c:pt idx="114">
                  <c:v>9.4340218580764077</c:v>
                </c:pt>
                <c:pt idx="115">
                  <c:v>9.4260397372253504</c:v>
                </c:pt>
                <c:pt idx="116">
                  <c:v>9.4177193921274842</c:v>
                </c:pt>
                <c:pt idx="117">
                  <c:v>9.409071650494397</c:v>
                </c:pt>
                <c:pt idx="118">
                  <c:v>9.400107035465993</c:v>
                </c:pt>
                <c:pt idx="119">
                  <c:v>9.3908357744325954</c:v>
                </c:pt>
                <c:pt idx="120">
                  <c:v>9.3812678075908327</c:v>
                </c:pt>
                <c:pt idx="121">
                  <c:v>9.3714127962415397</c:v>
                </c:pt>
                <c:pt idx="122">
                  <c:v>9.3612801308375531</c:v>
                </c:pt>
                <c:pt idx="123">
                  <c:v>9.3508789387891067</c:v>
                </c:pt>
                <c:pt idx="124">
                  <c:v>9.3402180920342968</c:v>
                </c:pt>
                <c:pt idx="125">
                  <c:v>9.3293062143818464</c:v>
                </c:pt>
                <c:pt idx="126">
                  <c:v>9.318151688633181</c:v>
                </c:pt>
                <c:pt idx="127">
                  <c:v>9.3067626634906464</c:v>
                </c:pt>
                <c:pt idx="128">
                  <c:v>9.2951470602584703</c:v>
                </c:pt>
                <c:pt idx="129">
                  <c:v>9.2833125793428479</c:v>
                </c:pt>
                <c:pt idx="130">
                  <c:v>9.2712667065573751</c:v>
                </c:pt>
                <c:pt idx="131">
                  <c:v>9.2590167192398685</c:v>
                </c:pt>
                <c:pt idx="132">
                  <c:v>9.2465696921863572</c:v>
                </c:pt>
                <c:pt idx="133">
                  <c:v>9.2339325034079458</c:v>
                </c:pt>
                <c:pt idx="134">
                  <c:v>9.2211118397160003</c:v>
                </c:pt>
                <c:pt idx="135">
                  <c:v>9.2081142021409743</c:v>
                </c:pt>
                <c:pt idx="136">
                  <c:v>9.1949459111900165</c:v>
                </c:pt>
                <c:pt idx="137">
                  <c:v>9.1816131119483639</c:v>
                </c:pt>
                <c:pt idx="138">
                  <c:v>9.168121779029315</c:v>
                </c:pt>
                <c:pt idx="139">
                  <c:v>9.1544777213774804</c:v>
                </c:pt>
                <c:pt idx="140">
                  <c:v>9.1406865869298546</c:v>
                </c:pt>
                <c:pt idx="141">
                  <c:v>9.1267538671390795</c:v>
                </c:pt>
                <c:pt idx="142">
                  <c:v>9.1126849013631563</c:v>
                </c:pt>
                <c:pt idx="143">
                  <c:v>9.0984848811257333</c:v>
                </c:pt>
                <c:pt idx="144">
                  <c:v>9.0841588542509513</c:v>
                </c:pt>
                <c:pt idx="145">
                  <c:v>9.0697117288767028</c:v>
                </c:pt>
                <c:pt idx="146">
                  <c:v>9.0551482773500798</c:v>
                </c:pt>
                <c:pt idx="147">
                  <c:v>9.0404731400085776</c:v>
                </c:pt>
                <c:pt idx="148">
                  <c:v>9.0256908288506423</c:v>
                </c:pt>
                <c:pt idx="149">
                  <c:v>9.0108057310988627</c:v>
                </c:pt>
                <c:pt idx="150">
                  <c:v>8.9958221126592015</c:v>
                </c:pt>
                <c:pt idx="151">
                  <c:v>8.9807441214793808</c:v>
                </c:pt>
                <c:pt idx="152">
                  <c:v>8.9655757908095328</c:v>
                </c:pt>
                <c:pt idx="153">
                  <c:v>8.9503210423681026</c:v>
                </c:pt>
                <c:pt idx="154">
                  <c:v>8.9349836894159278</c:v>
                </c:pt>
                <c:pt idx="155">
                  <c:v>8.9195674397412272</c:v>
                </c:pt>
                <c:pt idx="156">
                  <c:v>8.9040758985582951</c:v>
                </c:pt>
                <c:pt idx="157">
                  <c:v>8.8885125713224813</c:v>
                </c:pt>
                <c:pt idx="158">
                  <c:v>8.8728808664639978</c:v>
                </c:pt>
                <c:pt idx="159">
                  <c:v>8.8571840980430707</c:v>
                </c:pt>
                <c:pt idx="160">
                  <c:v>8.8414254883287491</c:v>
                </c:pt>
                <c:pt idx="161">
                  <c:v>8.8256081703037523</c:v>
                </c:pt>
                <c:pt idx="162">
                  <c:v>8.8097351900975571</c:v>
                </c:pt>
                <c:pt idx="163">
                  <c:v>8.7938095093499058</c:v>
                </c:pt>
                <c:pt idx="164">
                  <c:v>8.7778340075068115</c:v>
                </c:pt>
                <c:pt idx="165">
                  <c:v>8.7618114840511581</c:v>
                </c:pt>
                <c:pt idx="166">
                  <c:v>8.7457446606697804</c:v>
                </c:pt>
                <c:pt idx="167">
                  <c:v>8.7296361833590055</c:v>
                </c:pt>
                <c:pt idx="168">
                  <c:v>8.7134886244704592</c:v>
                </c:pt>
                <c:pt idx="169">
                  <c:v>8.6973044846989414</c:v>
                </c:pt>
                <c:pt idx="170">
                  <c:v>8.6810861950141156</c:v>
                </c:pt>
                <c:pt idx="171">
                  <c:v>8.6648361185376839</c:v>
                </c:pt>
                <c:pt idx="172">
                  <c:v>8.6485565523676424</c:v>
                </c:pt>
                <c:pt idx="173">
                  <c:v>8.6322497293512761</c:v>
                </c:pt>
                <c:pt idx="174">
                  <c:v>8.6159178198083097</c:v>
                </c:pt>
                <c:pt idx="175">
                  <c:v>8.5995629332058101</c:v>
                </c:pt>
                <c:pt idx="176">
                  <c:v>8.5831871197861531</c:v>
                </c:pt>
                <c:pt idx="177">
                  <c:v>8.5667923721495622</c:v>
                </c:pt>
                <c:pt idx="178">
                  <c:v>8.5503806267924638</c:v>
                </c:pt>
                <c:pt idx="179">
                  <c:v>8.5339537656030302</c:v>
                </c:pt>
                <c:pt idx="180">
                  <c:v>8.5175136173151316</c:v>
                </c:pt>
                <c:pt idx="181">
                  <c:v>8.5010619589219552</c:v>
                </c:pt>
                <c:pt idx="182">
                  <c:v>8.4846005170504384</c:v>
                </c:pt>
                <c:pt idx="183">
                  <c:v>8.4681309692977003</c:v>
                </c:pt>
                <c:pt idx="184">
                  <c:v>8.4516549455305601</c:v>
                </c:pt>
                <c:pt idx="185">
                  <c:v>8.435174029149243</c:v>
                </c:pt>
                <c:pt idx="186">
                  <c:v>8.4186897583162938</c:v>
                </c:pt>
                <c:pt idx="187">
                  <c:v>8.4022036271517351</c:v>
                </c:pt>
                <c:pt idx="188">
                  <c:v>8.3857170868954345</c:v>
                </c:pt>
                <c:pt idx="189">
                  <c:v>8.3692315470376659</c:v>
                </c:pt>
                <c:pt idx="190">
                  <c:v>8.3527483764187131</c:v>
                </c:pt>
                <c:pt idx="191">
                  <c:v>8.3362689042985227</c:v>
                </c:pt>
                <c:pt idx="192">
                  <c:v>8.3197944213971482</c:v>
                </c:pt>
                <c:pt idx="193">
                  <c:v>8.3033261809069607</c:v>
                </c:pt>
                <c:pt idx="194">
                  <c:v>8.2868653994772963</c:v>
                </c:pt>
                <c:pt idx="195">
                  <c:v>8.2704132581724554</c:v>
                </c:pt>
                <c:pt idx="196">
                  <c:v>8.2539709034037489</c:v>
                </c:pt>
                <c:pt idx="197">
                  <c:v>8.2375394478363635</c:v>
                </c:pt>
                <c:pt idx="198">
                  <c:v>8.2211199712717455</c:v>
                </c:pt>
                <c:pt idx="199">
                  <c:v>8.2047135215062283</c:v>
                </c:pt>
                <c:pt idx="200">
                  <c:v>8.1883211151665467</c:v>
                </c:pt>
                <c:pt idx="201">
                  <c:v>8.1719437385229501</c:v>
                </c:pt>
                <c:pt idx="202">
                  <c:v>8.1555823482804755</c:v>
                </c:pt>
                <c:pt idx="203">
                  <c:v>8.1392378723490726</c:v>
                </c:pt>
                <c:pt idx="204">
                  <c:v>8.1229112105931254</c:v>
                </c:pt>
                <c:pt idx="205">
                  <c:v>8.106603235560998</c:v>
                </c:pt>
                <c:pt idx="206">
                  <c:v>8.0903147931951178</c:v>
                </c:pt>
                <c:pt idx="207">
                  <c:v>8.0740467035232033</c:v>
                </c:pt>
                <c:pt idx="208">
                  <c:v>8.0577997613310899</c:v>
                </c:pt>
                <c:pt idx="209">
                  <c:v>8.0415747368177737</c:v>
                </c:pt>
                <c:pt idx="210">
                  <c:v>8.0253723762330562</c:v>
                </c:pt>
                <c:pt idx="211">
                  <c:v>8.0091934024983704</c:v>
                </c:pt>
                <c:pt idx="212">
                  <c:v>7.9930385158112065</c:v>
                </c:pt>
                <c:pt idx="213">
                  <c:v>7.9769083942335985</c:v>
                </c:pt>
                <c:pt idx="214">
                  <c:v>7.9608036942651514</c:v>
                </c:pt>
                <c:pt idx="215">
                  <c:v>7.9447250514009848</c:v>
                </c:pt>
                <c:pt idx="216">
                  <c:v>7.9286730806750487</c:v>
                </c:pt>
                <c:pt idx="217">
                  <c:v>7.9126483771892158</c:v>
                </c:pt>
                <c:pt idx="218">
                  <c:v>7.8966515166285065</c:v>
                </c:pt>
                <c:pt idx="219">
                  <c:v>7.8806830557628906</c:v>
                </c:pt>
                <c:pt idx="220">
                  <c:v>7.8647435329359618</c:v>
                </c:pt>
                <c:pt idx="221">
                  <c:v>7.8488334685409278</c:v>
                </c:pt>
                <c:pt idx="222">
                  <c:v>7.8329533654841699</c:v>
                </c:pt>
                <c:pt idx="223">
                  <c:v>7.8171037096368154</c:v>
                </c:pt>
                <c:pt idx="224">
                  <c:v>7.8012849702745548</c:v>
                </c:pt>
                <c:pt idx="225">
                  <c:v>7.7854976005060985</c:v>
                </c:pt>
                <c:pt idx="226">
                  <c:v>7.7697420376905288</c:v>
                </c:pt>
                <c:pt idx="227">
                  <c:v>7.7540187038439026</c:v>
                </c:pt>
                <c:pt idx="228">
                  <c:v>7.738328006035327</c:v>
                </c:pt>
                <c:pt idx="229">
                  <c:v>7.7226703367728682</c:v>
                </c:pt>
                <c:pt idx="230">
                  <c:v>7.7070460743795186</c:v>
                </c:pt>
                <c:pt idx="231">
                  <c:v>7.6914555833595051</c:v>
                </c:pt>
                <c:pt idx="232">
                  <c:v>7.6758992147552014</c:v>
                </c:pt>
                <c:pt idx="233">
                  <c:v>7.6603773064949037</c:v>
                </c:pt>
                <c:pt idx="234">
                  <c:v>7.6448901837316878</c:v>
                </c:pt>
                <c:pt idx="235">
                  <c:v>7.6294381591736355</c:v>
                </c:pt>
                <c:pt idx="236">
                  <c:v>7.614021533405599</c:v>
                </c:pt>
                <c:pt idx="237">
                  <c:v>7.5986405952027951</c:v>
                </c:pt>
                <c:pt idx="238">
                  <c:v>7.5832956218363909</c:v>
                </c:pt>
                <c:pt idx="239">
                  <c:v>7.567986879371337</c:v>
                </c:pt>
                <c:pt idx="240">
                  <c:v>7.5527146229566249</c:v>
                </c:pt>
                <c:pt idx="241">
                  <c:v>7.5374790971081849</c:v>
                </c:pt>
                <c:pt idx="242">
                  <c:v>7.5222805359846152</c:v>
                </c:pt>
                <c:pt idx="243">
                  <c:v>7.5071191636559469</c:v>
                </c:pt>
                <c:pt idx="244">
                  <c:v>7.491995194365586</c:v>
                </c:pt>
                <c:pt idx="245">
                  <c:v>7.476908832785675</c:v>
                </c:pt>
                <c:pt idx="246">
                  <c:v>7.4618602742659874</c:v>
                </c:pt>
                <c:pt idx="247">
                  <c:v>7.4468497050765707</c:v>
                </c:pt>
                <c:pt idx="248">
                  <c:v>7.4318773026442795</c:v>
                </c:pt>
                <c:pt idx="249">
                  <c:v>7.4169432357833491</c:v>
                </c:pt>
                <c:pt idx="250">
                  <c:v>7.4020476649202003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54400"/>
        <c:axId val="54856704"/>
      </c:scatterChart>
      <c:valAx>
        <c:axId val="54854400"/>
        <c:scaling>
          <c:orientation val="minMax"/>
          <c:max val="1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[8-aza-SAM] (</a:t>
                </a:r>
                <a:r>
                  <a:rPr lang="en-US" sz="1600">
                    <a:latin typeface="Symbol" panose="05050102010706020507" pitchFamily="18" charset="2"/>
                  </a:rPr>
                  <a:t>m</a:t>
                </a:r>
                <a:r>
                  <a:rPr lang="en-US" sz="1600"/>
                  <a:t>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38100">
            <a:solidFill>
              <a:schemeClr val="tx1"/>
            </a:solidFill>
          </a:ln>
        </c:spPr>
        <c:txPr>
          <a:bodyPr/>
          <a:lstStyle/>
          <a:p>
            <a:pPr>
              <a:defRPr sz="1600" i="1"/>
            </a:pPr>
            <a:endParaRPr lang="en-US"/>
          </a:p>
        </c:txPr>
        <c:crossAx val="54856704"/>
        <c:crosses val="autoZero"/>
        <c:crossBetween val="midCat"/>
      </c:valAx>
      <c:valAx>
        <c:axId val="54856704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 i="0"/>
                  <a:t>CORRECTED</a:t>
                </a:r>
                <a:r>
                  <a:rPr lang="en-US" sz="1600" i="1" baseline="0"/>
                  <a:t> </a:t>
                </a:r>
                <a:r>
                  <a:rPr lang="en-US" sz="1600"/>
                  <a:t>MTase RATES (</a:t>
                </a:r>
                <a:r>
                  <a:rPr lang="en-US" sz="1600">
                    <a:latin typeface="Symbol" panose="05050102010706020507" pitchFamily="18" charset="2"/>
                  </a:rPr>
                  <a:t>m</a:t>
                </a:r>
                <a:r>
                  <a:rPr lang="en-US" sz="1600"/>
                  <a:t>M h</a:t>
                </a:r>
                <a:r>
                  <a:rPr lang="en-US" sz="1600" baseline="30000"/>
                  <a:t>-1</a:t>
                </a:r>
                <a:r>
                  <a:rPr lang="en-US" sz="1600"/>
                  <a:t>)</a:t>
                </a:r>
              </a:p>
            </c:rich>
          </c:tx>
          <c:layout>
            <c:manualLayout>
              <c:xMode val="edge"/>
              <c:yMode val="edge"/>
              <c:x val="3.9703882944631119E-2"/>
              <c:y val="0.175313394311815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/>
          <a:lstStyle/>
          <a:p>
            <a:pPr>
              <a:defRPr sz="1600" i="1"/>
            </a:pPr>
            <a:endParaRPr lang="en-US"/>
          </a:p>
        </c:txPr>
        <c:crossAx val="54854400"/>
        <c:crosses val="autoZero"/>
        <c:crossBetween val="midCat"/>
        <c:majorUnit val="2.5"/>
      </c:valAx>
    </c:plotArea>
    <c:plotVisOnly val="1"/>
    <c:dispBlanksAs val="gap"/>
    <c:showDLblsOverMax val="0"/>
  </c:chart>
  <c:spPr>
    <a:solidFill>
      <a:schemeClr val="bg1"/>
    </a:solidFill>
    <a:ln w="63500" cmpd="thickThin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4000"/>
              <a:t>MTase </a:t>
            </a:r>
            <a:r>
              <a:rPr lang="en-US" sz="4000" baseline="0"/>
              <a:t>TRACES</a:t>
            </a:r>
            <a:endParaRPr lang="en-US" sz="4000"/>
          </a:p>
        </c:rich>
      </c:tx>
      <c:layout>
        <c:manualLayout>
          <c:xMode val="edge"/>
          <c:yMode val="edge"/>
          <c:x val="0.25661651706673899"/>
          <c:y val="0.87419269626575147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212992483623383"/>
          <c:y val="2.2895168246248494E-2"/>
          <c:w val="0.64709020664272099"/>
          <c:h val="0.9542096635075030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8894355110761275"/>
                  <c:y val="-0.1920578609619975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Data'!$H$12:$H$312</c:f>
              <c:numCache>
                <c:formatCode>General</c:formatCode>
                <c:ptCount val="301"/>
                <c:pt idx="0">
                  <c:v>0</c:v>
                </c:pt>
                <c:pt idx="1">
                  <c:v>3.2220000000000368</c:v>
                </c:pt>
                <c:pt idx="2">
                  <c:v>0.40274999999996908</c:v>
                </c:pt>
                <c:pt idx="3">
                  <c:v>-1.4767499999999814</c:v>
                </c:pt>
                <c:pt idx="4">
                  <c:v>0.53700000000003456</c:v>
                </c:pt>
                <c:pt idx="5">
                  <c:v>-2.8192499999999541</c:v>
                </c:pt>
                <c:pt idx="6">
                  <c:v>2.6850000000000023</c:v>
                </c:pt>
                <c:pt idx="7">
                  <c:v>2.8192500000000109</c:v>
                </c:pt>
                <c:pt idx="8">
                  <c:v>1.8795000000000073</c:v>
                </c:pt>
                <c:pt idx="9">
                  <c:v>0.80550000000010868</c:v>
                </c:pt>
                <c:pt idx="10">
                  <c:v>1.8795000000000073</c:v>
                </c:pt>
                <c:pt idx="11">
                  <c:v>3.3562499999999886</c:v>
                </c:pt>
                <c:pt idx="12">
                  <c:v>1.2082500000000209</c:v>
                </c:pt>
                <c:pt idx="13">
                  <c:v>2.6850000000000023</c:v>
                </c:pt>
                <c:pt idx="14">
                  <c:v>-0.6712500000000432</c:v>
                </c:pt>
                <c:pt idx="15">
                  <c:v>-2.1479999999999677</c:v>
                </c:pt>
                <c:pt idx="16">
                  <c:v>1.2082500000000209</c:v>
                </c:pt>
                <c:pt idx="17">
                  <c:v>1.7452499999999986</c:v>
                </c:pt>
                <c:pt idx="18">
                  <c:v>-0.53699999999992087</c:v>
                </c:pt>
                <c:pt idx="19">
                  <c:v>-2.1479999999999677</c:v>
                </c:pt>
                <c:pt idx="20">
                  <c:v>-2.416499999999985</c:v>
                </c:pt>
                <c:pt idx="21">
                  <c:v>-0.93975000000000364</c:v>
                </c:pt>
                <c:pt idx="22">
                  <c:v>0.80550000000010868</c:v>
                </c:pt>
                <c:pt idx="23">
                  <c:v>-0.805499999999995</c:v>
                </c:pt>
                <c:pt idx="24">
                  <c:v>1.6110000000000468</c:v>
                </c:pt>
                <c:pt idx="25">
                  <c:v>2.0137499999999591</c:v>
                </c:pt>
                <c:pt idx="26">
                  <c:v>-1.2082499999999072</c:v>
                </c:pt>
                <c:pt idx="27">
                  <c:v>-0.6712500000000432</c:v>
                </c:pt>
                <c:pt idx="28">
                  <c:v>1.3424999999999727</c:v>
                </c:pt>
                <c:pt idx="29">
                  <c:v>0.67124999999998636</c:v>
                </c:pt>
                <c:pt idx="30">
                  <c:v>2.2822500000000332</c:v>
                </c:pt>
                <c:pt idx="31">
                  <c:v>-0.93975000000000364</c:v>
                </c:pt>
                <c:pt idx="32">
                  <c:v>-2.6850000000000023</c:v>
                </c:pt>
                <c:pt idx="33">
                  <c:v>4.2960000000000491</c:v>
                </c:pt>
                <c:pt idx="34">
                  <c:v>1.0740000000000123</c:v>
                </c:pt>
                <c:pt idx="35">
                  <c:v>1.476750000000095</c:v>
                </c:pt>
                <c:pt idx="36">
                  <c:v>2.6850000000000023</c:v>
                </c:pt>
                <c:pt idx="37">
                  <c:v>0.26850000000001728</c:v>
                </c:pt>
                <c:pt idx="38">
                  <c:v>0.93975000000006048</c:v>
                </c:pt>
                <c:pt idx="39">
                  <c:v>-0.805499999999995</c:v>
                </c:pt>
                <c:pt idx="40">
                  <c:v>0.13425000000006548</c:v>
                </c:pt>
                <c:pt idx="41">
                  <c:v>-0.805499999999995</c:v>
                </c:pt>
                <c:pt idx="42">
                  <c:v>0.53700000000003456</c:v>
                </c:pt>
                <c:pt idx="43">
                  <c:v>-0.53699999999992087</c:v>
                </c:pt>
                <c:pt idx="44">
                  <c:v>-0.53699999999992087</c:v>
                </c:pt>
                <c:pt idx="45">
                  <c:v>-1.61099999999999</c:v>
                </c:pt>
                <c:pt idx="46">
                  <c:v>-1.4767499999999814</c:v>
                </c:pt>
                <c:pt idx="47">
                  <c:v>-5.7727499999999736</c:v>
                </c:pt>
                <c:pt idx="48">
                  <c:v>-2.2822500000000332</c:v>
                </c:pt>
                <c:pt idx="49">
                  <c:v>4.2960000000000491</c:v>
                </c:pt>
                <c:pt idx="50">
                  <c:v>-2.5507499999999368</c:v>
                </c:pt>
                <c:pt idx="51">
                  <c:v>-2.2822500000000332</c:v>
                </c:pt>
                <c:pt idx="52">
                  <c:v>0.13425000000006548</c:v>
                </c:pt>
                <c:pt idx="53">
                  <c:v>-0.805499999999995</c:v>
                </c:pt>
                <c:pt idx="54">
                  <c:v>1.2082500000000209</c:v>
                </c:pt>
                <c:pt idx="55">
                  <c:v>0.53700000000003456</c:v>
                </c:pt>
                <c:pt idx="56">
                  <c:v>-4.2959999999999923</c:v>
                </c:pt>
                <c:pt idx="57">
                  <c:v>-1.8794999999998936</c:v>
                </c:pt>
                <c:pt idx="58">
                  <c:v>1.2082500000000209</c:v>
                </c:pt>
                <c:pt idx="59">
                  <c:v>-2.9535000000000196</c:v>
                </c:pt>
                <c:pt idx="60">
                  <c:v>-3.6247500000000059</c:v>
                </c:pt>
                <c:pt idx="61">
                  <c:v>-1.0739999999999554</c:v>
                </c:pt>
                <c:pt idx="62">
                  <c:v>1.3424999999999727</c:v>
                </c:pt>
                <c:pt idx="63">
                  <c:v>-2.1479999999999677</c:v>
                </c:pt>
                <c:pt idx="64">
                  <c:v>-4.1617499999999836</c:v>
                </c:pt>
                <c:pt idx="65">
                  <c:v>-0.1342499999999518</c:v>
                </c:pt>
                <c:pt idx="66">
                  <c:v>0.40274999999996908</c:v>
                </c:pt>
                <c:pt idx="67">
                  <c:v>0.67124999999998636</c:v>
                </c:pt>
                <c:pt idx="68">
                  <c:v>-1.2082499999999072</c:v>
                </c:pt>
                <c:pt idx="69">
                  <c:v>-0.53699999999992087</c:v>
                </c:pt>
                <c:pt idx="70">
                  <c:v>0</c:v>
                </c:pt>
                <c:pt idx="71">
                  <c:v>-2.5507499999999368</c:v>
                </c:pt>
                <c:pt idx="72">
                  <c:v>-1.61099999999999</c:v>
                </c:pt>
                <c:pt idx="73">
                  <c:v>-3.0877499999999714</c:v>
                </c:pt>
                <c:pt idx="74">
                  <c:v>-1.2082499999999072</c:v>
                </c:pt>
                <c:pt idx="75">
                  <c:v>0.53700000000003456</c:v>
                </c:pt>
                <c:pt idx="76">
                  <c:v>-0.1342499999999518</c:v>
                </c:pt>
                <c:pt idx="77">
                  <c:v>-2.8192499999999541</c:v>
                </c:pt>
                <c:pt idx="78">
                  <c:v>-4.4302499999999441</c:v>
                </c:pt>
                <c:pt idx="79">
                  <c:v>0.13425000000006548</c:v>
                </c:pt>
                <c:pt idx="80">
                  <c:v>-1.8794999999998936</c:v>
                </c:pt>
                <c:pt idx="81">
                  <c:v>-4.4302499999999441</c:v>
                </c:pt>
                <c:pt idx="82">
                  <c:v>-4.1617499999999836</c:v>
                </c:pt>
                <c:pt idx="83">
                  <c:v>-1.7452499999999418</c:v>
                </c:pt>
                <c:pt idx="84">
                  <c:v>-1.3425000000000296</c:v>
                </c:pt>
                <c:pt idx="85">
                  <c:v>-0.40274999999996908</c:v>
                </c:pt>
                <c:pt idx="86">
                  <c:v>-0.93975000000000364</c:v>
                </c:pt>
                <c:pt idx="87">
                  <c:v>1.8795000000000073</c:v>
                </c:pt>
                <c:pt idx="88">
                  <c:v>-0.6712500000000432</c:v>
                </c:pt>
                <c:pt idx="89">
                  <c:v>0.80550000000010868</c:v>
                </c:pt>
                <c:pt idx="90">
                  <c:v>-3.8932499999999095</c:v>
                </c:pt>
                <c:pt idx="91">
                  <c:v>-2.2822500000000332</c:v>
                </c:pt>
                <c:pt idx="92">
                  <c:v>-4.1617499999999836</c:v>
                </c:pt>
                <c:pt idx="93">
                  <c:v>-1.61099999999999</c:v>
                </c:pt>
                <c:pt idx="94">
                  <c:v>-2.416499999999985</c:v>
                </c:pt>
                <c:pt idx="95">
                  <c:v>-1.2082499999999072</c:v>
                </c:pt>
                <c:pt idx="96">
                  <c:v>-1.8794999999998936</c:v>
                </c:pt>
                <c:pt idx="97">
                  <c:v>-1.61099999999999</c:v>
                </c:pt>
                <c:pt idx="98">
                  <c:v>-2.8192499999999541</c:v>
                </c:pt>
                <c:pt idx="99">
                  <c:v>-0.1342499999999518</c:v>
                </c:pt>
                <c:pt idx="100">
                  <c:v>-4.9672499999999786</c:v>
                </c:pt>
                <c:pt idx="101">
                  <c:v>-0.26850000000001728</c:v>
                </c:pt>
                <c:pt idx="102">
                  <c:v>-2.8192499999999541</c:v>
                </c:pt>
                <c:pt idx="103">
                  <c:v>-0.40274999999996908</c:v>
                </c:pt>
                <c:pt idx="104">
                  <c:v>-0.26850000000001728</c:v>
                </c:pt>
                <c:pt idx="105">
                  <c:v>-0.6712500000000432</c:v>
                </c:pt>
                <c:pt idx="106">
                  <c:v>-2.5507499999999368</c:v>
                </c:pt>
                <c:pt idx="107">
                  <c:v>-1.8794999999998936</c:v>
                </c:pt>
                <c:pt idx="108">
                  <c:v>-2.8192499999999541</c:v>
                </c:pt>
                <c:pt idx="109">
                  <c:v>-1.7452499999999418</c:v>
                </c:pt>
                <c:pt idx="110">
                  <c:v>-2.6850000000000023</c:v>
                </c:pt>
                <c:pt idx="111">
                  <c:v>-0.93975000000000364</c:v>
                </c:pt>
                <c:pt idx="112">
                  <c:v>-3.0877499999999714</c:v>
                </c:pt>
                <c:pt idx="113">
                  <c:v>-3.3562500000000455</c:v>
                </c:pt>
                <c:pt idx="114">
                  <c:v>-1.0739999999999554</c:v>
                </c:pt>
                <c:pt idx="115">
                  <c:v>-0.805499999999995</c:v>
                </c:pt>
                <c:pt idx="116">
                  <c:v>-5.3700000000000045</c:v>
                </c:pt>
                <c:pt idx="117">
                  <c:v>-2.9535000000000196</c:v>
                </c:pt>
                <c:pt idx="118">
                  <c:v>-3.6247500000000059</c:v>
                </c:pt>
                <c:pt idx="119">
                  <c:v>-4.1617499999999836</c:v>
                </c:pt>
                <c:pt idx="120">
                  <c:v>0.13425000000006548</c:v>
                </c:pt>
                <c:pt idx="121">
                  <c:v>0</c:v>
                </c:pt>
                <c:pt idx="122">
                  <c:v>-1.2082499999999072</c:v>
                </c:pt>
                <c:pt idx="123">
                  <c:v>-4.1617499999999836</c:v>
                </c:pt>
                <c:pt idx="124">
                  <c:v>-3.3562500000000455</c:v>
                </c:pt>
                <c:pt idx="125">
                  <c:v>-0.40274999999996908</c:v>
                </c:pt>
                <c:pt idx="126">
                  <c:v>-0.1342499999999518</c:v>
                </c:pt>
                <c:pt idx="127">
                  <c:v>-3.0877499999999714</c:v>
                </c:pt>
                <c:pt idx="128">
                  <c:v>-5.1014999999999873</c:v>
                </c:pt>
                <c:pt idx="129">
                  <c:v>-2.0137500000000159</c:v>
                </c:pt>
                <c:pt idx="130">
                  <c:v>-2.0137500000000159</c:v>
                </c:pt>
                <c:pt idx="131">
                  <c:v>-5.6385000000000218</c:v>
                </c:pt>
                <c:pt idx="132">
                  <c:v>-5.9069999999999254</c:v>
                </c:pt>
                <c:pt idx="133">
                  <c:v>-2.9535000000000196</c:v>
                </c:pt>
                <c:pt idx="134">
                  <c:v>-1.3425000000000296</c:v>
                </c:pt>
                <c:pt idx="135">
                  <c:v>-2.9535000000000196</c:v>
                </c:pt>
                <c:pt idx="136">
                  <c:v>-2.6850000000000023</c:v>
                </c:pt>
                <c:pt idx="137">
                  <c:v>-3.6247500000000059</c:v>
                </c:pt>
                <c:pt idx="138">
                  <c:v>0.80550000000010868</c:v>
                </c:pt>
                <c:pt idx="139">
                  <c:v>-5.3700000000000045</c:v>
                </c:pt>
                <c:pt idx="140">
                  <c:v>-0.805499999999995</c:v>
                </c:pt>
                <c:pt idx="141">
                  <c:v>-3.0877499999999714</c:v>
                </c:pt>
                <c:pt idx="142">
                  <c:v>-5.3700000000000045</c:v>
                </c:pt>
                <c:pt idx="143">
                  <c:v>-3.2219999999999231</c:v>
                </c:pt>
                <c:pt idx="144">
                  <c:v>-4.0275000000000318</c:v>
                </c:pt>
                <c:pt idx="145">
                  <c:v>-6.1754999999999995</c:v>
                </c:pt>
                <c:pt idx="146">
                  <c:v>-6.44399999999996</c:v>
                </c:pt>
                <c:pt idx="147">
                  <c:v>-5.9069999999999254</c:v>
                </c:pt>
                <c:pt idx="148">
                  <c:v>-6.5782499999999118</c:v>
                </c:pt>
                <c:pt idx="149">
                  <c:v>-4.6987500000000182</c:v>
                </c:pt>
                <c:pt idx="150">
                  <c:v>-3.6247500000000059</c:v>
                </c:pt>
                <c:pt idx="151">
                  <c:v>-5.2357499999999391</c:v>
                </c:pt>
                <c:pt idx="152">
                  <c:v>-5.5042499999999563</c:v>
                </c:pt>
                <c:pt idx="153">
                  <c:v>-5.1014999999999873</c:v>
                </c:pt>
                <c:pt idx="154">
                  <c:v>-4.9672499999999786</c:v>
                </c:pt>
                <c:pt idx="155">
                  <c:v>-1.8794999999998936</c:v>
                </c:pt>
                <c:pt idx="156">
                  <c:v>-3.4904999999999973</c:v>
                </c:pt>
                <c:pt idx="157">
                  <c:v>-0.6712500000000432</c:v>
                </c:pt>
                <c:pt idx="158">
                  <c:v>-1.61099999999999</c:v>
                </c:pt>
                <c:pt idx="159">
                  <c:v>-1.0739999999999554</c:v>
                </c:pt>
                <c:pt idx="160">
                  <c:v>-1.2082499999999072</c:v>
                </c:pt>
                <c:pt idx="161">
                  <c:v>-3.8932499999999095</c:v>
                </c:pt>
                <c:pt idx="162">
                  <c:v>-4.5644999999998959</c:v>
                </c:pt>
                <c:pt idx="163">
                  <c:v>-1.7452499999999418</c:v>
                </c:pt>
                <c:pt idx="164">
                  <c:v>-1.0739999999999554</c:v>
                </c:pt>
                <c:pt idx="165">
                  <c:v>-1.3425000000000296</c:v>
                </c:pt>
                <c:pt idx="166">
                  <c:v>-2.2822500000000332</c:v>
                </c:pt>
                <c:pt idx="167">
                  <c:v>-2.2822500000000332</c:v>
                </c:pt>
                <c:pt idx="168">
                  <c:v>-5.7727499999999736</c:v>
                </c:pt>
                <c:pt idx="169">
                  <c:v>-3.8932499999999095</c:v>
                </c:pt>
                <c:pt idx="170">
                  <c:v>-4.5644999999998959</c:v>
                </c:pt>
                <c:pt idx="171">
                  <c:v>-1.7452499999999418</c:v>
                </c:pt>
                <c:pt idx="172">
                  <c:v>-6.44399999999996</c:v>
                </c:pt>
                <c:pt idx="173">
                  <c:v>-3.0877499999999714</c:v>
                </c:pt>
                <c:pt idx="174">
                  <c:v>-5.2357499999999391</c:v>
                </c:pt>
                <c:pt idx="175">
                  <c:v>-9.2632499999999141</c:v>
                </c:pt>
                <c:pt idx="176">
                  <c:v>-6.44399999999996</c:v>
                </c:pt>
                <c:pt idx="177">
                  <c:v>-6.7125000000000341</c:v>
                </c:pt>
                <c:pt idx="178">
                  <c:v>-4.0275000000000318</c:v>
                </c:pt>
                <c:pt idx="179">
                  <c:v>-7.3837500000000205</c:v>
                </c:pt>
                <c:pt idx="180">
                  <c:v>-4.9672499999999786</c:v>
                </c:pt>
                <c:pt idx="181">
                  <c:v>-4.4302499999999441</c:v>
                </c:pt>
                <c:pt idx="182">
                  <c:v>-2.9535000000000196</c:v>
                </c:pt>
                <c:pt idx="183">
                  <c:v>-2.416499999999985</c:v>
                </c:pt>
                <c:pt idx="184">
                  <c:v>-2.9535000000000196</c:v>
                </c:pt>
                <c:pt idx="185">
                  <c:v>-3.3562500000000455</c:v>
                </c:pt>
                <c:pt idx="186">
                  <c:v>-0.40274999999996908</c:v>
                </c:pt>
                <c:pt idx="187">
                  <c:v>-2.5507499999999368</c:v>
                </c:pt>
                <c:pt idx="188">
                  <c:v>-4.83299999999997</c:v>
                </c:pt>
                <c:pt idx="189">
                  <c:v>-7.1152499999999463</c:v>
                </c:pt>
                <c:pt idx="190">
                  <c:v>-7.2494999999998981</c:v>
                </c:pt>
                <c:pt idx="191">
                  <c:v>-4.4302499999999441</c:v>
                </c:pt>
                <c:pt idx="192">
                  <c:v>-5.6385000000000218</c:v>
                </c:pt>
                <c:pt idx="193">
                  <c:v>-7.7864999999999327</c:v>
                </c:pt>
                <c:pt idx="194">
                  <c:v>-4.1617499999999836</c:v>
                </c:pt>
                <c:pt idx="195">
                  <c:v>-2.416499999999985</c:v>
                </c:pt>
                <c:pt idx="196">
                  <c:v>-2.8192499999999541</c:v>
                </c:pt>
                <c:pt idx="197">
                  <c:v>-7.7864999999999327</c:v>
                </c:pt>
                <c:pt idx="198">
                  <c:v>-6.0412500000000477</c:v>
                </c:pt>
                <c:pt idx="199">
                  <c:v>-5.1014999999999873</c:v>
                </c:pt>
                <c:pt idx="200">
                  <c:v>-5.1014999999999873</c:v>
                </c:pt>
                <c:pt idx="201">
                  <c:v>-6.44399999999996</c:v>
                </c:pt>
                <c:pt idx="202">
                  <c:v>-5.5042499999999563</c:v>
                </c:pt>
                <c:pt idx="203">
                  <c:v>-2.6850000000000023</c:v>
                </c:pt>
                <c:pt idx="204">
                  <c:v>-5.3700000000000045</c:v>
                </c:pt>
                <c:pt idx="205">
                  <c:v>-8.8605000000000018</c:v>
                </c:pt>
                <c:pt idx="206">
                  <c:v>-8.3235000000000241</c:v>
                </c:pt>
                <c:pt idx="207">
                  <c:v>-4.2959999999999923</c:v>
                </c:pt>
                <c:pt idx="208">
                  <c:v>-5.5042499999999563</c:v>
                </c:pt>
                <c:pt idx="209">
                  <c:v>-4.4302499999999441</c:v>
                </c:pt>
                <c:pt idx="210">
                  <c:v>-6.0412500000000477</c:v>
                </c:pt>
                <c:pt idx="211">
                  <c:v>-5.2357499999999391</c:v>
                </c:pt>
                <c:pt idx="212">
                  <c:v>-9.9344999999999004</c:v>
                </c:pt>
                <c:pt idx="213">
                  <c:v>-5.3700000000000045</c:v>
                </c:pt>
                <c:pt idx="214">
                  <c:v>-8.0550000000000068</c:v>
                </c:pt>
                <c:pt idx="215">
                  <c:v>-6.1754999999999995</c:v>
                </c:pt>
                <c:pt idx="216">
                  <c:v>-7.6522499999999809</c:v>
                </c:pt>
                <c:pt idx="217">
                  <c:v>-4.5644999999998959</c:v>
                </c:pt>
                <c:pt idx="218">
                  <c:v>-9.5317499999999882</c:v>
                </c:pt>
                <c:pt idx="219">
                  <c:v>-8.0550000000000068</c:v>
                </c:pt>
                <c:pt idx="220">
                  <c:v>-4.83299999999997</c:v>
                </c:pt>
                <c:pt idx="221">
                  <c:v>-5.7727499999999736</c:v>
                </c:pt>
                <c:pt idx="222">
                  <c:v>-9.1289999999999623</c:v>
                </c:pt>
                <c:pt idx="223">
                  <c:v>-4.6987500000000182</c:v>
                </c:pt>
                <c:pt idx="224">
                  <c:v>-3.7589999999999577</c:v>
                </c:pt>
                <c:pt idx="225">
                  <c:v>-2.5507499999999368</c:v>
                </c:pt>
                <c:pt idx="226">
                  <c:v>-5.5042499999999563</c:v>
                </c:pt>
                <c:pt idx="227">
                  <c:v>-8.8605000000000018</c:v>
                </c:pt>
                <c:pt idx="228">
                  <c:v>-8.1892499999999586</c:v>
                </c:pt>
                <c:pt idx="229">
                  <c:v>-4.1617499999999836</c:v>
                </c:pt>
                <c:pt idx="230">
                  <c:v>-5.2357499999999391</c:v>
                </c:pt>
                <c:pt idx="231">
                  <c:v>-5.1014999999999873</c:v>
                </c:pt>
                <c:pt idx="232">
                  <c:v>-6.7125000000000341</c:v>
                </c:pt>
                <c:pt idx="233">
                  <c:v>-10.068750000000023</c:v>
                </c:pt>
                <c:pt idx="234">
                  <c:v>-10.202999999999975</c:v>
                </c:pt>
                <c:pt idx="235">
                  <c:v>-6.0412500000000477</c:v>
                </c:pt>
                <c:pt idx="236">
                  <c:v>-7.1152499999999463</c:v>
                </c:pt>
                <c:pt idx="237">
                  <c:v>-8.0550000000000068</c:v>
                </c:pt>
                <c:pt idx="238">
                  <c:v>-10.202999999999975</c:v>
                </c:pt>
                <c:pt idx="239">
                  <c:v>-8.3235000000000241</c:v>
                </c:pt>
                <c:pt idx="240">
                  <c:v>-6.0412500000000477</c:v>
                </c:pt>
                <c:pt idx="241">
                  <c:v>-9.5317499999999882</c:v>
                </c:pt>
                <c:pt idx="242">
                  <c:v>-3.2219999999999231</c:v>
                </c:pt>
                <c:pt idx="243">
                  <c:v>-7.5179999999999723</c:v>
                </c:pt>
                <c:pt idx="244">
                  <c:v>-7.2494999999998981</c:v>
                </c:pt>
                <c:pt idx="245">
                  <c:v>-5.3700000000000045</c:v>
                </c:pt>
                <c:pt idx="246">
                  <c:v>-8.3235000000000241</c:v>
                </c:pt>
                <c:pt idx="247">
                  <c:v>-8.5919999999999277</c:v>
                </c:pt>
                <c:pt idx="248">
                  <c:v>-8.5919999999999277</c:v>
                </c:pt>
                <c:pt idx="249">
                  <c:v>-7.1152499999999463</c:v>
                </c:pt>
                <c:pt idx="250">
                  <c:v>-8.4577499999999759</c:v>
                </c:pt>
                <c:pt idx="251">
                  <c:v>-7.2494999999998981</c:v>
                </c:pt>
                <c:pt idx="252">
                  <c:v>-7.5179999999999723</c:v>
                </c:pt>
                <c:pt idx="253">
                  <c:v>-6.9809999999999945</c:v>
                </c:pt>
                <c:pt idx="254">
                  <c:v>-7.3837500000000205</c:v>
                </c:pt>
                <c:pt idx="255">
                  <c:v>-10.202999999999975</c:v>
                </c:pt>
                <c:pt idx="256">
                  <c:v>-8.9947500000000105</c:v>
                </c:pt>
                <c:pt idx="257">
                  <c:v>-5.6385000000000218</c:v>
                </c:pt>
                <c:pt idx="258">
                  <c:v>-5.9069999999999254</c:v>
                </c:pt>
                <c:pt idx="259">
                  <c:v>-8.1892499999999586</c:v>
                </c:pt>
                <c:pt idx="260">
                  <c:v>-11.27699999999993</c:v>
                </c:pt>
                <c:pt idx="261">
                  <c:v>-10.471499999999935</c:v>
                </c:pt>
                <c:pt idx="262">
                  <c:v>-10.605749999999944</c:v>
                </c:pt>
                <c:pt idx="263">
                  <c:v>-9.6659999999999968</c:v>
                </c:pt>
                <c:pt idx="264">
                  <c:v>-6.44399999999996</c:v>
                </c:pt>
                <c:pt idx="265">
                  <c:v>-6.44399999999996</c:v>
                </c:pt>
                <c:pt idx="266">
                  <c:v>-6.9809999999999945</c:v>
                </c:pt>
                <c:pt idx="267">
                  <c:v>-7.2494999999998981</c:v>
                </c:pt>
                <c:pt idx="268">
                  <c:v>-7.7864999999999327</c:v>
                </c:pt>
                <c:pt idx="269">
                  <c:v>-8.8605000000000018</c:v>
                </c:pt>
                <c:pt idx="270">
                  <c:v>-7.6522499999999809</c:v>
                </c:pt>
                <c:pt idx="271">
                  <c:v>-10.202999999999975</c:v>
                </c:pt>
                <c:pt idx="272">
                  <c:v>-10.740000000000009</c:v>
                </c:pt>
                <c:pt idx="273">
                  <c:v>-10.874249999999961</c:v>
                </c:pt>
                <c:pt idx="274">
                  <c:v>-10.605749999999944</c:v>
                </c:pt>
                <c:pt idx="275">
                  <c:v>-10.337249999999983</c:v>
                </c:pt>
                <c:pt idx="276">
                  <c:v>-5.5042499999999563</c:v>
                </c:pt>
                <c:pt idx="277">
                  <c:v>-8.4577499999999759</c:v>
                </c:pt>
                <c:pt idx="278">
                  <c:v>-8.4577499999999759</c:v>
                </c:pt>
                <c:pt idx="279">
                  <c:v>-7.7864999999999327</c:v>
                </c:pt>
                <c:pt idx="280">
                  <c:v>-8.1892499999999586</c:v>
                </c:pt>
                <c:pt idx="281">
                  <c:v>-7.7864999999999327</c:v>
                </c:pt>
                <c:pt idx="282">
                  <c:v>-10.471499999999935</c:v>
                </c:pt>
                <c:pt idx="283">
                  <c:v>-6.9809999999999945</c:v>
                </c:pt>
                <c:pt idx="284">
                  <c:v>-7.6522499999999809</c:v>
                </c:pt>
                <c:pt idx="285">
                  <c:v>-10.068750000000023</c:v>
                </c:pt>
                <c:pt idx="286">
                  <c:v>-8.1892499999999586</c:v>
                </c:pt>
                <c:pt idx="287">
                  <c:v>-6.44399999999996</c:v>
                </c:pt>
                <c:pt idx="288">
                  <c:v>-7.7864999999999327</c:v>
                </c:pt>
                <c:pt idx="289">
                  <c:v>-9.6659999999999968</c:v>
                </c:pt>
                <c:pt idx="290">
                  <c:v>-4.9672499999999786</c:v>
                </c:pt>
                <c:pt idx="291">
                  <c:v>-6.8467499999999859</c:v>
                </c:pt>
                <c:pt idx="292">
                  <c:v>-10.337249999999983</c:v>
                </c:pt>
                <c:pt idx="293">
                  <c:v>-9.5317499999999882</c:v>
                </c:pt>
                <c:pt idx="294">
                  <c:v>-11.142749999999978</c:v>
                </c:pt>
                <c:pt idx="295">
                  <c:v>-6.5782499999999118</c:v>
                </c:pt>
                <c:pt idx="296">
                  <c:v>-13.693500000000029</c:v>
                </c:pt>
                <c:pt idx="297">
                  <c:v>-10.337249999999983</c:v>
                </c:pt>
                <c:pt idx="298">
                  <c:v>-7.1152499999999463</c:v>
                </c:pt>
                <c:pt idx="299">
                  <c:v>-9.1289999999999623</c:v>
                </c:pt>
                <c:pt idx="300">
                  <c:v>-10.471499999999935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8916894318730526"/>
                  <c:y val="-0.1093616444008489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Data'!$L$12:$L$312</c:f>
              <c:numCache>
                <c:formatCode>General</c:formatCode>
                <c:ptCount val="301"/>
                <c:pt idx="0">
                  <c:v>0</c:v>
                </c:pt>
                <c:pt idx="1">
                  <c:v>1.61099999999999</c:v>
                </c:pt>
                <c:pt idx="2">
                  <c:v>-0.53700000000003456</c:v>
                </c:pt>
                <c:pt idx="3">
                  <c:v>3.22199999999998</c:v>
                </c:pt>
                <c:pt idx="4">
                  <c:v>5.6385000000000218</c:v>
                </c:pt>
                <c:pt idx="5">
                  <c:v>2.0137499999999591</c:v>
                </c:pt>
                <c:pt idx="6">
                  <c:v>2.5507499999999936</c:v>
                </c:pt>
                <c:pt idx="7">
                  <c:v>2.6849999999999454</c:v>
                </c:pt>
                <c:pt idx="8">
                  <c:v>-0.80549999999993815</c:v>
                </c:pt>
                <c:pt idx="9">
                  <c:v>-1.0739999999999554</c:v>
                </c:pt>
                <c:pt idx="10">
                  <c:v>2.4165000000000418</c:v>
                </c:pt>
                <c:pt idx="11">
                  <c:v>0.93975000000000364</c:v>
                </c:pt>
                <c:pt idx="12">
                  <c:v>-0.80549999999993815</c:v>
                </c:pt>
                <c:pt idx="13">
                  <c:v>0.67124999999998636</c:v>
                </c:pt>
                <c:pt idx="14">
                  <c:v>-0.26850000000001728</c:v>
                </c:pt>
                <c:pt idx="15">
                  <c:v>0.93975000000000364</c:v>
                </c:pt>
                <c:pt idx="16">
                  <c:v>0.67124999999998636</c:v>
                </c:pt>
                <c:pt idx="17">
                  <c:v>-1.8795000000000073</c:v>
                </c:pt>
                <c:pt idx="18">
                  <c:v>1.4767500000000382</c:v>
                </c:pt>
                <c:pt idx="19">
                  <c:v>-0.80549999999993815</c:v>
                </c:pt>
                <c:pt idx="20">
                  <c:v>-3.6247500000000628</c:v>
                </c:pt>
                <c:pt idx="21">
                  <c:v>-0.53700000000003456</c:v>
                </c:pt>
                <c:pt idx="22">
                  <c:v>-1.0739999999999554</c:v>
                </c:pt>
                <c:pt idx="23">
                  <c:v>0.40274999999996908</c:v>
                </c:pt>
                <c:pt idx="24">
                  <c:v>0.40274999999996908</c:v>
                </c:pt>
                <c:pt idx="25">
                  <c:v>-1.3424999999999727</c:v>
                </c:pt>
                <c:pt idx="26">
                  <c:v>0.26850000000001728</c:v>
                </c:pt>
                <c:pt idx="27">
                  <c:v>1.61099999999999</c:v>
                </c:pt>
                <c:pt idx="28">
                  <c:v>-0.67124999999998636</c:v>
                </c:pt>
                <c:pt idx="29">
                  <c:v>-0.93975000000000364</c:v>
                </c:pt>
                <c:pt idx="30">
                  <c:v>-1.2082500000000209</c:v>
                </c:pt>
                <c:pt idx="31">
                  <c:v>-2.0137500000000728</c:v>
                </c:pt>
                <c:pt idx="32">
                  <c:v>0.1342499999999518</c:v>
                </c:pt>
                <c:pt idx="33">
                  <c:v>2.5507499999999936</c:v>
                </c:pt>
                <c:pt idx="34">
                  <c:v>1.4767500000000382</c:v>
                </c:pt>
                <c:pt idx="35">
                  <c:v>0</c:v>
                </c:pt>
                <c:pt idx="36">
                  <c:v>0.53700000000003456</c:v>
                </c:pt>
                <c:pt idx="37">
                  <c:v>2.9535000000000764</c:v>
                </c:pt>
                <c:pt idx="38">
                  <c:v>4.0274999999999181</c:v>
                </c:pt>
                <c:pt idx="39">
                  <c:v>5.5042499999999563</c:v>
                </c:pt>
                <c:pt idx="40">
                  <c:v>3.6247500000000628</c:v>
                </c:pt>
                <c:pt idx="41">
                  <c:v>0.67124999999998636</c:v>
                </c:pt>
                <c:pt idx="42">
                  <c:v>2.8192500000000109</c:v>
                </c:pt>
                <c:pt idx="43">
                  <c:v>-0.53700000000003456</c:v>
                </c:pt>
                <c:pt idx="44">
                  <c:v>-1.3424999999999727</c:v>
                </c:pt>
                <c:pt idx="45">
                  <c:v>1.2082500000000209</c:v>
                </c:pt>
                <c:pt idx="46">
                  <c:v>1.61099999999999</c:v>
                </c:pt>
                <c:pt idx="47">
                  <c:v>0</c:v>
                </c:pt>
                <c:pt idx="48">
                  <c:v>1.4767500000000382</c:v>
                </c:pt>
                <c:pt idx="49">
                  <c:v>0.26850000000001728</c:v>
                </c:pt>
                <c:pt idx="50">
                  <c:v>2.0137499999999591</c:v>
                </c:pt>
                <c:pt idx="51">
                  <c:v>4.4302500000000009</c:v>
                </c:pt>
                <c:pt idx="52">
                  <c:v>0.1342499999999518</c:v>
                </c:pt>
                <c:pt idx="53">
                  <c:v>-3.3562500000000455</c:v>
                </c:pt>
                <c:pt idx="54">
                  <c:v>0.40274999999996908</c:v>
                </c:pt>
                <c:pt idx="55">
                  <c:v>3.4904999999999973</c:v>
                </c:pt>
                <c:pt idx="56">
                  <c:v>1.2082500000000209</c:v>
                </c:pt>
                <c:pt idx="57">
                  <c:v>1.8795000000000073</c:v>
                </c:pt>
                <c:pt idx="58">
                  <c:v>-1.3424999999999727</c:v>
                </c:pt>
                <c:pt idx="59">
                  <c:v>-0.93975000000000364</c:v>
                </c:pt>
                <c:pt idx="60">
                  <c:v>0.67124999999998636</c:v>
                </c:pt>
                <c:pt idx="61">
                  <c:v>2.4165000000000418</c:v>
                </c:pt>
                <c:pt idx="62">
                  <c:v>2.0137499999999591</c:v>
                </c:pt>
                <c:pt idx="63">
                  <c:v>-1.8795000000000073</c:v>
                </c:pt>
                <c:pt idx="64">
                  <c:v>-1.7452499999999418</c:v>
                </c:pt>
                <c:pt idx="65">
                  <c:v>2.5507499999999936</c:v>
                </c:pt>
                <c:pt idx="66">
                  <c:v>-1.4767500000000382</c:v>
                </c:pt>
                <c:pt idx="67">
                  <c:v>-2.8192500000000109</c:v>
                </c:pt>
                <c:pt idx="68">
                  <c:v>-0.1342499999999518</c:v>
                </c:pt>
                <c:pt idx="69">
                  <c:v>-2.1480000000000246</c:v>
                </c:pt>
                <c:pt idx="70">
                  <c:v>-0.26850000000001728</c:v>
                </c:pt>
                <c:pt idx="71">
                  <c:v>-0.67124999999998636</c:v>
                </c:pt>
                <c:pt idx="72">
                  <c:v>-0.67124999999998636</c:v>
                </c:pt>
                <c:pt idx="73">
                  <c:v>-1.4767500000000382</c:v>
                </c:pt>
                <c:pt idx="74">
                  <c:v>-1.61099999999999</c:v>
                </c:pt>
                <c:pt idx="75">
                  <c:v>-0.1342499999999518</c:v>
                </c:pt>
                <c:pt idx="76">
                  <c:v>3.3562499999999318</c:v>
                </c:pt>
                <c:pt idx="77">
                  <c:v>-2.0137500000000728</c:v>
                </c:pt>
                <c:pt idx="78">
                  <c:v>-1.8795000000000073</c:v>
                </c:pt>
                <c:pt idx="79">
                  <c:v>2.5507499999999936</c:v>
                </c:pt>
                <c:pt idx="80">
                  <c:v>0.26850000000001728</c:v>
                </c:pt>
                <c:pt idx="81">
                  <c:v>2.8192500000000109</c:v>
                </c:pt>
                <c:pt idx="82">
                  <c:v>-0.1342499999999518</c:v>
                </c:pt>
                <c:pt idx="83">
                  <c:v>-1.2082500000000209</c:v>
                </c:pt>
                <c:pt idx="84">
                  <c:v>-3.8932499999999663</c:v>
                </c:pt>
                <c:pt idx="85">
                  <c:v>-2.5507499999999936</c:v>
                </c:pt>
                <c:pt idx="86">
                  <c:v>-2.8192500000000109</c:v>
                </c:pt>
                <c:pt idx="87">
                  <c:v>-2.4164999999999281</c:v>
                </c:pt>
                <c:pt idx="88">
                  <c:v>-2.6850000000000591</c:v>
                </c:pt>
                <c:pt idx="89">
                  <c:v>-0.93975000000000364</c:v>
                </c:pt>
                <c:pt idx="90">
                  <c:v>-1.7452499999999418</c:v>
                </c:pt>
                <c:pt idx="91">
                  <c:v>-2.1480000000000246</c:v>
                </c:pt>
                <c:pt idx="92">
                  <c:v>-1.61099999999999</c:v>
                </c:pt>
                <c:pt idx="93">
                  <c:v>-1.7452499999999418</c:v>
                </c:pt>
                <c:pt idx="94">
                  <c:v>-1.2082500000000209</c:v>
                </c:pt>
                <c:pt idx="95">
                  <c:v>-3.3562500000000455</c:v>
                </c:pt>
                <c:pt idx="96">
                  <c:v>0.93975000000000364</c:v>
                </c:pt>
                <c:pt idx="97">
                  <c:v>-3.22199999999998</c:v>
                </c:pt>
                <c:pt idx="98">
                  <c:v>-1.2082500000000209</c:v>
                </c:pt>
                <c:pt idx="99">
                  <c:v>-0.67124999999998636</c:v>
                </c:pt>
                <c:pt idx="100">
                  <c:v>0</c:v>
                </c:pt>
                <c:pt idx="101">
                  <c:v>-2.1480000000000246</c:v>
                </c:pt>
                <c:pt idx="102">
                  <c:v>-1.0739999999999554</c:v>
                </c:pt>
                <c:pt idx="103">
                  <c:v>-2.5507499999999936</c:v>
                </c:pt>
                <c:pt idx="104">
                  <c:v>-1.2082500000000209</c:v>
                </c:pt>
                <c:pt idx="105">
                  <c:v>-3.7590000000000146</c:v>
                </c:pt>
                <c:pt idx="106">
                  <c:v>-2.9534999999999627</c:v>
                </c:pt>
                <c:pt idx="107">
                  <c:v>-3.0877499999999145</c:v>
                </c:pt>
                <c:pt idx="108">
                  <c:v>-1.61099999999999</c:v>
                </c:pt>
                <c:pt idx="109">
                  <c:v>-2.4164999999999281</c:v>
                </c:pt>
                <c:pt idx="110">
                  <c:v>-4.2960000000000491</c:v>
                </c:pt>
                <c:pt idx="111">
                  <c:v>-1.4767500000000382</c:v>
                </c:pt>
                <c:pt idx="112">
                  <c:v>-3.22199999999998</c:v>
                </c:pt>
                <c:pt idx="113">
                  <c:v>-0.93975000000000364</c:v>
                </c:pt>
                <c:pt idx="114">
                  <c:v>0.1342499999999518</c:v>
                </c:pt>
                <c:pt idx="115">
                  <c:v>-2.5507499999999936</c:v>
                </c:pt>
                <c:pt idx="116">
                  <c:v>-1.7452499999999418</c:v>
                </c:pt>
                <c:pt idx="117">
                  <c:v>-2.4164999999999281</c:v>
                </c:pt>
                <c:pt idx="118">
                  <c:v>1.7452499999999418</c:v>
                </c:pt>
                <c:pt idx="119">
                  <c:v>-1.8795000000000073</c:v>
                </c:pt>
                <c:pt idx="120">
                  <c:v>-0.1342499999999518</c:v>
                </c:pt>
                <c:pt idx="121">
                  <c:v>-2.6850000000000591</c:v>
                </c:pt>
                <c:pt idx="122">
                  <c:v>-4.4302500000000009</c:v>
                </c:pt>
                <c:pt idx="123">
                  <c:v>-0.67124999999998636</c:v>
                </c:pt>
                <c:pt idx="124">
                  <c:v>-0.1342499999999518</c:v>
                </c:pt>
                <c:pt idx="125">
                  <c:v>-4.4302500000000009</c:v>
                </c:pt>
                <c:pt idx="126">
                  <c:v>-3.0877499999999145</c:v>
                </c:pt>
                <c:pt idx="127">
                  <c:v>0</c:v>
                </c:pt>
                <c:pt idx="128">
                  <c:v>-2.2822499999999764</c:v>
                </c:pt>
                <c:pt idx="129">
                  <c:v>-3.22199999999998</c:v>
                </c:pt>
                <c:pt idx="130">
                  <c:v>-3.7590000000000146</c:v>
                </c:pt>
                <c:pt idx="131">
                  <c:v>-5.7727499999999736</c:v>
                </c:pt>
                <c:pt idx="132">
                  <c:v>-0.40274999999996908</c:v>
                </c:pt>
                <c:pt idx="133">
                  <c:v>-0.67124999999998636</c:v>
                </c:pt>
                <c:pt idx="134">
                  <c:v>-2.1480000000000246</c:v>
                </c:pt>
                <c:pt idx="135">
                  <c:v>-3.7590000000000146</c:v>
                </c:pt>
                <c:pt idx="136">
                  <c:v>-4.6987500000000182</c:v>
                </c:pt>
                <c:pt idx="137">
                  <c:v>-5.3700000000000045</c:v>
                </c:pt>
                <c:pt idx="138">
                  <c:v>-1.7452499999999418</c:v>
                </c:pt>
                <c:pt idx="139">
                  <c:v>-2.2822499999999764</c:v>
                </c:pt>
                <c:pt idx="140">
                  <c:v>-4.0275000000000318</c:v>
                </c:pt>
                <c:pt idx="141">
                  <c:v>-4.0275000000000318</c:v>
                </c:pt>
                <c:pt idx="142">
                  <c:v>-4.1617499999999836</c:v>
                </c:pt>
                <c:pt idx="143">
                  <c:v>-4.5644999999999527</c:v>
                </c:pt>
                <c:pt idx="144">
                  <c:v>-5.6385000000000218</c:v>
                </c:pt>
                <c:pt idx="145">
                  <c:v>-5.2357500000000528</c:v>
                </c:pt>
                <c:pt idx="146">
                  <c:v>-3.22199999999998</c:v>
                </c:pt>
                <c:pt idx="147">
                  <c:v>-4.83299999999997</c:v>
                </c:pt>
                <c:pt idx="148">
                  <c:v>-3.3562500000000455</c:v>
                </c:pt>
                <c:pt idx="149">
                  <c:v>-2.0137500000000728</c:v>
                </c:pt>
                <c:pt idx="150">
                  <c:v>-4.5644999999999527</c:v>
                </c:pt>
                <c:pt idx="151">
                  <c:v>-4.1617499999999836</c:v>
                </c:pt>
                <c:pt idx="152">
                  <c:v>-4.2960000000000491</c:v>
                </c:pt>
                <c:pt idx="153">
                  <c:v>-6.7124999999999773</c:v>
                </c:pt>
                <c:pt idx="154">
                  <c:v>-6.3097500000000082</c:v>
                </c:pt>
                <c:pt idx="155">
                  <c:v>-5.5042499999999563</c:v>
                </c:pt>
                <c:pt idx="156">
                  <c:v>-7.1152499999999463</c:v>
                </c:pt>
                <c:pt idx="157">
                  <c:v>-3.4904999999999973</c:v>
                </c:pt>
                <c:pt idx="158">
                  <c:v>-0.67124999999998636</c:v>
                </c:pt>
                <c:pt idx="159">
                  <c:v>-4.6987500000000182</c:v>
                </c:pt>
                <c:pt idx="160">
                  <c:v>-3.8932499999999663</c:v>
                </c:pt>
                <c:pt idx="161">
                  <c:v>-4.83299999999997</c:v>
                </c:pt>
                <c:pt idx="162">
                  <c:v>-5.1014999999999873</c:v>
                </c:pt>
                <c:pt idx="163">
                  <c:v>-1.8795000000000073</c:v>
                </c:pt>
                <c:pt idx="164">
                  <c:v>-1.8795000000000073</c:v>
                </c:pt>
                <c:pt idx="165">
                  <c:v>-4.0275000000000318</c:v>
                </c:pt>
                <c:pt idx="166">
                  <c:v>-1.61099999999999</c:v>
                </c:pt>
                <c:pt idx="167">
                  <c:v>-6.44399999999996</c:v>
                </c:pt>
                <c:pt idx="168">
                  <c:v>-4.5644999999999527</c:v>
                </c:pt>
                <c:pt idx="169">
                  <c:v>-6.44399999999996</c:v>
                </c:pt>
                <c:pt idx="170">
                  <c:v>-6.0412499999999909</c:v>
                </c:pt>
                <c:pt idx="171">
                  <c:v>-3.6247500000000628</c:v>
                </c:pt>
                <c:pt idx="172">
                  <c:v>-7.7864999999999327</c:v>
                </c:pt>
                <c:pt idx="173">
                  <c:v>-7.6522499999999809</c:v>
                </c:pt>
                <c:pt idx="174">
                  <c:v>-6.44399999999996</c:v>
                </c:pt>
                <c:pt idx="175">
                  <c:v>-5.9070000000000391</c:v>
                </c:pt>
                <c:pt idx="176">
                  <c:v>-4.5644999999999527</c:v>
                </c:pt>
                <c:pt idx="177">
                  <c:v>-2.1480000000000246</c:v>
                </c:pt>
                <c:pt idx="178">
                  <c:v>-5.9070000000000391</c:v>
                </c:pt>
                <c:pt idx="179">
                  <c:v>-6.44399999999996</c:v>
                </c:pt>
                <c:pt idx="180">
                  <c:v>-7.5180000000000291</c:v>
                </c:pt>
                <c:pt idx="181">
                  <c:v>-3.3562500000000455</c:v>
                </c:pt>
                <c:pt idx="182">
                  <c:v>-5.6385000000000218</c:v>
                </c:pt>
                <c:pt idx="183">
                  <c:v>-4.4302500000000009</c:v>
                </c:pt>
                <c:pt idx="184">
                  <c:v>-7.2495000000000118</c:v>
                </c:pt>
                <c:pt idx="185">
                  <c:v>-5.1014999999999873</c:v>
                </c:pt>
                <c:pt idx="186">
                  <c:v>-6.1754999999999427</c:v>
                </c:pt>
                <c:pt idx="187">
                  <c:v>-6.3097500000000082</c:v>
                </c:pt>
                <c:pt idx="188">
                  <c:v>-4.9672500000000355</c:v>
                </c:pt>
                <c:pt idx="189">
                  <c:v>-5.9070000000000391</c:v>
                </c:pt>
                <c:pt idx="190">
                  <c:v>-5.1014999999999873</c:v>
                </c:pt>
                <c:pt idx="191">
                  <c:v>-1.61099999999999</c:v>
                </c:pt>
                <c:pt idx="192">
                  <c:v>-7.3837500000000773</c:v>
                </c:pt>
                <c:pt idx="193">
                  <c:v>-3.0877499999999145</c:v>
                </c:pt>
                <c:pt idx="194">
                  <c:v>-3.7590000000000146</c:v>
                </c:pt>
                <c:pt idx="195">
                  <c:v>-8.72625000000005</c:v>
                </c:pt>
                <c:pt idx="196">
                  <c:v>-7.1152499999999463</c:v>
                </c:pt>
                <c:pt idx="197">
                  <c:v>-7.1152499999999463</c:v>
                </c:pt>
                <c:pt idx="198">
                  <c:v>-6.0412499999999909</c:v>
                </c:pt>
                <c:pt idx="199">
                  <c:v>-5.1014999999999873</c:v>
                </c:pt>
                <c:pt idx="200">
                  <c:v>-6.44399999999996</c:v>
                </c:pt>
                <c:pt idx="201">
                  <c:v>-3.0877499999999145</c:v>
                </c:pt>
                <c:pt idx="202">
                  <c:v>-8.8605000000000018</c:v>
                </c:pt>
                <c:pt idx="203">
                  <c:v>-4.1617499999999836</c:v>
                </c:pt>
                <c:pt idx="204">
                  <c:v>-6.9809999999999945</c:v>
                </c:pt>
                <c:pt idx="205">
                  <c:v>-6.9809999999999945</c:v>
                </c:pt>
                <c:pt idx="206">
                  <c:v>-6.8467499999999291</c:v>
                </c:pt>
                <c:pt idx="207">
                  <c:v>-5.6385000000000218</c:v>
                </c:pt>
                <c:pt idx="208">
                  <c:v>-5.3700000000000045</c:v>
                </c:pt>
                <c:pt idx="209">
                  <c:v>-6.5782500000000255</c:v>
                </c:pt>
                <c:pt idx="210">
                  <c:v>-4.5644999999999527</c:v>
                </c:pt>
                <c:pt idx="211">
                  <c:v>-6.44399999999996</c:v>
                </c:pt>
                <c:pt idx="212">
                  <c:v>-7.6522499999999809</c:v>
                </c:pt>
                <c:pt idx="213">
                  <c:v>-5.1014999999999873</c:v>
                </c:pt>
                <c:pt idx="214">
                  <c:v>-8.5919999999999845</c:v>
                </c:pt>
                <c:pt idx="215">
                  <c:v>-5.9070000000000391</c:v>
                </c:pt>
                <c:pt idx="216">
                  <c:v>-4.83299999999997</c:v>
                </c:pt>
                <c:pt idx="217">
                  <c:v>-4.1617499999999836</c:v>
                </c:pt>
                <c:pt idx="218">
                  <c:v>-6.0412499999999909</c:v>
                </c:pt>
                <c:pt idx="219">
                  <c:v>-6.9809999999999945</c:v>
                </c:pt>
                <c:pt idx="220">
                  <c:v>-6.8467499999999291</c:v>
                </c:pt>
                <c:pt idx="221">
                  <c:v>-7.6522499999999809</c:v>
                </c:pt>
                <c:pt idx="222">
                  <c:v>-7.9207499999999982</c:v>
                </c:pt>
                <c:pt idx="223">
                  <c:v>-7.2495000000000118</c:v>
                </c:pt>
                <c:pt idx="224">
                  <c:v>-6.5782500000000255</c:v>
                </c:pt>
                <c:pt idx="225">
                  <c:v>-5.5042499999999563</c:v>
                </c:pt>
                <c:pt idx="226">
                  <c:v>1.4767500000000382</c:v>
                </c:pt>
                <c:pt idx="227">
                  <c:v>-5.1014999999999873</c:v>
                </c:pt>
                <c:pt idx="228">
                  <c:v>-8.3234999999999673</c:v>
                </c:pt>
                <c:pt idx="229">
                  <c:v>-2.1480000000000246</c:v>
                </c:pt>
                <c:pt idx="230">
                  <c:v>-7.5180000000000291</c:v>
                </c:pt>
                <c:pt idx="231">
                  <c:v>-9.5317499999999882</c:v>
                </c:pt>
                <c:pt idx="232">
                  <c:v>-7.3837500000000773</c:v>
                </c:pt>
                <c:pt idx="233">
                  <c:v>-6.7124999999999773</c:v>
                </c:pt>
                <c:pt idx="234">
                  <c:v>-7.3837500000000773</c:v>
                </c:pt>
                <c:pt idx="235">
                  <c:v>-7.3837500000000773</c:v>
                </c:pt>
                <c:pt idx="236">
                  <c:v>-4.0275000000000318</c:v>
                </c:pt>
                <c:pt idx="237">
                  <c:v>-5.2357500000000528</c:v>
                </c:pt>
                <c:pt idx="238">
                  <c:v>0</c:v>
                </c:pt>
                <c:pt idx="239">
                  <c:v>-7.3837500000000773</c:v>
                </c:pt>
                <c:pt idx="240">
                  <c:v>-4.2960000000000491</c:v>
                </c:pt>
                <c:pt idx="241">
                  <c:v>-8.9947500000000673</c:v>
                </c:pt>
                <c:pt idx="242">
                  <c:v>-8.0550000000000637</c:v>
                </c:pt>
                <c:pt idx="243">
                  <c:v>-10.471499999999992</c:v>
                </c:pt>
                <c:pt idx="244">
                  <c:v>-6.7124999999999773</c:v>
                </c:pt>
                <c:pt idx="245">
                  <c:v>-7.3837500000000773</c:v>
                </c:pt>
                <c:pt idx="246">
                  <c:v>-8.4577499999999191</c:v>
                </c:pt>
                <c:pt idx="247">
                  <c:v>-6.7124999999999773</c:v>
                </c:pt>
                <c:pt idx="248">
                  <c:v>-7.1152499999999463</c:v>
                </c:pt>
                <c:pt idx="249">
                  <c:v>-8.3234999999999673</c:v>
                </c:pt>
                <c:pt idx="250">
                  <c:v>-3.3562500000000455</c:v>
                </c:pt>
                <c:pt idx="251">
                  <c:v>-9.3975000000000364</c:v>
                </c:pt>
                <c:pt idx="252">
                  <c:v>-3.7590000000000146</c:v>
                </c:pt>
                <c:pt idx="253">
                  <c:v>-8.5919999999999845</c:v>
                </c:pt>
                <c:pt idx="254">
                  <c:v>-5.2357500000000528</c:v>
                </c:pt>
                <c:pt idx="255">
                  <c:v>-8.3234999999999673</c:v>
                </c:pt>
                <c:pt idx="256">
                  <c:v>-8.4577499999999191</c:v>
                </c:pt>
                <c:pt idx="257">
                  <c:v>-8.3234999999999673</c:v>
                </c:pt>
                <c:pt idx="258">
                  <c:v>-4.6987500000000182</c:v>
                </c:pt>
                <c:pt idx="259">
                  <c:v>-3.8932499999999663</c:v>
                </c:pt>
                <c:pt idx="260">
                  <c:v>-7.9207499999999982</c:v>
                </c:pt>
                <c:pt idx="261">
                  <c:v>-6.3097500000000082</c:v>
                </c:pt>
                <c:pt idx="262">
                  <c:v>-7.5180000000000291</c:v>
                </c:pt>
                <c:pt idx="263">
                  <c:v>-11.545500000000061</c:v>
                </c:pt>
                <c:pt idx="264">
                  <c:v>-3.8932499999999663</c:v>
                </c:pt>
                <c:pt idx="265">
                  <c:v>-4.9672500000000355</c:v>
                </c:pt>
                <c:pt idx="266">
                  <c:v>-8.5919999999999845</c:v>
                </c:pt>
                <c:pt idx="267">
                  <c:v>-10.471499999999992</c:v>
                </c:pt>
                <c:pt idx="268">
                  <c:v>-8.5919999999999845</c:v>
                </c:pt>
                <c:pt idx="269">
                  <c:v>-8.72625000000005</c:v>
                </c:pt>
                <c:pt idx="270">
                  <c:v>-8.8605000000000018</c:v>
                </c:pt>
                <c:pt idx="271">
                  <c:v>-6.1754999999999427</c:v>
                </c:pt>
                <c:pt idx="272">
                  <c:v>-10.33725000000004</c:v>
                </c:pt>
                <c:pt idx="273">
                  <c:v>-7.2495000000000118</c:v>
                </c:pt>
                <c:pt idx="274">
                  <c:v>-8.5919999999999845</c:v>
                </c:pt>
                <c:pt idx="275">
                  <c:v>-8.3234999999999673</c:v>
                </c:pt>
                <c:pt idx="276">
                  <c:v>-6.9809999999999945</c:v>
                </c:pt>
                <c:pt idx="277">
                  <c:v>-10.605749999999944</c:v>
                </c:pt>
                <c:pt idx="278">
                  <c:v>-8.1892500000000155</c:v>
                </c:pt>
                <c:pt idx="279">
                  <c:v>-6.9809999999999945</c:v>
                </c:pt>
                <c:pt idx="280">
                  <c:v>-7.9207499999999982</c:v>
                </c:pt>
                <c:pt idx="281">
                  <c:v>-9.1290000000000191</c:v>
                </c:pt>
                <c:pt idx="282">
                  <c:v>-10.739999999999895</c:v>
                </c:pt>
                <c:pt idx="283">
                  <c:v>-9.2632499999999709</c:v>
                </c:pt>
                <c:pt idx="284">
                  <c:v>-10.874250000000075</c:v>
                </c:pt>
                <c:pt idx="285">
                  <c:v>-10.068750000000023</c:v>
                </c:pt>
                <c:pt idx="286">
                  <c:v>-10.739999999999895</c:v>
                </c:pt>
                <c:pt idx="287">
                  <c:v>-10.471499999999992</c:v>
                </c:pt>
                <c:pt idx="288">
                  <c:v>-8.0550000000000637</c:v>
                </c:pt>
                <c:pt idx="289">
                  <c:v>-6.7124999999999773</c:v>
                </c:pt>
                <c:pt idx="290">
                  <c:v>-9.9344999999999573</c:v>
                </c:pt>
                <c:pt idx="291">
                  <c:v>-7.7864999999999327</c:v>
                </c:pt>
                <c:pt idx="292">
                  <c:v>-8.8605000000000018</c:v>
                </c:pt>
                <c:pt idx="293">
                  <c:v>-10.605749999999944</c:v>
                </c:pt>
                <c:pt idx="294">
                  <c:v>-9.3975000000000364</c:v>
                </c:pt>
                <c:pt idx="295">
                  <c:v>-9.3975000000000364</c:v>
                </c:pt>
                <c:pt idx="296">
                  <c:v>-10.33725000000004</c:v>
                </c:pt>
                <c:pt idx="297">
                  <c:v>-7.9207499999999982</c:v>
                </c:pt>
                <c:pt idx="298">
                  <c:v>-10.874250000000075</c:v>
                </c:pt>
                <c:pt idx="299">
                  <c:v>-11.813999999999965</c:v>
                </c:pt>
                <c:pt idx="300">
                  <c:v>-9.5317499999999882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8741883349539068"/>
                  <c:y val="-4.5572540496979314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Data'!$P$12:$P$312</c:f>
              <c:numCache>
                <c:formatCode>General</c:formatCode>
                <c:ptCount val="301"/>
                <c:pt idx="0">
                  <c:v>0</c:v>
                </c:pt>
                <c:pt idx="1">
                  <c:v>2.4165000000001555</c:v>
                </c:pt>
                <c:pt idx="2">
                  <c:v>4.2960000000001628</c:v>
                </c:pt>
                <c:pt idx="3">
                  <c:v>2.8192500000001246</c:v>
                </c:pt>
                <c:pt idx="4">
                  <c:v>0.93975000000011732</c:v>
                </c:pt>
                <c:pt idx="5">
                  <c:v>-0.93974999999988995</c:v>
                </c:pt>
                <c:pt idx="6">
                  <c:v>0.67125000000010004</c:v>
                </c:pt>
                <c:pt idx="7">
                  <c:v>1.4767500000001519</c:v>
                </c:pt>
                <c:pt idx="8">
                  <c:v>1.879500000000121</c:v>
                </c:pt>
                <c:pt idx="9">
                  <c:v>-1.3424999999999727</c:v>
                </c:pt>
                <c:pt idx="10">
                  <c:v>3.3562500000000455</c:v>
                </c:pt>
                <c:pt idx="11">
                  <c:v>-0.1342499999999518</c:v>
                </c:pt>
                <c:pt idx="12">
                  <c:v>1.0740000000001828</c:v>
                </c:pt>
                <c:pt idx="13">
                  <c:v>0.26850000000013097</c:v>
                </c:pt>
                <c:pt idx="14">
                  <c:v>0.67125000000010004</c:v>
                </c:pt>
                <c:pt idx="15">
                  <c:v>1.2082500000001346</c:v>
                </c:pt>
                <c:pt idx="16">
                  <c:v>0.53700000000014825</c:v>
                </c:pt>
                <c:pt idx="17">
                  <c:v>3.2220000000000937</c:v>
                </c:pt>
                <c:pt idx="18">
                  <c:v>2.5507500000001073</c:v>
                </c:pt>
                <c:pt idx="19">
                  <c:v>3.89325000000008</c:v>
                </c:pt>
                <c:pt idx="20">
                  <c:v>1.3425000000000864</c:v>
                </c:pt>
                <c:pt idx="21">
                  <c:v>4.161750000000211</c:v>
                </c:pt>
                <c:pt idx="22">
                  <c:v>3.490500000000111</c:v>
                </c:pt>
                <c:pt idx="23">
                  <c:v>0.80550000000016553</c:v>
                </c:pt>
                <c:pt idx="24">
                  <c:v>1.3425000000000864</c:v>
                </c:pt>
                <c:pt idx="25">
                  <c:v>3.6247500000000628</c:v>
                </c:pt>
                <c:pt idx="26">
                  <c:v>1.3425000000000864</c:v>
                </c:pt>
                <c:pt idx="27">
                  <c:v>2.6850000000000591</c:v>
                </c:pt>
                <c:pt idx="28">
                  <c:v>1.2082500000001346</c:v>
                </c:pt>
                <c:pt idx="29">
                  <c:v>0.26850000000013097</c:v>
                </c:pt>
                <c:pt idx="30">
                  <c:v>3.490500000000111</c:v>
                </c:pt>
                <c:pt idx="31">
                  <c:v>1.0740000000001828</c:v>
                </c:pt>
                <c:pt idx="32">
                  <c:v>2.6850000000000591</c:v>
                </c:pt>
                <c:pt idx="33">
                  <c:v>2.9535000000000764</c:v>
                </c:pt>
                <c:pt idx="34">
                  <c:v>0.80550000000016553</c:v>
                </c:pt>
                <c:pt idx="35">
                  <c:v>2.1480000000001382</c:v>
                </c:pt>
                <c:pt idx="36">
                  <c:v>5.2357500000000528</c:v>
                </c:pt>
                <c:pt idx="37">
                  <c:v>3.89325000000008</c:v>
                </c:pt>
                <c:pt idx="38">
                  <c:v>2.4165000000001555</c:v>
                </c:pt>
                <c:pt idx="39">
                  <c:v>4.6987500000000182</c:v>
                </c:pt>
                <c:pt idx="40">
                  <c:v>4.6987500000000182</c:v>
                </c:pt>
                <c:pt idx="41">
                  <c:v>-0.26849999999990359</c:v>
                </c:pt>
                <c:pt idx="42">
                  <c:v>1.4767500000001519</c:v>
                </c:pt>
                <c:pt idx="43">
                  <c:v>2.0137500000000728</c:v>
                </c:pt>
                <c:pt idx="44">
                  <c:v>7.5180000000001428</c:v>
                </c:pt>
                <c:pt idx="45">
                  <c:v>0</c:v>
                </c:pt>
                <c:pt idx="46">
                  <c:v>0.80550000000016553</c:v>
                </c:pt>
                <c:pt idx="47">
                  <c:v>0.80550000000016553</c:v>
                </c:pt>
                <c:pt idx="48">
                  <c:v>1.4767500000001519</c:v>
                </c:pt>
                <c:pt idx="49">
                  <c:v>4.8330000000001974</c:v>
                </c:pt>
                <c:pt idx="50">
                  <c:v>-0.53699999999980719</c:v>
                </c:pt>
                <c:pt idx="51">
                  <c:v>0.93975000000011732</c:v>
                </c:pt>
                <c:pt idx="52">
                  <c:v>0.93975000000011732</c:v>
                </c:pt>
                <c:pt idx="53">
                  <c:v>1.4767500000001519</c:v>
                </c:pt>
                <c:pt idx="54">
                  <c:v>-0.40274999999985539</c:v>
                </c:pt>
                <c:pt idx="55">
                  <c:v>4.4302500000001146</c:v>
                </c:pt>
                <c:pt idx="56">
                  <c:v>4.9672500000001492</c:v>
                </c:pt>
                <c:pt idx="57">
                  <c:v>2.1480000000001382</c:v>
                </c:pt>
                <c:pt idx="58">
                  <c:v>0.80550000000016553</c:v>
                </c:pt>
                <c:pt idx="59">
                  <c:v>-1.3424999999999727</c:v>
                </c:pt>
                <c:pt idx="60">
                  <c:v>0.93975000000011732</c:v>
                </c:pt>
                <c:pt idx="61">
                  <c:v>2.4165000000001555</c:v>
                </c:pt>
                <c:pt idx="62">
                  <c:v>-2.8192499999998972</c:v>
                </c:pt>
                <c:pt idx="63">
                  <c:v>-1.0739999999998417</c:v>
                </c:pt>
                <c:pt idx="64">
                  <c:v>-1.0739999999998417</c:v>
                </c:pt>
                <c:pt idx="65">
                  <c:v>-0.53699999999980719</c:v>
                </c:pt>
                <c:pt idx="66">
                  <c:v>-0.53699999999980719</c:v>
                </c:pt>
                <c:pt idx="67">
                  <c:v>1.3425000000000864</c:v>
                </c:pt>
                <c:pt idx="68">
                  <c:v>-2.8192499999998972</c:v>
                </c:pt>
                <c:pt idx="69">
                  <c:v>-2.8192499999998972</c:v>
                </c:pt>
                <c:pt idx="70">
                  <c:v>2.5507500000001073</c:v>
                </c:pt>
                <c:pt idx="71">
                  <c:v>-1.3424999999999727</c:v>
                </c:pt>
                <c:pt idx="72">
                  <c:v>0.53700000000014825</c:v>
                </c:pt>
                <c:pt idx="73">
                  <c:v>-0.1342499999999518</c:v>
                </c:pt>
                <c:pt idx="74">
                  <c:v>-0.67124999999998636</c:v>
                </c:pt>
                <c:pt idx="75">
                  <c:v>2.9535000000000764</c:v>
                </c:pt>
                <c:pt idx="76">
                  <c:v>1.879500000000121</c:v>
                </c:pt>
                <c:pt idx="77">
                  <c:v>0.93975000000011732</c:v>
                </c:pt>
                <c:pt idx="78">
                  <c:v>0</c:v>
                </c:pt>
                <c:pt idx="79">
                  <c:v>-2.0137499999999591</c:v>
                </c:pt>
                <c:pt idx="80">
                  <c:v>0.67125000000010004</c:v>
                </c:pt>
                <c:pt idx="81">
                  <c:v>-3.4904999999998836</c:v>
                </c:pt>
                <c:pt idx="82">
                  <c:v>1.2082500000001346</c:v>
                </c:pt>
                <c:pt idx="83">
                  <c:v>-1.4767499999999245</c:v>
                </c:pt>
                <c:pt idx="84">
                  <c:v>-1.2082499999997935</c:v>
                </c:pt>
                <c:pt idx="85">
                  <c:v>0.40275000000019645</c:v>
                </c:pt>
                <c:pt idx="86">
                  <c:v>-3.8932499999998527</c:v>
                </c:pt>
                <c:pt idx="87">
                  <c:v>-0.53699999999980719</c:v>
                </c:pt>
                <c:pt idx="88">
                  <c:v>-3.4904999999998836</c:v>
                </c:pt>
                <c:pt idx="89">
                  <c:v>0</c:v>
                </c:pt>
                <c:pt idx="90">
                  <c:v>-2.1479999999999109</c:v>
                </c:pt>
                <c:pt idx="91">
                  <c:v>-3.7589999999999009</c:v>
                </c:pt>
                <c:pt idx="92">
                  <c:v>-0.80549999999993815</c:v>
                </c:pt>
                <c:pt idx="93">
                  <c:v>-1.8794999999998936</c:v>
                </c:pt>
                <c:pt idx="94">
                  <c:v>-1.4767499999999245</c:v>
                </c:pt>
                <c:pt idx="95">
                  <c:v>-1.7452499999998281</c:v>
                </c:pt>
                <c:pt idx="96">
                  <c:v>0.80550000000016553</c:v>
                </c:pt>
                <c:pt idx="97">
                  <c:v>-2.0137499999999591</c:v>
                </c:pt>
                <c:pt idx="98">
                  <c:v>-0.80549999999993815</c:v>
                </c:pt>
                <c:pt idx="99">
                  <c:v>-0.1342499999999518</c:v>
                </c:pt>
                <c:pt idx="100">
                  <c:v>1.3425000000000864</c:v>
                </c:pt>
                <c:pt idx="101">
                  <c:v>-0.1342499999999518</c:v>
                </c:pt>
                <c:pt idx="102">
                  <c:v>-2.0137499999999591</c:v>
                </c:pt>
                <c:pt idx="103">
                  <c:v>-4.4302499999998872</c:v>
                </c:pt>
                <c:pt idx="104">
                  <c:v>-2.8192499999998972</c:v>
                </c:pt>
                <c:pt idx="105">
                  <c:v>-1.3424999999999727</c:v>
                </c:pt>
                <c:pt idx="106">
                  <c:v>-2.2822499999998627</c:v>
                </c:pt>
                <c:pt idx="107">
                  <c:v>-2.4164999999999281</c:v>
                </c:pt>
                <c:pt idx="108">
                  <c:v>1.0740000000001828</c:v>
                </c:pt>
                <c:pt idx="109">
                  <c:v>-2.4164999999999281</c:v>
                </c:pt>
                <c:pt idx="110">
                  <c:v>-4.4302499999998872</c:v>
                </c:pt>
                <c:pt idx="111">
                  <c:v>-1.4767499999999245</c:v>
                </c:pt>
                <c:pt idx="112">
                  <c:v>-1.4767499999999245</c:v>
                </c:pt>
                <c:pt idx="113">
                  <c:v>-2.953499999999849</c:v>
                </c:pt>
                <c:pt idx="114">
                  <c:v>-4.564499999999839</c:v>
                </c:pt>
                <c:pt idx="115">
                  <c:v>-2.6849999999999454</c:v>
                </c:pt>
                <c:pt idx="116">
                  <c:v>-4.1617499999998699</c:v>
                </c:pt>
                <c:pt idx="117">
                  <c:v>-2.0137499999999591</c:v>
                </c:pt>
                <c:pt idx="118">
                  <c:v>-2.2822499999998627</c:v>
                </c:pt>
                <c:pt idx="119">
                  <c:v>4.161750000000211</c:v>
                </c:pt>
                <c:pt idx="120">
                  <c:v>-2.1479999999999109</c:v>
                </c:pt>
                <c:pt idx="121">
                  <c:v>-2.1479999999999109</c:v>
                </c:pt>
                <c:pt idx="122">
                  <c:v>-1.6109999999998763</c:v>
                </c:pt>
                <c:pt idx="123">
                  <c:v>-3.3562499999999318</c:v>
                </c:pt>
                <c:pt idx="124">
                  <c:v>-2.2822499999998627</c:v>
                </c:pt>
                <c:pt idx="125">
                  <c:v>-1.3424999999999727</c:v>
                </c:pt>
                <c:pt idx="126">
                  <c:v>-5.1014999999998736</c:v>
                </c:pt>
                <c:pt idx="127">
                  <c:v>-4.9672499999998081</c:v>
                </c:pt>
                <c:pt idx="128">
                  <c:v>-5.3699999999998909</c:v>
                </c:pt>
                <c:pt idx="129">
                  <c:v>0.26850000000013097</c:v>
                </c:pt>
                <c:pt idx="130">
                  <c:v>-3.6247499999998354</c:v>
                </c:pt>
                <c:pt idx="131">
                  <c:v>-0.80549999999993815</c:v>
                </c:pt>
                <c:pt idx="132">
                  <c:v>-2.6849999999999454</c:v>
                </c:pt>
                <c:pt idx="133">
                  <c:v>-4.1617499999998699</c:v>
                </c:pt>
                <c:pt idx="134">
                  <c:v>-4.6987499999999045</c:v>
                </c:pt>
                <c:pt idx="135">
                  <c:v>-3.4904999999998836</c:v>
                </c:pt>
                <c:pt idx="136">
                  <c:v>-4.1617499999998699</c:v>
                </c:pt>
                <c:pt idx="137">
                  <c:v>-5.3699999999998909</c:v>
                </c:pt>
                <c:pt idx="138">
                  <c:v>-2.5507499999998799</c:v>
                </c:pt>
                <c:pt idx="139">
                  <c:v>-3.3562499999999318</c:v>
                </c:pt>
                <c:pt idx="140">
                  <c:v>-1.8794999999998936</c:v>
                </c:pt>
                <c:pt idx="141">
                  <c:v>-2.0137499999999591</c:v>
                </c:pt>
                <c:pt idx="142">
                  <c:v>-6.1754999999999427</c:v>
                </c:pt>
                <c:pt idx="143">
                  <c:v>-5.5042499999999563</c:v>
                </c:pt>
                <c:pt idx="144">
                  <c:v>-4.2959999999998217</c:v>
                </c:pt>
                <c:pt idx="145">
                  <c:v>-1.7452499999998281</c:v>
                </c:pt>
                <c:pt idx="146">
                  <c:v>0.53700000000014825</c:v>
                </c:pt>
                <c:pt idx="147">
                  <c:v>-4.1617499999998699</c:v>
                </c:pt>
                <c:pt idx="148">
                  <c:v>-6.9809999999998809</c:v>
                </c:pt>
                <c:pt idx="149">
                  <c:v>-5.7727499999998599</c:v>
                </c:pt>
                <c:pt idx="150">
                  <c:v>-2.1479999999999109</c:v>
                </c:pt>
                <c:pt idx="151">
                  <c:v>-4.9672499999998081</c:v>
                </c:pt>
                <c:pt idx="152">
                  <c:v>-7.1152499999998327</c:v>
                </c:pt>
                <c:pt idx="153">
                  <c:v>-7.5179999999999154</c:v>
                </c:pt>
                <c:pt idx="154">
                  <c:v>-7.5179999999999154</c:v>
                </c:pt>
                <c:pt idx="155">
                  <c:v>-2.4164999999999281</c:v>
                </c:pt>
                <c:pt idx="156">
                  <c:v>-5.5042499999999563</c:v>
                </c:pt>
                <c:pt idx="157">
                  <c:v>-5.3699999999998909</c:v>
                </c:pt>
                <c:pt idx="158">
                  <c:v>-6.5782499999997981</c:v>
                </c:pt>
                <c:pt idx="159">
                  <c:v>-6.3097499999998945</c:v>
                </c:pt>
                <c:pt idx="160">
                  <c:v>-2.4164999999999281</c:v>
                </c:pt>
                <c:pt idx="161">
                  <c:v>-4.9672499999998081</c:v>
                </c:pt>
                <c:pt idx="162">
                  <c:v>-8.4577499999999191</c:v>
                </c:pt>
                <c:pt idx="163">
                  <c:v>-2.6849999999999454</c:v>
                </c:pt>
                <c:pt idx="164">
                  <c:v>-0.80549999999993815</c:v>
                </c:pt>
                <c:pt idx="165">
                  <c:v>-4.8329999999998563</c:v>
                </c:pt>
                <c:pt idx="166">
                  <c:v>-4.1617499999998699</c:v>
                </c:pt>
                <c:pt idx="167">
                  <c:v>-5.3699999999998909</c:v>
                </c:pt>
                <c:pt idx="168">
                  <c:v>-5.6384999999999081</c:v>
                </c:pt>
                <c:pt idx="169">
                  <c:v>-3.0877499999999145</c:v>
                </c:pt>
                <c:pt idx="170">
                  <c:v>-5.6384999999999081</c:v>
                </c:pt>
                <c:pt idx="171">
                  <c:v>-8.1892499999999018</c:v>
                </c:pt>
                <c:pt idx="172">
                  <c:v>-7.6522499999999809</c:v>
                </c:pt>
                <c:pt idx="173">
                  <c:v>-5.5042499999999563</c:v>
                </c:pt>
                <c:pt idx="174">
                  <c:v>-3.8932499999998527</c:v>
                </c:pt>
                <c:pt idx="175">
                  <c:v>-1.3424999999999727</c:v>
                </c:pt>
                <c:pt idx="176">
                  <c:v>-9.2632499999998572</c:v>
                </c:pt>
                <c:pt idx="177">
                  <c:v>-6.7124999999999773</c:v>
                </c:pt>
                <c:pt idx="178">
                  <c:v>-4.1617499999998699</c:v>
                </c:pt>
                <c:pt idx="179">
                  <c:v>-4.564499999999839</c:v>
                </c:pt>
                <c:pt idx="180">
                  <c:v>-3.6247499999998354</c:v>
                </c:pt>
                <c:pt idx="181">
                  <c:v>-5.2357499999998254</c:v>
                </c:pt>
                <c:pt idx="182">
                  <c:v>-4.564499999999839</c:v>
                </c:pt>
                <c:pt idx="183">
                  <c:v>-3.4904999999998836</c:v>
                </c:pt>
                <c:pt idx="184">
                  <c:v>-5.2357499999998254</c:v>
                </c:pt>
                <c:pt idx="185">
                  <c:v>-5.3699999999998909</c:v>
                </c:pt>
                <c:pt idx="186">
                  <c:v>-6.0412499999999909</c:v>
                </c:pt>
                <c:pt idx="187">
                  <c:v>-0.80549999999993815</c:v>
                </c:pt>
                <c:pt idx="188">
                  <c:v>-4.2959999999998217</c:v>
                </c:pt>
                <c:pt idx="189">
                  <c:v>-2.953499999999849</c:v>
                </c:pt>
                <c:pt idx="190">
                  <c:v>-8.8604999999998881</c:v>
                </c:pt>
                <c:pt idx="191">
                  <c:v>-6.3097499999998945</c:v>
                </c:pt>
                <c:pt idx="192">
                  <c:v>-7.9207499999998845</c:v>
                </c:pt>
                <c:pt idx="193">
                  <c:v>-7.1152499999998327</c:v>
                </c:pt>
                <c:pt idx="194">
                  <c:v>-8.7262499999998226</c:v>
                </c:pt>
                <c:pt idx="195">
                  <c:v>-8.9947499999999536</c:v>
                </c:pt>
                <c:pt idx="196">
                  <c:v>-4.564499999999839</c:v>
                </c:pt>
                <c:pt idx="197">
                  <c:v>-9.66599999999994</c:v>
                </c:pt>
                <c:pt idx="198">
                  <c:v>-3.8932499999998527</c:v>
                </c:pt>
                <c:pt idx="199">
                  <c:v>-7.9207499999998845</c:v>
                </c:pt>
                <c:pt idx="200">
                  <c:v>-7.9207499999998845</c:v>
                </c:pt>
                <c:pt idx="201">
                  <c:v>-6.5782499999997981</c:v>
                </c:pt>
                <c:pt idx="202">
                  <c:v>-6.1754999999999427</c:v>
                </c:pt>
                <c:pt idx="203">
                  <c:v>-3.7589999999999009</c:v>
                </c:pt>
                <c:pt idx="204">
                  <c:v>-10.874249999999847</c:v>
                </c:pt>
                <c:pt idx="205">
                  <c:v>-10.068749999999909</c:v>
                </c:pt>
                <c:pt idx="206">
                  <c:v>-10.874249999999847</c:v>
                </c:pt>
                <c:pt idx="207">
                  <c:v>-11.276999999999816</c:v>
                </c:pt>
                <c:pt idx="208">
                  <c:v>-5.5042499999999563</c:v>
                </c:pt>
                <c:pt idx="209">
                  <c:v>-6.0412499999999909</c:v>
                </c:pt>
                <c:pt idx="210">
                  <c:v>-4.8329999999998563</c:v>
                </c:pt>
                <c:pt idx="211">
                  <c:v>-3.6247499999998354</c:v>
                </c:pt>
                <c:pt idx="212">
                  <c:v>-6.7124999999999773</c:v>
                </c:pt>
                <c:pt idx="213">
                  <c:v>-5.5042499999999563</c:v>
                </c:pt>
                <c:pt idx="214">
                  <c:v>-7.3837499999998499</c:v>
                </c:pt>
                <c:pt idx="215">
                  <c:v>-6.8467499999999291</c:v>
                </c:pt>
                <c:pt idx="216">
                  <c:v>-4.9672499999998081</c:v>
                </c:pt>
                <c:pt idx="217">
                  <c:v>-6.0412499999999909</c:v>
                </c:pt>
                <c:pt idx="218">
                  <c:v>-4.8329999999998563</c:v>
                </c:pt>
                <c:pt idx="219">
                  <c:v>-2.2822499999998627</c:v>
                </c:pt>
                <c:pt idx="220">
                  <c:v>-1.8794999999998936</c:v>
                </c:pt>
                <c:pt idx="221">
                  <c:v>-6.8467499999999291</c:v>
                </c:pt>
                <c:pt idx="222">
                  <c:v>-8.9947499999999536</c:v>
                </c:pt>
                <c:pt idx="223">
                  <c:v>-10.471499999999878</c:v>
                </c:pt>
                <c:pt idx="224">
                  <c:v>-9.8002499999998918</c:v>
                </c:pt>
                <c:pt idx="225">
                  <c:v>-9.3974999999999227</c:v>
                </c:pt>
                <c:pt idx="226">
                  <c:v>-7.7864999999999327</c:v>
                </c:pt>
                <c:pt idx="227">
                  <c:v>-7.3837499999998499</c:v>
                </c:pt>
                <c:pt idx="228">
                  <c:v>-7.3837499999998499</c:v>
                </c:pt>
                <c:pt idx="229">
                  <c:v>-7.5179999999999154</c:v>
                </c:pt>
                <c:pt idx="230">
                  <c:v>-8.7262499999998226</c:v>
                </c:pt>
                <c:pt idx="231">
                  <c:v>-10.60574999999983</c:v>
                </c:pt>
                <c:pt idx="232">
                  <c:v>-6.8467499999999291</c:v>
                </c:pt>
                <c:pt idx="233">
                  <c:v>-9.5317499999998745</c:v>
                </c:pt>
                <c:pt idx="234">
                  <c:v>-9.66599999999994</c:v>
                </c:pt>
                <c:pt idx="235">
                  <c:v>-8.9947499999999536</c:v>
                </c:pt>
                <c:pt idx="236">
                  <c:v>-7.9207499999998845</c:v>
                </c:pt>
                <c:pt idx="237">
                  <c:v>-8.0549999999998363</c:v>
                </c:pt>
                <c:pt idx="238">
                  <c:v>-6.9809999999998809</c:v>
                </c:pt>
                <c:pt idx="239">
                  <c:v>-7.5179999999999154</c:v>
                </c:pt>
                <c:pt idx="240">
                  <c:v>-7.1152499999998327</c:v>
                </c:pt>
                <c:pt idx="241">
                  <c:v>-2.953499999999849</c:v>
                </c:pt>
                <c:pt idx="242">
                  <c:v>-8.7262499999998226</c:v>
                </c:pt>
                <c:pt idx="243">
                  <c:v>-11.142749999999864</c:v>
                </c:pt>
                <c:pt idx="244">
                  <c:v>-9.3974999999999227</c:v>
                </c:pt>
                <c:pt idx="245">
                  <c:v>-10.202999999999861</c:v>
                </c:pt>
                <c:pt idx="246">
                  <c:v>-9.9344999999998436</c:v>
                </c:pt>
                <c:pt idx="247">
                  <c:v>-12.216749999999934</c:v>
                </c:pt>
                <c:pt idx="248">
                  <c:v>-7.9207499999998845</c:v>
                </c:pt>
                <c:pt idx="249">
                  <c:v>-10.068749999999909</c:v>
                </c:pt>
                <c:pt idx="250">
                  <c:v>-10.337249999999926</c:v>
                </c:pt>
                <c:pt idx="251">
                  <c:v>-10.471499999999878</c:v>
                </c:pt>
                <c:pt idx="252">
                  <c:v>-11.679749999999899</c:v>
                </c:pt>
                <c:pt idx="253">
                  <c:v>-6.8467499999999291</c:v>
                </c:pt>
                <c:pt idx="254">
                  <c:v>-5.3699999999998909</c:v>
                </c:pt>
                <c:pt idx="255">
                  <c:v>-10.60574999999983</c:v>
                </c:pt>
                <c:pt idx="256">
                  <c:v>-11.545499999999947</c:v>
                </c:pt>
                <c:pt idx="257">
                  <c:v>-10.739999999999895</c:v>
                </c:pt>
                <c:pt idx="258">
                  <c:v>-9.1289999999999054</c:v>
                </c:pt>
                <c:pt idx="259">
                  <c:v>-13.559249999999906</c:v>
                </c:pt>
                <c:pt idx="260">
                  <c:v>-11.545499999999947</c:v>
                </c:pt>
                <c:pt idx="261">
                  <c:v>-10.471499999999878</c:v>
                </c:pt>
                <c:pt idx="262">
                  <c:v>-11.411249999999882</c:v>
                </c:pt>
                <c:pt idx="263">
                  <c:v>-7.6522499999999809</c:v>
                </c:pt>
                <c:pt idx="264">
                  <c:v>-10.202999999999861</c:v>
                </c:pt>
                <c:pt idx="265">
                  <c:v>-7.3837499999998499</c:v>
                </c:pt>
                <c:pt idx="266">
                  <c:v>-11.008499999999913</c:v>
                </c:pt>
                <c:pt idx="267">
                  <c:v>-9.1289999999999054</c:v>
                </c:pt>
                <c:pt idx="268">
                  <c:v>-9.5317499999998745</c:v>
                </c:pt>
                <c:pt idx="269">
                  <c:v>-10.202999999999861</c:v>
                </c:pt>
                <c:pt idx="270">
                  <c:v>-13.022249999999985</c:v>
                </c:pt>
                <c:pt idx="271">
                  <c:v>-9.2632499999998572</c:v>
                </c:pt>
                <c:pt idx="272">
                  <c:v>-12.485249999999837</c:v>
                </c:pt>
                <c:pt idx="273">
                  <c:v>-11.813999999999851</c:v>
                </c:pt>
                <c:pt idx="274">
                  <c:v>-12.082499999999868</c:v>
                </c:pt>
                <c:pt idx="275">
                  <c:v>-11.008499999999913</c:v>
                </c:pt>
                <c:pt idx="276">
                  <c:v>-12.350999999999885</c:v>
                </c:pt>
                <c:pt idx="277">
                  <c:v>-13.156499999999937</c:v>
                </c:pt>
                <c:pt idx="278">
                  <c:v>-8.0549999999998363</c:v>
                </c:pt>
                <c:pt idx="279">
                  <c:v>-6.9809999999998809</c:v>
                </c:pt>
                <c:pt idx="280">
                  <c:v>-9.5317499999998745</c:v>
                </c:pt>
                <c:pt idx="281">
                  <c:v>-10.874249999999847</c:v>
                </c:pt>
                <c:pt idx="282">
                  <c:v>-11.679749999999899</c:v>
                </c:pt>
                <c:pt idx="283">
                  <c:v>-9.5317499999998745</c:v>
                </c:pt>
                <c:pt idx="284">
                  <c:v>-8.7262499999998226</c:v>
                </c:pt>
                <c:pt idx="285">
                  <c:v>-13.156499999999937</c:v>
                </c:pt>
                <c:pt idx="286">
                  <c:v>-9.9344999999998436</c:v>
                </c:pt>
                <c:pt idx="287">
                  <c:v>-13.693499999999972</c:v>
                </c:pt>
                <c:pt idx="288">
                  <c:v>-10.739999999999895</c:v>
                </c:pt>
                <c:pt idx="289">
                  <c:v>-8.3234999999999673</c:v>
                </c:pt>
                <c:pt idx="290">
                  <c:v>-12.88799999999992</c:v>
                </c:pt>
                <c:pt idx="291">
                  <c:v>-10.337249999999926</c:v>
                </c:pt>
                <c:pt idx="292">
                  <c:v>-7.5179999999999154</c:v>
                </c:pt>
                <c:pt idx="293">
                  <c:v>-7.6522499999999809</c:v>
                </c:pt>
                <c:pt idx="294">
                  <c:v>-13.424999999999841</c:v>
                </c:pt>
                <c:pt idx="295">
                  <c:v>-13.424999999999841</c:v>
                </c:pt>
                <c:pt idx="296">
                  <c:v>-13.693499999999972</c:v>
                </c:pt>
                <c:pt idx="297">
                  <c:v>-12.485249999999837</c:v>
                </c:pt>
                <c:pt idx="298">
                  <c:v>-12.753749999999854</c:v>
                </c:pt>
                <c:pt idx="299">
                  <c:v>-8.8604999999998881</c:v>
                </c:pt>
                <c:pt idx="300">
                  <c:v>-11.948249999999803</c:v>
                </c:pt>
              </c:numCache>
            </c:numRef>
          </c:yVal>
          <c:smooth val="0"/>
        </c:ser>
        <c:ser>
          <c:idx val="3"/>
          <c:order val="3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8566872380347621"/>
                  <c:y val="-2.9138887826960391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Data'!$T$12:$T$312</c:f>
              <c:numCache>
                <c:formatCode>General</c:formatCode>
                <c:ptCount val="301"/>
                <c:pt idx="0">
                  <c:v>0</c:v>
                </c:pt>
                <c:pt idx="1">
                  <c:v>2.9534999999999627</c:v>
                </c:pt>
                <c:pt idx="2">
                  <c:v>-2.1480000000001382</c:v>
                </c:pt>
                <c:pt idx="3">
                  <c:v>0</c:v>
                </c:pt>
                <c:pt idx="4">
                  <c:v>4.0275000000000318</c:v>
                </c:pt>
                <c:pt idx="5">
                  <c:v>-2.4165000000000418</c:v>
                </c:pt>
                <c:pt idx="6">
                  <c:v>-0.26850000000001728</c:v>
                </c:pt>
                <c:pt idx="7">
                  <c:v>-0.40275000000008276</c:v>
                </c:pt>
                <c:pt idx="8">
                  <c:v>-0.40275000000008276</c:v>
                </c:pt>
                <c:pt idx="9">
                  <c:v>1.4767499999999245</c:v>
                </c:pt>
                <c:pt idx="10">
                  <c:v>-3.0877500000000282</c:v>
                </c:pt>
                <c:pt idx="11">
                  <c:v>0.93975000000000364</c:v>
                </c:pt>
                <c:pt idx="12">
                  <c:v>-0.53700000000003456</c:v>
                </c:pt>
                <c:pt idx="13">
                  <c:v>-0.67125000000010004</c:v>
                </c:pt>
                <c:pt idx="14">
                  <c:v>-0.1342499999999518</c:v>
                </c:pt>
                <c:pt idx="15">
                  <c:v>-0.40275000000008276</c:v>
                </c:pt>
                <c:pt idx="16">
                  <c:v>-0.26850000000001728</c:v>
                </c:pt>
                <c:pt idx="17">
                  <c:v>0.26849999999990359</c:v>
                </c:pt>
                <c:pt idx="18">
                  <c:v>-1.3424999999999727</c:v>
                </c:pt>
                <c:pt idx="19">
                  <c:v>-2.5507500000001073</c:v>
                </c:pt>
                <c:pt idx="20">
                  <c:v>-3.2220000000000937</c:v>
                </c:pt>
                <c:pt idx="21">
                  <c:v>-0.40275000000008276</c:v>
                </c:pt>
                <c:pt idx="22">
                  <c:v>3.4904999999998836</c:v>
                </c:pt>
                <c:pt idx="23">
                  <c:v>-0.53700000000003456</c:v>
                </c:pt>
                <c:pt idx="24">
                  <c:v>-2.0137500000000728</c:v>
                </c:pt>
                <c:pt idx="25">
                  <c:v>-1.7452500000000555</c:v>
                </c:pt>
                <c:pt idx="26">
                  <c:v>-0.26850000000001728</c:v>
                </c:pt>
                <c:pt idx="27">
                  <c:v>0.67124999999987267</c:v>
                </c:pt>
                <c:pt idx="28">
                  <c:v>-1.879500000000121</c:v>
                </c:pt>
                <c:pt idx="29">
                  <c:v>-0.53700000000003456</c:v>
                </c:pt>
                <c:pt idx="30">
                  <c:v>-1.2082500000000209</c:v>
                </c:pt>
                <c:pt idx="31">
                  <c:v>-0.93975000000000364</c:v>
                </c:pt>
                <c:pt idx="32">
                  <c:v>-0.93975000000000364</c:v>
                </c:pt>
                <c:pt idx="33">
                  <c:v>1.61099999999999</c:v>
                </c:pt>
                <c:pt idx="34">
                  <c:v>-2.8192500000000109</c:v>
                </c:pt>
                <c:pt idx="35">
                  <c:v>2.4165000000000418</c:v>
                </c:pt>
                <c:pt idx="36">
                  <c:v>4.0275000000000318</c:v>
                </c:pt>
                <c:pt idx="37">
                  <c:v>-1.7452500000000555</c:v>
                </c:pt>
                <c:pt idx="38">
                  <c:v>0.26849999999990359</c:v>
                </c:pt>
                <c:pt idx="39">
                  <c:v>-1.0740000000000691</c:v>
                </c:pt>
                <c:pt idx="40">
                  <c:v>-0.1342499999999518</c:v>
                </c:pt>
                <c:pt idx="41">
                  <c:v>0.1342499999999518</c:v>
                </c:pt>
                <c:pt idx="42">
                  <c:v>1.61099999999999</c:v>
                </c:pt>
                <c:pt idx="43">
                  <c:v>0.53699999999980719</c:v>
                </c:pt>
                <c:pt idx="44">
                  <c:v>5.7727499999999736</c:v>
                </c:pt>
                <c:pt idx="45">
                  <c:v>4.9672499999999218</c:v>
                </c:pt>
                <c:pt idx="46">
                  <c:v>-2.5507500000001073</c:v>
                </c:pt>
                <c:pt idx="47">
                  <c:v>-1.4767500000000382</c:v>
                </c:pt>
                <c:pt idx="48">
                  <c:v>-1.61099999999999</c:v>
                </c:pt>
                <c:pt idx="49">
                  <c:v>-0.40275000000008276</c:v>
                </c:pt>
                <c:pt idx="50">
                  <c:v>2.4165000000000418</c:v>
                </c:pt>
                <c:pt idx="51">
                  <c:v>-1.61099999999999</c:v>
                </c:pt>
                <c:pt idx="52">
                  <c:v>-0.80550000000016553</c:v>
                </c:pt>
                <c:pt idx="53">
                  <c:v>-5.2357500000000528</c:v>
                </c:pt>
                <c:pt idx="54">
                  <c:v>-3.2220000000000937</c:v>
                </c:pt>
                <c:pt idx="55">
                  <c:v>-3.89325000000008</c:v>
                </c:pt>
                <c:pt idx="56">
                  <c:v>-2.5507500000001073</c:v>
                </c:pt>
                <c:pt idx="57">
                  <c:v>-4.5645000000000664</c:v>
                </c:pt>
                <c:pt idx="58">
                  <c:v>-3.2220000000000937</c:v>
                </c:pt>
                <c:pt idx="59">
                  <c:v>0.40274999999996908</c:v>
                </c:pt>
                <c:pt idx="60">
                  <c:v>-4.9672500000000355</c:v>
                </c:pt>
                <c:pt idx="61">
                  <c:v>-3.0877500000000282</c:v>
                </c:pt>
                <c:pt idx="62">
                  <c:v>1.3425000000000864</c:v>
                </c:pt>
                <c:pt idx="63">
                  <c:v>-4.1617499999999836</c:v>
                </c:pt>
                <c:pt idx="64">
                  <c:v>-2.1480000000001382</c:v>
                </c:pt>
                <c:pt idx="65">
                  <c:v>-3.490500000000111</c:v>
                </c:pt>
                <c:pt idx="66">
                  <c:v>-1.3424999999999727</c:v>
                </c:pt>
                <c:pt idx="67">
                  <c:v>-2.2822499999999764</c:v>
                </c:pt>
                <c:pt idx="68">
                  <c:v>-4.1617499999999836</c:v>
                </c:pt>
                <c:pt idx="69">
                  <c:v>-3.2220000000000937</c:v>
                </c:pt>
                <c:pt idx="70">
                  <c:v>-1.4767500000000382</c:v>
                </c:pt>
                <c:pt idx="71">
                  <c:v>1.2082500000000209</c:v>
                </c:pt>
                <c:pt idx="72">
                  <c:v>-4.9672500000000355</c:v>
                </c:pt>
                <c:pt idx="73">
                  <c:v>-1.7452500000000555</c:v>
                </c:pt>
                <c:pt idx="74">
                  <c:v>-0.93975000000000364</c:v>
                </c:pt>
                <c:pt idx="75">
                  <c:v>-2.1480000000001382</c:v>
                </c:pt>
                <c:pt idx="76">
                  <c:v>-6.5782500000000255</c:v>
                </c:pt>
                <c:pt idx="77">
                  <c:v>1.3425000000000864</c:v>
                </c:pt>
                <c:pt idx="78">
                  <c:v>-2.5507500000001073</c:v>
                </c:pt>
                <c:pt idx="79">
                  <c:v>-1.7452500000000555</c:v>
                </c:pt>
                <c:pt idx="80">
                  <c:v>-2.2822499999999764</c:v>
                </c:pt>
                <c:pt idx="81">
                  <c:v>-3.2220000000000937</c:v>
                </c:pt>
                <c:pt idx="82">
                  <c:v>-1.0740000000000691</c:v>
                </c:pt>
                <c:pt idx="83">
                  <c:v>-2.5507500000001073</c:v>
                </c:pt>
                <c:pt idx="84">
                  <c:v>-4.6987500000001319</c:v>
                </c:pt>
                <c:pt idx="85">
                  <c:v>-8.3234999999999673</c:v>
                </c:pt>
                <c:pt idx="86">
                  <c:v>-1.0740000000000691</c:v>
                </c:pt>
                <c:pt idx="87">
                  <c:v>-3.3562500000001592</c:v>
                </c:pt>
                <c:pt idx="88">
                  <c:v>-4.6987500000001319</c:v>
                </c:pt>
                <c:pt idx="89">
                  <c:v>-8.5919999999998709</c:v>
                </c:pt>
                <c:pt idx="90">
                  <c:v>-4.5645000000000664</c:v>
                </c:pt>
                <c:pt idx="91">
                  <c:v>-2.0137500000000728</c:v>
                </c:pt>
                <c:pt idx="92">
                  <c:v>-2.0137500000000728</c:v>
                </c:pt>
                <c:pt idx="93">
                  <c:v>-3.7590000000000146</c:v>
                </c:pt>
                <c:pt idx="94">
                  <c:v>-5.6385000000000218</c:v>
                </c:pt>
                <c:pt idx="95">
                  <c:v>-6.5782500000000255</c:v>
                </c:pt>
                <c:pt idx="96">
                  <c:v>-6.0412500000001046</c:v>
                </c:pt>
                <c:pt idx="97">
                  <c:v>-4.6987500000001319</c:v>
                </c:pt>
                <c:pt idx="98">
                  <c:v>-2.9534999999999627</c:v>
                </c:pt>
                <c:pt idx="99">
                  <c:v>-5.7727500000000873</c:v>
                </c:pt>
                <c:pt idx="100">
                  <c:v>-8.3234999999999673</c:v>
                </c:pt>
                <c:pt idx="101">
                  <c:v>-5.101500000000101</c:v>
                </c:pt>
                <c:pt idx="102">
                  <c:v>-4.6987500000001319</c:v>
                </c:pt>
                <c:pt idx="103">
                  <c:v>-3.7590000000000146</c:v>
                </c:pt>
                <c:pt idx="104">
                  <c:v>-6.8467499999999291</c:v>
                </c:pt>
                <c:pt idx="105">
                  <c:v>-7.11525000000006</c:v>
                </c:pt>
                <c:pt idx="106">
                  <c:v>-7.5180000000001428</c:v>
                </c:pt>
                <c:pt idx="107">
                  <c:v>-7.9207500000001119</c:v>
                </c:pt>
                <c:pt idx="108">
                  <c:v>-8.5919999999998709</c:v>
                </c:pt>
                <c:pt idx="109">
                  <c:v>-7.9207500000001119</c:v>
                </c:pt>
                <c:pt idx="110">
                  <c:v>-10.33725000000004</c:v>
                </c:pt>
                <c:pt idx="111">
                  <c:v>-7.6522499999999809</c:v>
                </c:pt>
                <c:pt idx="112">
                  <c:v>-6.5782500000000255</c:v>
                </c:pt>
                <c:pt idx="113">
                  <c:v>-3.0877500000000282</c:v>
                </c:pt>
                <c:pt idx="114">
                  <c:v>-11.679750000000013</c:v>
                </c:pt>
                <c:pt idx="115">
                  <c:v>-8.3234999999999673</c:v>
                </c:pt>
                <c:pt idx="116">
                  <c:v>-7.11525000000006</c:v>
                </c:pt>
                <c:pt idx="117">
                  <c:v>-4.1617499999999836</c:v>
                </c:pt>
                <c:pt idx="118">
                  <c:v>-10.068750000000136</c:v>
                </c:pt>
                <c:pt idx="119">
                  <c:v>-8.72625000000005</c:v>
                </c:pt>
                <c:pt idx="120">
                  <c:v>-9.1290000000000191</c:v>
                </c:pt>
                <c:pt idx="121">
                  <c:v>-4.2960000000000491</c:v>
                </c:pt>
                <c:pt idx="122">
                  <c:v>-6.8467499999999291</c:v>
                </c:pt>
                <c:pt idx="123">
                  <c:v>-10.203000000000088</c:v>
                </c:pt>
                <c:pt idx="124">
                  <c:v>-6.7125000000000909</c:v>
                </c:pt>
                <c:pt idx="125">
                  <c:v>-6.8467499999999291</c:v>
                </c:pt>
                <c:pt idx="126">
                  <c:v>-7.5180000000001428</c:v>
                </c:pt>
                <c:pt idx="127">
                  <c:v>-10.471499999999992</c:v>
                </c:pt>
                <c:pt idx="128">
                  <c:v>-8.8605000000001155</c:v>
                </c:pt>
                <c:pt idx="129">
                  <c:v>-6.5782500000000255</c:v>
                </c:pt>
                <c:pt idx="130">
                  <c:v>-11.411250000000109</c:v>
                </c:pt>
                <c:pt idx="131">
                  <c:v>-0.80550000000016553</c:v>
                </c:pt>
                <c:pt idx="132">
                  <c:v>-6.3097500000000082</c:v>
                </c:pt>
                <c:pt idx="133">
                  <c:v>-5.6385000000000218</c:v>
                </c:pt>
                <c:pt idx="134">
                  <c:v>-5.7727500000000873</c:v>
                </c:pt>
                <c:pt idx="135">
                  <c:v>-8.0550000000000637</c:v>
                </c:pt>
                <c:pt idx="136">
                  <c:v>-4.0274999999999181</c:v>
                </c:pt>
                <c:pt idx="137">
                  <c:v>-6.4440000000000737</c:v>
                </c:pt>
                <c:pt idx="138">
                  <c:v>-6.7125000000000909</c:v>
                </c:pt>
                <c:pt idx="139">
                  <c:v>-10.874249999999961</c:v>
                </c:pt>
                <c:pt idx="140">
                  <c:v>-9.8002500000000055</c:v>
                </c:pt>
                <c:pt idx="141">
                  <c:v>-6.8467499999999291</c:v>
                </c:pt>
                <c:pt idx="142">
                  <c:v>-6.0412500000001046</c:v>
                </c:pt>
                <c:pt idx="143">
                  <c:v>-5.7727500000000873</c:v>
                </c:pt>
                <c:pt idx="144">
                  <c:v>-8.0550000000000637</c:v>
                </c:pt>
                <c:pt idx="145">
                  <c:v>-4.1617499999999836</c:v>
                </c:pt>
                <c:pt idx="146">
                  <c:v>-12.082500000000095</c:v>
                </c:pt>
                <c:pt idx="147">
                  <c:v>-8.1892500000000155</c:v>
                </c:pt>
                <c:pt idx="148">
                  <c:v>-8.0550000000000637</c:v>
                </c:pt>
                <c:pt idx="149">
                  <c:v>-10.203000000000088</c:v>
                </c:pt>
                <c:pt idx="150">
                  <c:v>-12.619499999999903</c:v>
                </c:pt>
                <c:pt idx="151">
                  <c:v>-8.3234999999999673</c:v>
                </c:pt>
                <c:pt idx="152">
                  <c:v>-9.9344999999999573</c:v>
                </c:pt>
                <c:pt idx="153">
                  <c:v>-6.8467499999999291</c:v>
                </c:pt>
                <c:pt idx="154">
                  <c:v>-6.9809999999999945</c:v>
                </c:pt>
                <c:pt idx="155">
                  <c:v>-8.4577500000000327</c:v>
                </c:pt>
                <c:pt idx="156">
                  <c:v>-6.8467499999999291</c:v>
                </c:pt>
                <c:pt idx="157">
                  <c:v>-9.8002500000000055</c:v>
                </c:pt>
                <c:pt idx="158">
                  <c:v>-8.72625000000005</c:v>
                </c:pt>
                <c:pt idx="159">
                  <c:v>-6.9809999999999945</c:v>
                </c:pt>
                <c:pt idx="160">
                  <c:v>-10.471499999999992</c:v>
                </c:pt>
                <c:pt idx="161">
                  <c:v>-11.411250000000109</c:v>
                </c:pt>
                <c:pt idx="162">
                  <c:v>-13.693499999999972</c:v>
                </c:pt>
                <c:pt idx="163">
                  <c:v>-11.27699999999993</c:v>
                </c:pt>
                <c:pt idx="164">
                  <c:v>-9.5317499999999882</c:v>
                </c:pt>
                <c:pt idx="165">
                  <c:v>-12.619499999999903</c:v>
                </c:pt>
                <c:pt idx="166">
                  <c:v>-8.1892500000000155</c:v>
                </c:pt>
                <c:pt idx="167">
                  <c:v>-9.8002500000000055</c:v>
                </c:pt>
                <c:pt idx="168">
                  <c:v>-10.605750000000057</c:v>
                </c:pt>
                <c:pt idx="169">
                  <c:v>-6.4440000000000737</c:v>
                </c:pt>
                <c:pt idx="170">
                  <c:v>-8.8605000000001155</c:v>
                </c:pt>
                <c:pt idx="171">
                  <c:v>-12.216749999999934</c:v>
                </c:pt>
                <c:pt idx="172">
                  <c:v>-7.3837500000000773</c:v>
                </c:pt>
                <c:pt idx="173">
                  <c:v>-12.216749999999934</c:v>
                </c:pt>
                <c:pt idx="174">
                  <c:v>-8.3234999999999673</c:v>
                </c:pt>
                <c:pt idx="175">
                  <c:v>-6.0412500000001046</c:v>
                </c:pt>
                <c:pt idx="176">
                  <c:v>-7.5180000000001428</c:v>
                </c:pt>
                <c:pt idx="177">
                  <c:v>-4.8330000000000837</c:v>
                </c:pt>
                <c:pt idx="178">
                  <c:v>-8.3234999999999673</c:v>
                </c:pt>
                <c:pt idx="179">
                  <c:v>-10.33725000000004</c:v>
                </c:pt>
                <c:pt idx="180">
                  <c:v>-10.605750000000057</c:v>
                </c:pt>
                <c:pt idx="181">
                  <c:v>-10.068750000000136</c:v>
                </c:pt>
                <c:pt idx="182">
                  <c:v>-10.605750000000057</c:v>
                </c:pt>
                <c:pt idx="183">
                  <c:v>-12.753750000000082</c:v>
                </c:pt>
                <c:pt idx="184">
                  <c:v>-10.874249999999961</c:v>
                </c:pt>
                <c:pt idx="185">
                  <c:v>-10.471499999999992</c:v>
                </c:pt>
                <c:pt idx="186">
                  <c:v>-8.4577500000000327</c:v>
                </c:pt>
                <c:pt idx="187">
                  <c:v>-11.142750000000092</c:v>
                </c:pt>
                <c:pt idx="188">
                  <c:v>-13.827750000000037</c:v>
                </c:pt>
                <c:pt idx="189">
                  <c:v>-6.7125000000000909</c:v>
                </c:pt>
                <c:pt idx="190">
                  <c:v>-11.679750000000013</c:v>
                </c:pt>
                <c:pt idx="191">
                  <c:v>-11.545500000000175</c:v>
                </c:pt>
                <c:pt idx="192">
                  <c:v>-9.2632500000000846</c:v>
                </c:pt>
                <c:pt idx="193">
                  <c:v>-13.425000000000068</c:v>
                </c:pt>
                <c:pt idx="194">
                  <c:v>-12.619499999999903</c:v>
                </c:pt>
                <c:pt idx="195">
                  <c:v>-14.767500000000155</c:v>
                </c:pt>
                <c:pt idx="196">
                  <c:v>-15.304499999999962</c:v>
                </c:pt>
                <c:pt idx="197">
                  <c:v>-11.411250000000109</c:v>
                </c:pt>
                <c:pt idx="198">
                  <c:v>-15.438750000000141</c:v>
                </c:pt>
                <c:pt idx="199">
                  <c:v>-12.753750000000082</c:v>
                </c:pt>
                <c:pt idx="200">
                  <c:v>-11.679750000000013</c:v>
                </c:pt>
                <c:pt idx="201">
                  <c:v>-15.17025000000001</c:v>
                </c:pt>
                <c:pt idx="202">
                  <c:v>-12.216749999999934</c:v>
                </c:pt>
                <c:pt idx="203">
                  <c:v>-11.411250000000109</c:v>
                </c:pt>
                <c:pt idx="204">
                  <c:v>-13.693499999999972</c:v>
                </c:pt>
                <c:pt idx="205">
                  <c:v>-11.814000000000078</c:v>
                </c:pt>
                <c:pt idx="206">
                  <c:v>-15.036000000000058</c:v>
                </c:pt>
                <c:pt idx="207">
                  <c:v>-11.008500000000026</c:v>
                </c:pt>
                <c:pt idx="208">
                  <c:v>-14.23050000000012</c:v>
                </c:pt>
                <c:pt idx="209">
                  <c:v>-13.156500000000051</c:v>
                </c:pt>
                <c:pt idx="210">
                  <c:v>-14.499000000000024</c:v>
                </c:pt>
                <c:pt idx="211">
                  <c:v>-8.8605000000001155</c:v>
                </c:pt>
                <c:pt idx="212">
                  <c:v>-13.022249999999985</c:v>
                </c:pt>
                <c:pt idx="213">
                  <c:v>-10.203000000000088</c:v>
                </c:pt>
                <c:pt idx="214">
                  <c:v>-14.901749999999993</c:v>
                </c:pt>
                <c:pt idx="215">
                  <c:v>-10.471499999999992</c:v>
                </c:pt>
                <c:pt idx="216">
                  <c:v>-13.156500000000051</c:v>
                </c:pt>
                <c:pt idx="217">
                  <c:v>-13.693499999999972</c:v>
                </c:pt>
                <c:pt idx="218">
                  <c:v>-13.827750000000037</c:v>
                </c:pt>
                <c:pt idx="219">
                  <c:v>-13.961999999999875</c:v>
                </c:pt>
                <c:pt idx="220">
                  <c:v>-14.364749999999958</c:v>
                </c:pt>
                <c:pt idx="221">
                  <c:v>-8.8605000000001155</c:v>
                </c:pt>
                <c:pt idx="222">
                  <c:v>-10.471499999999992</c:v>
                </c:pt>
                <c:pt idx="223">
                  <c:v>-13.827750000000037</c:v>
                </c:pt>
                <c:pt idx="224">
                  <c:v>-14.096250000000055</c:v>
                </c:pt>
                <c:pt idx="225">
                  <c:v>-13.693499999999972</c:v>
                </c:pt>
                <c:pt idx="226">
                  <c:v>-13.961999999999875</c:v>
                </c:pt>
                <c:pt idx="227">
                  <c:v>-15.975750000000062</c:v>
                </c:pt>
                <c:pt idx="228">
                  <c:v>-11.94825000000003</c:v>
                </c:pt>
                <c:pt idx="229">
                  <c:v>-14.767500000000155</c:v>
                </c:pt>
                <c:pt idx="230">
                  <c:v>-17.4525000000001</c:v>
                </c:pt>
                <c:pt idx="231">
                  <c:v>-13.156500000000051</c:v>
                </c:pt>
                <c:pt idx="232">
                  <c:v>-13.827750000000037</c:v>
                </c:pt>
                <c:pt idx="233">
                  <c:v>-13.022249999999985</c:v>
                </c:pt>
                <c:pt idx="234">
                  <c:v>-17.049750000000017</c:v>
                </c:pt>
                <c:pt idx="235">
                  <c:v>-15.841499999999996</c:v>
                </c:pt>
                <c:pt idx="236">
                  <c:v>-16.244249999999965</c:v>
                </c:pt>
                <c:pt idx="237">
                  <c:v>-13.290750000000116</c:v>
                </c:pt>
                <c:pt idx="238">
                  <c:v>-15.17025000000001</c:v>
                </c:pt>
                <c:pt idx="239">
                  <c:v>-11.27699999999993</c:v>
                </c:pt>
                <c:pt idx="240">
                  <c:v>-11.545500000000175</c:v>
                </c:pt>
                <c:pt idx="241">
                  <c:v>-9.9344999999999573</c:v>
                </c:pt>
                <c:pt idx="242">
                  <c:v>-11.814000000000078</c:v>
                </c:pt>
                <c:pt idx="243">
                  <c:v>-15.438750000000141</c:v>
                </c:pt>
                <c:pt idx="244">
                  <c:v>-15.573000000000093</c:v>
                </c:pt>
                <c:pt idx="245">
                  <c:v>-8.72625000000005</c:v>
                </c:pt>
                <c:pt idx="246">
                  <c:v>-16.110000000000127</c:v>
                </c:pt>
                <c:pt idx="247">
                  <c:v>-13.425000000000068</c:v>
                </c:pt>
                <c:pt idx="248">
                  <c:v>-17.989499999999907</c:v>
                </c:pt>
                <c:pt idx="249">
                  <c:v>-17.721000000000004</c:v>
                </c:pt>
                <c:pt idx="250">
                  <c:v>-17.049750000000017</c:v>
                </c:pt>
                <c:pt idx="251">
                  <c:v>-13.022249999999985</c:v>
                </c:pt>
                <c:pt idx="252">
                  <c:v>-15.841499999999996</c:v>
                </c:pt>
                <c:pt idx="253">
                  <c:v>-14.23050000000012</c:v>
                </c:pt>
                <c:pt idx="254">
                  <c:v>-17.586749999999938</c:v>
                </c:pt>
                <c:pt idx="255">
                  <c:v>-16.915500000000179</c:v>
                </c:pt>
                <c:pt idx="256">
                  <c:v>-15.573000000000093</c:v>
                </c:pt>
                <c:pt idx="257">
                  <c:v>-15.707250000000045</c:v>
                </c:pt>
                <c:pt idx="258">
                  <c:v>-12.753750000000082</c:v>
                </c:pt>
                <c:pt idx="259">
                  <c:v>-16.646999999999935</c:v>
                </c:pt>
                <c:pt idx="260">
                  <c:v>-14.23050000000012</c:v>
                </c:pt>
                <c:pt idx="261">
                  <c:v>-15.975750000000062</c:v>
                </c:pt>
                <c:pt idx="262">
                  <c:v>-13.022249999999985</c:v>
                </c:pt>
                <c:pt idx="263">
                  <c:v>-17.318250000000035</c:v>
                </c:pt>
                <c:pt idx="264">
                  <c:v>-15.841499999999996</c:v>
                </c:pt>
                <c:pt idx="265">
                  <c:v>-13.55925000000002</c:v>
                </c:pt>
                <c:pt idx="266">
                  <c:v>-14.499000000000024</c:v>
                </c:pt>
                <c:pt idx="267">
                  <c:v>-18.123750000000086</c:v>
                </c:pt>
                <c:pt idx="268">
                  <c:v>-15.036000000000058</c:v>
                </c:pt>
                <c:pt idx="269">
                  <c:v>-11.679750000000013</c:v>
                </c:pt>
                <c:pt idx="270">
                  <c:v>-17.049750000000017</c:v>
                </c:pt>
                <c:pt idx="271">
                  <c:v>-14.901749999999993</c:v>
                </c:pt>
                <c:pt idx="272">
                  <c:v>-15.975750000000062</c:v>
                </c:pt>
                <c:pt idx="273">
                  <c:v>-18.123750000000086</c:v>
                </c:pt>
                <c:pt idx="274">
                  <c:v>-13.290750000000116</c:v>
                </c:pt>
                <c:pt idx="275">
                  <c:v>-15.17025000000001</c:v>
                </c:pt>
                <c:pt idx="276">
                  <c:v>-19.466250000000059</c:v>
                </c:pt>
                <c:pt idx="277">
                  <c:v>-17.318250000000035</c:v>
                </c:pt>
                <c:pt idx="278">
                  <c:v>-20.943000000000097</c:v>
                </c:pt>
                <c:pt idx="279">
                  <c:v>-19.197750000000042</c:v>
                </c:pt>
                <c:pt idx="280">
                  <c:v>-14.096250000000055</c:v>
                </c:pt>
                <c:pt idx="281">
                  <c:v>-15.707250000000045</c:v>
                </c:pt>
                <c:pt idx="282">
                  <c:v>-15.841499999999996</c:v>
                </c:pt>
                <c:pt idx="283">
                  <c:v>-15.438750000000141</c:v>
                </c:pt>
                <c:pt idx="284">
                  <c:v>-14.364749999999958</c:v>
                </c:pt>
                <c:pt idx="285">
                  <c:v>-14.767500000000155</c:v>
                </c:pt>
                <c:pt idx="286">
                  <c:v>-10.068750000000136</c:v>
                </c:pt>
                <c:pt idx="287">
                  <c:v>-15.573000000000093</c:v>
                </c:pt>
                <c:pt idx="288">
                  <c:v>-17.184000000000083</c:v>
                </c:pt>
                <c:pt idx="289">
                  <c:v>-17.184000000000083</c:v>
                </c:pt>
                <c:pt idx="290">
                  <c:v>-13.55925000000002</c:v>
                </c:pt>
                <c:pt idx="291">
                  <c:v>-15.438750000000141</c:v>
                </c:pt>
                <c:pt idx="292">
                  <c:v>-15.707250000000045</c:v>
                </c:pt>
                <c:pt idx="293">
                  <c:v>-19.869000000000028</c:v>
                </c:pt>
                <c:pt idx="294">
                  <c:v>-17.4525000000001</c:v>
                </c:pt>
                <c:pt idx="295">
                  <c:v>-17.721000000000004</c:v>
                </c:pt>
                <c:pt idx="296">
                  <c:v>-20.271749999999997</c:v>
                </c:pt>
                <c:pt idx="297">
                  <c:v>-19.600500000000125</c:v>
                </c:pt>
                <c:pt idx="298">
                  <c:v>-18.929250000000025</c:v>
                </c:pt>
                <c:pt idx="299">
                  <c:v>-17.721000000000004</c:v>
                </c:pt>
                <c:pt idx="300">
                  <c:v>-17.318250000000035</c:v>
                </c:pt>
              </c:numCache>
            </c:numRef>
          </c:yVal>
          <c:smooth val="0"/>
        </c:ser>
        <c:ser>
          <c:idx val="4"/>
          <c:order val="4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9146158688371329"/>
                  <c:y val="4.170233536626774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Data'!$X$12:$X$312</c:f>
              <c:numCache>
                <c:formatCode>General</c:formatCode>
                <c:ptCount val="301"/>
                <c:pt idx="0">
                  <c:v>0</c:v>
                </c:pt>
                <c:pt idx="1">
                  <c:v>-3.3562499999998181</c:v>
                </c:pt>
                <c:pt idx="2">
                  <c:v>1.6110000000002174</c:v>
                </c:pt>
                <c:pt idx="3">
                  <c:v>-3.4904999999998836</c:v>
                </c:pt>
                <c:pt idx="4">
                  <c:v>-3.4904999999998836</c:v>
                </c:pt>
                <c:pt idx="5">
                  <c:v>0.26850000000024465</c:v>
                </c:pt>
                <c:pt idx="6">
                  <c:v>-4.2959999999999354</c:v>
                </c:pt>
                <c:pt idx="7">
                  <c:v>-1.7452499999999418</c:v>
                </c:pt>
                <c:pt idx="8">
                  <c:v>-0.80549999999982447</c:v>
                </c:pt>
                <c:pt idx="9">
                  <c:v>-1.0739999999997281</c:v>
                </c:pt>
                <c:pt idx="10">
                  <c:v>-1.4767500000000382</c:v>
                </c:pt>
                <c:pt idx="11">
                  <c:v>2.0137500000001864</c:v>
                </c:pt>
                <c:pt idx="12">
                  <c:v>-1.7452499999999418</c:v>
                </c:pt>
                <c:pt idx="13">
                  <c:v>-0.40274999999996908</c:v>
                </c:pt>
                <c:pt idx="14">
                  <c:v>0.53700000000014825</c:v>
                </c:pt>
                <c:pt idx="15">
                  <c:v>-2.4164999999998145</c:v>
                </c:pt>
                <c:pt idx="16">
                  <c:v>-4.8329999999998563</c:v>
                </c:pt>
                <c:pt idx="17">
                  <c:v>-5.7727499999998599</c:v>
                </c:pt>
                <c:pt idx="18">
                  <c:v>-2.5507499999997663</c:v>
                </c:pt>
                <c:pt idx="19">
                  <c:v>0.40275000000008276</c:v>
                </c:pt>
                <c:pt idx="20">
                  <c:v>-7.6522499999998672</c:v>
                </c:pt>
                <c:pt idx="21">
                  <c:v>-5.5042499999999563</c:v>
                </c:pt>
                <c:pt idx="22">
                  <c:v>0.26850000000024465</c:v>
                </c:pt>
                <c:pt idx="23">
                  <c:v>1.2082500000000209</c:v>
                </c:pt>
                <c:pt idx="24">
                  <c:v>-1.3424999999999727</c:v>
                </c:pt>
                <c:pt idx="25">
                  <c:v>-3.7589999999997872</c:v>
                </c:pt>
                <c:pt idx="26">
                  <c:v>-3.22199999999998</c:v>
                </c:pt>
                <c:pt idx="27">
                  <c:v>-3.7589999999997872</c:v>
                </c:pt>
                <c:pt idx="28">
                  <c:v>-3.7589999999997872</c:v>
                </c:pt>
                <c:pt idx="29">
                  <c:v>0.80550000000005184</c:v>
                </c:pt>
                <c:pt idx="30">
                  <c:v>-4.9672499999999218</c:v>
                </c:pt>
                <c:pt idx="31">
                  <c:v>-1.6109999999998763</c:v>
                </c:pt>
                <c:pt idx="32">
                  <c:v>-2.8192500000000109</c:v>
                </c:pt>
                <c:pt idx="33">
                  <c:v>-5.3700000000000045</c:v>
                </c:pt>
                <c:pt idx="34">
                  <c:v>-0.67124999999987267</c:v>
                </c:pt>
                <c:pt idx="35">
                  <c:v>-2.6849999999999454</c:v>
                </c:pt>
                <c:pt idx="36">
                  <c:v>-5.3700000000000045</c:v>
                </c:pt>
                <c:pt idx="37">
                  <c:v>-2.5507499999997663</c:v>
                </c:pt>
                <c:pt idx="38">
                  <c:v>-6.4439999999997326</c:v>
                </c:pt>
                <c:pt idx="39">
                  <c:v>-7.3837499999998499</c:v>
                </c:pt>
                <c:pt idx="40">
                  <c:v>-4.2959999999999354</c:v>
                </c:pt>
                <c:pt idx="41">
                  <c:v>-8.1892500000000155</c:v>
                </c:pt>
                <c:pt idx="42">
                  <c:v>-7.7864999999997053</c:v>
                </c:pt>
                <c:pt idx="43">
                  <c:v>-7.6522499999998672</c:v>
                </c:pt>
                <c:pt idx="44">
                  <c:v>-4.0274999999999181</c:v>
                </c:pt>
                <c:pt idx="45">
                  <c:v>-5.9069999999999254</c:v>
                </c:pt>
                <c:pt idx="46">
                  <c:v>-4.2959999999999354</c:v>
                </c:pt>
                <c:pt idx="47">
                  <c:v>-4.9672499999999218</c:v>
                </c:pt>
                <c:pt idx="48">
                  <c:v>-2.1479999999997972</c:v>
                </c:pt>
                <c:pt idx="49">
                  <c:v>-5.3700000000000045</c:v>
                </c:pt>
                <c:pt idx="50">
                  <c:v>-5.2357499999998254</c:v>
                </c:pt>
                <c:pt idx="51">
                  <c:v>-1.2082499999997935</c:v>
                </c:pt>
                <c:pt idx="52">
                  <c:v>-6.8467500000000427</c:v>
                </c:pt>
                <c:pt idx="53">
                  <c:v>-4.4302499999998872</c:v>
                </c:pt>
                <c:pt idx="54">
                  <c:v>-3.6247499999998354</c:v>
                </c:pt>
                <c:pt idx="55">
                  <c:v>-10.337249999999926</c:v>
                </c:pt>
                <c:pt idx="56">
                  <c:v>-5.6384999999999081</c:v>
                </c:pt>
                <c:pt idx="57">
                  <c:v>-3.7589999999997872</c:v>
                </c:pt>
                <c:pt idx="58">
                  <c:v>-0.93974999999988995</c:v>
                </c:pt>
                <c:pt idx="59">
                  <c:v>-7.7864999999997053</c:v>
                </c:pt>
                <c:pt idx="60">
                  <c:v>-4.5644999999999527</c:v>
                </c:pt>
                <c:pt idx="61">
                  <c:v>-6.4439999999997326</c:v>
                </c:pt>
                <c:pt idx="62">
                  <c:v>-5.6384999999999081</c:v>
                </c:pt>
                <c:pt idx="63">
                  <c:v>-3.893249999999739</c:v>
                </c:pt>
                <c:pt idx="64">
                  <c:v>-2.953499999999849</c:v>
                </c:pt>
                <c:pt idx="65">
                  <c:v>-5.1014999999997599</c:v>
                </c:pt>
                <c:pt idx="66">
                  <c:v>-6.4439999999997326</c:v>
                </c:pt>
                <c:pt idx="67">
                  <c:v>-7.7864999999997053</c:v>
                </c:pt>
                <c:pt idx="68">
                  <c:v>-2.953499999999849</c:v>
                </c:pt>
                <c:pt idx="69">
                  <c:v>-3.0877499999999145</c:v>
                </c:pt>
                <c:pt idx="70">
                  <c:v>-6.5782499999997981</c:v>
                </c:pt>
                <c:pt idx="71">
                  <c:v>-8.1892500000000155</c:v>
                </c:pt>
                <c:pt idx="72">
                  <c:v>-5.1014999999997599</c:v>
                </c:pt>
                <c:pt idx="73">
                  <c:v>-8.4577499999999191</c:v>
                </c:pt>
                <c:pt idx="74">
                  <c:v>-10.740000000000009</c:v>
                </c:pt>
                <c:pt idx="75">
                  <c:v>-6.7124999999999773</c:v>
                </c:pt>
                <c:pt idx="76">
                  <c:v>-8.8604999999998881</c:v>
                </c:pt>
                <c:pt idx="77">
                  <c:v>-7.7864999999997053</c:v>
                </c:pt>
                <c:pt idx="78">
                  <c:v>-4.8329999999998563</c:v>
                </c:pt>
                <c:pt idx="79">
                  <c:v>-9.3974999999999227</c:v>
                </c:pt>
                <c:pt idx="80">
                  <c:v>-9.5317499999999882</c:v>
                </c:pt>
                <c:pt idx="81">
                  <c:v>-6.9809999999998809</c:v>
                </c:pt>
                <c:pt idx="82">
                  <c:v>-11.948249999999803</c:v>
                </c:pt>
                <c:pt idx="83">
                  <c:v>-10.740000000000009</c:v>
                </c:pt>
                <c:pt idx="84">
                  <c:v>-6.9809999999998809</c:v>
                </c:pt>
                <c:pt idx="85">
                  <c:v>-9.2632499999997435</c:v>
                </c:pt>
                <c:pt idx="86">
                  <c:v>-11.411249999999768</c:v>
                </c:pt>
                <c:pt idx="87">
                  <c:v>-9.2632499999997435</c:v>
                </c:pt>
                <c:pt idx="88">
                  <c:v>-10.068749999999795</c:v>
                </c:pt>
                <c:pt idx="89">
                  <c:v>-11.008499999999913</c:v>
                </c:pt>
                <c:pt idx="90">
                  <c:v>-13.55925000000002</c:v>
                </c:pt>
                <c:pt idx="91">
                  <c:v>-11.142749999999864</c:v>
                </c:pt>
                <c:pt idx="92">
                  <c:v>-11.008499999999913</c:v>
                </c:pt>
                <c:pt idx="93">
                  <c:v>-7.3837499999998499</c:v>
                </c:pt>
                <c:pt idx="94">
                  <c:v>-5.6384999999999081</c:v>
                </c:pt>
                <c:pt idx="95">
                  <c:v>-8.9947499999998399</c:v>
                </c:pt>
                <c:pt idx="96">
                  <c:v>-8.7262499999998226</c:v>
                </c:pt>
                <c:pt idx="97">
                  <c:v>-8.9947499999998399</c:v>
                </c:pt>
                <c:pt idx="98">
                  <c:v>-8.7262499999998226</c:v>
                </c:pt>
                <c:pt idx="99">
                  <c:v>-7.1152499999999463</c:v>
                </c:pt>
                <c:pt idx="100">
                  <c:v>-11.142749999999864</c:v>
                </c:pt>
                <c:pt idx="101">
                  <c:v>-10.068749999999795</c:v>
                </c:pt>
                <c:pt idx="102">
                  <c:v>-9.2632499999997435</c:v>
                </c:pt>
                <c:pt idx="103">
                  <c:v>-8.1892500000000155</c:v>
                </c:pt>
                <c:pt idx="104">
                  <c:v>-6.175499999999829</c:v>
                </c:pt>
                <c:pt idx="105">
                  <c:v>-7.2494999999998981</c:v>
                </c:pt>
                <c:pt idx="106">
                  <c:v>-9.1289999999997917</c:v>
                </c:pt>
                <c:pt idx="107">
                  <c:v>-5.7727499999998599</c:v>
                </c:pt>
                <c:pt idx="108">
                  <c:v>-8.4577499999999191</c:v>
                </c:pt>
                <c:pt idx="109">
                  <c:v>-8.05499999999995</c:v>
                </c:pt>
                <c:pt idx="110">
                  <c:v>-5.2357499999998254</c:v>
                </c:pt>
                <c:pt idx="111">
                  <c:v>-8.3234999999998536</c:v>
                </c:pt>
                <c:pt idx="112">
                  <c:v>-6.8467500000000427</c:v>
                </c:pt>
                <c:pt idx="113">
                  <c:v>-8.5919999999999845</c:v>
                </c:pt>
                <c:pt idx="114">
                  <c:v>-9.3974999999999227</c:v>
                </c:pt>
                <c:pt idx="115">
                  <c:v>-11.948249999999803</c:v>
                </c:pt>
                <c:pt idx="116">
                  <c:v>-10.202999999999861</c:v>
                </c:pt>
                <c:pt idx="117">
                  <c:v>-10.337249999999926</c:v>
                </c:pt>
                <c:pt idx="118">
                  <c:v>-7.9207499999997708</c:v>
                </c:pt>
                <c:pt idx="119">
                  <c:v>-6.175499999999829</c:v>
                </c:pt>
                <c:pt idx="120">
                  <c:v>-14.49899999999991</c:v>
                </c:pt>
                <c:pt idx="121">
                  <c:v>-11.27699999999993</c:v>
                </c:pt>
                <c:pt idx="122">
                  <c:v>-8.7262499999998226</c:v>
                </c:pt>
                <c:pt idx="123">
                  <c:v>-11.545499999999834</c:v>
                </c:pt>
                <c:pt idx="124">
                  <c:v>-10.068749999999795</c:v>
                </c:pt>
                <c:pt idx="125">
                  <c:v>-8.1892500000000155</c:v>
                </c:pt>
                <c:pt idx="126">
                  <c:v>-4.1617499999999836</c:v>
                </c:pt>
                <c:pt idx="127">
                  <c:v>-11.27699999999993</c:v>
                </c:pt>
                <c:pt idx="128">
                  <c:v>-6.3097499999998945</c:v>
                </c:pt>
                <c:pt idx="129">
                  <c:v>-10.471499999999764</c:v>
                </c:pt>
                <c:pt idx="130">
                  <c:v>-8.9947499999998399</c:v>
                </c:pt>
                <c:pt idx="131">
                  <c:v>-13.156499999999937</c:v>
                </c:pt>
                <c:pt idx="132">
                  <c:v>-11.142749999999864</c:v>
                </c:pt>
                <c:pt idx="133">
                  <c:v>-10.202999999999861</c:v>
                </c:pt>
                <c:pt idx="134">
                  <c:v>-12.485249999999951</c:v>
                </c:pt>
                <c:pt idx="135">
                  <c:v>-12.619499999999903</c:v>
                </c:pt>
                <c:pt idx="136">
                  <c:v>-10.874249999999961</c:v>
                </c:pt>
                <c:pt idx="137">
                  <c:v>-10.337249999999926</c:v>
                </c:pt>
                <c:pt idx="138">
                  <c:v>-7.5179999999998017</c:v>
                </c:pt>
                <c:pt idx="139">
                  <c:v>-10.202999999999861</c:v>
                </c:pt>
                <c:pt idx="140">
                  <c:v>-14.364749999999844</c:v>
                </c:pt>
                <c:pt idx="141">
                  <c:v>-6.4439999999997326</c:v>
                </c:pt>
                <c:pt idx="142">
                  <c:v>-7.9207499999997708</c:v>
                </c:pt>
                <c:pt idx="143">
                  <c:v>-13.693499999999858</c:v>
                </c:pt>
                <c:pt idx="144">
                  <c:v>-13.693499999999858</c:v>
                </c:pt>
                <c:pt idx="145">
                  <c:v>-11.813999999999965</c:v>
                </c:pt>
                <c:pt idx="146">
                  <c:v>-13.290749999999775</c:v>
                </c:pt>
                <c:pt idx="147">
                  <c:v>-13.693499999999858</c:v>
                </c:pt>
                <c:pt idx="148">
                  <c:v>-13.022249999999872</c:v>
                </c:pt>
                <c:pt idx="149">
                  <c:v>-15.572999999999865</c:v>
                </c:pt>
                <c:pt idx="150">
                  <c:v>-9.1289999999997917</c:v>
                </c:pt>
                <c:pt idx="151">
                  <c:v>-14.230499999999893</c:v>
                </c:pt>
                <c:pt idx="152">
                  <c:v>-13.424999999999841</c:v>
                </c:pt>
                <c:pt idx="153">
                  <c:v>-15.707249999999931</c:v>
                </c:pt>
                <c:pt idx="154">
                  <c:v>-14.767499999999814</c:v>
                </c:pt>
                <c:pt idx="155">
                  <c:v>-17.049749999999904</c:v>
                </c:pt>
                <c:pt idx="156">
                  <c:v>-13.827749999999924</c:v>
                </c:pt>
                <c:pt idx="157">
                  <c:v>-14.096249999999827</c:v>
                </c:pt>
                <c:pt idx="158">
                  <c:v>-15.4387499999998</c:v>
                </c:pt>
                <c:pt idx="159">
                  <c:v>-12.753749999999854</c:v>
                </c:pt>
                <c:pt idx="160">
                  <c:v>-16.781249999999773</c:v>
                </c:pt>
                <c:pt idx="161">
                  <c:v>-9.9344999999999573</c:v>
                </c:pt>
                <c:pt idx="162">
                  <c:v>-10.740000000000009</c:v>
                </c:pt>
                <c:pt idx="163">
                  <c:v>-12.887999999999806</c:v>
                </c:pt>
                <c:pt idx="164">
                  <c:v>-15.975749999999834</c:v>
                </c:pt>
                <c:pt idx="165">
                  <c:v>-13.156499999999937</c:v>
                </c:pt>
                <c:pt idx="166">
                  <c:v>-12.082499999999868</c:v>
                </c:pt>
                <c:pt idx="167">
                  <c:v>-11.27699999999993</c:v>
                </c:pt>
                <c:pt idx="168">
                  <c:v>-10.337249999999926</c:v>
                </c:pt>
                <c:pt idx="169">
                  <c:v>-11.948249999999803</c:v>
                </c:pt>
                <c:pt idx="170">
                  <c:v>-13.290749999999775</c:v>
                </c:pt>
                <c:pt idx="171">
                  <c:v>-15.841499999999883</c:v>
                </c:pt>
                <c:pt idx="172">
                  <c:v>-13.424999999999841</c:v>
                </c:pt>
                <c:pt idx="173">
                  <c:v>-17.049749999999904</c:v>
                </c:pt>
                <c:pt idx="174">
                  <c:v>-11.948249999999803</c:v>
                </c:pt>
                <c:pt idx="175">
                  <c:v>-16.378499999999917</c:v>
                </c:pt>
                <c:pt idx="176">
                  <c:v>-16.781249999999773</c:v>
                </c:pt>
                <c:pt idx="177">
                  <c:v>-16.244249999999965</c:v>
                </c:pt>
                <c:pt idx="178">
                  <c:v>-14.364749999999844</c:v>
                </c:pt>
                <c:pt idx="179">
                  <c:v>-14.767499999999814</c:v>
                </c:pt>
                <c:pt idx="180">
                  <c:v>-15.170249999999896</c:v>
                </c:pt>
                <c:pt idx="181">
                  <c:v>-15.035999999999831</c:v>
                </c:pt>
                <c:pt idx="182">
                  <c:v>-11.142749999999864</c:v>
                </c:pt>
                <c:pt idx="183">
                  <c:v>-13.827749999999924</c:v>
                </c:pt>
                <c:pt idx="184">
                  <c:v>-14.633249999999748</c:v>
                </c:pt>
                <c:pt idx="185">
                  <c:v>-12.082499999999868</c:v>
                </c:pt>
                <c:pt idx="186">
                  <c:v>-15.975749999999834</c:v>
                </c:pt>
                <c:pt idx="187">
                  <c:v>-13.290749999999775</c:v>
                </c:pt>
                <c:pt idx="188">
                  <c:v>-18.123749999999859</c:v>
                </c:pt>
                <c:pt idx="189">
                  <c:v>-14.364749999999844</c:v>
                </c:pt>
                <c:pt idx="190">
                  <c:v>-13.156499999999937</c:v>
                </c:pt>
                <c:pt idx="191">
                  <c:v>-16.646999999999935</c:v>
                </c:pt>
                <c:pt idx="192">
                  <c:v>-15.975749999999834</c:v>
                </c:pt>
                <c:pt idx="193">
                  <c:v>-15.707249999999931</c:v>
                </c:pt>
                <c:pt idx="194">
                  <c:v>-15.572999999999865</c:v>
                </c:pt>
                <c:pt idx="195">
                  <c:v>-17.049749999999904</c:v>
                </c:pt>
                <c:pt idx="196">
                  <c:v>-17.586750000000052</c:v>
                </c:pt>
                <c:pt idx="197">
                  <c:v>-17.855249999999955</c:v>
                </c:pt>
                <c:pt idx="198">
                  <c:v>-14.364749999999844</c:v>
                </c:pt>
                <c:pt idx="199">
                  <c:v>-16.915499999999838</c:v>
                </c:pt>
                <c:pt idx="200">
                  <c:v>-16.915499999999838</c:v>
                </c:pt>
                <c:pt idx="201">
                  <c:v>-20.540249999999901</c:v>
                </c:pt>
                <c:pt idx="202">
                  <c:v>-15.304499999999962</c:v>
                </c:pt>
                <c:pt idx="203">
                  <c:v>-15.841499999999883</c:v>
                </c:pt>
                <c:pt idx="204">
                  <c:v>-13.55925000000002</c:v>
                </c:pt>
                <c:pt idx="205">
                  <c:v>-13.827749999999924</c:v>
                </c:pt>
                <c:pt idx="206">
                  <c:v>-14.901749999999993</c:v>
                </c:pt>
                <c:pt idx="207">
                  <c:v>-13.290749999999775</c:v>
                </c:pt>
                <c:pt idx="208">
                  <c:v>-13.961999999999989</c:v>
                </c:pt>
                <c:pt idx="209">
                  <c:v>-15.304499999999962</c:v>
                </c:pt>
                <c:pt idx="210">
                  <c:v>-17.586750000000052</c:v>
                </c:pt>
                <c:pt idx="211">
                  <c:v>-12.485249999999951</c:v>
                </c:pt>
                <c:pt idx="212">
                  <c:v>-11.948249999999803</c:v>
                </c:pt>
                <c:pt idx="213">
                  <c:v>-16.646999999999935</c:v>
                </c:pt>
                <c:pt idx="214">
                  <c:v>-18.66074999999978</c:v>
                </c:pt>
                <c:pt idx="215">
                  <c:v>-19.197749999999928</c:v>
                </c:pt>
                <c:pt idx="216">
                  <c:v>-19.331999999999994</c:v>
                </c:pt>
                <c:pt idx="217">
                  <c:v>-16.244249999999965</c:v>
                </c:pt>
                <c:pt idx="218">
                  <c:v>-16.646999999999935</c:v>
                </c:pt>
                <c:pt idx="219">
                  <c:v>-19.466249999999832</c:v>
                </c:pt>
                <c:pt idx="220">
                  <c:v>-10.740000000000009</c:v>
                </c:pt>
                <c:pt idx="221">
                  <c:v>-14.633249999999748</c:v>
                </c:pt>
                <c:pt idx="222">
                  <c:v>-16.244249999999965</c:v>
                </c:pt>
                <c:pt idx="223">
                  <c:v>-15.035999999999831</c:v>
                </c:pt>
                <c:pt idx="224">
                  <c:v>-17.452499999999873</c:v>
                </c:pt>
                <c:pt idx="225">
                  <c:v>-11.948249999999803</c:v>
                </c:pt>
                <c:pt idx="226">
                  <c:v>-17.855249999999955</c:v>
                </c:pt>
                <c:pt idx="227">
                  <c:v>-15.707249999999931</c:v>
                </c:pt>
                <c:pt idx="228">
                  <c:v>-22.285499999999843</c:v>
                </c:pt>
                <c:pt idx="229">
                  <c:v>-17.452499999999873</c:v>
                </c:pt>
                <c:pt idx="230">
                  <c:v>-17.989499999999907</c:v>
                </c:pt>
                <c:pt idx="231">
                  <c:v>-17.452499999999873</c:v>
                </c:pt>
                <c:pt idx="232">
                  <c:v>-19.868999999999915</c:v>
                </c:pt>
                <c:pt idx="233">
                  <c:v>-15.841499999999883</c:v>
                </c:pt>
                <c:pt idx="234">
                  <c:v>-19.466249999999832</c:v>
                </c:pt>
                <c:pt idx="235">
                  <c:v>-21.748499999999922</c:v>
                </c:pt>
                <c:pt idx="236">
                  <c:v>-15.975749999999834</c:v>
                </c:pt>
                <c:pt idx="237">
                  <c:v>-20.003249999999753</c:v>
                </c:pt>
                <c:pt idx="238">
                  <c:v>-21.748499999999922</c:v>
                </c:pt>
                <c:pt idx="239">
                  <c:v>-17.586750000000052</c:v>
                </c:pt>
                <c:pt idx="240">
                  <c:v>-18.794999999999845</c:v>
                </c:pt>
                <c:pt idx="241">
                  <c:v>-18.66074999999978</c:v>
                </c:pt>
                <c:pt idx="242">
                  <c:v>-21.211499999999887</c:v>
                </c:pt>
                <c:pt idx="243">
                  <c:v>-18.929250000000025</c:v>
                </c:pt>
                <c:pt idx="244">
                  <c:v>-18.794999999999845</c:v>
                </c:pt>
                <c:pt idx="245">
                  <c:v>-20.137499999999818</c:v>
                </c:pt>
                <c:pt idx="246">
                  <c:v>-18.257999999999811</c:v>
                </c:pt>
                <c:pt idx="247">
                  <c:v>-18.929250000000025</c:v>
                </c:pt>
                <c:pt idx="248">
                  <c:v>-21.882749999999874</c:v>
                </c:pt>
                <c:pt idx="249">
                  <c:v>-24.433499999999867</c:v>
                </c:pt>
                <c:pt idx="250">
                  <c:v>-19.197749999999928</c:v>
                </c:pt>
                <c:pt idx="251">
                  <c:v>-20.808749999999804</c:v>
                </c:pt>
                <c:pt idx="252">
                  <c:v>-20.405999999999835</c:v>
                </c:pt>
                <c:pt idx="253">
                  <c:v>-20.808749999999804</c:v>
                </c:pt>
                <c:pt idx="254">
                  <c:v>-20.405999999999835</c:v>
                </c:pt>
                <c:pt idx="255">
                  <c:v>-20.137499999999818</c:v>
                </c:pt>
                <c:pt idx="256">
                  <c:v>-20.003249999999753</c:v>
                </c:pt>
                <c:pt idx="257">
                  <c:v>-18.526499999999942</c:v>
                </c:pt>
                <c:pt idx="258">
                  <c:v>-19.063499999999863</c:v>
                </c:pt>
                <c:pt idx="259">
                  <c:v>-21.211499999999887</c:v>
                </c:pt>
                <c:pt idx="260">
                  <c:v>-18.66074999999978</c:v>
                </c:pt>
                <c:pt idx="261">
                  <c:v>-21.077249999999935</c:v>
                </c:pt>
                <c:pt idx="262">
                  <c:v>-18.392249999999876</c:v>
                </c:pt>
                <c:pt idx="263">
                  <c:v>-18.392249999999876</c:v>
                </c:pt>
                <c:pt idx="264">
                  <c:v>-17.989499999999907</c:v>
                </c:pt>
                <c:pt idx="265">
                  <c:v>-20.405999999999835</c:v>
                </c:pt>
                <c:pt idx="266">
                  <c:v>-23.493749999999864</c:v>
                </c:pt>
                <c:pt idx="267">
                  <c:v>-20.405999999999835</c:v>
                </c:pt>
                <c:pt idx="268">
                  <c:v>-20.003249999999753</c:v>
                </c:pt>
                <c:pt idx="269">
                  <c:v>-19.197749999999928</c:v>
                </c:pt>
                <c:pt idx="270">
                  <c:v>-22.55399999999986</c:v>
                </c:pt>
                <c:pt idx="271">
                  <c:v>-21.61424999999997</c:v>
                </c:pt>
                <c:pt idx="272">
                  <c:v>-17.318249999999807</c:v>
                </c:pt>
                <c:pt idx="273">
                  <c:v>-20.94299999999987</c:v>
                </c:pt>
                <c:pt idx="274">
                  <c:v>-19.466249999999832</c:v>
                </c:pt>
                <c:pt idx="275">
                  <c:v>-17.989499999999907</c:v>
                </c:pt>
                <c:pt idx="276">
                  <c:v>-21.345749999999839</c:v>
                </c:pt>
                <c:pt idx="277">
                  <c:v>-14.364749999999844</c:v>
                </c:pt>
                <c:pt idx="278">
                  <c:v>-20.003249999999753</c:v>
                </c:pt>
                <c:pt idx="279">
                  <c:v>-23.627999999999815</c:v>
                </c:pt>
                <c:pt idx="280">
                  <c:v>-24.299250000000029</c:v>
                </c:pt>
                <c:pt idx="281">
                  <c:v>-21.479999999999791</c:v>
                </c:pt>
                <c:pt idx="282">
                  <c:v>-23.090999999999894</c:v>
                </c:pt>
                <c:pt idx="283">
                  <c:v>-21.211499999999887</c:v>
                </c:pt>
                <c:pt idx="284">
                  <c:v>-21.61424999999997</c:v>
                </c:pt>
                <c:pt idx="285">
                  <c:v>-23.896499999999946</c:v>
                </c:pt>
                <c:pt idx="286">
                  <c:v>-21.748499999999922</c:v>
                </c:pt>
                <c:pt idx="287">
                  <c:v>-21.345749999999839</c:v>
                </c:pt>
                <c:pt idx="288">
                  <c:v>-22.419749999999908</c:v>
                </c:pt>
                <c:pt idx="289">
                  <c:v>-21.345749999999839</c:v>
                </c:pt>
                <c:pt idx="290">
                  <c:v>-21.882749999999874</c:v>
                </c:pt>
                <c:pt idx="291">
                  <c:v>-19.600499999999897</c:v>
                </c:pt>
                <c:pt idx="292">
                  <c:v>-22.151249999999777</c:v>
                </c:pt>
                <c:pt idx="293">
                  <c:v>-23.359499999999912</c:v>
                </c:pt>
                <c:pt idx="294">
                  <c:v>-21.479999999999791</c:v>
                </c:pt>
                <c:pt idx="295">
                  <c:v>-22.688249999999812</c:v>
                </c:pt>
                <c:pt idx="296">
                  <c:v>-25.104749999999854</c:v>
                </c:pt>
                <c:pt idx="297">
                  <c:v>-21.077249999999935</c:v>
                </c:pt>
                <c:pt idx="298">
                  <c:v>-20.405999999999835</c:v>
                </c:pt>
                <c:pt idx="299">
                  <c:v>-24.030749999999784</c:v>
                </c:pt>
                <c:pt idx="300">
                  <c:v>-22.151249999999777</c:v>
                </c:pt>
              </c:numCache>
            </c:numRef>
          </c:yVal>
          <c:smooth val="0"/>
        </c:ser>
        <c:ser>
          <c:idx val="5"/>
          <c:order val="5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8741883349539068"/>
                  <c:y val="0.1145503614616416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Data'!$AB$12:$AB$312</c:f>
              <c:numCache>
                <c:formatCode>General</c:formatCode>
                <c:ptCount val="301"/>
                <c:pt idx="0">
                  <c:v>0</c:v>
                </c:pt>
                <c:pt idx="1">
                  <c:v>0.53700000000014825</c:v>
                </c:pt>
                <c:pt idx="2">
                  <c:v>-3.8932499999999663</c:v>
                </c:pt>
                <c:pt idx="3">
                  <c:v>2.9535000000000764</c:v>
                </c:pt>
                <c:pt idx="4">
                  <c:v>8.4577500000001464</c:v>
                </c:pt>
                <c:pt idx="5">
                  <c:v>2.6850000000000591</c:v>
                </c:pt>
                <c:pt idx="6">
                  <c:v>3.0877500000001419</c:v>
                </c:pt>
                <c:pt idx="7">
                  <c:v>10.471500000000106</c:v>
                </c:pt>
                <c:pt idx="8">
                  <c:v>4.8330000000001974</c:v>
                </c:pt>
                <c:pt idx="9">
                  <c:v>4.2960000000000491</c:v>
                </c:pt>
                <c:pt idx="10">
                  <c:v>5.101500000000101</c:v>
                </c:pt>
                <c:pt idx="11">
                  <c:v>6.1755000000001701</c:v>
                </c:pt>
                <c:pt idx="12">
                  <c:v>11.948250000000144</c:v>
                </c:pt>
                <c:pt idx="13">
                  <c:v>13.156500000000165</c:v>
                </c:pt>
                <c:pt idx="14">
                  <c:v>1.3425000000000864</c:v>
                </c:pt>
                <c:pt idx="15">
                  <c:v>4.5645000000001801</c:v>
                </c:pt>
                <c:pt idx="16">
                  <c:v>4.2960000000000491</c:v>
                </c:pt>
                <c:pt idx="17">
                  <c:v>11.814000000000078</c:v>
                </c:pt>
                <c:pt idx="18">
                  <c:v>8.9947500000000673</c:v>
                </c:pt>
                <c:pt idx="19">
                  <c:v>6.1755000000001701</c:v>
                </c:pt>
                <c:pt idx="20">
                  <c:v>5.9070000000001528</c:v>
                </c:pt>
                <c:pt idx="21">
                  <c:v>6.1755000000001701</c:v>
                </c:pt>
                <c:pt idx="22">
                  <c:v>3.6247500000000628</c:v>
                </c:pt>
                <c:pt idx="23">
                  <c:v>8.4577500000001464</c:v>
                </c:pt>
                <c:pt idx="24">
                  <c:v>3.7590000000001282</c:v>
                </c:pt>
                <c:pt idx="25">
                  <c:v>3.7590000000001282</c:v>
                </c:pt>
                <c:pt idx="26">
                  <c:v>6.8467500000000427</c:v>
                </c:pt>
                <c:pt idx="27">
                  <c:v>1.879500000000121</c:v>
                </c:pt>
                <c:pt idx="28">
                  <c:v>8.7262500000001637</c:v>
                </c:pt>
                <c:pt idx="29">
                  <c:v>2.1480000000002519</c:v>
                </c:pt>
                <c:pt idx="30">
                  <c:v>7.383750000000191</c:v>
                </c:pt>
                <c:pt idx="31">
                  <c:v>5.9070000000001528</c:v>
                </c:pt>
                <c:pt idx="32">
                  <c:v>1.6110000000001037</c:v>
                </c:pt>
                <c:pt idx="33">
                  <c:v>4.5645000000001801</c:v>
                </c:pt>
                <c:pt idx="34">
                  <c:v>-1.6109999999998763</c:v>
                </c:pt>
                <c:pt idx="35">
                  <c:v>6.4440000000000737</c:v>
                </c:pt>
                <c:pt idx="36">
                  <c:v>4.2960000000000491</c:v>
                </c:pt>
                <c:pt idx="37">
                  <c:v>-1.6109999999998763</c:v>
                </c:pt>
                <c:pt idx="38">
                  <c:v>3.2220000000002074</c:v>
                </c:pt>
                <c:pt idx="39">
                  <c:v>13.022250000000099</c:v>
                </c:pt>
                <c:pt idx="40">
                  <c:v>12.753750000000196</c:v>
                </c:pt>
                <c:pt idx="41">
                  <c:v>1.2082500000001346</c:v>
                </c:pt>
                <c:pt idx="42">
                  <c:v>0.26850000000013097</c:v>
                </c:pt>
                <c:pt idx="43">
                  <c:v>-0.13424999999983811</c:v>
                </c:pt>
                <c:pt idx="44">
                  <c:v>9.2632500000001983</c:v>
                </c:pt>
                <c:pt idx="45">
                  <c:v>1.2082500000001346</c:v>
                </c:pt>
                <c:pt idx="46">
                  <c:v>8.8605000000002292</c:v>
                </c:pt>
                <c:pt idx="47">
                  <c:v>9.9345000000001846</c:v>
                </c:pt>
                <c:pt idx="48">
                  <c:v>11.948250000000144</c:v>
                </c:pt>
                <c:pt idx="49">
                  <c:v>4.4302500000001146</c:v>
                </c:pt>
                <c:pt idx="50">
                  <c:v>-3.22199999999998</c:v>
                </c:pt>
                <c:pt idx="51">
                  <c:v>1.3425000000000864</c:v>
                </c:pt>
                <c:pt idx="52">
                  <c:v>8.9947500000000673</c:v>
                </c:pt>
                <c:pt idx="53">
                  <c:v>4.9672500000001492</c:v>
                </c:pt>
                <c:pt idx="54">
                  <c:v>4.4302500000001146</c:v>
                </c:pt>
                <c:pt idx="55">
                  <c:v>-1.2082499999999072</c:v>
                </c:pt>
                <c:pt idx="56">
                  <c:v>1.6110000000001037</c:v>
                </c:pt>
                <c:pt idx="57">
                  <c:v>-0.93974999999988995</c:v>
                </c:pt>
                <c:pt idx="58">
                  <c:v>4.9672500000001492</c:v>
                </c:pt>
                <c:pt idx="59">
                  <c:v>4.5645000000001801</c:v>
                </c:pt>
                <c:pt idx="60">
                  <c:v>-1.8794999999998936</c:v>
                </c:pt>
                <c:pt idx="61">
                  <c:v>2.5507500000001073</c:v>
                </c:pt>
                <c:pt idx="62">
                  <c:v>-4.2959999999998217</c:v>
                </c:pt>
                <c:pt idx="63">
                  <c:v>-0.80549999999982447</c:v>
                </c:pt>
                <c:pt idx="64">
                  <c:v>2.1480000000002519</c:v>
                </c:pt>
                <c:pt idx="65">
                  <c:v>-0.53699999999992087</c:v>
                </c:pt>
                <c:pt idx="66">
                  <c:v>-1.7452499999999418</c:v>
                </c:pt>
                <c:pt idx="67">
                  <c:v>3.8932500000001937</c:v>
                </c:pt>
                <c:pt idx="68">
                  <c:v>1.6110000000001037</c:v>
                </c:pt>
                <c:pt idx="69">
                  <c:v>2.6850000000000591</c:v>
                </c:pt>
                <c:pt idx="70">
                  <c:v>1.7452500000001692</c:v>
                </c:pt>
                <c:pt idx="71">
                  <c:v>7.6522500000000946</c:v>
                </c:pt>
                <c:pt idx="72">
                  <c:v>0.53700000000014825</c:v>
                </c:pt>
                <c:pt idx="73">
                  <c:v>-4.6987499999997908</c:v>
                </c:pt>
                <c:pt idx="74">
                  <c:v>0.26850000000013097</c:v>
                </c:pt>
                <c:pt idx="75">
                  <c:v>-2.1479999999997972</c:v>
                </c:pt>
                <c:pt idx="76">
                  <c:v>-2.4164999999997008</c:v>
                </c:pt>
                <c:pt idx="77">
                  <c:v>0</c:v>
                </c:pt>
                <c:pt idx="78">
                  <c:v>-4.2959999999998217</c:v>
                </c:pt>
                <c:pt idx="79">
                  <c:v>-0.53699999999992087</c:v>
                </c:pt>
                <c:pt idx="80">
                  <c:v>3.8932500000001937</c:v>
                </c:pt>
                <c:pt idx="81">
                  <c:v>10.068750000000136</c:v>
                </c:pt>
                <c:pt idx="82">
                  <c:v>10.740000000000009</c:v>
                </c:pt>
                <c:pt idx="83">
                  <c:v>-1.0739999999997281</c:v>
                </c:pt>
                <c:pt idx="84">
                  <c:v>-3.8932499999999663</c:v>
                </c:pt>
                <c:pt idx="85">
                  <c:v>4.2960000000000491</c:v>
                </c:pt>
                <c:pt idx="86">
                  <c:v>0.40275000000008276</c:v>
                </c:pt>
                <c:pt idx="87">
                  <c:v>1.4767500000000382</c:v>
                </c:pt>
                <c:pt idx="88">
                  <c:v>1.6110000000001037</c:v>
                </c:pt>
                <c:pt idx="89">
                  <c:v>-5.1014999999997599</c:v>
                </c:pt>
                <c:pt idx="90">
                  <c:v>2.6850000000000591</c:v>
                </c:pt>
                <c:pt idx="91">
                  <c:v>4.5645000000001801</c:v>
                </c:pt>
                <c:pt idx="92">
                  <c:v>-2.6849999999999454</c:v>
                </c:pt>
                <c:pt idx="93">
                  <c:v>-1.3424999999999727</c:v>
                </c:pt>
                <c:pt idx="94">
                  <c:v>-1.0739999999997281</c:v>
                </c:pt>
                <c:pt idx="95">
                  <c:v>4.5645000000001801</c:v>
                </c:pt>
                <c:pt idx="96">
                  <c:v>-4.9672499999999218</c:v>
                </c:pt>
                <c:pt idx="97">
                  <c:v>-3.3562499999998181</c:v>
                </c:pt>
                <c:pt idx="98">
                  <c:v>4.8330000000001974</c:v>
                </c:pt>
                <c:pt idx="99">
                  <c:v>-1.3424999999999727</c:v>
                </c:pt>
                <c:pt idx="100">
                  <c:v>1.2082500000001346</c:v>
                </c:pt>
                <c:pt idx="101">
                  <c:v>-2.5507499999998799</c:v>
                </c:pt>
                <c:pt idx="102">
                  <c:v>-1.8794999999998936</c:v>
                </c:pt>
                <c:pt idx="103">
                  <c:v>-3.7589999999997872</c:v>
                </c:pt>
                <c:pt idx="104">
                  <c:v>-0.93974999999988995</c:v>
                </c:pt>
                <c:pt idx="105">
                  <c:v>-3.0877499999999145</c:v>
                </c:pt>
                <c:pt idx="106">
                  <c:v>9.5317500000001019</c:v>
                </c:pt>
                <c:pt idx="107">
                  <c:v>-1.4767499999998108</c:v>
                </c:pt>
                <c:pt idx="108">
                  <c:v>-5.2357499999999391</c:v>
                </c:pt>
                <c:pt idx="109">
                  <c:v>-1.4767499999998108</c:v>
                </c:pt>
                <c:pt idx="110">
                  <c:v>-0.13424999999983811</c:v>
                </c:pt>
                <c:pt idx="111">
                  <c:v>5.6385000000001355</c:v>
                </c:pt>
                <c:pt idx="112">
                  <c:v>-2.1479999999997972</c:v>
                </c:pt>
                <c:pt idx="113">
                  <c:v>-1.4767499999998108</c:v>
                </c:pt>
                <c:pt idx="114">
                  <c:v>-7.6522499999998672</c:v>
                </c:pt>
                <c:pt idx="115">
                  <c:v>-9.2632499999999709</c:v>
                </c:pt>
                <c:pt idx="116">
                  <c:v>3.6247500000000628</c:v>
                </c:pt>
                <c:pt idx="117">
                  <c:v>-0.93974999999988995</c:v>
                </c:pt>
                <c:pt idx="118">
                  <c:v>-2.0137499999998454</c:v>
                </c:pt>
                <c:pt idx="119">
                  <c:v>-5.3700000000000045</c:v>
                </c:pt>
                <c:pt idx="120">
                  <c:v>-4.5644999999999527</c:v>
                </c:pt>
                <c:pt idx="121">
                  <c:v>-7.6522499999998672</c:v>
                </c:pt>
                <c:pt idx="122">
                  <c:v>-4.8329999999998563</c:v>
                </c:pt>
                <c:pt idx="123">
                  <c:v>-1.8794999999998936</c:v>
                </c:pt>
                <c:pt idx="124">
                  <c:v>-2.6849999999999454</c:v>
                </c:pt>
                <c:pt idx="125">
                  <c:v>-2.4164999999997008</c:v>
                </c:pt>
                <c:pt idx="126">
                  <c:v>0.26850000000013097</c:v>
                </c:pt>
                <c:pt idx="127">
                  <c:v>5.50425000000007</c:v>
                </c:pt>
                <c:pt idx="128">
                  <c:v>-6.9809999999998809</c:v>
                </c:pt>
                <c:pt idx="129">
                  <c:v>-2.4164999999997008</c:v>
                </c:pt>
                <c:pt idx="130">
                  <c:v>-4.6987499999997908</c:v>
                </c:pt>
                <c:pt idx="131">
                  <c:v>-1.2082499999999072</c:v>
                </c:pt>
                <c:pt idx="132">
                  <c:v>-0.26849999999990359</c:v>
                </c:pt>
                <c:pt idx="133">
                  <c:v>-7.1152499999999463</c:v>
                </c:pt>
                <c:pt idx="134">
                  <c:v>-8.7262499999998226</c:v>
                </c:pt>
                <c:pt idx="135">
                  <c:v>-0.13424999999983811</c:v>
                </c:pt>
                <c:pt idx="136">
                  <c:v>-3.6247499999998354</c:v>
                </c:pt>
                <c:pt idx="137">
                  <c:v>-4.5644999999999527</c:v>
                </c:pt>
                <c:pt idx="138">
                  <c:v>-5.7727499999998599</c:v>
                </c:pt>
                <c:pt idx="139">
                  <c:v>-4.2959999999998217</c:v>
                </c:pt>
                <c:pt idx="140">
                  <c:v>-2.6849999999999454</c:v>
                </c:pt>
                <c:pt idx="141">
                  <c:v>-8.1892499999997881</c:v>
                </c:pt>
                <c:pt idx="142">
                  <c:v>-4.8329999999998563</c:v>
                </c:pt>
                <c:pt idx="143">
                  <c:v>-0.80549999999982447</c:v>
                </c:pt>
                <c:pt idx="144">
                  <c:v>-9.5317499999998745</c:v>
                </c:pt>
                <c:pt idx="145">
                  <c:v>-12.21674999999982</c:v>
                </c:pt>
                <c:pt idx="146">
                  <c:v>-5.1014999999997599</c:v>
                </c:pt>
                <c:pt idx="147">
                  <c:v>-3.6247499999998354</c:v>
                </c:pt>
                <c:pt idx="148">
                  <c:v>-9.2632499999999709</c:v>
                </c:pt>
                <c:pt idx="149">
                  <c:v>-1.2082499999999072</c:v>
                </c:pt>
                <c:pt idx="150">
                  <c:v>-4.6987499999997908</c:v>
                </c:pt>
                <c:pt idx="151">
                  <c:v>-6.9809999999998809</c:v>
                </c:pt>
                <c:pt idx="152">
                  <c:v>-11.813999999999737</c:v>
                </c:pt>
                <c:pt idx="153">
                  <c:v>-8.5919999999999845</c:v>
                </c:pt>
                <c:pt idx="154">
                  <c:v>-5.6384999999999081</c:v>
                </c:pt>
                <c:pt idx="155">
                  <c:v>-4.8329999999998563</c:v>
                </c:pt>
                <c:pt idx="156">
                  <c:v>-9.9344999999999573</c:v>
                </c:pt>
                <c:pt idx="157">
                  <c:v>-2.953499999999849</c:v>
                </c:pt>
                <c:pt idx="158">
                  <c:v>-4.9672499999999218</c:v>
                </c:pt>
                <c:pt idx="159">
                  <c:v>-8.8604999999998881</c:v>
                </c:pt>
                <c:pt idx="160">
                  <c:v>-16.378499999999917</c:v>
                </c:pt>
                <c:pt idx="161">
                  <c:v>-9.3974999999999227</c:v>
                </c:pt>
                <c:pt idx="162">
                  <c:v>-5.6384999999999081</c:v>
                </c:pt>
                <c:pt idx="163">
                  <c:v>0.93975000000011732</c:v>
                </c:pt>
                <c:pt idx="164">
                  <c:v>-5.9069999999999254</c:v>
                </c:pt>
                <c:pt idx="165">
                  <c:v>-8.4577499999999191</c:v>
                </c:pt>
                <c:pt idx="166">
                  <c:v>-4.0274999999999181</c:v>
                </c:pt>
                <c:pt idx="167">
                  <c:v>-5.6384999999999081</c:v>
                </c:pt>
                <c:pt idx="168">
                  <c:v>-7.1152499999999463</c:v>
                </c:pt>
                <c:pt idx="169">
                  <c:v>-8.7262499999998226</c:v>
                </c:pt>
                <c:pt idx="170">
                  <c:v>-9.8002499999998918</c:v>
                </c:pt>
                <c:pt idx="171">
                  <c:v>-3.22199999999998</c:v>
                </c:pt>
                <c:pt idx="172">
                  <c:v>-1.8794999999998936</c:v>
                </c:pt>
                <c:pt idx="173">
                  <c:v>-4.2959999999998217</c:v>
                </c:pt>
                <c:pt idx="174">
                  <c:v>-9.2632499999999709</c:v>
                </c:pt>
                <c:pt idx="175">
                  <c:v>-4.0274999999999181</c:v>
                </c:pt>
                <c:pt idx="176">
                  <c:v>-1.6109999999998763</c:v>
                </c:pt>
                <c:pt idx="177">
                  <c:v>-3.6247499999998354</c:v>
                </c:pt>
                <c:pt idx="178">
                  <c:v>-9.8002499999998918</c:v>
                </c:pt>
                <c:pt idx="179">
                  <c:v>-10.202999999999861</c:v>
                </c:pt>
                <c:pt idx="180">
                  <c:v>-11.545499999999834</c:v>
                </c:pt>
                <c:pt idx="181">
                  <c:v>-2.8192499999998972</c:v>
                </c:pt>
                <c:pt idx="182">
                  <c:v>-6.5782499999999118</c:v>
                </c:pt>
                <c:pt idx="183">
                  <c:v>-7.9207499999998845</c:v>
                </c:pt>
                <c:pt idx="184">
                  <c:v>-12.485249999999951</c:v>
                </c:pt>
                <c:pt idx="185">
                  <c:v>-11.679749999999899</c:v>
                </c:pt>
                <c:pt idx="186">
                  <c:v>-6.3097499999998945</c:v>
                </c:pt>
                <c:pt idx="187">
                  <c:v>-10.874249999999847</c:v>
                </c:pt>
                <c:pt idx="188">
                  <c:v>-15.304499999999962</c:v>
                </c:pt>
                <c:pt idx="189">
                  <c:v>-14.364749999999844</c:v>
                </c:pt>
                <c:pt idx="190">
                  <c:v>-12.21674999999982</c:v>
                </c:pt>
                <c:pt idx="191">
                  <c:v>-13.15649999999971</c:v>
                </c:pt>
                <c:pt idx="192">
                  <c:v>-9.1289999999997917</c:v>
                </c:pt>
                <c:pt idx="193">
                  <c:v>-0.26849999999990359</c:v>
                </c:pt>
                <c:pt idx="194">
                  <c:v>-5.5042499999998427</c:v>
                </c:pt>
                <c:pt idx="195">
                  <c:v>-13.961999999999989</c:v>
                </c:pt>
                <c:pt idx="196">
                  <c:v>-6.0412499999997635</c:v>
                </c:pt>
                <c:pt idx="197">
                  <c:v>-1.6109999999998763</c:v>
                </c:pt>
                <c:pt idx="198">
                  <c:v>-4.5644999999999527</c:v>
                </c:pt>
                <c:pt idx="199">
                  <c:v>-10.202999999999861</c:v>
                </c:pt>
                <c:pt idx="200">
                  <c:v>-10.471499999999764</c:v>
                </c:pt>
                <c:pt idx="201">
                  <c:v>-12.753749999999854</c:v>
                </c:pt>
                <c:pt idx="202">
                  <c:v>-15.572999999999865</c:v>
                </c:pt>
                <c:pt idx="203">
                  <c:v>-10.068749999999795</c:v>
                </c:pt>
                <c:pt idx="204">
                  <c:v>-15.707249999999817</c:v>
                </c:pt>
                <c:pt idx="205">
                  <c:v>-14.364749999999844</c:v>
                </c:pt>
                <c:pt idx="206">
                  <c:v>-6.175499999999829</c:v>
                </c:pt>
                <c:pt idx="207">
                  <c:v>-9.1289999999997917</c:v>
                </c:pt>
                <c:pt idx="208">
                  <c:v>-13.961999999999989</c:v>
                </c:pt>
                <c:pt idx="209">
                  <c:v>-13.559249999999793</c:v>
                </c:pt>
                <c:pt idx="210">
                  <c:v>-11.411249999999768</c:v>
                </c:pt>
                <c:pt idx="211">
                  <c:v>-4.9672499999999218</c:v>
                </c:pt>
                <c:pt idx="212">
                  <c:v>-6.8467499999998154</c:v>
                </c:pt>
                <c:pt idx="213">
                  <c:v>-15.035999999999831</c:v>
                </c:pt>
                <c:pt idx="214">
                  <c:v>-4.6987499999997908</c:v>
                </c:pt>
                <c:pt idx="215">
                  <c:v>-5.7727499999998599</c:v>
                </c:pt>
                <c:pt idx="216">
                  <c:v>-9.3974999999999227</c:v>
                </c:pt>
                <c:pt idx="217">
                  <c:v>-12.485249999999951</c:v>
                </c:pt>
                <c:pt idx="218">
                  <c:v>-13.693499999999858</c:v>
                </c:pt>
                <c:pt idx="219">
                  <c:v>-14.901749999999879</c:v>
                </c:pt>
                <c:pt idx="220">
                  <c:v>-15.707249999999817</c:v>
                </c:pt>
                <c:pt idx="221">
                  <c:v>-8.3234999999998536</c:v>
                </c:pt>
                <c:pt idx="222">
                  <c:v>-6.0412499999997635</c:v>
                </c:pt>
                <c:pt idx="223">
                  <c:v>-5.6384999999999081</c:v>
                </c:pt>
                <c:pt idx="224">
                  <c:v>-9.6659999999998263</c:v>
                </c:pt>
                <c:pt idx="225">
                  <c:v>-12.082499999999982</c:v>
                </c:pt>
                <c:pt idx="226">
                  <c:v>-13.290749999999889</c:v>
                </c:pt>
                <c:pt idx="227">
                  <c:v>-16.110000000000014</c:v>
                </c:pt>
                <c:pt idx="228">
                  <c:v>-12.350999999999885</c:v>
                </c:pt>
                <c:pt idx="229">
                  <c:v>-11.948249999999916</c:v>
                </c:pt>
                <c:pt idx="230">
                  <c:v>-10.068749999999795</c:v>
                </c:pt>
                <c:pt idx="231">
                  <c:v>-7.9207499999998845</c:v>
                </c:pt>
                <c:pt idx="232">
                  <c:v>-13.827749999999924</c:v>
                </c:pt>
                <c:pt idx="233">
                  <c:v>-7.6522499999998672</c:v>
                </c:pt>
                <c:pt idx="234">
                  <c:v>-18.392249999999876</c:v>
                </c:pt>
                <c:pt idx="235">
                  <c:v>-17.989499999999907</c:v>
                </c:pt>
                <c:pt idx="236">
                  <c:v>-21.345749999999725</c:v>
                </c:pt>
                <c:pt idx="237">
                  <c:v>-17.049749999999904</c:v>
                </c:pt>
                <c:pt idx="238">
                  <c:v>-17.72099999999989</c:v>
                </c:pt>
                <c:pt idx="239">
                  <c:v>-16.915499999999838</c:v>
                </c:pt>
                <c:pt idx="240">
                  <c:v>-18.392249999999876</c:v>
                </c:pt>
                <c:pt idx="241">
                  <c:v>-15.035999999999831</c:v>
                </c:pt>
                <c:pt idx="242">
                  <c:v>-9.6659999999998263</c:v>
                </c:pt>
                <c:pt idx="243">
                  <c:v>-10.874249999999847</c:v>
                </c:pt>
                <c:pt idx="244">
                  <c:v>-12.887999999999806</c:v>
                </c:pt>
                <c:pt idx="245">
                  <c:v>-18.123749999999859</c:v>
                </c:pt>
                <c:pt idx="246">
                  <c:v>-13.15649999999971</c:v>
                </c:pt>
                <c:pt idx="247">
                  <c:v>-14.633249999999975</c:v>
                </c:pt>
                <c:pt idx="248">
                  <c:v>-17.183999999999742</c:v>
                </c:pt>
                <c:pt idx="249">
                  <c:v>-17.855249999999955</c:v>
                </c:pt>
                <c:pt idx="250">
                  <c:v>-12.753749999999854</c:v>
                </c:pt>
                <c:pt idx="251">
                  <c:v>-14.767499999999927</c:v>
                </c:pt>
                <c:pt idx="252">
                  <c:v>-10.202999999999861</c:v>
                </c:pt>
                <c:pt idx="253">
                  <c:v>-14.096249999999827</c:v>
                </c:pt>
                <c:pt idx="254">
                  <c:v>-17.049749999999904</c:v>
                </c:pt>
                <c:pt idx="255">
                  <c:v>-16.378499999999917</c:v>
                </c:pt>
                <c:pt idx="256">
                  <c:v>-14.498999999999796</c:v>
                </c:pt>
                <c:pt idx="257">
                  <c:v>-19.33199999999988</c:v>
                </c:pt>
                <c:pt idx="258">
                  <c:v>-11.545499999999834</c:v>
                </c:pt>
                <c:pt idx="259">
                  <c:v>-8.9947499999998399</c:v>
                </c:pt>
                <c:pt idx="260">
                  <c:v>-10.337249999999926</c:v>
                </c:pt>
                <c:pt idx="261">
                  <c:v>-11.008499999999913</c:v>
                </c:pt>
                <c:pt idx="262">
                  <c:v>-12.887999999999806</c:v>
                </c:pt>
                <c:pt idx="263">
                  <c:v>-22.553999999999746</c:v>
                </c:pt>
                <c:pt idx="264">
                  <c:v>-15.572999999999865</c:v>
                </c:pt>
                <c:pt idx="265">
                  <c:v>-17.452499999999986</c:v>
                </c:pt>
                <c:pt idx="266">
                  <c:v>-21.748499999999922</c:v>
                </c:pt>
                <c:pt idx="267">
                  <c:v>-11.545499999999834</c:v>
                </c:pt>
                <c:pt idx="268">
                  <c:v>-15.035999999999831</c:v>
                </c:pt>
                <c:pt idx="269">
                  <c:v>-15.975749999999948</c:v>
                </c:pt>
                <c:pt idx="270">
                  <c:v>-14.498999999999796</c:v>
                </c:pt>
                <c:pt idx="271">
                  <c:v>-13.961999999999989</c:v>
                </c:pt>
                <c:pt idx="272">
                  <c:v>-14.633249999999975</c:v>
                </c:pt>
                <c:pt idx="273">
                  <c:v>-17.989499999999907</c:v>
                </c:pt>
                <c:pt idx="274">
                  <c:v>-18.257999999999811</c:v>
                </c:pt>
                <c:pt idx="275">
                  <c:v>-13.559249999999793</c:v>
                </c:pt>
                <c:pt idx="276">
                  <c:v>-16.512749999999869</c:v>
                </c:pt>
                <c:pt idx="277">
                  <c:v>-19.063499999999863</c:v>
                </c:pt>
                <c:pt idx="278">
                  <c:v>-14.230499999999893</c:v>
                </c:pt>
                <c:pt idx="279">
                  <c:v>-21.480000000000018</c:v>
                </c:pt>
                <c:pt idx="280">
                  <c:v>-20.405999999999835</c:v>
                </c:pt>
                <c:pt idx="281">
                  <c:v>-17.452499999999986</c:v>
                </c:pt>
                <c:pt idx="282">
                  <c:v>-15.572999999999865</c:v>
                </c:pt>
                <c:pt idx="283">
                  <c:v>-16.781249999999773</c:v>
                </c:pt>
                <c:pt idx="284">
                  <c:v>-22.016999999999939</c:v>
                </c:pt>
                <c:pt idx="285">
                  <c:v>-19.734749999999849</c:v>
                </c:pt>
                <c:pt idx="286">
                  <c:v>-18.123749999999859</c:v>
                </c:pt>
                <c:pt idx="287">
                  <c:v>-16.110000000000014</c:v>
                </c:pt>
                <c:pt idx="288">
                  <c:v>-12.485249999999951</c:v>
                </c:pt>
                <c:pt idx="289">
                  <c:v>-19.868999999999801</c:v>
                </c:pt>
                <c:pt idx="290">
                  <c:v>-18.794999999999959</c:v>
                </c:pt>
                <c:pt idx="291">
                  <c:v>-13.559249999999793</c:v>
                </c:pt>
                <c:pt idx="292">
                  <c:v>-20.405999999999835</c:v>
                </c:pt>
                <c:pt idx="293">
                  <c:v>-20.137499999999932</c:v>
                </c:pt>
                <c:pt idx="294">
                  <c:v>-17.586749999999824</c:v>
                </c:pt>
                <c:pt idx="295">
                  <c:v>-23.493749999999864</c:v>
                </c:pt>
                <c:pt idx="296">
                  <c:v>-22.016999999999939</c:v>
                </c:pt>
                <c:pt idx="297">
                  <c:v>-22.553999999999746</c:v>
                </c:pt>
                <c:pt idx="298">
                  <c:v>-18.929250000000025</c:v>
                </c:pt>
                <c:pt idx="299">
                  <c:v>-16.781249999999773</c:v>
                </c:pt>
                <c:pt idx="300">
                  <c:v>-18.123749999999859</c:v>
                </c:pt>
              </c:numCache>
            </c:numRef>
          </c:yVal>
          <c:smooth val="0"/>
        </c:ser>
        <c:ser>
          <c:idx val="6"/>
          <c:order val="6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7554427033379416"/>
                  <c:y val="5.5240875224799507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Data'!$AF$12:$AF$312</c:f>
              <c:numCache>
                <c:formatCode>General</c:formatCode>
                <c:ptCount val="301"/>
                <c:pt idx="0">
                  <c:v>0</c:v>
                </c:pt>
                <c:pt idx="1">
                  <c:v>-2.2822499999999764</c:v>
                </c:pt>
                <c:pt idx="2">
                  <c:v>-7.11525000000006</c:v>
                </c:pt>
                <c:pt idx="3">
                  <c:v>-11.008499999999913</c:v>
                </c:pt>
                <c:pt idx="4">
                  <c:v>-3.0877499999999145</c:v>
                </c:pt>
                <c:pt idx="5">
                  <c:v>-7.6522499999998672</c:v>
                </c:pt>
                <c:pt idx="6">
                  <c:v>-7.9207499999999982</c:v>
                </c:pt>
                <c:pt idx="7">
                  <c:v>-11.008499999999913</c:v>
                </c:pt>
                <c:pt idx="8">
                  <c:v>-5.2357500000000528</c:v>
                </c:pt>
                <c:pt idx="9">
                  <c:v>0.67124999999987267</c:v>
                </c:pt>
                <c:pt idx="10">
                  <c:v>-3.89325000000008</c:v>
                </c:pt>
                <c:pt idx="11">
                  <c:v>-9.9344999999998436</c:v>
                </c:pt>
                <c:pt idx="12">
                  <c:v>-9.9344999999998436</c:v>
                </c:pt>
                <c:pt idx="13">
                  <c:v>-6.8467499999999291</c:v>
                </c:pt>
                <c:pt idx="14">
                  <c:v>-7.2494999999998981</c:v>
                </c:pt>
                <c:pt idx="15">
                  <c:v>-13.424999999999955</c:v>
                </c:pt>
                <c:pt idx="16">
                  <c:v>-12.082499999999982</c:v>
                </c:pt>
                <c:pt idx="17">
                  <c:v>-15.170249999999896</c:v>
                </c:pt>
                <c:pt idx="18">
                  <c:v>-9.9344999999998436</c:v>
                </c:pt>
                <c:pt idx="19">
                  <c:v>-12.350999999999885</c:v>
                </c:pt>
                <c:pt idx="20">
                  <c:v>-8.3234999999999673</c:v>
                </c:pt>
                <c:pt idx="21">
                  <c:v>-2.0137500000000728</c:v>
                </c:pt>
                <c:pt idx="22">
                  <c:v>-8.3234999999999673</c:v>
                </c:pt>
                <c:pt idx="23">
                  <c:v>2.1480000000001382</c:v>
                </c:pt>
                <c:pt idx="24">
                  <c:v>-8.4577500000000327</c:v>
                </c:pt>
                <c:pt idx="25">
                  <c:v>-5.2357500000000528</c:v>
                </c:pt>
                <c:pt idx="26">
                  <c:v>-9.5317499999998745</c:v>
                </c:pt>
                <c:pt idx="27">
                  <c:v>-5.2357500000000528</c:v>
                </c:pt>
                <c:pt idx="28">
                  <c:v>-5.2357500000000528</c:v>
                </c:pt>
                <c:pt idx="29">
                  <c:v>-9.5317499999998745</c:v>
                </c:pt>
                <c:pt idx="30">
                  <c:v>-10.471500000000106</c:v>
                </c:pt>
                <c:pt idx="31">
                  <c:v>-8.5919999999998709</c:v>
                </c:pt>
                <c:pt idx="32">
                  <c:v>-14.499000000000024</c:v>
                </c:pt>
                <c:pt idx="33">
                  <c:v>-11.948249999999916</c:v>
                </c:pt>
                <c:pt idx="34">
                  <c:v>-3.6247499999999491</c:v>
                </c:pt>
                <c:pt idx="35">
                  <c:v>-11.411250000000109</c:v>
                </c:pt>
                <c:pt idx="36">
                  <c:v>-7.5180000000000291</c:v>
                </c:pt>
                <c:pt idx="37">
                  <c:v>-4.2960000000000491</c:v>
                </c:pt>
                <c:pt idx="38">
                  <c:v>-11.679750000000013</c:v>
                </c:pt>
                <c:pt idx="39">
                  <c:v>-7.2494999999998981</c:v>
                </c:pt>
                <c:pt idx="40">
                  <c:v>-7.7864999999999327</c:v>
                </c:pt>
                <c:pt idx="41">
                  <c:v>-5.2357500000000528</c:v>
                </c:pt>
                <c:pt idx="42">
                  <c:v>-9.9344999999998436</c:v>
                </c:pt>
                <c:pt idx="43">
                  <c:v>-15.170249999999896</c:v>
                </c:pt>
                <c:pt idx="44">
                  <c:v>-13.827749999999924</c:v>
                </c:pt>
                <c:pt idx="45">
                  <c:v>-9.5317499999998745</c:v>
                </c:pt>
                <c:pt idx="46">
                  <c:v>-5.3700000000001182</c:v>
                </c:pt>
                <c:pt idx="47">
                  <c:v>-6.9809999999999945</c:v>
                </c:pt>
                <c:pt idx="48">
                  <c:v>-13.290750000000116</c:v>
                </c:pt>
                <c:pt idx="49">
                  <c:v>-14.096250000000055</c:v>
                </c:pt>
                <c:pt idx="50">
                  <c:v>-8.5919999999998709</c:v>
                </c:pt>
                <c:pt idx="51">
                  <c:v>-16.244249999999965</c:v>
                </c:pt>
                <c:pt idx="52">
                  <c:v>-12.216750000000047</c:v>
                </c:pt>
                <c:pt idx="53">
                  <c:v>-14.364749999999958</c:v>
                </c:pt>
                <c:pt idx="54">
                  <c:v>-14.901749999999993</c:v>
                </c:pt>
                <c:pt idx="55">
                  <c:v>-10.471500000000106</c:v>
                </c:pt>
                <c:pt idx="56">
                  <c:v>-10.471500000000106</c:v>
                </c:pt>
                <c:pt idx="57">
                  <c:v>-12.888000000000147</c:v>
                </c:pt>
                <c:pt idx="58">
                  <c:v>-17.721000000000004</c:v>
                </c:pt>
                <c:pt idx="59">
                  <c:v>-13.961999999999989</c:v>
                </c:pt>
                <c:pt idx="60">
                  <c:v>-11.276999999999816</c:v>
                </c:pt>
                <c:pt idx="61">
                  <c:v>-9.2632499999999709</c:v>
                </c:pt>
                <c:pt idx="62">
                  <c:v>-9.5317499999998745</c:v>
                </c:pt>
                <c:pt idx="63">
                  <c:v>-12.753750000000082</c:v>
                </c:pt>
                <c:pt idx="64">
                  <c:v>-11.142749999999978</c:v>
                </c:pt>
                <c:pt idx="65">
                  <c:v>-9.3975000000000364</c:v>
                </c:pt>
                <c:pt idx="66">
                  <c:v>-14.767500000000155</c:v>
                </c:pt>
                <c:pt idx="67">
                  <c:v>-13.961999999999989</c:v>
                </c:pt>
                <c:pt idx="68">
                  <c:v>-10.33725000000004</c:v>
                </c:pt>
                <c:pt idx="69">
                  <c:v>-10.874249999999847</c:v>
                </c:pt>
                <c:pt idx="70">
                  <c:v>-12.350999999999885</c:v>
                </c:pt>
                <c:pt idx="71">
                  <c:v>-9.9344999999998436</c:v>
                </c:pt>
                <c:pt idx="72">
                  <c:v>-11.142749999999978</c:v>
                </c:pt>
                <c:pt idx="73">
                  <c:v>-14.499000000000024</c:v>
                </c:pt>
                <c:pt idx="74">
                  <c:v>-11.008499999999913</c:v>
                </c:pt>
                <c:pt idx="75">
                  <c:v>-18.392250000000104</c:v>
                </c:pt>
                <c:pt idx="76">
                  <c:v>-16.915500000000065</c:v>
                </c:pt>
                <c:pt idx="77">
                  <c:v>-18.929249999999911</c:v>
                </c:pt>
                <c:pt idx="78">
                  <c:v>-8.0550000000000637</c:v>
                </c:pt>
                <c:pt idx="79">
                  <c:v>-11.814000000000078</c:v>
                </c:pt>
                <c:pt idx="80">
                  <c:v>-10.874249999999847</c:v>
                </c:pt>
                <c:pt idx="81">
                  <c:v>-10.33725000000004</c:v>
                </c:pt>
                <c:pt idx="82">
                  <c:v>-12.350999999999885</c:v>
                </c:pt>
                <c:pt idx="83">
                  <c:v>-17.049750000000131</c:v>
                </c:pt>
                <c:pt idx="84">
                  <c:v>-14.096250000000055</c:v>
                </c:pt>
                <c:pt idx="85">
                  <c:v>-16.244249999999965</c:v>
                </c:pt>
                <c:pt idx="86">
                  <c:v>-17.721000000000004</c:v>
                </c:pt>
                <c:pt idx="87">
                  <c:v>-14.499000000000024</c:v>
                </c:pt>
                <c:pt idx="88">
                  <c:v>-11.545500000000175</c:v>
                </c:pt>
                <c:pt idx="89">
                  <c:v>-19.466249999999945</c:v>
                </c:pt>
                <c:pt idx="90">
                  <c:v>-7.2494999999998981</c:v>
                </c:pt>
                <c:pt idx="91">
                  <c:v>-13.022249999999985</c:v>
                </c:pt>
                <c:pt idx="92">
                  <c:v>-16.78125</c:v>
                </c:pt>
                <c:pt idx="93">
                  <c:v>-21.748499999999922</c:v>
                </c:pt>
                <c:pt idx="94">
                  <c:v>-16.646999999999935</c:v>
                </c:pt>
                <c:pt idx="95">
                  <c:v>-17.183999999999969</c:v>
                </c:pt>
                <c:pt idx="96">
                  <c:v>-15.036000000000058</c:v>
                </c:pt>
                <c:pt idx="97">
                  <c:v>-18.123749999999973</c:v>
                </c:pt>
                <c:pt idx="98">
                  <c:v>-19.466249999999945</c:v>
                </c:pt>
                <c:pt idx="99">
                  <c:v>-16.244249999999965</c:v>
                </c:pt>
                <c:pt idx="100">
                  <c:v>-17.989499999999907</c:v>
                </c:pt>
                <c:pt idx="101">
                  <c:v>-15.573000000000093</c:v>
                </c:pt>
                <c:pt idx="102">
                  <c:v>-22.151249999999891</c:v>
                </c:pt>
                <c:pt idx="103">
                  <c:v>-19.197750000000042</c:v>
                </c:pt>
                <c:pt idx="104">
                  <c:v>-18.795000000000073</c:v>
                </c:pt>
                <c:pt idx="105">
                  <c:v>-20.271749999999884</c:v>
                </c:pt>
                <c:pt idx="106">
                  <c:v>-22.822499999999991</c:v>
                </c:pt>
                <c:pt idx="107">
                  <c:v>-13.156500000000051</c:v>
                </c:pt>
                <c:pt idx="108">
                  <c:v>-14.901749999999993</c:v>
                </c:pt>
                <c:pt idx="109">
                  <c:v>-15.841499999999996</c:v>
                </c:pt>
                <c:pt idx="110">
                  <c:v>-20.00324999999998</c:v>
                </c:pt>
                <c:pt idx="111">
                  <c:v>-13.55925000000002</c:v>
                </c:pt>
                <c:pt idx="112">
                  <c:v>-22.419750000000022</c:v>
                </c:pt>
                <c:pt idx="113">
                  <c:v>-16.244249999999965</c:v>
                </c:pt>
                <c:pt idx="114">
                  <c:v>-19.868999999999915</c:v>
                </c:pt>
                <c:pt idx="115">
                  <c:v>-15.036000000000058</c:v>
                </c:pt>
                <c:pt idx="116">
                  <c:v>-20.137500000000045</c:v>
                </c:pt>
                <c:pt idx="117">
                  <c:v>-16.244249999999965</c:v>
                </c:pt>
                <c:pt idx="118">
                  <c:v>-17.4525000000001</c:v>
                </c:pt>
                <c:pt idx="119">
                  <c:v>-12.082499999999982</c:v>
                </c:pt>
                <c:pt idx="120">
                  <c:v>-14.767500000000155</c:v>
                </c:pt>
                <c:pt idx="121">
                  <c:v>-16.78125</c:v>
                </c:pt>
                <c:pt idx="122">
                  <c:v>-19.734750000000076</c:v>
                </c:pt>
                <c:pt idx="123">
                  <c:v>-16.512750000000096</c:v>
                </c:pt>
                <c:pt idx="124">
                  <c:v>-17.4525000000001</c:v>
                </c:pt>
                <c:pt idx="125">
                  <c:v>-21.211499999999887</c:v>
                </c:pt>
                <c:pt idx="126">
                  <c:v>-20.137500000000045</c:v>
                </c:pt>
                <c:pt idx="127">
                  <c:v>-20.808749999999918</c:v>
                </c:pt>
                <c:pt idx="128">
                  <c:v>-18.392250000000104</c:v>
                </c:pt>
                <c:pt idx="129">
                  <c:v>-15.975750000000062</c:v>
                </c:pt>
                <c:pt idx="130">
                  <c:v>-22.554000000000087</c:v>
                </c:pt>
                <c:pt idx="131">
                  <c:v>-19.33199999999988</c:v>
                </c:pt>
                <c:pt idx="132">
                  <c:v>-16.78125</c:v>
                </c:pt>
                <c:pt idx="133">
                  <c:v>-21.480000000000018</c:v>
                </c:pt>
                <c:pt idx="134">
                  <c:v>-16.915500000000065</c:v>
                </c:pt>
                <c:pt idx="135">
                  <c:v>-26.715750000000071</c:v>
                </c:pt>
                <c:pt idx="136">
                  <c:v>-19.868999999999915</c:v>
                </c:pt>
                <c:pt idx="137">
                  <c:v>-26.044499999999971</c:v>
                </c:pt>
                <c:pt idx="138">
                  <c:v>-23.89650000000006</c:v>
                </c:pt>
                <c:pt idx="139">
                  <c:v>-15.304499999999962</c:v>
                </c:pt>
                <c:pt idx="140">
                  <c:v>-21.211499999999887</c:v>
                </c:pt>
                <c:pt idx="141">
                  <c:v>-27.252750000000106</c:v>
                </c:pt>
                <c:pt idx="142">
                  <c:v>-25.373250000000098</c:v>
                </c:pt>
                <c:pt idx="143">
                  <c:v>-18.795000000000073</c:v>
                </c:pt>
                <c:pt idx="144">
                  <c:v>-22.151249999999891</c:v>
                </c:pt>
                <c:pt idx="145">
                  <c:v>-22.956749999999829</c:v>
                </c:pt>
                <c:pt idx="146">
                  <c:v>-24.299250000000029</c:v>
                </c:pt>
                <c:pt idx="147">
                  <c:v>-24.164999999999964</c:v>
                </c:pt>
                <c:pt idx="148">
                  <c:v>-20.137500000000045</c:v>
                </c:pt>
                <c:pt idx="149">
                  <c:v>-19.734750000000076</c:v>
                </c:pt>
                <c:pt idx="150">
                  <c:v>-22.822499999999991</c:v>
                </c:pt>
                <c:pt idx="151">
                  <c:v>-18.123749999999973</c:v>
                </c:pt>
                <c:pt idx="152">
                  <c:v>-17.989499999999907</c:v>
                </c:pt>
                <c:pt idx="153">
                  <c:v>-26.984249999999975</c:v>
                </c:pt>
                <c:pt idx="154">
                  <c:v>-23.628000000000156</c:v>
                </c:pt>
                <c:pt idx="155">
                  <c:v>-17.855250000000069</c:v>
                </c:pt>
                <c:pt idx="156">
                  <c:v>-25.641750000000002</c:v>
                </c:pt>
                <c:pt idx="157">
                  <c:v>-28.058250000000044</c:v>
                </c:pt>
                <c:pt idx="158">
                  <c:v>-20.540250000000015</c:v>
                </c:pt>
                <c:pt idx="159">
                  <c:v>-21.614249999999856</c:v>
                </c:pt>
                <c:pt idx="160">
                  <c:v>-19.063499999999976</c:v>
                </c:pt>
                <c:pt idx="161">
                  <c:v>-19.600500000000011</c:v>
                </c:pt>
                <c:pt idx="162">
                  <c:v>-20.405999999999949</c:v>
                </c:pt>
                <c:pt idx="163">
                  <c:v>-24.701999999999771</c:v>
                </c:pt>
                <c:pt idx="164">
                  <c:v>-26.313000000000102</c:v>
                </c:pt>
                <c:pt idx="165">
                  <c:v>-26.313000000000102</c:v>
                </c:pt>
                <c:pt idx="166">
                  <c:v>-20.808749999999918</c:v>
                </c:pt>
                <c:pt idx="167">
                  <c:v>-23.22524999999996</c:v>
                </c:pt>
                <c:pt idx="168">
                  <c:v>-22.956749999999829</c:v>
                </c:pt>
                <c:pt idx="169">
                  <c:v>-27.11850000000004</c:v>
                </c:pt>
                <c:pt idx="170">
                  <c:v>-27.252750000000106</c:v>
                </c:pt>
                <c:pt idx="171">
                  <c:v>-19.33199999999988</c:v>
                </c:pt>
                <c:pt idx="172">
                  <c:v>-20.540250000000015</c:v>
                </c:pt>
                <c:pt idx="173">
                  <c:v>-17.855250000000069</c:v>
                </c:pt>
                <c:pt idx="174">
                  <c:v>-21.077250000000049</c:v>
                </c:pt>
                <c:pt idx="175">
                  <c:v>-14.901749999999993</c:v>
                </c:pt>
                <c:pt idx="176">
                  <c:v>-23.22524999999996</c:v>
                </c:pt>
                <c:pt idx="177">
                  <c:v>-25.507500000000164</c:v>
                </c:pt>
                <c:pt idx="178">
                  <c:v>-14.096250000000055</c:v>
                </c:pt>
                <c:pt idx="179">
                  <c:v>-22.822499999999991</c:v>
                </c:pt>
                <c:pt idx="180">
                  <c:v>-23.090999999999894</c:v>
                </c:pt>
                <c:pt idx="181">
                  <c:v>-19.063499999999976</c:v>
                </c:pt>
                <c:pt idx="182">
                  <c:v>-27.11850000000004</c:v>
                </c:pt>
                <c:pt idx="183">
                  <c:v>-25.507500000000164</c:v>
                </c:pt>
                <c:pt idx="184">
                  <c:v>-27.923999999999978</c:v>
                </c:pt>
                <c:pt idx="185">
                  <c:v>-20.271749999999884</c:v>
                </c:pt>
                <c:pt idx="186">
                  <c:v>-27.11850000000004</c:v>
                </c:pt>
                <c:pt idx="187">
                  <c:v>-26.715750000000071</c:v>
                </c:pt>
                <c:pt idx="188">
                  <c:v>-25.104750000000195</c:v>
                </c:pt>
                <c:pt idx="189">
                  <c:v>-21.748499999999922</c:v>
                </c:pt>
                <c:pt idx="190">
                  <c:v>-24.030750000000126</c:v>
                </c:pt>
                <c:pt idx="191">
                  <c:v>-20.942999999999984</c:v>
                </c:pt>
                <c:pt idx="192">
                  <c:v>-24.433499999999867</c:v>
                </c:pt>
                <c:pt idx="193">
                  <c:v>-26.044499999999971</c:v>
                </c:pt>
                <c:pt idx="194">
                  <c:v>-25.910249999999905</c:v>
                </c:pt>
                <c:pt idx="195">
                  <c:v>-31.548749999999927</c:v>
                </c:pt>
                <c:pt idx="196">
                  <c:v>-29.400750000000016</c:v>
                </c:pt>
                <c:pt idx="197">
                  <c:v>-23.628000000000156</c:v>
                </c:pt>
                <c:pt idx="198">
                  <c:v>-24.701999999999771</c:v>
                </c:pt>
                <c:pt idx="199">
                  <c:v>-27.78975000000014</c:v>
                </c:pt>
                <c:pt idx="200">
                  <c:v>-23.628000000000156</c:v>
                </c:pt>
                <c:pt idx="201">
                  <c:v>-26.715750000000071</c:v>
                </c:pt>
                <c:pt idx="202">
                  <c:v>-27.521250000000009</c:v>
                </c:pt>
                <c:pt idx="203">
                  <c:v>-27.923999999999978</c:v>
                </c:pt>
                <c:pt idx="204">
                  <c:v>-26.313000000000102</c:v>
                </c:pt>
                <c:pt idx="205">
                  <c:v>-24.433499999999867</c:v>
                </c:pt>
                <c:pt idx="206">
                  <c:v>-27.11850000000004</c:v>
                </c:pt>
                <c:pt idx="207">
                  <c:v>-28.326749999999947</c:v>
                </c:pt>
                <c:pt idx="208">
                  <c:v>-27.655500000000075</c:v>
                </c:pt>
                <c:pt idx="209">
                  <c:v>-31.145999999999958</c:v>
                </c:pt>
                <c:pt idx="210">
                  <c:v>-27.655500000000075</c:v>
                </c:pt>
                <c:pt idx="211">
                  <c:v>-26.850000000000136</c:v>
                </c:pt>
                <c:pt idx="212">
                  <c:v>-28.863749999999982</c:v>
                </c:pt>
                <c:pt idx="213">
                  <c:v>-20.674499999999853</c:v>
                </c:pt>
                <c:pt idx="214">
                  <c:v>-30.743249999999989</c:v>
                </c:pt>
                <c:pt idx="215">
                  <c:v>-26.044499999999971</c:v>
                </c:pt>
                <c:pt idx="216">
                  <c:v>-29.535000000000082</c:v>
                </c:pt>
                <c:pt idx="217">
                  <c:v>-18.929249999999911</c:v>
                </c:pt>
                <c:pt idx="218">
                  <c:v>-29.400750000000016</c:v>
                </c:pt>
                <c:pt idx="219">
                  <c:v>-26.044499999999971</c:v>
                </c:pt>
                <c:pt idx="220">
                  <c:v>-29.132250000000113</c:v>
                </c:pt>
                <c:pt idx="221">
                  <c:v>-23.090999999999894</c:v>
                </c:pt>
                <c:pt idx="222">
                  <c:v>-29.937750000000051</c:v>
                </c:pt>
                <c:pt idx="223">
                  <c:v>-29.132250000000113</c:v>
                </c:pt>
                <c:pt idx="224">
                  <c:v>-33.159750000000031</c:v>
                </c:pt>
                <c:pt idx="225">
                  <c:v>-22.016999999999825</c:v>
                </c:pt>
                <c:pt idx="226">
                  <c:v>-28.058250000000044</c:v>
                </c:pt>
                <c:pt idx="227">
                  <c:v>-27.78975000000014</c:v>
                </c:pt>
                <c:pt idx="228">
                  <c:v>-29.937750000000051</c:v>
                </c:pt>
                <c:pt idx="229">
                  <c:v>-29.66924999999992</c:v>
                </c:pt>
                <c:pt idx="230">
                  <c:v>-33.025499999999965</c:v>
                </c:pt>
                <c:pt idx="231">
                  <c:v>-31.682999999999993</c:v>
                </c:pt>
                <c:pt idx="232">
                  <c:v>-31.145999999999958</c:v>
                </c:pt>
                <c:pt idx="233">
                  <c:v>-29.803499999999985</c:v>
                </c:pt>
                <c:pt idx="234">
                  <c:v>-33.025499999999965</c:v>
                </c:pt>
                <c:pt idx="235">
                  <c:v>-33.696749999999838</c:v>
                </c:pt>
                <c:pt idx="236">
                  <c:v>-24.970500000000129</c:v>
                </c:pt>
                <c:pt idx="237">
                  <c:v>-32.085749999999962</c:v>
                </c:pt>
                <c:pt idx="238">
                  <c:v>-24.970500000000129</c:v>
                </c:pt>
                <c:pt idx="239">
                  <c:v>-34.904999999999973</c:v>
                </c:pt>
                <c:pt idx="240">
                  <c:v>-26.178749999999809</c:v>
                </c:pt>
                <c:pt idx="241">
                  <c:v>-27.386999999999944</c:v>
                </c:pt>
                <c:pt idx="242">
                  <c:v>-28.729499999999916</c:v>
                </c:pt>
                <c:pt idx="243">
                  <c:v>-36.113250000000107</c:v>
                </c:pt>
                <c:pt idx="244">
                  <c:v>-27.521250000000009</c:v>
                </c:pt>
                <c:pt idx="245">
                  <c:v>-35.710499999999911</c:v>
                </c:pt>
                <c:pt idx="246">
                  <c:v>-29.132250000000113</c:v>
                </c:pt>
                <c:pt idx="247">
                  <c:v>-28.461000000000013</c:v>
                </c:pt>
                <c:pt idx="248">
                  <c:v>-29.937750000000051</c:v>
                </c:pt>
                <c:pt idx="249">
                  <c:v>-32.085749999999962</c:v>
                </c:pt>
                <c:pt idx="250">
                  <c:v>-26.715750000000071</c:v>
                </c:pt>
                <c:pt idx="251">
                  <c:v>-32.488499999999931</c:v>
                </c:pt>
                <c:pt idx="252">
                  <c:v>-29.132250000000113</c:v>
                </c:pt>
                <c:pt idx="253">
                  <c:v>-28.058250000000044</c:v>
                </c:pt>
                <c:pt idx="254">
                  <c:v>-28.595250000000078</c:v>
                </c:pt>
                <c:pt idx="255">
                  <c:v>-31.414500000000089</c:v>
                </c:pt>
                <c:pt idx="256">
                  <c:v>-34.099500000000035</c:v>
                </c:pt>
                <c:pt idx="257">
                  <c:v>-33.159750000000031</c:v>
                </c:pt>
                <c:pt idx="258">
                  <c:v>-28.192500000000109</c:v>
                </c:pt>
                <c:pt idx="259">
                  <c:v>-39.066749999999956</c:v>
                </c:pt>
                <c:pt idx="260">
                  <c:v>-34.233749999999873</c:v>
                </c:pt>
                <c:pt idx="261">
                  <c:v>-33.965249999999969</c:v>
                </c:pt>
                <c:pt idx="262">
                  <c:v>-33.965249999999969</c:v>
                </c:pt>
                <c:pt idx="263">
                  <c:v>-30.474750000000085</c:v>
                </c:pt>
                <c:pt idx="264">
                  <c:v>-34.367999999999938</c:v>
                </c:pt>
                <c:pt idx="265">
                  <c:v>-31.548749999999927</c:v>
                </c:pt>
                <c:pt idx="266">
                  <c:v>-29.66924999999992</c:v>
                </c:pt>
                <c:pt idx="267">
                  <c:v>-28.461000000000013</c:v>
                </c:pt>
                <c:pt idx="268">
                  <c:v>-34.904999999999973</c:v>
                </c:pt>
                <c:pt idx="269">
                  <c:v>-32.220000000000027</c:v>
                </c:pt>
                <c:pt idx="270">
                  <c:v>-34.770750000000135</c:v>
                </c:pt>
                <c:pt idx="271">
                  <c:v>-35.173499999999876</c:v>
                </c:pt>
                <c:pt idx="272">
                  <c:v>-26.984249999999975</c:v>
                </c:pt>
                <c:pt idx="273">
                  <c:v>-33.025499999999965</c:v>
                </c:pt>
                <c:pt idx="274">
                  <c:v>-34.636500000000069</c:v>
                </c:pt>
                <c:pt idx="275">
                  <c:v>-34.367999999999938</c:v>
                </c:pt>
                <c:pt idx="276">
                  <c:v>-35.173499999999876</c:v>
                </c:pt>
                <c:pt idx="277">
                  <c:v>-36.381750000000011</c:v>
                </c:pt>
                <c:pt idx="278">
                  <c:v>-30.608999999999924</c:v>
                </c:pt>
                <c:pt idx="279">
                  <c:v>-37.321500000000015</c:v>
                </c:pt>
                <c:pt idx="280">
                  <c:v>-36.381750000000011</c:v>
                </c:pt>
                <c:pt idx="281">
                  <c:v>-27.11850000000004</c:v>
                </c:pt>
                <c:pt idx="282">
                  <c:v>-31.817250000000058</c:v>
                </c:pt>
                <c:pt idx="283">
                  <c:v>-29.400750000000016</c:v>
                </c:pt>
                <c:pt idx="284">
                  <c:v>-35.442000000000007</c:v>
                </c:pt>
                <c:pt idx="285">
                  <c:v>-39.469499999999925</c:v>
                </c:pt>
                <c:pt idx="286">
                  <c:v>-32.220000000000027</c:v>
                </c:pt>
                <c:pt idx="287">
                  <c:v>-33.025499999999965</c:v>
                </c:pt>
                <c:pt idx="288">
                  <c:v>-36.381750000000011</c:v>
                </c:pt>
                <c:pt idx="289">
                  <c:v>-29.266499999999951</c:v>
                </c:pt>
                <c:pt idx="290">
                  <c:v>-25.910249999999905</c:v>
                </c:pt>
                <c:pt idx="291">
                  <c:v>-36.78449999999998</c:v>
                </c:pt>
                <c:pt idx="292">
                  <c:v>-37.45575000000008</c:v>
                </c:pt>
                <c:pt idx="293">
                  <c:v>-31.548749999999927</c:v>
                </c:pt>
                <c:pt idx="294">
                  <c:v>-37.187250000000176</c:v>
                </c:pt>
                <c:pt idx="295">
                  <c:v>-31.414500000000089</c:v>
                </c:pt>
                <c:pt idx="296">
                  <c:v>-24.030750000000126</c:v>
                </c:pt>
                <c:pt idx="297">
                  <c:v>-38.395499999999856</c:v>
                </c:pt>
                <c:pt idx="298">
                  <c:v>-37.052999999999884</c:v>
                </c:pt>
                <c:pt idx="299">
                  <c:v>-38.663999999999987</c:v>
                </c:pt>
                <c:pt idx="300">
                  <c:v>-36.113250000000107</c:v>
                </c:pt>
              </c:numCache>
            </c:numRef>
          </c:yVal>
          <c:smooth val="0"/>
        </c:ser>
        <c:ser>
          <c:idx val="7"/>
          <c:order val="7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8796136749988424"/>
                  <c:y val="0.2015245636965951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Data'!$AJ$12:$AJ$312</c:f>
              <c:numCache>
                <c:formatCode>General</c:formatCode>
                <c:ptCount val="301"/>
                <c:pt idx="0">
                  <c:v>0</c:v>
                </c:pt>
                <c:pt idx="1">
                  <c:v>0.40274999999996908</c:v>
                </c:pt>
                <c:pt idx="2">
                  <c:v>0.53700000000026193</c:v>
                </c:pt>
                <c:pt idx="3">
                  <c:v>-3.0877499999999145</c:v>
                </c:pt>
                <c:pt idx="4">
                  <c:v>4.2960000000000491</c:v>
                </c:pt>
                <c:pt idx="5">
                  <c:v>-5.1014999999999873</c:v>
                </c:pt>
                <c:pt idx="6">
                  <c:v>0.40274999999996908</c:v>
                </c:pt>
                <c:pt idx="7">
                  <c:v>-2.5507500000001073</c:v>
                </c:pt>
                <c:pt idx="8">
                  <c:v>-3.4904999999998836</c:v>
                </c:pt>
                <c:pt idx="9">
                  <c:v>-6.0412499999999909</c:v>
                </c:pt>
                <c:pt idx="10">
                  <c:v>-6.0412499999999909</c:v>
                </c:pt>
                <c:pt idx="11">
                  <c:v>0.26850000000013097</c:v>
                </c:pt>
                <c:pt idx="12">
                  <c:v>0.40274999999996908</c:v>
                </c:pt>
                <c:pt idx="13">
                  <c:v>0.67125000000032742</c:v>
                </c:pt>
                <c:pt idx="14">
                  <c:v>-0.80549999999993815</c:v>
                </c:pt>
                <c:pt idx="15">
                  <c:v>-0.53699999999980719</c:v>
                </c:pt>
                <c:pt idx="16">
                  <c:v>-6.5782499999997981</c:v>
                </c:pt>
                <c:pt idx="17">
                  <c:v>-1.7452499999997144</c:v>
                </c:pt>
                <c:pt idx="18">
                  <c:v>-5.6385000000000218</c:v>
                </c:pt>
                <c:pt idx="19">
                  <c:v>0.80550000000016553</c:v>
                </c:pt>
                <c:pt idx="20">
                  <c:v>-1.7452499999997144</c:v>
                </c:pt>
                <c:pt idx="21">
                  <c:v>-3.4904999999998836</c:v>
                </c:pt>
                <c:pt idx="22">
                  <c:v>-0.26850000000013097</c:v>
                </c:pt>
                <c:pt idx="23">
                  <c:v>-1.3424999999997453</c:v>
                </c:pt>
                <c:pt idx="24">
                  <c:v>-2.5507500000001073</c:v>
                </c:pt>
                <c:pt idx="25">
                  <c:v>-4.6987499999995634</c:v>
                </c:pt>
                <c:pt idx="26">
                  <c:v>-3.3562500000000455</c:v>
                </c:pt>
                <c:pt idx="27">
                  <c:v>-4.0274999999996908</c:v>
                </c:pt>
                <c:pt idx="28">
                  <c:v>-7.6522500000000946</c:v>
                </c:pt>
                <c:pt idx="29">
                  <c:v>-2.013749999999618</c:v>
                </c:pt>
                <c:pt idx="30">
                  <c:v>-4.0274999999996908</c:v>
                </c:pt>
                <c:pt idx="31">
                  <c:v>-1.7452499999997144</c:v>
                </c:pt>
                <c:pt idx="32">
                  <c:v>1.0740000000002965</c:v>
                </c:pt>
                <c:pt idx="33">
                  <c:v>-6.44399999999996</c:v>
                </c:pt>
                <c:pt idx="34">
                  <c:v>-0.80549999999993815</c:v>
                </c:pt>
                <c:pt idx="35">
                  <c:v>-4.5644999999997253</c:v>
                </c:pt>
                <c:pt idx="36">
                  <c:v>-6.44399999999996</c:v>
                </c:pt>
                <c:pt idx="37">
                  <c:v>-4.4302499999996598</c:v>
                </c:pt>
                <c:pt idx="38">
                  <c:v>-6.175499999999829</c:v>
                </c:pt>
                <c:pt idx="39">
                  <c:v>-6.3097499999996671</c:v>
                </c:pt>
                <c:pt idx="40">
                  <c:v>-2.8192499999997835</c:v>
                </c:pt>
                <c:pt idx="41">
                  <c:v>4.833000000000311</c:v>
                </c:pt>
                <c:pt idx="42">
                  <c:v>3.490500000000111</c:v>
                </c:pt>
                <c:pt idx="43">
                  <c:v>-6.7124999999996362</c:v>
                </c:pt>
                <c:pt idx="44">
                  <c:v>-2.2822499999999764</c:v>
                </c:pt>
                <c:pt idx="45">
                  <c:v>-9.9344999999998436</c:v>
                </c:pt>
                <c:pt idx="46">
                  <c:v>-8.1892499999999018</c:v>
                </c:pt>
                <c:pt idx="47">
                  <c:v>-10.740000000000009</c:v>
                </c:pt>
                <c:pt idx="48">
                  <c:v>-3.7590000000000146</c:v>
                </c:pt>
                <c:pt idx="49">
                  <c:v>-3.6247499999997217</c:v>
                </c:pt>
                <c:pt idx="50">
                  <c:v>3.2220000000002074</c:v>
                </c:pt>
                <c:pt idx="51">
                  <c:v>-7.1152499999996053</c:v>
                </c:pt>
                <c:pt idx="52">
                  <c:v>-2.5507500000001073</c:v>
                </c:pt>
                <c:pt idx="53">
                  <c:v>-9.5317499999998745</c:v>
                </c:pt>
                <c:pt idx="54">
                  <c:v>-2.5507500000001073</c:v>
                </c:pt>
                <c:pt idx="55">
                  <c:v>-3.7590000000000146</c:v>
                </c:pt>
                <c:pt idx="56">
                  <c:v>-6.7124999999996362</c:v>
                </c:pt>
                <c:pt idx="57">
                  <c:v>-8.5919999999998709</c:v>
                </c:pt>
                <c:pt idx="58">
                  <c:v>-9.3974999999995816</c:v>
                </c:pt>
                <c:pt idx="59">
                  <c:v>-11.00850000000014</c:v>
                </c:pt>
                <c:pt idx="60">
                  <c:v>-5.2357500000000528</c:v>
                </c:pt>
                <c:pt idx="61">
                  <c:v>-4.9672499999999218</c:v>
                </c:pt>
                <c:pt idx="62">
                  <c:v>-5.906999999999698</c:v>
                </c:pt>
                <c:pt idx="63">
                  <c:v>-11.813999999999851</c:v>
                </c:pt>
                <c:pt idx="64">
                  <c:v>-5.1014999999999873</c:v>
                </c:pt>
                <c:pt idx="65">
                  <c:v>-10.605750000000171</c:v>
                </c:pt>
                <c:pt idx="66">
                  <c:v>-5.7727499999998599</c:v>
                </c:pt>
                <c:pt idx="67">
                  <c:v>-7.5179999999998017</c:v>
                </c:pt>
                <c:pt idx="68">
                  <c:v>-3.7590000000000146</c:v>
                </c:pt>
                <c:pt idx="69">
                  <c:v>-1.3424999999997453</c:v>
                </c:pt>
                <c:pt idx="70">
                  <c:v>-6.8467499999999291</c:v>
                </c:pt>
                <c:pt idx="71">
                  <c:v>-6.9809999999997672</c:v>
                </c:pt>
                <c:pt idx="72">
                  <c:v>-8.1892499999999018</c:v>
                </c:pt>
                <c:pt idx="73">
                  <c:v>-8.7262499999999363</c:v>
                </c:pt>
                <c:pt idx="74">
                  <c:v>-6.8467499999999291</c:v>
                </c:pt>
                <c:pt idx="75">
                  <c:v>-6.5782499999997981</c:v>
                </c:pt>
                <c:pt idx="76">
                  <c:v>-2.8192499999997835</c:v>
                </c:pt>
                <c:pt idx="77">
                  <c:v>-7.5179999999998017</c:v>
                </c:pt>
                <c:pt idx="78">
                  <c:v>-11.142749999999978</c:v>
                </c:pt>
                <c:pt idx="79">
                  <c:v>-5.5042499999999563</c:v>
                </c:pt>
                <c:pt idx="80">
                  <c:v>-13.424999999999955</c:v>
                </c:pt>
                <c:pt idx="81">
                  <c:v>-10.202999999999747</c:v>
                </c:pt>
                <c:pt idx="82">
                  <c:v>-7.1152499999996053</c:v>
                </c:pt>
                <c:pt idx="83">
                  <c:v>-1.2082499999996799</c:v>
                </c:pt>
                <c:pt idx="84">
                  <c:v>-9.3974999999995816</c:v>
                </c:pt>
                <c:pt idx="85">
                  <c:v>-5.7727499999998599</c:v>
                </c:pt>
                <c:pt idx="86">
                  <c:v>-10.605750000000171</c:v>
                </c:pt>
                <c:pt idx="87">
                  <c:v>-7.6522500000000946</c:v>
                </c:pt>
                <c:pt idx="88">
                  <c:v>-7.5179999999998017</c:v>
                </c:pt>
                <c:pt idx="89">
                  <c:v>-8.9947499999996126</c:v>
                </c:pt>
                <c:pt idx="90">
                  <c:v>-9.5317499999998745</c:v>
                </c:pt>
                <c:pt idx="91">
                  <c:v>-5.7727499999998599</c:v>
                </c:pt>
                <c:pt idx="92">
                  <c:v>-14.633249999999862</c:v>
                </c:pt>
                <c:pt idx="93">
                  <c:v>-7.2494999999998981</c:v>
                </c:pt>
                <c:pt idx="94">
                  <c:v>-9.1289999999999054</c:v>
                </c:pt>
                <c:pt idx="95">
                  <c:v>-13.424999999999955</c:v>
                </c:pt>
                <c:pt idx="96">
                  <c:v>-5.6385000000000218</c:v>
                </c:pt>
                <c:pt idx="97">
                  <c:v>-8.7262499999999363</c:v>
                </c:pt>
                <c:pt idx="98">
                  <c:v>-9.9344999999998436</c:v>
                </c:pt>
                <c:pt idx="99">
                  <c:v>-12.88799999999992</c:v>
                </c:pt>
                <c:pt idx="100">
                  <c:v>-10.068749999999682</c:v>
                </c:pt>
                <c:pt idx="101">
                  <c:v>-12.88799999999992</c:v>
                </c:pt>
                <c:pt idx="102">
                  <c:v>-16.1099999999999</c:v>
                </c:pt>
                <c:pt idx="103">
                  <c:v>-9.6659999999997126</c:v>
                </c:pt>
                <c:pt idx="104">
                  <c:v>-13.424999999999955</c:v>
                </c:pt>
                <c:pt idx="105">
                  <c:v>-6.9809999999997672</c:v>
                </c:pt>
                <c:pt idx="106">
                  <c:v>-11.00850000000014</c:v>
                </c:pt>
                <c:pt idx="107">
                  <c:v>-15.438749999999573</c:v>
                </c:pt>
                <c:pt idx="108">
                  <c:v>-10.202999999999747</c:v>
                </c:pt>
                <c:pt idx="109">
                  <c:v>-11.679749999999785</c:v>
                </c:pt>
                <c:pt idx="110">
                  <c:v>-5.6385000000000218</c:v>
                </c:pt>
                <c:pt idx="111">
                  <c:v>-11.276999999999816</c:v>
                </c:pt>
                <c:pt idx="112">
                  <c:v>-11.276999999999816</c:v>
                </c:pt>
                <c:pt idx="113">
                  <c:v>-15.841499999999996</c:v>
                </c:pt>
                <c:pt idx="114">
                  <c:v>-9.8002500000000055</c:v>
                </c:pt>
                <c:pt idx="115">
                  <c:v>-15.572999999999865</c:v>
                </c:pt>
                <c:pt idx="116">
                  <c:v>-11.411249999999882</c:v>
                </c:pt>
                <c:pt idx="117">
                  <c:v>-16.1099999999999</c:v>
                </c:pt>
                <c:pt idx="118">
                  <c:v>-11.948249999999689</c:v>
                </c:pt>
                <c:pt idx="119">
                  <c:v>-18.123749999999745</c:v>
                </c:pt>
                <c:pt idx="120">
                  <c:v>-17.720999999999776</c:v>
                </c:pt>
                <c:pt idx="121">
                  <c:v>-18.795000000000073</c:v>
                </c:pt>
                <c:pt idx="122">
                  <c:v>-11.948249999999689</c:v>
                </c:pt>
                <c:pt idx="123">
                  <c:v>-11.411249999999882</c:v>
                </c:pt>
                <c:pt idx="124">
                  <c:v>-18.257999999999811</c:v>
                </c:pt>
                <c:pt idx="125">
                  <c:v>-16.512749999999869</c:v>
                </c:pt>
                <c:pt idx="126">
                  <c:v>-11.142749999999978</c:v>
                </c:pt>
                <c:pt idx="127">
                  <c:v>-15.170249999999896</c:v>
                </c:pt>
                <c:pt idx="128">
                  <c:v>-11.948249999999689</c:v>
                </c:pt>
                <c:pt idx="129">
                  <c:v>-13.559249999999793</c:v>
                </c:pt>
                <c:pt idx="130">
                  <c:v>-11.948249999999689</c:v>
                </c:pt>
                <c:pt idx="131">
                  <c:v>-12.21674999999982</c:v>
                </c:pt>
                <c:pt idx="132">
                  <c:v>-15.572999999999865</c:v>
                </c:pt>
                <c:pt idx="133">
                  <c:v>-9.3974999999995816</c:v>
                </c:pt>
                <c:pt idx="134">
                  <c:v>-15.035999999999831</c:v>
                </c:pt>
                <c:pt idx="135">
                  <c:v>-13.424999999999955</c:v>
                </c:pt>
                <c:pt idx="136">
                  <c:v>-17.318249999999807</c:v>
                </c:pt>
                <c:pt idx="137">
                  <c:v>-16.512749999999869</c:v>
                </c:pt>
                <c:pt idx="138">
                  <c:v>-15.304499999999734</c:v>
                </c:pt>
                <c:pt idx="139">
                  <c:v>-8.3234999999999673</c:v>
                </c:pt>
                <c:pt idx="140">
                  <c:v>-13.961999999999762</c:v>
                </c:pt>
                <c:pt idx="141">
                  <c:v>-11.276999999999816</c:v>
                </c:pt>
                <c:pt idx="142">
                  <c:v>-10.874249999999847</c:v>
                </c:pt>
                <c:pt idx="143">
                  <c:v>-17.98949999999968</c:v>
                </c:pt>
                <c:pt idx="144">
                  <c:v>-14.230499999999893</c:v>
                </c:pt>
                <c:pt idx="145">
                  <c:v>-19.734749999999622</c:v>
                </c:pt>
                <c:pt idx="146">
                  <c:v>-15.170249999999896</c:v>
                </c:pt>
                <c:pt idx="147">
                  <c:v>-10.337249999999813</c:v>
                </c:pt>
                <c:pt idx="148">
                  <c:v>-14.364749999999731</c:v>
                </c:pt>
                <c:pt idx="149">
                  <c:v>-14.096250000000055</c:v>
                </c:pt>
                <c:pt idx="150">
                  <c:v>-15.841499999999996</c:v>
                </c:pt>
                <c:pt idx="151">
                  <c:v>-13.693500000000085</c:v>
                </c:pt>
                <c:pt idx="152">
                  <c:v>-11.276999999999816</c:v>
                </c:pt>
                <c:pt idx="153">
                  <c:v>-7.7864999999999327</c:v>
                </c:pt>
                <c:pt idx="154">
                  <c:v>-7.5179999999998017</c:v>
                </c:pt>
                <c:pt idx="155">
                  <c:v>-13.156499999999824</c:v>
                </c:pt>
                <c:pt idx="156">
                  <c:v>-21.211499999999887</c:v>
                </c:pt>
                <c:pt idx="157">
                  <c:v>-10.605750000000171</c:v>
                </c:pt>
                <c:pt idx="158">
                  <c:v>-10.068749999999682</c:v>
                </c:pt>
                <c:pt idx="159">
                  <c:v>-16.378500000000031</c:v>
                </c:pt>
                <c:pt idx="160">
                  <c:v>-13.559249999999793</c:v>
                </c:pt>
                <c:pt idx="161">
                  <c:v>-16.244249999999738</c:v>
                </c:pt>
                <c:pt idx="162">
                  <c:v>-14.364749999999731</c:v>
                </c:pt>
                <c:pt idx="163">
                  <c:v>-10.605750000000171</c:v>
                </c:pt>
                <c:pt idx="164">
                  <c:v>-18.526499999999942</c:v>
                </c:pt>
                <c:pt idx="165">
                  <c:v>-13.827749999999924</c:v>
                </c:pt>
                <c:pt idx="166">
                  <c:v>-16.915499999999838</c:v>
                </c:pt>
                <c:pt idx="167">
                  <c:v>-14.230499999999893</c:v>
                </c:pt>
                <c:pt idx="168">
                  <c:v>-21.34575000000018</c:v>
                </c:pt>
                <c:pt idx="169">
                  <c:v>-12.21674999999982</c:v>
                </c:pt>
                <c:pt idx="170">
                  <c:v>-16.512749999999869</c:v>
                </c:pt>
                <c:pt idx="171">
                  <c:v>-11.948249999999689</c:v>
                </c:pt>
                <c:pt idx="172">
                  <c:v>-13.424999999999955</c:v>
                </c:pt>
                <c:pt idx="173">
                  <c:v>-13.290750000000116</c:v>
                </c:pt>
                <c:pt idx="174">
                  <c:v>-19.868999999999915</c:v>
                </c:pt>
                <c:pt idx="175">
                  <c:v>-19.734749999999622</c:v>
                </c:pt>
                <c:pt idx="176">
                  <c:v>-20.137499999999591</c:v>
                </c:pt>
                <c:pt idx="177">
                  <c:v>-16.244249999999738</c:v>
                </c:pt>
                <c:pt idx="178">
                  <c:v>-13.961999999999762</c:v>
                </c:pt>
                <c:pt idx="179">
                  <c:v>-12.485249999999951</c:v>
                </c:pt>
                <c:pt idx="180">
                  <c:v>-18.929249999999911</c:v>
                </c:pt>
                <c:pt idx="181">
                  <c:v>-18.392249999999649</c:v>
                </c:pt>
                <c:pt idx="182">
                  <c:v>-20.942999999999756</c:v>
                </c:pt>
                <c:pt idx="183">
                  <c:v>-17.183999999999969</c:v>
                </c:pt>
                <c:pt idx="184">
                  <c:v>-14.096250000000055</c:v>
                </c:pt>
                <c:pt idx="185">
                  <c:v>-19.600499999999784</c:v>
                </c:pt>
                <c:pt idx="186">
                  <c:v>-10.337249999999813</c:v>
                </c:pt>
                <c:pt idx="187">
                  <c:v>-19.33199999999988</c:v>
                </c:pt>
                <c:pt idx="188">
                  <c:v>-14.901749999999765</c:v>
                </c:pt>
                <c:pt idx="189">
                  <c:v>-21.614249999999856</c:v>
                </c:pt>
                <c:pt idx="190">
                  <c:v>-18.795000000000073</c:v>
                </c:pt>
                <c:pt idx="191">
                  <c:v>-12.21674999999982</c:v>
                </c:pt>
                <c:pt idx="192">
                  <c:v>-15.975750000000062</c:v>
                </c:pt>
                <c:pt idx="193">
                  <c:v>-20.942999999999756</c:v>
                </c:pt>
                <c:pt idx="194">
                  <c:v>-14.633249999999862</c:v>
                </c:pt>
                <c:pt idx="195">
                  <c:v>-20.003249999999753</c:v>
                </c:pt>
                <c:pt idx="196">
                  <c:v>-25.507499999999936</c:v>
                </c:pt>
                <c:pt idx="197">
                  <c:v>-20.003249999999753</c:v>
                </c:pt>
                <c:pt idx="198">
                  <c:v>-23.896499999999833</c:v>
                </c:pt>
                <c:pt idx="199">
                  <c:v>-19.063499999999976</c:v>
                </c:pt>
                <c:pt idx="200">
                  <c:v>-19.466249999999945</c:v>
                </c:pt>
                <c:pt idx="201">
                  <c:v>-14.498999999999796</c:v>
                </c:pt>
                <c:pt idx="202">
                  <c:v>-23.359499999999798</c:v>
                </c:pt>
                <c:pt idx="203">
                  <c:v>-15.035999999999831</c:v>
                </c:pt>
                <c:pt idx="204">
                  <c:v>-16.915499999999838</c:v>
                </c:pt>
                <c:pt idx="205">
                  <c:v>-19.734749999999622</c:v>
                </c:pt>
                <c:pt idx="206">
                  <c:v>-16.512749999999869</c:v>
                </c:pt>
                <c:pt idx="207">
                  <c:v>-18.257999999999811</c:v>
                </c:pt>
                <c:pt idx="208">
                  <c:v>-9.9344999999998436</c:v>
                </c:pt>
                <c:pt idx="209">
                  <c:v>-16.512749999999869</c:v>
                </c:pt>
                <c:pt idx="210">
                  <c:v>-21.748499999999922</c:v>
                </c:pt>
                <c:pt idx="211">
                  <c:v>-17.183999999999969</c:v>
                </c:pt>
                <c:pt idx="212">
                  <c:v>-17.720999999999776</c:v>
                </c:pt>
                <c:pt idx="213">
                  <c:v>-19.197749999999814</c:v>
                </c:pt>
                <c:pt idx="214">
                  <c:v>-19.197749999999814</c:v>
                </c:pt>
                <c:pt idx="215">
                  <c:v>-21.882749999999987</c:v>
                </c:pt>
                <c:pt idx="216">
                  <c:v>-20.674499999999853</c:v>
                </c:pt>
                <c:pt idx="217">
                  <c:v>-20.271749999999884</c:v>
                </c:pt>
                <c:pt idx="218">
                  <c:v>-24.836250000000064</c:v>
                </c:pt>
                <c:pt idx="219">
                  <c:v>-23.493749999999636</c:v>
                </c:pt>
                <c:pt idx="220">
                  <c:v>-26.044499999999744</c:v>
                </c:pt>
                <c:pt idx="221">
                  <c:v>-23.359499999999798</c:v>
                </c:pt>
                <c:pt idx="222">
                  <c:v>-21.614249999999856</c:v>
                </c:pt>
                <c:pt idx="223">
                  <c:v>-19.868999999999915</c:v>
                </c:pt>
                <c:pt idx="224">
                  <c:v>-21.748499999999922</c:v>
                </c:pt>
                <c:pt idx="225">
                  <c:v>-19.33199999999988</c:v>
                </c:pt>
                <c:pt idx="226">
                  <c:v>-19.197749999999814</c:v>
                </c:pt>
                <c:pt idx="227">
                  <c:v>-23.896499999999833</c:v>
                </c:pt>
                <c:pt idx="228">
                  <c:v>-20.003249999999753</c:v>
                </c:pt>
                <c:pt idx="229">
                  <c:v>-24.567749999999933</c:v>
                </c:pt>
                <c:pt idx="230">
                  <c:v>-23.22524999999996</c:v>
                </c:pt>
                <c:pt idx="231">
                  <c:v>-23.090999999999667</c:v>
                </c:pt>
                <c:pt idx="232">
                  <c:v>-17.318249999999807</c:v>
                </c:pt>
                <c:pt idx="233">
                  <c:v>-18.660750000000007</c:v>
                </c:pt>
                <c:pt idx="234">
                  <c:v>-27.386999999999716</c:v>
                </c:pt>
                <c:pt idx="235">
                  <c:v>-26.715750000000071</c:v>
                </c:pt>
                <c:pt idx="236">
                  <c:v>-23.493749999999636</c:v>
                </c:pt>
                <c:pt idx="237">
                  <c:v>-17.049749999999676</c:v>
                </c:pt>
                <c:pt idx="238">
                  <c:v>-19.197749999999814</c:v>
                </c:pt>
                <c:pt idx="239">
                  <c:v>-26.849999999999909</c:v>
                </c:pt>
                <c:pt idx="240">
                  <c:v>-18.795000000000073</c:v>
                </c:pt>
                <c:pt idx="241">
                  <c:v>-23.22524999999996</c:v>
                </c:pt>
                <c:pt idx="242">
                  <c:v>-24.030750000000126</c:v>
                </c:pt>
                <c:pt idx="243">
                  <c:v>-27.923999999999978</c:v>
                </c:pt>
                <c:pt idx="244">
                  <c:v>-24.701999999999771</c:v>
                </c:pt>
                <c:pt idx="245">
                  <c:v>-31.145999999999731</c:v>
                </c:pt>
                <c:pt idx="246">
                  <c:v>-12.082499999999754</c:v>
                </c:pt>
                <c:pt idx="247">
                  <c:v>-22.419749999999794</c:v>
                </c:pt>
                <c:pt idx="248">
                  <c:v>-22.016999999999825</c:v>
                </c:pt>
                <c:pt idx="249">
                  <c:v>-17.720999999999776</c:v>
                </c:pt>
                <c:pt idx="250">
                  <c:v>-25.10474999999974</c:v>
                </c:pt>
                <c:pt idx="251">
                  <c:v>-20.674499999999853</c:v>
                </c:pt>
                <c:pt idx="252">
                  <c:v>-27.386999999999716</c:v>
                </c:pt>
                <c:pt idx="253">
                  <c:v>-20.137499999999591</c:v>
                </c:pt>
                <c:pt idx="254">
                  <c:v>-23.22524999999996</c:v>
                </c:pt>
                <c:pt idx="255">
                  <c:v>-19.197749999999814</c:v>
                </c:pt>
                <c:pt idx="256">
                  <c:v>-21.614249999999856</c:v>
                </c:pt>
                <c:pt idx="257">
                  <c:v>-25.775999999999613</c:v>
                </c:pt>
                <c:pt idx="258">
                  <c:v>-22.55399999999986</c:v>
                </c:pt>
                <c:pt idx="259">
                  <c:v>-23.896499999999833</c:v>
                </c:pt>
                <c:pt idx="260">
                  <c:v>-22.822499999999764</c:v>
                </c:pt>
                <c:pt idx="261">
                  <c:v>-21.211499999999887</c:v>
                </c:pt>
                <c:pt idx="262">
                  <c:v>-27.252749999999878</c:v>
                </c:pt>
                <c:pt idx="263">
                  <c:v>-22.688249999999698</c:v>
                </c:pt>
                <c:pt idx="264">
                  <c:v>-25.507499999999936</c:v>
                </c:pt>
                <c:pt idx="265">
                  <c:v>-25.238999999999805</c:v>
                </c:pt>
                <c:pt idx="266">
                  <c:v>-21.480000000000018</c:v>
                </c:pt>
                <c:pt idx="267">
                  <c:v>-24.030750000000126</c:v>
                </c:pt>
                <c:pt idx="268">
                  <c:v>-30.206249999999955</c:v>
                </c:pt>
                <c:pt idx="269">
                  <c:v>-26.044499999999744</c:v>
                </c:pt>
                <c:pt idx="270">
                  <c:v>-28.595249999999851</c:v>
                </c:pt>
                <c:pt idx="271">
                  <c:v>-17.049749999999676</c:v>
                </c:pt>
                <c:pt idx="272">
                  <c:v>-28.460999999999785</c:v>
                </c:pt>
                <c:pt idx="273">
                  <c:v>-23.762249999999767</c:v>
                </c:pt>
                <c:pt idx="274">
                  <c:v>-26.312999999999874</c:v>
                </c:pt>
                <c:pt idx="275">
                  <c:v>-27.11850000000004</c:v>
                </c:pt>
                <c:pt idx="276">
                  <c:v>-26.447249999999713</c:v>
                </c:pt>
                <c:pt idx="277">
                  <c:v>-23.22524999999996</c:v>
                </c:pt>
                <c:pt idx="278">
                  <c:v>-22.285499999999956</c:v>
                </c:pt>
                <c:pt idx="279">
                  <c:v>-25.10474999999974</c:v>
                </c:pt>
                <c:pt idx="280">
                  <c:v>-28.99799999999982</c:v>
                </c:pt>
                <c:pt idx="281">
                  <c:v>-20.674499999999853</c:v>
                </c:pt>
                <c:pt idx="282">
                  <c:v>-20.405999999999722</c:v>
                </c:pt>
                <c:pt idx="283">
                  <c:v>-26.044499999999744</c:v>
                </c:pt>
                <c:pt idx="284">
                  <c:v>-26.581499999999551</c:v>
                </c:pt>
                <c:pt idx="285">
                  <c:v>-23.493749999999636</c:v>
                </c:pt>
                <c:pt idx="286">
                  <c:v>-24.299249999999802</c:v>
                </c:pt>
                <c:pt idx="287">
                  <c:v>-25.238999999999805</c:v>
                </c:pt>
                <c:pt idx="288">
                  <c:v>-28.460999999999785</c:v>
                </c:pt>
                <c:pt idx="289">
                  <c:v>-22.55399999999986</c:v>
                </c:pt>
                <c:pt idx="290">
                  <c:v>-30.340499999999793</c:v>
                </c:pt>
                <c:pt idx="291">
                  <c:v>-26.447249999999713</c:v>
                </c:pt>
                <c:pt idx="292">
                  <c:v>-27.923999999999978</c:v>
                </c:pt>
                <c:pt idx="293">
                  <c:v>-27.655499999999847</c:v>
                </c:pt>
                <c:pt idx="294">
                  <c:v>-30.877500000000055</c:v>
                </c:pt>
                <c:pt idx="295">
                  <c:v>-27.386999999999716</c:v>
                </c:pt>
                <c:pt idx="296">
                  <c:v>-26.715750000000071</c:v>
                </c:pt>
                <c:pt idx="297">
                  <c:v>-31.011749999999893</c:v>
                </c:pt>
                <c:pt idx="298">
                  <c:v>-25.507499999999936</c:v>
                </c:pt>
                <c:pt idx="299">
                  <c:v>-23.090999999999667</c:v>
                </c:pt>
                <c:pt idx="300">
                  <c:v>-20.271749999999884</c:v>
                </c:pt>
              </c:numCache>
            </c:numRef>
          </c:yVal>
          <c:smooth val="0"/>
        </c:ser>
        <c:ser>
          <c:idx val="8"/>
          <c:order val="8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8621125780796965"/>
                  <c:y val="0.1576229878538500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Data'!$C$87:$C$312</c:f>
              <c:numCache>
                <c:formatCode>0.000</c:formatCode>
                <c:ptCount val="226"/>
                <c:pt idx="0">
                  <c:v>5.0000000000000018</c:v>
                </c:pt>
                <c:pt idx="1">
                  <c:v>5.0666666666666682</c:v>
                </c:pt>
                <c:pt idx="2">
                  <c:v>5.1333333333333346</c:v>
                </c:pt>
                <c:pt idx="3">
                  <c:v>5.2000000000000011</c:v>
                </c:pt>
                <c:pt idx="4">
                  <c:v>5.2666666666666675</c:v>
                </c:pt>
                <c:pt idx="5">
                  <c:v>5.3333333333333339</c:v>
                </c:pt>
                <c:pt idx="6">
                  <c:v>5.4</c:v>
                </c:pt>
                <c:pt idx="7">
                  <c:v>5.4666666666666668</c:v>
                </c:pt>
                <c:pt idx="8">
                  <c:v>5.5333333333333332</c:v>
                </c:pt>
                <c:pt idx="9">
                  <c:v>5.6</c:v>
                </c:pt>
                <c:pt idx="10">
                  <c:v>5.6666666666666661</c:v>
                </c:pt>
                <c:pt idx="11">
                  <c:v>5.7333333333333325</c:v>
                </c:pt>
                <c:pt idx="12">
                  <c:v>5.7999999999999989</c:v>
                </c:pt>
                <c:pt idx="13">
                  <c:v>5.8666666666666654</c:v>
                </c:pt>
                <c:pt idx="14">
                  <c:v>5.9333333333333318</c:v>
                </c:pt>
                <c:pt idx="15">
                  <c:v>5.9999999999999982</c:v>
                </c:pt>
                <c:pt idx="16">
                  <c:v>6.0666666666666647</c:v>
                </c:pt>
                <c:pt idx="17">
                  <c:v>6.1333333333333311</c:v>
                </c:pt>
                <c:pt idx="18">
                  <c:v>6.1999999999999975</c:v>
                </c:pt>
                <c:pt idx="19">
                  <c:v>6.2666666666666639</c:v>
                </c:pt>
                <c:pt idx="20">
                  <c:v>6.3333333333333304</c:v>
                </c:pt>
                <c:pt idx="21">
                  <c:v>6.3999999999999968</c:v>
                </c:pt>
                <c:pt idx="22">
                  <c:v>6.4666666666666632</c:v>
                </c:pt>
                <c:pt idx="23">
                  <c:v>6.5333333333333297</c:v>
                </c:pt>
                <c:pt idx="24">
                  <c:v>6.5999999999999961</c:v>
                </c:pt>
                <c:pt idx="25">
                  <c:v>6.6666666666666625</c:v>
                </c:pt>
                <c:pt idx="26">
                  <c:v>6.733333333333329</c:v>
                </c:pt>
                <c:pt idx="27">
                  <c:v>6.7999999999999954</c:v>
                </c:pt>
                <c:pt idx="28">
                  <c:v>6.8666666666666618</c:v>
                </c:pt>
                <c:pt idx="29">
                  <c:v>6.9333333333333282</c:v>
                </c:pt>
                <c:pt idx="30">
                  <c:v>6.9999999999999947</c:v>
                </c:pt>
                <c:pt idx="31">
                  <c:v>7.0666666666666611</c:v>
                </c:pt>
                <c:pt idx="32">
                  <c:v>7.1333333333333275</c:v>
                </c:pt>
                <c:pt idx="33">
                  <c:v>7.199999999999994</c:v>
                </c:pt>
                <c:pt idx="34">
                  <c:v>7.2666666666666604</c:v>
                </c:pt>
                <c:pt idx="35">
                  <c:v>7.3333333333333268</c:v>
                </c:pt>
                <c:pt idx="36">
                  <c:v>7.3999999999999932</c:v>
                </c:pt>
                <c:pt idx="37">
                  <c:v>7.4666666666666597</c:v>
                </c:pt>
                <c:pt idx="38">
                  <c:v>7.5333333333333261</c:v>
                </c:pt>
                <c:pt idx="39">
                  <c:v>7.5999999999999925</c:v>
                </c:pt>
                <c:pt idx="40">
                  <c:v>7.666666666666659</c:v>
                </c:pt>
                <c:pt idx="41">
                  <c:v>7.7333333333333254</c:v>
                </c:pt>
                <c:pt idx="42">
                  <c:v>7.7999999999999918</c:v>
                </c:pt>
                <c:pt idx="43">
                  <c:v>7.8666666666666583</c:v>
                </c:pt>
                <c:pt idx="44">
                  <c:v>7.9333333333333247</c:v>
                </c:pt>
                <c:pt idx="45">
                  <c:v>7.9999999999999911</c:v>
                </c:pt>
                <c:pt idx="46">
                  <c:v>8.0666666666666575</c:v>
                </c:pt>
                <c:pt idx="47">
                  <c:v>8.133333333333324</c:v>
                </c:pt>
                <c:pt idx="48">
                  <c:v>8.1999999999999904</c:v>
                </c:pt>
                <c:pt idx="49">
                  <c:v>8.2666666666666568</c:v>
                </c:pt>
                <c:pt idx="50">
                  <c:v>8.3333333333333233</c:v>
                </c:pt>
                <c:pt idx="51">
                  <c:v>8.3999999999999897</c:v>
                </c:pt>
                <c:pt idx="52">
                  <c:v>8.4666666666666561</c:v>
                </c:pt>
                <c:pt idx="53">
                  <c:v>8.5333333333333226</c:v>
                </c:pt>
                <c:pt idx="54">
                  <c:v>8.599999999999989</c:v>
                </c:pt>
                <c:pt idx="55">
                  <c:v>8.6666666666666554</c:v>
                </c:pt>
                <c:pt idx="56">
                  <c:v>8.7333333333333218</c:v>
                </c:pt>
                <c:pt idx="57">
                  <c:v>8.7999999999999883</c:v>
                </c:pt>
                <c:pt idx="58">
                  <c:v>8.8666666666666547</c:v>
                </c:pt>
                <c:pt idx="59">
                  <c:v>8.9333333333333211</c:v>
                </c:pt>
                <c:pt idx="60">
                  <c:v>8.9999999999999876</c:v>
                </c:pt>
                <c:pt idx="61">
                  <c:v>9.066666666666654</c:v>
                </c:pt>
                <c:pt idx="62">
                  <c:v>9.1333333333333204</c:v>
                </c:pt>
                <c:pt idx="63">
                  <c:v>9.1999999999999869</c:v>
                </c:pt>
                <c:pt idx="64">
                  <c:v>9.2666666666666533</c:v>
                </c:pt>
                <c:pt idx="65">
                  <c:v>9.3333333333333197</c:v>
                </c:pt>
                <c:pt idx="66">
                  <c:v>9.3999999999999861</c:v>
                </c:pt>
                <c:pt idx="67">
                  <c:v>9.4666666666666526</c:v>
                </c:pt>
                <c:pt idx="68">
                  <c:v>9.533333333333319</c:v>
                </c:pt>
                <c:pt idx="69">
                  <c:v>9.5999999999999854</c:v>
                </c:pt>
                <c:pt idx="70">
                  <c:v>9.6666666666666519</c:v>
                </c:pt>
                <c:pt idx="71">
                  <c:v>9.7333333333333183</c:v>
                </c:pt>
                <c:pt idx="72">
                  <c:v>9.7999999999999847</c:v>
                </c:pt>
                <c:pt idx="73">
                  <c:v>9.8666666666666512</c:v>
                </c:pt>
                <c:pt idx="74">
                  <c:v>9.9333333333333176</c:v>
                </c:pt>
                <c:pt idx="75">
                  <c:v>9.999999999999984</c:v>
                </c:pt>
                <c:pt idx="76">
                  <c:v>10.06666666666665</c:v>
                </c:pt>
                <c:pt idx="77">
                  <c:v>10.133333333333317</c:v>
                </c:pt>
                <c:pt idx="78">
                  <c:v>10.199999999999983</c:v>
                </c:pt>
                <c:pt idx="79">
                  <c:v>10.26666666666665</c:v>
                </c:pt>
                <c:pt idx="80">
                  <c:v>10.333333333333316</c:v>
                </c:pt>
                <c:pt idx="81">
                  <c:v>10.399999999999983</c:v>
                </c:pt>
                <c:pt idx="82">
                  <c:v>10.466666666666649</c:v>
                </c:pt>
                <c:pt idx="83">
                  <c:v>10.533333333333315</c:v>
                </c:pt>
                <c:pt idx="84">
                  <c:v>10.599999999999982</c:v>
                </c:pt>
                <c:pt idx="85">
                  <c:v>10.666666666666648</c:v>
                </c:pt>
                <c:pt idx="86">
                  <c:v>10.733333333333315</c:v>
                </c:pt>
                <c:pt idx="87">
                  <c:v>10.799999999999981</c:v>
                </c:pt>
                <c:pt idx="88">
                  <c:v>10.866666666666648</c:v>
                </c:pt>
                <c:pt idx="89">
                  <c:v>10.933333333333314</c:v>
                </c:pt>
                <c:pt idx="90">
                  <c:v>10.99999999999998</c:v>
                </c:pt>
                <c:pt idx="91">
                  <c:v>11.066666666666647</c:v>
                </c:pt>
                <c:pt idx="92">
                  <c:v>11.133333333333313</c:v>
                </c:pt>
                <c:pt idx="93">
                  <c:v>11.19999999999998</c:v>
                </c:pt>
                <c:pt idx="94">
                  <c:v>11.266666666666646</c:v>
                </c:pt>
                <c:pt idx="95">
                  <c:v>11.333333333333313</c:v>
                </c:pt>
                <c:pt idx="96">
                  <c:v>11.399999999999979</c:v>
                </c:pt>
                <c:pt idx="97">
                  <c:v>11.466666666666645</c:v>
                </c:pt>
                <c:pt idx="98">
                  <c:v>11.533333333333312</c:v>
                </c:pt>
                <c:pt idx="99">
                  <c:v>11.599999999999978</c:v>
                </c:pt>
                <c:pt idx="100">
                  <c:v>11.666666666666645</c:v>
                </c:pt>
                <c:pt idx="101">
                  <c:v>11.733333333333311</c:v>
                </c:pt>
                <c:pt idx="102">
                  <c:v>11.799999999999978</c:v>
                </c:pt>
                <c:pt idx="103">
                  <c:v>11.866666666666644</c:v>
                </c:pt>
                <c:pt idx="104">
                  <c:v>11.93333333333331</c:v>
                </c:pt>
                <c:pt idx="105">
                  <c:v>11.999999999999977</c:v>
                </c:pt>
                <c:pt idx="106">
                  <c:v>12.066666666666643</c:v>
                </c:pt>
                <c:pt idx="107">
                  <c:v>12.13333333333331</c:v>
                </c:pt>
                <c:pt idx="108">
                  <c:v>12.199999999999976</c:v>
                </c:pt>
                <c:pt idx="109">
                  <c:v>12.266666666666643</c:v>
                </c:pt>
                <c:pt idx="110">
                  <c:v>12.333333333333309</c:v>
                </c:pt>
                <c:pt idx="111">
                  <c:v>12.399999999999975</c:v>
                </c:pt>
                <c:pt idx="112">
                  <c:v>12.466666666666642</c:v>
                </c:pt>
                <c:pt idx="113">
                  <c:v>12.533333333333308</c:v>
                </c:pt>
                <c:pt idx="114">
                  <c:v>12.599999999999975</c:v>
                </c:pt>
                <c:pt idx="115">
                  <c:v>12.666666666666641</c:v>
                </c:pt>
                <c:pt idx="116">
                  <c:v>12.733333333333308</c:v>
                </c:pt>
                <c:pt idx="117">
                  <c:v>12.799999999999974</c:v>
                </c:pt>
                <c:pt idx="118">
                  <c:v>12.86666666666664</c:v>
                </c:pt>
                <c:pt idx="119">
                  <c:v>12.933333333333307</c:v>
                </c:pt>
                <c:pt idx="120">
                  <c:v>12.999999999999973</c:v>
                </c:pt>
                <c:pt idx="121">
                  <c:v>13.06666666666664</c:v>
                </c:pt>
                <c:pt idx="122">
                  <c:v>13.133333333333306</c:v>
                </c:pt>
                <c:pt idx="123">
                  <c:v>13.199999999999973</c:v>
                </c:pt>
                <c:pt idx="124">
                  <c:v>13.266666666666639</c:v>
                </c:pt>
                <c:pt idx="125">
                  <c:v>13.333333333333306</c:v>
                </c:pt>
                <c:pt idx="126">
                  <c:v>13.399999999999972</c:v>
                </c:pt>
                <c:pt idx="127">
                  <c:v>13.466666666666638</c:v>
                </c:pt>
                <c:pt idx="128">
                  <c:v>13.533333333333305</c:v>
                </c:pt>
                <c:pt idx="129">
                  <c:v>13.599999999999971</c:v>
                </c:pt>
                <c:pt idx="130">
                  <c:v>13.666666666666638</c:v>
                </c:pt>
                <c:pt idx="131">
                  <c:v>13.733333333333304</c:v>
                </c:pt>
                <c:pt idx="132">
                  <c:v>13.799999999999971</c:v>
                </c:pt>
                <c:pt idx="133">
                  <c:v>13.866666666666637</c:v>
                </c:pt>
                <c:pt idx="134">
                  <c:v>13.933333333333303</c:v>
                </c:pt>
                <c:pt idx="135">
                  <c:v>13.99999999999997</c:v>
                </c:pt>
                <c:pt idx="136">
                  <c:v>14.066666666666636</c:v>
                </c:pt>
                <c:pt idx="137">
                  <c:v>14.133333333333303</c:v>
                </c:pt>
                <c:pt idx="138">
                  <c:v>14.199999999999969</c:v>
                </c:pt>
                <c:pt idx="139">
                  <c:v>14.266666666666636</c:v>
                </c:pt>
                <c:pt idx="140">
                  <c:v>14.333333333333302</c:v>
                </c:pt>
                <c:pt idx="141">
                  <c:v>14.399999999999968</c:v>
                </c:pt>
                <c:pt idx="142">
                  <c:v>14.466666666666635</c:v>
                </c:pt>
                <c:pt idx="143">
                  <c:v>14.533333333333301</c:v>
                </c:pt>
                <c:pt idx="144">
                  <c:v>14.599999999999968</c:v>
                </c:pt>
                <c:pt idx="145">
                  <c:v>14.666666666666634</c:v>
                </c:pt>
                <c:pt idx="146">
                  <c:v>14.733333333333301</c:v>
                </c:pt>
                <c:pt idx="147">
                  <c:v>14.799999999999967</c:v>
                </c:pt>
                <c:pt idx="148">
                  <c:v>14.866666666666633</c:v>
                </c:pt>
                <c:pt idx="149">
                  <c:v>14.9333333333333</c:v>
                </c:pt>
                <c:pt idx="150">
                  <c:v>14.999999999999966</c:v>
                </c:pt>
                <c:pt idx="151">
                  <c:v>15.066666666666633</c:v>
                </c:pt>
                <c:pt idx="152">
                  <c:v>15.133333333333299</c:v>
                </c:pt>
                <c:pt idx="153">
                  <c:v>15.199999999999966</c:v>
                </c:pt>
                <c:pt idx="154">
                  <c:v>15.266666666666632</c:v>
                </c:pt>
                <c:pt idx="155">
                  <c:v>15.333333333333298</c:v>
                </c:pt>
                <c:pt idx="156">
                  <c:v>15.399999999999965</c:v>
                </c:pt>
                <c:pt idx="157">
                  <c:v>15.466666666666631</c:v>
                </c:pt>
                <c:pt idx="158">
                  <c:v>15.533333333333298</c:v>
                </c:pt>
                <c:pt idx="159">
                  <c:v>15.599999999999964</c:v>
                </c:pt>
                <c:pt idx="160">
                  <c:v>15.666666666666631</c:v>
                </c:pt>
                <c:pt idx="161">
                  <c:v>15.733333333333297</c:v>
                </c:pt>
                <c:pt idx="162">
                  <c:v>15.799999999999963</c:v>
                </c:pt>
                <c:pt idx="163">
                  <c:v>15.86666666666663</c:v>
                </c:pt>
                <c:pt idx="164">
                  <c:v>15.933333333333296</c:v>
                </c:pt>
                <c:pt idx="165">
                  <c:v>15.999999999999963</c:v>
                </c:pt>
                <c:pt idx="166">
                  <c:v>16.066666666666631</c:v>
                </c:pt>
                <c:pt idx="167">
                  <c:v>16.133333333333297</c:v>
                </c:pt>
                <c:pt idx="168">
                  <c:v>16.199999999999964</c:v>
                </c:pt>
                <c:pt idx="169">
                  <c:v>16.26666666666663</c:v>
                </c:pt>
                <c:pt idx="170">
                  <c:v>16.333333333333297</c:v>
                </c:pt>
                <c:pt idx="171">
                  <c:v>16.399999999999963</c:v>
                </c:pt>
                <c:pt idx="172">
                  <c:v>16.466666666666629</c:v>
                </c:pt>
                <c:pt idx="173">
                  <c:v>16.533333333333296</c:v>
                </c:pt>
                <c:pt idx="174">
                  <c:v>16.599999999999962</c:v>
                </c:pt>
                <c:pt idx="175">
                  <c:v>16.666666666666629</c:v>
                </c:pt>
                <c:pt idx="176">
                  <c:v>16.733333333333295</c:v>
                </c:pt>
                <c:pt idx="177">
                  <c:v>16.799999999999962</c:v>
                </c:pt>
                <c:pt idx="178">
                  <c:v>16.866666666666628</c:v>
                </c:pt>
                <c:pt idx="179">
                  <c:v>16.933333333333294</c:v>
                </c:pt>
                <c:pt idx="180">
                  <c:v>16.999999999999961</c:v>
                </c:pt>
                <c:pt idx="181">
                  <c:v>17.066666666666627</c:v>
                </c:pt>
                <c:pt idx="182">
                  <c:v>17.133333333333294</c:v>
                </c:pt>
                <c:pt idx="183">
                  <c:v>17.19999999999996</c:v>
                </c:pt>
                <c:pt idx="184">
                  <c:v>17.266666666666627</c:v>
                </c:pt>
                <c:pt idx="185">
                  <c:v>17.333333333333293</c:v>
                </c:pt>
                <c:pt idx="186">
                  <c:v>17.399999999999959</c:v>
                </c:pt>
                <c:pt idx="187">
                  <c:v>17.466666666666626</c:v>
                </c:pt>
                <c:pt idx="188">
                  <c:v>17.533333333333292</c:v>
                </c:pt>
                <c:pt idx="189">
                  <c:v>17.599999999999959</c:v>
                </c:pt>
                <c:pt idx="190">
                  <c:v>17.666666666666625</c:v>
                </c:pt>
                <c:pt idx="191">
                  <c:v>17.733333333333292</c:v>
                </c:pt>
                <c:pt idx="192">
                  <c:v>17.799999999999958</c:v>
                </c:pt>
                <c:pt idx="193">
                  <c:v>17.866666666666625</c:v>
                </c:pt>
                <c:pt idx="194">
                  <c:v>17.933333333333291</c:v>
                </c:pt>
                <c:pt idx="195">
                  <c:v>17.999999999999957</c:v>
                </c:pt>
                <c:pt idx="196">
                  <c:v>18.066666666666624</c:v>
                </c:pt>
                <c:pt idx="197">
                  <c:v>18.13333333333329</c:v>
                </c:pt>
                <c:pt idx="198">
                  <c:v>18.199999999999957</c:v>
                </c:pt>
                <c:pt idx="199">
                  <c:v>18.266666666666623</c:v>
                </c:pt>
                <c:pt idx="200">
                  <c:v>18.33333333333329</c:v>
                </c:pt>
                <c:pt idx="201">
                  <c:v>18.399999999999956</c:v>
                </c:pt>
                <c:pt idx="202">
                  <c:v>18.466666666666622</c:v>
                </c:pt>
                <c:pt idx="203">
                  <c:v>18.533333333333289</c:v>
                </c:pt>
                <c:pt idx="204">
                  <c:v>18.599999999999955</c:v>
                </c:pt>
                <c:pt idx="205">
                  <c:v>18.666666666666622</c:v>
                </c:pt>
                <c:pt idx="206">
                  <c:v>18.733333333333288</c:v>
                </c:pt>
                <c:pt idx="207">
                  <c:v>18.799999999999955</c:v>
                </c:pt>
                <c:pt idx="208">
                  <c:v>18.866666666666621</c:v>
                </c:pt>
                <c:pt idx="209">
                  <c:v>18.933333333333287</c:v>
                </c:pt>
                <c:pt idx="210">
                  <c:v>18.999999999999954</c:v>
                </c:pt>
                <c:pt idx="211">
                  <c:v>19.06666666666662</c:v>
                </c:pt>
                <c:pt idx="212">
                  <c:v>19.133333333333287</c:v>
                </c:pt>
                <c:pt idx="213">
                  <c:v>19.199999999999953</c:v>
                </c:pt>
                <c:pt idx="214">
                  <c:v>19.26666666666662</c:v>
                </c:pt>
                <c:pt idx="215">
                  <c:v>19.333333333333286</c:v>
                </c:pt>
                <c:pt idx="216">
                  <c:v>19.399999999999952</c:v>
                </c:pt>
                <c:pt idx="217">
                  <c:v>19.466666666666619</c:v>
                </c:pt>
                <c:pt idx="218">
                  <c:v>19.533333333333285</c:v>
                </c:pt>
                <c:pt idx="219">
                  <c:v>19.599999999999952</c:v>
                </c:pt>
                <c:pt idx="220">
                  <c:v>19.666666666666618</c:v>
                </c:pt>
                <c:pt idx="221">
                  <c:v>19.733333333333285</c:v>
                </c:pt>
                <c:pt idx="222">
                  <c:v>19.799999999999951</c:v>
                </c:pt>
                <c:pt idx="223">
                  <c:v>19.866666666666617</c:v>
                </c:pt>
                <c:pt idx="224">
                  <c:v>19.933333333333284</c:v>
                </c:pt>
                <c:pt idx="225">
                  <c:v>19.99999999999995</c:v>
                </c:pt>
              </c:numCache>
            </c:numRef>
          </c:xVal>
          <c:yVal>
            <c:numRef>
              <c:f>'Plate Reader Data'!$AN$87:$AN$312</c:f>
              <c:numCache>
                <c:formatCode>General</c:formatCode>
                <c:ptCount val="226"/>
                <c:pt idx="0">
                  <c:v>-22.554000000000087</c:v>
                </c:pt>
                <c:pt idx="1">
                  <c:v>-22.822499999999991</c:v>
                </c:pt>
                <c:pt idx="2">
                  <c:v>-21.077250000000049</c:v>
                </c:pt>
                <c:pt idx="3">
                  <c:v>-17.184000000000196</c:v>
                </c:pt>
                <c:pt idx="4">
                  <c:v>-16.512749999999869</c:v>
                </c:pt>
                <c:pt idx="5">
                  <c:v>-11.948250000000144</c:v>
                </c:pt>
                <c:pt idx="6">
                  <c:v>-19.197749999999814</c:v>
                </c:pt>
                <c:pt idx="7">
                  <c:v>-18.660750000000007</c:v>
                </c:pt>
                <c:pt idx="8">
                  <c:v>-19.197749999999814</c:v>
                </c:pt>
                <c:pt idx="9">
                  <c:v>-19.466250000000173</c:v>
                </c:pt>
                <c:pt idx="10">
                  <c:v>-13.559249999999793</c:v>
                </c:pt>
                <c:pt idx="11">
                  <c:v>-14.90175000000022</c:v>
                </c:pt>
                <c:pt idx="12">
                  <c:v>-13.290750000000116</c:v>
                </c:pt>
                <c:pt idx="13">
                  <c:v>-19.600500000000011</c:v>
                </c:pt>
                <c:pt idx="14">
                  <c:v>-21.345749999999953</c:v>
                </c:pt>
                <c:pt idx="15">
                  <c:v>-10.874249999999847</c:v>
                </c:pt>
                <c:pt idx="16">
                  <c:v>-18.258000000000038</c:v>
                </c:pt>
                <c:pt idx="17">
                  <c:v>-26.178750000000036</c:v>
                </c:pt>
                <c:pt idx="18">
                  <c:v>-22.554000000000087</c:v>
                </c:pt>
                <c:pt idx="19">
                  <c:v>-25.373250000000098</c:v>
                </c:pt>
                <c:pt idx="20">
                  <c:v>-27.11850000000004</c:v>
                </c:pt>
                <c:pt idx="21">
                  <c:v>-23.22524999999996</c:v>
                </c:pt>
                <c:pt idx="22">
                  <c:v>-16.512749999999869</c:v>
                </c:pt>
                <c:pt idx="23">
                  <c:v>-24.299249999999802</c:v>
                </c:pt>
                <c:pt idx="24">
                  <c:v>-23.628000000000156</c:v>
                </c:pt>
                <c:pt idx="25">
                  <c:v>-20.943000000000211</c:v>
                </c:pt>
                <c:pt idx="26">
                  <c:v>-26.581499999999778</c:v>
                </c:pt>
                <c:pt idx="27">
                  <c:v>-26.715750000000071</c:v>
                </c:pt>
                <c:pt idx="28">
                  <c:v>-24.030750000000126</c:v>
                </c:pt>
                <c:pt idx="29">
                  <c:v>-30.34050000000002</c:v>
                </c:pt>
                <c:pt idx="30">
                  <c:v>-28.461000000000013</c:v>
                </c:pt>
                <c:pt idx="31">
                  <c:v>-28.729500000000144</c:v>
                </c:pt>
                <c:pt idx="32">
                  <c:v>-21.077250000000049</c:v>
                </c:pt>
                <c:pt idx="33">
                  <c:v>-26.44724999999994</c:v>
                </c:pt>
                <c:pt idx="34">
                  <c:v>-21.614249999999856</c:v>
                </c:pt>
                <c:pt idx="35">
                  <c:v>-31.817250000000058</c:v>
                </c:pt>
                <c:pt idx="36">
                  <c:v>-22.285500000000184</c:v>
                </c:pt>
                <c:pt idx="37">
                  <c:v>-29.132249999999885</c:v>
                </c:pt>
                <c:pt idx="38">
                  <c:v>-21.480000000000018</c:v>
                </c:pt>
                <c:pt idx="39">
                  <c:v>-29.534999999999854</c:v>
                </c:pt>
                <c:pt idx="40">
                  <c:v>-26.44724999999994</c:v>
                </c:pt>
                <c:pt idx="41">
                  <c:v>-23.896499999999833</c:v>
                </c:pt>
                <c:pt idx="42">
                  <c:v>-23.628000000000156</c:v>
                </c:pt>
                <c:pt idx="43">
                  <c:v>-26.849999999999909</c:v>
                </c:pt>
                <c:pt idx="44">
                  <c:v>-22.554000000000087</c:v>
                </c:pt>
                <c:pt idx="45">
                  <c:v>-28.326750000000175</c:v>
                </c:pt>
                <c:pt idx="46">
                  <c:v>-21.077250000000049</c:v>
                </c:pt>
                <c:pt idx="47">
                  <c:v>-21.480000000000018</c:v>
                </c:pt>
                <c:pt idx="48">
                  <c:v>-25.910249999999905</c:v>
                </c:pt>
                <c:pt idx="49">
                  <c:v>-29.534999999999854</c:v>
                </c:pt>
                <c:pt idx="50">
                  <c:v>-28.461000000000013</c:v>
                </c:pt>
                <c:pt idx="51">
                  <c:v>-27.655500000000075</c:v>
                </c:pt>
                <c:pt idx="52">
                  <c:v>-19.197749999999814</c:v>
                </c:pt>
                <c:pt idx="53">
                  <c:v>-24.164999999999964</c:v>
                </c:pt>
                <c:pt idx="54">
                  <c:v>-30.609000000000151</c:v>
                </c:pt>
                <c:pt idx="55">
                  <c:v>-26.178750000000036</c:v>
                </c:pt>
                <c:pt idx="56">
                  <c:v>-23.628000000000156</c:v>
                </c:pt>
                <c:pt idx="57">
                  <c:v>-16.512749999999869</c:v>
                </c:pt>
                <c:pt idx="58">
                  <c:v>-31.951499999999896</c:v>
                </c:pt>
                <c:pt idx="59">
                  <c:v>-32.220000000000027</c:v>
                </c:pt>
                <c:pt idx="60">
                  <c:v>-29.803499999999985</c:v>
                </c:pt>
                <c:pt idx="61">
                  <c:v>-30.206250000000182</c:v>
                </c:pt>
                <c:pt idx="62">
                  <c:v>-23.22524999999996</c:v>
                </c:pt>
                <c:pt idx="63">
                  <c:v>-25.23900000000026</c:v>
                </c:pt>
                <c:pt idx="64">
                  <c:v>-30.877499999999827</c:v>
                </c:pt>
                <c:pt idx="65">
                  <c:v>-30.206250000000182</c:v>
                </c:pt>
                <c:pt idx="66">
                  <c:v>-31.414500000000089</c:v>
                </c:pt>
                <c:pt idx="67">
                  <c:v>-24.433500000000095</c:v>
                </c:pt>
                <c:pt idx="68">
                  <c:v>-29.937749999999824</c:v>
                </c:pt>
                <c:pt idx="69">
                  <c:v>-30.877499999999827</c:v>
                </c:pt>
                <c:pt idx="70">
                  <c:v>-23.090999999999894</c:v>
                </c:pt>
                <c:pt idx="71">
                  <c:v>-29.803499999999985</c:v>
                </c:pt>
                <c:pt idx="72">
                  <c:v>-27.252749999999878</c:v>
                </c:pt>
                <c:pt idx="73">
                  <c:v>-21.748499999999922</c:v>
                </c:pt>
                <c:pt idx="74">
                  <c:v>-29.132249999999885</c:v>
                </c:pt>
                <c:pt idx="75">
                  <c:v>-30.877499999999827</c:v>
                </c:pt>
                <c:pt idx="76">
                  <c:v>-28.729500000000144</c:v>
                </c:pt>
                <c:pt idx="77">
                  <c:v>-31.414500000000089</c:v>
                </c:pt>
                <c:pt idx="78">
                  <c:v>-35.979000000000269</c:v>
                </c:pt>
                <c:pt idx="79">
                  <c:v>-32.488499999999931</c:v>
                </c:pt>
                <c:pt idx="80">
                  <c:v>-31.548749999999927</c:v>
                </c:pt>
                <c:pt idx="81">
                  <c:v>-31.817250000000058</c:v>
                </c:pt>
                <c:pt idx="82">
                  <c:v>-33.830999999999904</c:v>
                </c:pt>
                <c:pt idx="83">
                  <c:v>-29.132249999999885</c:v>
                </c:pt>
                <c:pt idx="84">
                  <c:v>-33.965249999999969</c:v>
                </c:pt>
                <c:pt idx="85">
                  <c:v>-33.294000000000096</c:v>
                </c:pt>
                <c:pt idx="86">
                  <c:v>-28.729500000000144</c:v>
                </c:pt>
                <c:pt idx="87">
                  <c:v>-22.956750000000056</c:v>
                </c:pt>
                <c:pt idx="88">
                  <c:v>-23.628000000000156</c:v>
                </c:pt>
                <c:pt idx="89">
                  <c:v>-26.044499999999971</c:v>
                </c:pt>
                <c:pt idx="90">
                  <c:v>-29.937749999999824</c:v>
                </c:pt>
                <c:pt idx="91">
                  <c:v>-31.951499999999896</c:v>
                </c:pt>
                <c:pt idx="92">
                  <c:v>-33.428250000000162</c:v>
                </c:pt>
                <c:pt idx="93">
                  <c:v>-31.817250000000058</c:v>
                </c:pt>
                <c:pt idx="94">
                  <c:v>-24.030750000000126</c:v>
                </c:pt>
                <c:pt idx="95">
                  <c:v>-30.071999999999662</c:v>
                </c:pt>
                <c:pt idx="96">
                  <c:v>-33.294000000000096</c:v>
                </c:pt>
                <c:pt idx="97">
                  <c:v>-23.359500000000025</c:v>
                </c:pt>
                <c:pt idx="98">
                  <c:v>-32.220000000000027</c:v>
                </c:pt>
                <c:pt idx="99">
                  <c:v>-30.071999999999662</c:v>
                </c:pt>
                <c:pt idx="100">
                  <c:v>-26.44724999999994</c:v>
                </c:pt>
                <c:pt idx="101">
                  <c:v>-33.696750000000065</c:v>
                </c:pt>
                <c:pt idx="102">
                  <c:v>-33.5625</c:v>
                </c:pt>
                <c:pt idx="103">
                  <c:v>-27.655500000000075</c:v>
                </c:pt>
                <c:pt idx="104">
                  <c:v>-23.22524999999996</c:v>
                </c:pt>
                <c:pt idx="105">
                  <c:v>-34.502250000000004</c:v>
                </c:pt>
                <c:pt idx="106">
                  <c:v>-29.266499999999951</c:v>
                </c:pt>
                <c:pt idx="107">
                  <c:v>-30.743249999999989</c:v>
                </c:pt>
                <c:pt idx="108">
                  <c:v>-24.567749999999933</c:v>
                </c:pt>
                <c:pt idx="109">
                  <c:v>-24.836250000000291</c:v>
                </c:pt>
                <c:pt idx="110">
                  <c:v>-32.622749999999769</c:v>
                </c:pt>
                <c:pt idx="111">
                  <c:v>-33.294000000000096</c:v>
                </c:pt>
                <c:pt idx="112">
                  <c:v>-35.844749999999976</c:v>
                </c:pt>
                <c:pt idx="113">
                  <c:v>-30.609000000000151</c:v>
                </c:pt>
                <c:pt idx="114">
                  <c:v>-35.039249999999811</c:v>
                </c:pt>
                <c:pt idx="115">
                  <c:v>-35.039249999999811</c:v>
                </c:pt>
                <c:pt idx="116">
                  <c:v>-28.058250000000044</c:v>
                </c:pt>
                <c:pt idx="117">
                  <c:v>-36.247499999999945</c:v>
                </c:pt>
                <c:pt idx="118">
                  <c:v>-32.488499999999931</c:v>
                </c:pt>
                <c:pt idx="119">
                  <c:v>-28.998000000000047</c:v>
                </c:pt>
                <c:pt idx="120">
                  <c:v>-32.756999999999834</c:v>
                </c:pt>
                <c:pt idx="121">
                  <c:v>-31.951499999999896</c:v>
                </c:pt>
                <c:pt idx="122">
                  <c:v>-31.68300000000022</c:v>
                </c:pt>
                <c:pt idx="123">
                  <c:v>-38.664000000000215</c:v>
                </c:pt>
                <c:pt idx="124">
                  <c:v>-32.756999999999834</c:v>
                </c:pt>
                <c:pt idx="125">
                  <c:v>-35.844749999999976</c:v>
                </c:pt>
                <c:pt idx="126">
                  <c:v>-33.159750000000031</c:v>
                </c:pt>
                <c:pt idx="127">
                  <c:v>-37.858500000000049</c:v>
                </c:pt>
                <c:pt idx="128">
                  <c:v>-33.965249999999969</c:v>
                </c:pt>
                <c:pt idx="129">
                  <c:v>-42.691499999999905</c:v>
                </c:pt>
                <c:pt idx="130">
                  <c:v>-35.979000000000269</c:v>
                </c:pt>
                <c:pt idx="131">
                  <c:v>-31.548749999999927</c:v>
                </c:pt>
                <c:pt idx="132">
                  <c:v>-30.071999999999662</c:v>
                </c:pt>
                <c:pt idx="133">
                  <c:v>-30.071999999999662</c:v>
                </c:pt>
                <c:pt idx="134">
                  <c:v>-35.307749999999942</c:v>
                </c:pt>
                <c:pt idx="135">
                  <c:v>-37.992749999999887</c:v>
                </c:pt>
                <c:pt idx="136">
                  <c:v>-34.099500000000035</c:v>
                </c:pt>
                <c:pt idx="137">
                  <c:v>-33.830999999999904</c:v>
                </c:pt>
                <c:pt idx="138">
                  <c:v>-35.307749999999942</c:v>
                </c:pt>
                <c:pt idx="139">
                  <c:v>-37.053000000000111</c:v>
                </c:pt>
                <c:pt idx="140">
                  <c:v>-33.696750000000065</c:v>
                </c:pt>
                <c:pt idx="141">
                  <c:v>-33.159750000000031</c:v>
                </c:pt>
                <c:pt idx="142">
                  <c:v>-31.548749999999927</c:v>
                </c:pt>
                <c:pt idx="143">
                  <c:v>-30.743249999999989</c:v>
                </c:pt>
                <c:pt idx="144">
                  <c:v>-26.984249999999747</c:v>
                </c:pt>
                <c:pt idx="145">
                  <c:v>-37.321499999999787</c:v>
                </c:pt>
                <c:pt idx="146">
                  <c:v>-32.220000000000027</c:v>
                </c:pt>
                <c:pt idx="147">
                  <c:v>-38.126999999999725</c:v>
                </c:pt>
                <c:pt idx="148">
                  <c:v>-39.066750000000184</c:v>
                </c:pt>
                <c:pt idx="149">
                  <c:v>-36.650250000000142</c:v>
                </c:pt>
                <c:pt idx="150">
                  <c:v>-41.483249999999998</c:v>
                </c:pt>
                <c:pt idx="151">
                  <c:v>-36.247499999999945</c:v>
                </c:pt>
                <c:pt idx="152">
                  <c:v>-37.321499999999787</c:v>
                </c:pt>
                <c:pt idx="153">
                  <c:v>-38.932499999999891</c:v>
                </c:pt>
                <c:pt idx="154">
                  <c:v>-39.335250000000087</c:v>
                </c:pt>
                <c:pt idx="155">
                  <c:v>-36.516000000000076</c:v>
                </c:pt>
                <c:pt idx="156">
                  <c:v>-41.214750000000095</c:v>
                </c:pt>
                <c:pt idx="157">
                  <c:v>-38.261250000000018</c:v>
                </c:pt>
                <c:pt idx="158">
                  <c:v>-42.825749999999971</c:v>
                </c:pt>
                <c:pt idx="159">
                  <c:v>-28.595249999999851</c:v>
                </c:pt>
                <c:pt idx="160">
                  <c:v>-42.154500000000098</c:v>
                </c:pt>
                <c:pt idx="161">
                  <c:v>-40.543499999999995</c:v>
                </c:pt>
                <c:pt idx="162">
                  <c:v>-43.496999999999844</c:v>
                </c:pt>
                <c:pt idx="163">
                  <c:v>-43.631249999999909</c:v>
                </c:pt>
                <c:pt idx="164">
                  <c:v>-38.261250000000018</c:v>
                </c:pt>
                <c:pt idx="165">
                  <c:v>-35.576249999999845</c:v>
                </c:pt>
                <c:pt idx="166">
                  <c:v>-37.187249999999949</c:v>
                </c:pt>
                <c:pt idx="167">
                  <c:v>-42.691499999999905</c:v>
                </c:pt>
                <c:pt idx="168">
                  <c:v>-37.321499999999787</c:v>
                </c:pt>
                <c:pt idx="169">
                  <c:v>-40.140750000000025</c:v>
                </c:pt>
                <c:pt idx="170">
                  <c:v>-37.724249999999756</c:v>
                </c:pt>
                <c:pt idx="171">
                  <c:v>-40.811999999999671</c:v>
                </c:pt>
                <c:pt idx="172">
                  <c:v>-35.307749999999942</c:v>
                </c:pt>
                <c:pt idx="173">
                  <c:v>-25.373250000000098</c:v>
                </c:pt>
                <c:pt idx="174">
                  <c:v>-36.381750000000011</c:v>
                </c:pt>
                <c:pt idx="175">
                  <c:v>-45.376499999999851</c:v>
                </c:pt>
                <c:pt idx="176">
                  <c:v>-33.159750000000031</c:v>
                </c:pt>
                <c:pt idx="177">
                  <c:v>-41.34900000000016</c:v>
                </c:pt>
                <c:pt idx="178">
                  <c:v>-38.126999999999725</c:v>
                </c:pt>
                <c:pt idx="179">
                  <c:v>-41.751750000000129</c:v>
                </c:pt>
                <c:pt idx="180">
                  <c:v>-36.78449999999998</c:v>
                </c:pt>
                <c:pt idx="181">
                  <c:v>-35.307749999999942</c:v>
                </c:pt>
                <c:pt idx="182">
                  <c:v>-32.354249999999865</c:v>
                </c:pt>
                <c:pt idx="183">
                  <c:v>-36.247499999999945</c:v>
                </c:pt>
                <c:pt idx="184">
                  <c:v>-43.765500000000202</c:v>
                </c:pt>
                <c:pt idx="185">
                  <c:v>-38.664000000000215</c:v>
                </c:pt>
                <c:pt idx="186">
                  <c:v>-32.756999999999834</c:v>
                </c:pt>
                <c:pt idx="187">
                  <c:v>-38.798250000000053</c:v>
                </c:pt>
                <c:pt idx="188">
                  <c:v>-37.589999999999918</c:v>
                </c:pt>
                <c:pt idx="189">
                  <c:v>-43.765500000000202</c:v>
                </c:pt>
                <c:pt idx="190">
                  <c:v>-37.45575000000008</c:v>
                </c:pt>
                <c:pt idx="191">
                  <c:v>-41.885999999999967</c:v>
                </c:pt>
                <c:pt idx="192">
                  <c:v>-44.973749999999882</c:v>
                </c:pt>
                <c:pt idx="193">
                  <c:v>-38.261250000000018</c:v>
                </c:pt>
                <c:pt idx="194">
                  <c:v>-39.603749999999991</c:v>
                </c:pt>
                <c:pt idx="195">
                  <c:v>-40.274999999999864</c:v>
                </c:pt>
                <c:pt idx="196">
                  <c:v>-36.247499999999945</c:v>
                </c:pt>
                <c:pt idx="197">
                  <c:v>-38.395500000000084</c:v>
                </c:pt>
                <c:pt idx="198">
                  <c:v>-34.502250000000004</c:v>
                </c:pt>
                <c:pt idx="199">
                  <c:v>-40.946249999999964</c:v>
                </c:pt>
                <c:pt idx="200">
                  <c:v>-31.817250000000058</c:v>
                </c:pt>
                <c:pt idx="201">
                  <c:v>-33.294000000000096</c:v>
                </c:pt>
                <c:pt idx="202">
                  <c:v>-39.469500000000153</c:v>
                </c:pt>
                <c:pt idx="203">
                  <c:v>-39.603749999999991</c:v>
                </c:pt>
                <c:pt idx="204">
                  <c:v>-40.946249999999964</c:v>
                </c:pt>
                <c:pt idx="205">
                  <c:v>-41.885999999999967</c:v>
                </c:pt>
                <c:pt idx="206">
                  <c:v>-44.034000000000106</c:v>
                </c:pt>
                <c:pt idx="207">
                  <c:v>-42.557250000000067</c:v>
                </c:pt>
                <c:pt idx="208">
                  <c:v>-32.891250000000355</c:v>
                </c:pt>
                <c:pt idx="209">
                  <c:v>-43.496999999999844</c:v>
                </c:pt>
                <c:pt idx="210">
                  <c:v>-35.576249999999845</c:v>
                </c:pt>
                <c:pt idx="211">
                  <c:v>-41.34900000000016</c:v>
                </c:pt>
                <c:pt idx="212">
                  <c:v>-39.201000000000022</c:v>
                </c:pt>
                <c:pt idx="213">
                  <c:v>-37.589999999999918</c:v>
                </c:pt>
                <c:pt idx="214">
                  <c:v>-39.872249999999894</c:v>
                </c:pt>
                <c:pt idx="215">
                  <c:v>-34.233749999999873</c:v>
                </c:pt>
                <c:pt idx="216">
                  <c:v>-49.135500000000093</c:v>
                </c:pt>
                <c:pt idx="217">
                  <c:v>-44.570999999999913</c:v>
                </c:pt>
                <c:pt idx="218">
                  <c:v>-40.00649999999996</c:v>
                </c:pt>
                <c:pt idx="219">
                  <c:v>-38.798250000000053</c:v>
                </c:pt>
                <c:pt idx="220">
                  <c:v>-42.154500000000098</c:v>
                </c:pt>
                <c:pt idx="221">
                  <c:v>-38.261250000000018</c:v>
                </c:pt>
                <c:pt idx="222">
                  <c:v>-37.992749999999887</c:v>
                </c:pt>
                <c:pt idx="223">
                  <c:v>-35.039249999999811</c:v>
                </c:pt>
                <c:pt idx="224">
                  <c:v>-40.543499999999995</c:v>
                </c:pt>
                <c:pt idx="225">
                  <c:v>-41.483249999999998</c:v>
                </c:pt>
              </c:numCache>
            </c:numRef>
          </c:yVal>
          <c:smooth val="0"/>
        </c:ser>
        <c:ser>
          <c:idx val="9"/>
          <c:order val="9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8621125780796965"/>
                  <c:y val="0.3262594377887067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Data'!$AR$12:$AR$312</c:f>
              <c:numCache>
                <c:formatCode>General</c:formatCode>
                <c:ptCount val="301"/>
                <c:pt idx="0">
                  <c:v>0</c:v>
                </c:pt>
                <c:pt idx="1">
                  <c:v>-2.0137500000000728</c:v>
                </c:pt>
                <c:pt idx="2">
                  <c:v>-3.8932500000003074</c:v>
                </c:pt>
                <c:pt idx="3">
                  <c:v>-3.7590000000004693</c:v>
                </c:pt>
                <c:pt idx="4">
                  <c:v>-0.26850000000013097</c:v>
                </c:pt>
                <c:pt idx="5">
                  <c:v>-7.5180000000000291</c:v>
                </c:pt>
                <c:pt idx="6">
                  <c:v>-8.7262500000003911</c:v>
                </c:pt>
                <c:pt idx="7">
                  <c:v>-6.7125000000000909</c:v>
                </c:pt>
                <c:pt idx="8">
                  <c:v>-9.6660000000001673</c:v>
                </c:pt>
                <c:pt idx="9">
                  <c:v>-16.915500000000293</c:v>
                </c:pt>
                <c:pt idx="10">
                  <c:v>-8.1892499999999018</c:v>
                </c:pt>
                <c:pt idx="11">
                  <c:v>-9.2632500000001983</c:v>
                </c:pt>
                <c:pt idx="12">
                  <c:v>-12.619500000000244</c:v>
                </c:pt>
                <c:pt idx="13">
                  <c:v>-17.586750000000393</c:v>
                </c:pt>
                <c:pt idx="14">
                  <c:v>-9.8002500000000055</c:v>
                </c:pt>
                <c:pt idx="15">
                  <c:v>-14.364750000000186</c:v>
                </c:pt>
                <c:pt idx="16">
                  <c:v>1.6109999999996489</c:v>
                </c:pt>
                <c:pt idx="17">
                  <c:v>-20.271750000000338</c:v>
                </c:pt>
                <c:pt idx="18">
                  <c:v>-9.1290000000003602</c:v>
                </c:pt>
                <c:pt idx="19">
                  <c:v>-12.216750000000275</c:v>
                </c:pt>
                <c:pt idx="20">
                  <c:v>-10.874250000000075</c:v>
                </c:pt>
                <c:pt idx="21">
                  <c:v>-10.202999999999975</c:v>
                </c:pt>
                <c:pt idx="22">
                  <c:v>-12.88799999999992</c:v>
                </c:pt>
                <c:pt idx="23">
                  <c:v>-18.526499999999942</c:v>
                </c:pt>
                <c:pt idx="24">
                  <c:v>2.1479999999996835</c:v>
                </c:pt>
                <c:pt idx="25">
                  <c:v>2.6849999999999454</c:v>
                </c:pt>
                <c:pt idx="26">
                  <c:v>-5.3700000000001182</c:v>
                </c:pt>
                <c:pt idx="27">
                  <c:v>-10.337250000000267</c:v>
                </c:pt>
                <c:pt idx="28">
                  <c:v>-6.4440000000004147</c:v>
                </c:pt>
                <c:pt idx="29">
                  <c:v>-6.1755000000002838</c:v>
                </c:pt>
                <c:pt idx="30">
                  <c:v>-5.9070000000001528</c:v>
                </c:pt>
                <c:pt idx="31">
                  <c:v>-5.6385000000002492</c:v>
                </c:pt>
                <c:pt idx="32">
                  <c:v>-0.8055000000003929</c:v>
                </c:pt>
                <c:pt idx="33">
                  <c:v>-10.874250000000075</c:v>
                </c:pt>
                <c:pt idx="34">
                  <c:v>-16.110000000000127</c:v>
                </c:pt>
                <c:pt idx="35">
                  <c:v>-2.4165000000000418</c:v>
                </c:pt>
                <c:pt idx="36">
                  <c:v>-16.915500000000293</c:v>
                </c:pt>
                <c:pt idx="37">
                  <c:v>-12.082500000000209</c:v>
                </c:pt>
                <c:pt idx="38">
                  <c:v>-11.142750000000433</c:v>
                </c:pt>
                <c:pt idx="39">
                  <c:v>-16.512750000000096</c:v>
                </c:pt>
                <c:pt idx="40">
                  <c:v>-9.1290000000003602</c:v>
                </c:pt>
                <c:pt idx="41">
                  <c:v>-7.11525000000006</c:v>
                </c:pt>
                <c:pt idx="42">
                  <c:v>-2.8192500000000109</c:v>
                </c:pt>
                <c:pt idx="43">
                  <c:v>-6.7125000000000909</c:v>
                </c:pt>
                <c:pt idx="44">
                  <c:v>-18.526499999999942</c:v>
                </c:pt>
                <c:pt idx="45">
                  <c:v>-21.34575000000018</c:v>
                </c:pt>
                <c:pt idx="46">
                  <c:v>-4.9672500000001492</c:v>
                </c:pt>
                <c:pt idx="47">
                  <c:v>-8.3235000000001946</c:v>
                </c:pt>
                <c:pt idx="48">
                  <c:v>0</c:v>
                </c:pt>
                <c:pt idx="49">
                  <c:v>-12.619500000000244</c:v>
                </c:pt>
                <c:pt idx="50">
                  <c:v>-1.3425000000002001</c:v>
                </c:pt>
                <c:pt idx="51">
                  <c:v>-2.4165000000000418</c:v>
                </c:pt>
                <c:pt idx="52">
                  <c:v>3.7589999999997872</c:v>
                </c:pt>
                <c:pt idx="53">
                  <c:v>-18.392250000000104</c:v>
                </c:pt>
                <c:pt idx="54">
                  <c:v>-7.2495000000001255</c:v>
                </c:pt>
                <c:pt idx="55">
                  <c:v>-6.5782500000002528</c:v>
                </c:pt>
                <c:pt idx="56">
                  <c:v>-15.036000000000286</c:v>
                </c:pt>
                <c:pt idx="57">
                  <c:v>-12.082500000000209</c:v>
                </c:pt>
                <c:pt idx="58">
                  <c:v>-20.406000000000176</c:v>
                </c:pt>
                <c:pt idx="59">
                  <c:v>-12.88799999999992</c:v>
                </c:pt>
                <c:pt idx="60">
                  <c:v>-3.7590000000004693</c:v>
                </c:pt>
                <c:pt idx="61">
                  <c:v>-4.9672500000001492</c:v>
                </c:pt>
                <c:pt idx="62">
                  <c:v>-14.767500000000155</c:v>
                </c:pt>
                <c:pt idx="63">
                  <c:v>-10.740000000000009</c:v>
                </c:pt>
                <c:pt idx="64">
                  <c:v>-17.049750000000131</c:v>
                </c:pt>
                <c:pt idx="65">
                  <c:v>-1.0740000000002965</c:v>
                </c:pt>
                <c:pt idx="66">
                  <c:v>-12.216750000000275</c:v>
                </c:pt>
                <c:pt idx="67">
                  <c:v>-14.633250000000317</c:v>
                </c:pt>
                <c:pt idx="68">
                  <c:v>-16.512750000000096</c:v>
                </c:pt>
                <c:pt idx="69">
                  <c:v>-16.647000000000162</c:v>
                </c:pt>
                <c:pt idx="70">
                  <c:v>-7.6522500000000946</c:v>
                </c:pt>
                <c:pt idx="71">
                  <c:v>-16.647000000000162</c:v>
                </c:pt>
                <c:pt idx="72">
                  <c:v>-10.874250000000075</c:v>
                </c:pt>
                <c:pt idx="73">
                  <c:v>-11.142750000000433</c:v>
                </c:pt>
                <c:pt idx="74">
                  <c:v>-11.411250000000337</c:v>
                </c:pt>
                <c:pt idx="75">
                  <c:v>-15.170250000000124</c:v>
                </c:pt>
                <c:pt idx="76">
                  <c:v>-2.5507499999998799</c:v>
                </c:pt>
                <c:pt idx="77">
                  <c:v>-8.5920000000003256</c:v>
                </c:pt>
                <c:pt idx="78">
                  <c:v>-8.7262500000003911</c:v>
                </c:pt>
                <c:pt idx="79">
                  <c:v>-11.948250000000144</c:v>
                </c:pt>
                <c:pt idx="80">
                  <c:v>-4.8330000000000837</c:v>
                </c:pt>
                <c:pt idx="81">
                  <c:v>-7.9207499999999982</c:v>
                </c:pt>
                <c:pt idx="82">
                  <c:v>-19.600500000000238</c:v>
                </c:pt>
                <c:pt idx="83">
                  <c:v>-19.869000000000369</c:v>
                </c:pt>
                <c:pt idx="84">
                  <c:v>-17.721000000000231</c:v>
                </c:pt>
                <c:pt idx="85">
                  <c:v>-11.545500000000402</c:v>
                </c:pt>
                <c:pt idx="86">
                  <c:v>0.4027499999997417</c:v>
                </c:pt>
                <c:pt idx="87">
                  <c:v>-15.841499999999996</c:v>
                </c:pt>
                <c:pt idx="88">
                  <c:v>-18.660750000000235</c:v>
                </c:pt>
                <c:pt idx="89">
                  <c:v>-13.827750000000151</c:v>
                </c:pt>
                <c:pt idx="90">
                  <c:v>-12.351000000000113</c:v>
                </c:pt>
                <c:pt idx="91">
                  <c:v>-8.8605000000002292</c:v>
                </c:pt>
                <c:pt idx="92">
                  <c:v>-21.748500000000149</c:v>
                </c:pt>
                <c:pt idx="93">
                  <c:v>-18.929249999999911</c:v>
                </c:pt>
                <c:pt idx="94">
                  <c:v>-16.647000000000162</c:v>
                </c:pt>
                <c:pt idx="95">
                  <c:v>-23.762250000000222</c:v>
                </c:pt>
                <c:pt idx="96">
                  <c:v>-15.573000000000093</c:v>
                </c:pt>
                <c:pt idx="97">
                  <c:v>-17.721000000000231</c:v>
                </c:pt>
                <c:pt idx="98">
                  <c:v>-13.55925000000002</c:v>
                </c:pt>
                <c:pt idx="99">
                  <c:v>-7.6522500000000946</c:v>
                </c:pt>
                <c:pt idx="100">
                  <c:v>-19.600500000000238</c:v>
                </c:pt>
                <c:pt idx="101">
                  <c:v>-8.4577500000002601</c:v>
                </c:pt>
                <c:pt idx="102">
                  <c:v>-8.0550000000000637</c:v>
                </c:pt>
                <c:pt idx="103">
                  <c:v>-10.337250000000267</c:v>
                </c:pt>
                <c:pt idx="104">
                  <c:v>-10.874250000000075</c:v>
                </c:pt>
                <c:pt idx="105">
                  <c:v>-18.258000000000038</c:v>
                </c:pt>
                <c:pt idx="106">
                  <c:v>-8.5920000000003256</c:v>
                </c:pt>
                <c:pt idx="107">
                  <c:v>-12.485249999999951</c:v>
                </c:pt>
                <c:pt idx="108">
                  <c:v>-11.545500000000402</c:v>
                </c:pt>
                <c:pt idx="109">
                  <c:v>-20.674500000000307</c:v>
                </c:pt>
                <c:pt idx="110">
                  <c:v>-22.822500000000218</c:v>
                </c:pt>
                <c:pt idx="111">
                  <c:v>-21.480000000000018</c:v>
                </c:pt>
                <c:pt idx="112">
                  <c:v>-17.586750000000393</c:v>
                </c:pt>
                <c:pt idx="113">
                  <c:v>-19.4662500000004</c:v>
                </c:pt>
                <c:pt idx="114">
                  <c:v>-14.90175000000022</c:v>
                </c:pt>
                <c:pt idx="115">
                  <c:v>-19.734750000000076</c:v>
                </c:pt>
                <c:pt idx="116">
                  <c:v>-23.493750000000091</c:v>
                </c:pt>
                <c:pt idx="117">
                  <c:v>-14.767500000000155</c:v>
                </c:pt>
                <c:pt idx="118">
                  <c:v>-8.5920000000003256</c:v>
                </c:pt>
                <c:pt idx="119">
                  <c:v>-13.156500000000051</c:v>
                </c:pt>
                <c:pt idx="120">
                  <c:v>-7.2495000000001255</c:v>
                </c:pt>
                <c:pt idx="121">
                  <c:v>-6.0412500000004457</c:v>
                </c:pt>
                <c:pt idx="122">
                  <c:v>-12.753750000000082</c:v>
                </c:pt>
                <c:pt idx="123">
                  <c:v>-20.808750000000146</c:v>
                </c:pt>
                <c:pt idx="124">
                  <c:v>-20.808750000000146</c:v>
                </c:pt>
                <c:pt idx="125">
                  <c:v>-23.493750000000091</c:v>
                </c:pt>
                <c:pt idx="126">
                  <c:v>-22.419750000000249</c:v>
                </c:pt>
                <c:pt idx="127">
                  <c:v>-18.392250000000104</c:v>
                </c:pt>
                <c:pt idx="128">
                  <c:v>-20.942999999999984</c:v>
                </c:pt>
                <c:pt idx="129">
                  <c:v>-15.573000000000093</c:v>
                </c:pt>
                <c:pt idx="130">
                  <c:v>-15.036000000000286</c:v>
                </c:pt>
                <c:pt idx="131">
                  <c:v>-17.586750000000393</c:v>
                </c:pt>
                <c:pt idx="132">
                  <c:v>-7.2495000000001255</c:v>
                </c:pt>
                <c:pt idx="133">
                  <c:v>-17.4525000000001</c:v>
                </c:pt>
                <c:pt idx="134">
                  <c:v>-15.573000000000093</c:v>
                </c:pt>
                <c:pt idx="135">
                  <c:v>-13.156500000000051</c:v>
                </c:pt>
                <c:pt idx="136">
                  <c:v>-17.989500000000135</c:v>
                </c:pt>
                <c:pt idx="137">
                  <c:v>-26.581500000000005</c:v>
                </c:pt>
                <c:pt idx="138">
                  <c:v>-9.9345000000002983</c:v>
                </c:pt>
                <c:pt idx="139">
                  <c:v>-15.573000000000093</c:v>
                </c:pt>
                <c:pt idx="140">
                  <c:v>-20.406000000000176</c:v>
                </c:pt>
                <c:pt idx="141">
                  <c:v>-21.882749999999987</c:v>
                </c:pt>
                <c:pt idx="142">
                  <c:v>-12.753750000000082</c:v>
                </c:pt>
                <c:pt idx="143">
                  <c:v>-13.156500000000051</c:v>
                </c:pt>
                <c:pt idx="144">
                  <c:v>-8.4577500000002601</c:v>
                </c:pt>
                <c:pt idx="145">
                  <c:v>-14.90175000000022</c:v>
                </c:pt>
                <c:pt idx="146">
                  <c:v>-14.633250000000317</c:v>
                </c:pt>
                <c:pt idx="147">
                  <c:v>-19.197750000000042</c:v>
                </c:pt>
                <c:pt idx="148">
                  <c:v>-10.874250000000075</c:v>
                </c:pt>
                <c:pt idx="149">
                  <c:v>-14.633250000000317</c:v>
                </c:pt>
                <c:pt idx="150">
                  <c:v>-18.795000000000073</c:v>
                </c:pt>
                <c:pt idx="151">
                  <c:v>-21.211500000000115</c:v>
                </c:pt>
                <c:pt idx="152">
                  <c:v>-18.660750000000235</c:v>
                </c:pt>
                <c:pt idx="153">
                  <c:v>-15.438750000000027</c:v>
                </c:pt>
                <c:pt idx="154">
                  <c:v>-13.156500000000051</c:v>
                </c:pt>
                <c:pt idx="155">
                  <c:v>-18.660750000000235</c:v>
                </c:pt>
                <c:pt idx="156">
                  <c:v>-31.011750000000347</c:v>
                </c:pt>
                <c:pt idx="157">
                  <c:v>-18.526499999999942</c:v>
                </c:pt>
                <c:pt idx="158">
                  <c:v>-21.882749999999987</c:v>
                </c:pt>
                <c:pt idx="159">
                  <c:v>-20.137500000000045</c:v>
                </c:pt>
                <c:pt idx="160">
                  <c:v>-16.647000000000162</c:v>
                </c:pt>
                <c:pt idx="161">
                  <c:v>-18.660750000000235</c:v>
                </c:pt>
                <c:pt idx="162">
                  <c:v>-23.493750000000091</c:v>
                </c:pt>
                <c:pt idx="163">
                  <c:v>-18.258000000000038</c:v>
                </c:pt>
                <c:pt idx="164">
                  <c:v>-5.3700000000001182</c:v>
                </c:pt>
                <c:pt idx="165">
                  <c:v>-19.197750000000042</c:v>
                </c:pt>
                <c:pt idx="166">
                  <c:v>-16.915500000000293</c:v>
                </c:pt>
                <c:pt idx="167">
                  <c:v>-24.970500000000357</c:v>
                </c:pt>
                <c:pt idx="168">
                  <c:v>-24.299250000000029</c:v>
                </c:pt>
                <c:pt idx="169">
                  <c:v>-22.956750000000284</c:v>
                </c:pt>
                <c:pt idx="170">
                  <c:v>-25.641750000000229</c:v>
                </c:pt>
                <c:pt idx="171">
                  <c:v>-30.743250000000216</c:v>
                </c:pt>
                <c:pt idx="172">
                  <c:v>-19.4662500000004</c:v>
                </c:pt>
                <c:pt idx="173">
                  <c:v>-20.271750000000338</c:v>
                </c:pt>
                <c:pt idx="174">
                  <c:v>-23.22524999999996</c:v>
                </c:pt>
                <c:pt idx="175">
                  <c:v>-23.493750000000091</c:v>
                </c:pt>
                <c:pt idx="176">
                  <c:v>-21.748500000000149</c:v>
                </c:pt>
                <c:pt idx="177">
                  <c:v>-17.318250000000262</c:v>
                </c:pt>
                <c:pt idx="178">
                  <c:v>-22.01700000000028</c:v>
                </c:pt>
                <c:pt idx="179">
                  <c:v>-16.512750000000096</c:v>
                </c:pt>
                <c:pt idx="180">
                  <c:v>-22.419750000000249</c:v>
                </c:pt>
                <c:pt idx="181">
                  <c:v>-22.688250000000153</c:v>
                </c:pt>
                <c:pt idx="182">
                  <c:v>-21.480000000000018</c:v>
                </c:pt>
                <c:pt idx="183">
                  <c:v>-23.22524999999996</c:v>
                </c:pt>
                <c:pt idx="184">
                  <c:v>-18.929249999999911</c:v>
                </c:pt>
                <c:pt idx="185">
                  <c:v>-32.488500000000158</c:v>
                </c:pt>
                <c:pt idx="186">
                  <c:v>-13.425000000000182</c:v>
                </c:pt>
                <c:pt idx="187">
                  <c:v>-35.307749999999942</c:v>
                </c:pt>
                <c:pt idx="188">
                  <c:v>-24.433500000000095</c:v>
                </c:pt>
                <c:pt idx="189">
                  <c:v>-22.956750000000284</c:v>
                </c:pt>
                <c:pt idx="190">
                  <c:v>-24.970500000000357</c:v>
                </c:pt>
                <c:pt idx="191">
                  <c:v>-13.425000000000182</c:v>
                </c:pt>
                <c:pt idx="192">
                  <c:v>-26.715750000000298</c:v>
                </c:pt>
                <c:pt idx="193">
                  <c:v>-27.252750000000106</c:v>
                </c:pt>
                <c:pt idx="194">
                  <c:v>-19.197750000000042</c:v>
                </c:pt>
                <c:pt idx="195">
                  <c:v>-19.332000000000335</c:v>
                </c:pt>
                <c:pt idx="196">
                  <c:v>-31.548750000000155</c:v>
                </c:pt>
                <c:pt idx="197">
                  <c:v>-31.951500000000124</c:v>
                </c:pt>
                <c:pt idx="198">
                  <c:v>-28.863750000000209</c:v>
                </c:pt>
                <c:pt idx="199">
                  <c:v>-22.956750000000284</c:v>
                </c:pt>
                <c:pt idx="200">
                  <c:v>-22.419750000000249</c:v>
                </c:pt>
                <c:pt idx="201">
                  <c:v>-22.822500000000218</c:v>
                </c:pt>
                <c:pt idx="202">
                  <c:v>-20.540250000000015</c:v>
                </c:pt>
                <c:pt idx="203">
                  <c:v>-27.78975000000014</c:v>
                </c:pt>
                <c:pt idx="204">
                  <c:v>-25.641750000000229</c:v>
                </c:pt>
                <c:pt idx="205">
                  <c:v>-19.197750000000042</c:v>
                </c:pt>
                <c:pt idx="206">
                  <c:v>-17.318250000000262</c:v>
                </c:pt>
                <c:pt idx="207">
                  <c:v>-24.165000000000191</c:v>
                </c:pt>
                <c:pt idx="208">
                  <c:v>-20.540250000000015</c:v>
                </c:pt>
                <c:pt idx="209">
                  <c:v>-23.627999999999929</c:v>
                </c:pt>
                <c:pt idx="210">
                  <c:v>-24.702000000000226</c:v>
                </c:pt>
                <c:pt idx="211">
                  <c:v>-25.104750000000195</c:v>
                </c:pt>
                <c:pt idx="212">
                  <c:v>-24.702000000000226</c:v>
                </c:pt>
                <c:pt idx="213">
                  <c:v>-23.762250000000222</c:v>
                </c:pt>
                <c:pt idx="214">
                  <c:v>-30.071999999999889</c:v>
                </c:pt>
                <c:pt idx="215">
                  <c:v>-28.998000000000275</c:v>
                </c:pt>
                <c:pt idx="216">
                  <c:v>-19.600500000000238</c:v>
                </c:pt>
                <c:pt idx="217">
                  <c:v>-20.540250000000015</c:v>
                </c:pt>
                <c:pt idx="218">
                  <c:v>-29.266499999999951</c:v>
                </c:pt>
                <c:pt idx="219">
                  <c:v>-24.970500000000357</c:v>
                </c:pt>
                <c:pt idx="220">
                  <c:v>-28.058250000000271</c:v>
                </c:pt>
                <c:pt idx="221">
                  <c:v>-18.258000000000038</c:v>
                </c:pt>
                <c:pt idx="222">
                  <c:v>-22.01700000000028</c:v>
                </c:pt>
                <c:pt idx="223">
                  <c:v>-22.419750000000249</c:v>
                </c:pt>
                <c:pt idx="224">
                  <c:v>-28.729500000000144</c:v>
                </c:pt>
                <c:pt idx="225">
                  <c:v>-29.266499999999951</c:v>
                </c:pt>
                <c:pt idx="226">
                  <c:v>-29.132250000000113</c:v>
                </c:pt>
                <c:pt idx="227">
                  <c:v>-32.622749999999996</c:v>
                </c:pt>
                <c:pt idx="228">
                  <c:v>-28.326750000000402</c:v>
                </c:pt>
                <c:pt idx="229">
                  <c:v>-39.201000000000249</c:v>
                </c:pt>
                <c:pt idx="230">
                  <c:v>-29.400750000000244</c:v>
                </c:pt>
                <c:pt idx="231">
                  <c:v>-22.688250000000153</c:v>
                </c:pt>
                <c:pt idx="232">
                  <c:v>-30.071999999999889</c:v>
                </c:pt>
                <c:pt idx="233">
                  <c:v>-35.039250000000038</c:v>
                </c:pt>
                <c:pt idx="234">
                  <c:v>-26.984249999999975</c:v>
                </c:pt>
                <c:pt idx="235">
                  <c:v>-32.756999999999834</c:v>
                </c:pt>
                <c:pt idx="236">
                  <c:v>-20.137500000000045</c:v>
                </c:pt>
                <c:pt idx="237">
                  <c:v>-20.406000000000176</c:v>
                </c:pt>
                <c:pt idx="238">
                  <c:v>-26.850000000000136</c:v>
                </c:pt>
                <c:pt idx="239">
                  <c:v>-33.294000000000324</c:v>
                </c:pt>
                <c:pt idx="240">
                  <c:v>-24.433500000000095</c:v>
                </c:pt>
                <c:pt idx="241">
                  <c:v>-32.220000000000027</c:v>
                </c:pt>
                <c:pt idx="242">
                  <c:v>-26.715750000000298</c:v>
                </c:pt>
                <c:pt idx="243">
                  <c:v>-20.406000000000176</c:v>
                </c:pt>
                <c:pt idx="244">
                  <c:v>-31.414500000000317</c:v>
                </c:pt>
                <c:pt idx="245">
                  <c:v>-29.400750000000244</c:v>
                </c:pt>
                <c:pt idx="246">
                  <c:v>-27.118500000000267</c:v>
                </c:pt>
                <c:pt idx="247">
                  <c:v>-27.655500000000302</c:v>
                </c:pt>
                <c:pt idx="248">
                  <c:v>-25.641750000000229</c:v>
                </c:pt>
                <c:pt idx="249">
                  <c:v>-24.030750000000126</c:v>
                </c:pt>
                <c:pt idx="250">
                  <c:v>-20.137500000000045</c:v>
                </c:pt>
                <c:pt idx="251">
                  <c:v>-26.044500000000198</c:v>
                </c:pt>
                <c:pt idx="252">
                  <c:v>-30.609000000000378</c:v>
                </c:pt>
                <c:pt idx="253">
                  <c:v>-30.474750000000085</c:v>
                </c:pt>
                <c:pt idx="254">
                  <c:v>-29.803500000000213</c:v>
                </c:pt>
                <c:pt idx="255">
                  <c:v>-25.641750000000229</c:v>
                </c:pt>
                <c:pt idx="256">
                  <c:v>-27.521250000000464</c:v>
                </c:pt>
                <c:pt idx="257">
                  <c:v>-35.710500000000366</c:v>
                </c:pt>
                <c:pt idx="258">
                  <c:v>-34.099500000000262</c:v>
                </c:pt>
                <c:pt idx="259">
                  <c:v>-28.595250000000078</c:v>
                </c:pt>
                <c:pt idx="260">
                  <c:v>-31.548750000000155</c:v>
                </c:pt>
                <c:pt idx="261">
                  <c:v>-26.581500000000005</c:v>
                </c:pt>
                <c:pt idx="262">
                  <c:v>-29.66924999999992</c:v>
                </c:pt>
                <c:pt idx="263">
                  <c:v>-31.951500000000124</c:v>
                </c:pt>
                <c:pt idx="264">
                  <c:v>-25.104750000000195</c:v>
                </c:pt>
                <c:pt idx="265">
                  <c:v>-29.266499999999951</c:v>
                </c:pt>
                <c:pt idx="266">
                  <c:v>-32.891250000000355</c:v>
                </c:pt>
                <c:pt idx="267">
                  <c:v>-32.085750000000189</c:v>
                </c:pt>
                <c:pt idx="268">
                  <c:v>-39.603750000000218</c:v>
                </c:pt>
                <c:pt idx="269">
                  <c:v>-28.863750000000209</c:v>
                </c:pt>
                <c:pt idx="270">
                  <c:v>-38.529750000000149</c:v>
                </c:pt>
                <c:pt idx="271">
                  <c:v>-28.595250000000078</c:v>
                </c:pt>
                <c:pt idx="272">
                  <c:v>-33.696750000000293</c:v>
                </c:pt>
                <c:pt idx="273">
                  <c:v>-34.770750000000135</c:v>
                </c:pt>
                <c:pt idx="274">
                  <c:v>-26.984249999999975</c:v>
                </c:pt>
                <c:pt idx="275">
                  <c:v>-34.099500000000262</c:v>
                </c:pt>
                <c:pt idx="276">
                  <c:v>-30.609000000000378</c:v>
                </c:pt>
                <c:pt idx="277">
                  <c:v>-29.937750000000051</c:v>
                </c:pt>
                <c:pt idx="278">
                  <c:v>-25.776000000000067</c:v>
                </c:pt>
                <c:pt idx="279">
                  <c:v>-24.836250000000518</c:v>
                </c:pt>
                <c:pt idx="280">
                  <c:v>-30.206250000000409</c:v>
                </c:pt>
                <c:pt idx="281">
                  <c:v>-35.576250000000528</c:v>
                </c:pt>
                <c:pt idx="282">
                  <c:v>-23.359500000000253</c:v>
                </c:pt>
                <c:pt idx="283">
                  <c:v>-35.844750000000204</c:v>
                </c:pt>
                <c:pt idx="284">
                  <c:v>-29.535000000000082</c:v>
                </c:pt>
                <c:pt idx="285">
                  <c:v>-25.23900000000026</c:v>
                </c:pt>
                <c:pt idx="286">
                  <c:v>-35.844750000000204</c:v>
                </c:pt>
                <c:pt idx="287">
                  <c:v>-31.817250000000286</c:v>
                </c:pt>
                <c:pt idx="288">
                  <c:v>-28.729500000000144</c:v>
                </c:pt>
                <c:pt idx="289">
                  <c:v>-27.655500000000302</c:v>
                </c:pt>
                <c:pt idx="290">
                  <c:v>-27.387000000000171</c:v>
                </c:pt>
                <c:pt idx="291">
                  <c:v>-34.099500000000262</c:v>
                </c:pt>
                <c:pt idx="292">
                  <c:v>-30.743250000000216</c:v>
                </c:pt>
                <c:pt idx="293">
                  <c:v>-34.770750000000135</c:v>
                </c:pt>
                <c:pt idx="294">
                  <c:v>-25.910250000000133</c:v>
                </c:pt>
                <c:pt idx="295">
                  <c:v>-31.280250000000024</c:v>
                </c:pt>
                <c:pt idx="296">
                  <c:v>-34.2337500000001</c:v>
                </c:pt>
                <c:pt idx="297">
                  <c:v>-29.400750000000244</c:v>
                </c:pt>
                <c:pt idx="298">
                  <c:v>-34.368000000000393</c:v>
                </c:pt>
                <c:pt idx="299">
                  <c:v>-26.178750000000036</c:v>
                </c:pt>
                <c:pt idx="300">
                  <c:v>-36.650250000000142</c:v>
                </c:pt>
              </c:numCache>
            </c:numRef>
          </c:yVal>
          <c:smooth val="0"/>
        </c:ser>
        <c:ser>
          <c:idx val="10"/>
          <c:order val="10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68096092873222602"/>
                  <c:y val="0.3952469370890437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Data'!$AV$12:$AV$312</c:f>
              <c:numCache>
                <c:formatCode>General</c:formatCode>
                <c:ptCount val="301"/>
                <c:pt idx="0">
                  <c:v>0</c:v>
                </c:pt>
                <c:pt idx="1">
                  <c:v>5.6385000000000218</c:v>
                </c:pt>
                <c:pt idx="2">
                  <c:v>-5.9070000000001528</c:v>
                </c:pt>
                <c:pt idx="3">
                  <c:v>-6.175499999999829</c:v>
                </c:pt>
                <c:pt idx="4">
                  <c:v>-4.2960000000002765</c:v>
                </c:pt>
                <c:pt idx="5">
                  <c:v>-9.8002500000002328</c:v>
                </c:pt>
                <c:pt idx="6">
                  <c:v>-10.740000000000236</c:v>
                </c:pt>
                <c:pt idx="7">
                  <c:v>1.4767499999998108</c:v>
                </c:pt>
                <c:pt idx="8">
                  <c:v>3.0877499999996871</c:v>
                </c:pt>
                <c:pt idx="9">
                  <c:v>4.564499999999498</c:v>
                </c:pt>
                <c:pt idx="10">
                  <c:v>-14.499000000000251</c:v>
                </c:pt>
                <c:pt idx="11">
                  <c:v>-10.874250000000302</c:v>
                </c:pt>
                <c:pt idx="12">
                  <c:v>-8.323500000000422</c:v>
                </c:pt>
                <c:pt idx="13">
                  <c:v>-13.425000000000182</c:v>
                </c:pt>
                <c:pt idx="14">
                  <c:v>-2.1480000000001382</c:v>
                </c:pt>
                <c:pt idx="15">
                  <c:v>-7.7865000000006148</c:v>
                </c:pt>
                <c:pt idx="16">
                  <c:v>-7.1152500000002874</c:v>
                </c:pt>
                <c:pt idx="17">
                  <c:v>2.282249999999749</c:v>
                </c:pt>
                <c:pt idx="18">
                  <c:v>-14.23050000000012</c:v>
                </c:pt>
                <c:pt idx="19">
                  <c:v>-15.036000000000058</c:v>
                </c:pt>
                <c:pt idx="20">
                  <c:v>-3.3562500000002728</c:v>
                </c:pt>
                <c:pt idx="21">
                  <c:v>-8.9947500000002947</c:v>
                </c:pt>
                <c:pt idx="22">
                  <c:v>-8.7262500000001637</c:v>
                </c:pt>
                <c:pt idx="23">
                  <c:v>-14.499000000000251</c:v>
                </c:pt>
                <c:pt idx="24">
                  <c:v>-7.5180000000004839</c:v>
                </c:pt>
                <c:pt idx="25">
                  <c:v>-1.4767500000002656</c:v>
                </c:pt>
                <c:pt idx="26">
                  <c:v>8.726249999999709</c:v>
                </c:pt>
                <c:pt idx="27">
                  <c:v>-11.411250000000109</c:v>
                </c:pt>
                <c:pt idx="28">
                  <c:v>1.8795000000000073</c:v>
                </c:pt>
                <c:pt idx="29">
                  <c:v>-9.5317500000005566</c:v>
                </c:pt>
                <c:pt idx="30">
                  <c:v>-12.485250000000178</c:v>
                </c:pt>
                <c:pt idx="31">
                  <c:v>-2.4165000000002692</c:v>
                </c:pt>
                <c:pt idx="32">
                  <c:v>2.282249999999749</c:v>
                </c:pt>
                <c:pt idx="33">
                  <c:v>-6.3097500000003492</c:v>
                </c:pt>
                <c:pt idx="34">
                  <c:v>-13.022249999999985</c:v>
                </c:pt>
                <c:pt idx="35">
                  <c:v>-12.216750000000502</c:v>
                </c:pt>
                <c:pt idx="36">
                  <c:v>-10.740000000000236</c:v>
                </c:pt>
                <c:pt idx="37">
                  <c:v>-2.4165000000002692</c:v>
                </c:pt>
                <c:pt idx="38">
                  <c:v>-8.4577500000000327</c:v>
                </c:pt>
                <c:pt idx="39">
                  <c:v>-11.277000000000498</c:v>
                </c:pt>
                <c:pt idx="40">
                  <c:v>-5.3700000000003456</c:v>
                </c:pt>
                <c:pt idx="41">
                  <c:v>-16.378500000000258</c:v>
                </c:pt>
                <c:pt idx="42">
                  <c:v>-6.0412500000002183</c:v>
                </c:pt>
                <c:pt idx="43">
                  <c:v>-1.7452500000003965</c:v>
                </c:pt>
                <c:pt idx="44">
                  <c:v>-14.633250000000317</c:v>
                </c:pt>
                <c:pt idx="45">
                  <c:v>-23.896500000000287</c:v>
                </c:pt>
                <c:pt idx="46">
                  <c:v>-3.4904999999998836</c:v>
                </c:pt>
                <c:pt idx="47">
                  <c:v>-15.438750000000255</c:v>
                </c:pt>
                <c:pt idx="48">
                  <c:v>-7.2495000000003529</c:v>
                </c:pt>
                <c:pt idx="49">
                  <c:v>-6.4440000000004147</c:v>
                </c:pt>
                <c:pt idx="50">
                  <c:v>-8.5920000000000982</c:v>
                </c:pt>
                <c:pt idx="51">
                  <c:v>5.5042499999995016</c:v>
                </c:pt>
                <c:pt idx="52">
                  <c:v>-16.110000000000127</c:v>
                </c:pt>
                <c:pt idx="53">
                  <c:v>-20.943000000000211</c:v>
                </c:pt>
                <c:pt idx="54">
                  <c:v>-5.9070000000001528</c:v>
                </c:pt>
                <c:pt idx="55">
                  <c:v>-12.753750000000309</c:v>
                </c:pt>
                <c:pt idx="56">
                  <c:v>-2.4165000000002692</c:v>
                </c:pt>
                <c:pt idx="57">
                  <c:v>-2.1480000000001382</c:v>
                </c:pt>
                <c:pt idx="58">
                  <c:v>-4.430250000000342</c:v>
                </c:pt>
                <c:pt idx="59">
                  <c:v>-1.2082500000001346</c:v>
                </c:pt>
                <c:pt idx="60">
                  <c:v>-4.2960000000002765</c:v>
                </c:pt>
                <c:pt idx="61">
                  <c:v>-11.814000000000306</c:v>
                </c:pt>
                <c:pt idx="62">
                  <c:v>-9.6660000000001673</c:v>
                </c:pt>
                <c:pt idx="63">
                  <c:v>-10.740000000000236</c:v>
                </c:pt>
                <c:pt idx="64">
                  <c:v>-16.915500000000065</c:v>
                </c:pt>
                <c:pt idx="65">
                  <c:v>-25.104750000000422</c:v>
                </c:pt>
                <c:pt idx="66">
                  <c:v>1.2082499999996799</c:v>
                </c:pt>
                <c:pt idx="67">
                  <c:v>-10.203000000000429</c:v>
                </c:pt>
                <c:pt idx="68">
                  <c:v>-12.888000000000375</c:v>
                </c:pt>
                <c:pt idx="69">
                  <c:v>-15.170250000000578</c:v>
                </c:pt>
                <c:pt idx="70">
                  <c:v>-17.184000000000196</c:v>
                </c:pt>
                <c:pt idx="71">
                  <c:v>-10.203000000000429</c:v>
                </c:pt>
                <c:pt idx="72">
                  <c:v>-8.1892500000003565</c:v>
                </c:pt>
                <c:pt idx="73">
                  <c:v>-2.2822500000002037</c:v>
                </c:pt>
                <c:pt idx="74">
                  <c:v>-12.082500000000437</c:v>
                </c:pt>
                <c:pt idx="75">
                  <c:v>-17.855250000000524</c:v>
                </c:pt>
                <c:pt idx="76">
                  <c:v>-4.6987500000000182</c:v>
                </c:pt>
                <c:pt idx="77">
                  <c:v>-9.1290000000003602</c:v>
                </c:pt>
                <c:pt idx="78">
                  <c:v>-19.869000000000597</c:v>
                </c:pt>
                <c:pt idx="79">
                  <c:v>-15.304500000000189</c:v>
                </c:pt>
                <c:pt idx="80">
                  <c:v>-15.841500000000451</c:v>
                </c:pt>
                <c:pt idx="81">
                  <c:v>-10.068750000000364</c:v>
                </c:pt>
                <c:pt idx="82">
                  <c:v>-13.290750000000116</c:v>
                </c:pt>
                <c:pt idx="83">
                  <c:v>-18.526500000000397</c:v>
                </c:pt>
                <c:pt idx="84">
                  <c:v>-22.01700000000028</c:v>
                </c:pt>
                <c:pt idx="85">
                  <c:v>-19.332000000000335</c:v>
                </c:pt>
                <c:pt idx="86">
                  <c:v>1.2082499999996799</c:v>
                </c:pt>
                <c:pt idx="87">
                  <c:v>-18.526500000000397</c:v>
                </c:pt>
                <c:pt idx="88">
                  <c:v>-18.123750000000655</c:v>
                </c:pt>
                <c:pt idx="89">
                  <c:v>-17.989500000000135</c:v>
                </c:pt>
                <c:pt idx="90">
                  <c:v>-24.970499999999902</c:v>
                </c:pt>
                <c:pt idx="91">
                  <c:v>-18.258000000000266</c:v>
                </c:pt>
                <c:pt idx="92">
                  <c:v>-21.077250000000276</c:v>
                </c:pt>
                <c:pt idx="93">
                  <c:v>-17.049750000000131</c:v>
                </c:pt>
                <c:pt idx="94">
                  <c:v>-17.586750000000393</c:v>
                </c:pt>
                <c:pt idx="95">
                  <c:v>-19.466249999999945</c:v>
                </c:pt>
                <c:pt idx="96">
                  <c:v>-22.151250000000346</c:v>
                </c:pt>
                <c:pt idx="97">
                  <c:v>-16.378500000000258</c:v>
                </c:pt>
                <c:pt idx="98">
                  <c:v>-0.40275000000019645</c:v>
                </c:pt>
                <c:pt idx="99">
                  <c:v>-17.049750000000131</c:v>
                </c:pt>
                <c:pt idx="100">
                  <c:v>-17.855250000000524</c:v>
                </c:pt>
                <c:pt idx="101">
                  <c:v>-9.8002500000002328</c:v>
                </c:pt>
                <c:pt idx="102">
                  <c:v>-11.411250000000109</c:v>
                </c:pt>
                <c:pt idx="103">
                  <c:v>-14.23050000000012</c:v>
                </c:pt>
                <c:pt idx="104">
                  <c:v>-23.225250000000415</c:v>
                </c:pt>
                <c:pt idx="105">
                  <c:v>-18.392250000000331</c:v>
                </c:pt>
                <c:pt idx="106">
                  <c:v>-8.7262500000001637</c:v>
                </c:pt>
                <c:pt idx="107">
                  <c:v>-5.9070000000001528</c:v>
                </c:pt>
                <c:pt idx="108">
                  <c:v>-17.855250000000524</c:v>
                </c:pt>
                <c:pt idx="109">
                  <c:v>-13.156500000000506</c:v>
                </c:pt>
                <c:pt idx="110">
                  <c:v>-10.47150000000056</c:v>
                </c:pt>
                <c:pt idx="111">
                  <c:v>-17.184000000000196</c:v>
                </c:pt>
                <c:pt idx="112">
                  <c:v>-15.438750000000255</c:v>
                </c:pt>
                <c:pt idx="113">
                  <c:v>-18.660750000000462</c:v>
                </c:pt>
                <c:pt idx="114">
                  <c:v>-3.3562500000002728</c:v>
                </c:pt>
                <c:pt idx="115">
                  <c:v>-20.003250000000207</c:v>
                </c:pt>
                <c:pt idx="116">
                  <c:v>-19.600500000000011</c:v>
                </c:pt>
                <c:pt idx="117">
                  <c:v>-12.753750000000309</c:v>
                </c:pt>
                <c:pt idx="118">
                  <c:v>-16.378500000000258</c:v>
                </c:pt>
                <c:pt idx="119">
                  <c:v>-7.7865000000006148</c:v>
                </c:pt>
                <c:pt idx="120">
                  <c:v>-10.33725000000004</c:v>
                </c:pt>
                <c:pt idx="121">
                  <c:v>-14.36475000000064</c:v>
                </c:pt>
                <c:pt idx="122">
                  <c:v>-8.1892500000003565</c:v>
                </c:pt>
                <c:pt idx="123">
                  <c:v>-19.600500000000011</c:v>
                </c:pt>
                <c:pt idx="124">
                  <c:v>-14.901750000000447</c:v>
                </c:pt>
                <c:pt idx="125">
                  <c:v>-22.01700000000028</c:v>
                </c:pt>
                <c:pt idx="126">
                  <c:v>-16.378500000000258</c:v>
                </c:pt>
                <c:pt idx="127">
                  <c:v>-8.323500000000422</c:v>
                </c:pt>
                <c:pt idx="128">
                  <c:v>-18.795000000000073</c:v>
                </c:pt>
                <c:pt idx="129">
                  <c:v>-11.142749999999978</c:v>
                </c:pt>
                <c:pt idx="130">
                  <c:v>-18.392250000000331</c:v>
                </c:pt>
                <c:pt idx="131">
                  <c:v>-8.4577500000000327</c:v>
                </c:pt>
                <c:pt idx="132">
                  <c:v>-17.452500000000327</c:v>
                </c:pt>
                <c:pt idx="133">
                  <c:v>-18.123750000000655</c:v>
                </c:pt>
                <c:pt idx="134">
                  <c:v>-8.8605000000002292</c:v>
                </c:pt>
                <c:pt idx="135">
                  <c:v>-29.132250000000113</c:v>
                </c:pt>
                <c:pt idx="136">
                  <c:v>-11.411250000000109</c:v>
                </c:pt>
                <c:pt idx="137">
                  <c:v>-2.6849999999999454</c:v>
                </c:pt>
                <c:pt idx="138">
                  <c:v>-18.660750000000462</c:v>
                </c:pt>
                <c:pt idx="139">
                  <c:v>-8.5920000000000982</c:v>
                </c:pt>
                <c:pt idx="140">
                  <c:v>-26.850000000000364</c:v>
                </c:pt>
                <c:pt idx="141">
                  <c:v>-26.984250000000429</c:v>
                </c:pt>
                <c:pt idx="142">
                  <c:v>-20.67450000000008</c:v>
                </c:pt>
                <c:pt idx="143">
                  <c:v>-15.170250000000578</c:v>
                </c:pt>
                <c:pt idx="144">
                  <c:v>-31.548750000000382</c:v>
                </c:pt>
                <c:pt idx="145">
                  <c:v>-10.605750000000171</c:v>
                </c:pt>
                <c:pt idx="146">
                  <c:v>-12.351000000000113</c:v>
                </c:pt>
                <c:pt idx="147">
                  <c:v>-22.956750000000284</c:v>
                </c:pt>
                <c:pt idx="148">
                  <c:v>-24.836250000000291</c:v>
                </c:pt>
                <c:pt idx="149">
                  <c:v>-20.943000000000211</c:v>
                </c:pt>
                <c:pt idx="150">
                  <c:v>-25.91025000000036</c:v>
                </c:pt>
                <c:pt idx="151">
                  <c:v>-13.425000000000182</c:v>
                </c:pt>
                <c:pt idx="152">
                  <c:v>-17.184000000000196</c:v>
                </c:pt>
                <c:pt idx="153">
                  <c:v>-15.707250000000386</c:v>
                </c:pt>
                <c:pt idx="154">
                  <c:v>-28.46100000000024</c:v>
                </c:pt>
                <c:pt idx="155">
                  <c:v>-27.11850000000004</c:v>
                </c:pt>
                <c:pt idx="156">
                  <c:v>-19.600500000000011</c:v>
                </c:pt>
                <c:pt idx="157">
                  <c:v>-20.540250000000469</c:v>
                </c:pt>
                <c:pt idx="158">
                  <c:v>-33.428250000000389</c:v>
                </c:pt>
                <c:pt idx="159">
                  <c:v>-30.206250000000182</c:v>
                </c:pt>
                <c:pt idx="160">
                  <c:v>-18.123750000000655</c:v>
                </c:pt>
                <c:pt idx="161">
                  <c:v>-18.660750000000462</c:v>
                </c:pt>
                <c:pt idx="162">
                  <c:v>-15.438750000000255</c:v>
                </c:pt>
                <c:pt idx="163">
                  <c:v>-22.419750000000022</c:v>
                </c:pt>
                <c:pt idx="164">
                  <c:v>-32.488500000000386</c:v>
                </c:pt>
                <c:pt idx="165">
                  <c:v>-22.822500000000673</c:v>
                </c:pt>
                <c:pt idx="166">
                  <c:v>-24.970499999999902</c:v>
                </c:pt>
                <c:pt idx="167">
                  <c:v>-20.137500000000273</c:v>
                </c:pt>
                <c:pt idx="168">
                  <c:v>-22.688250000000153</c:v>
                </c:pt>
                <c:pt idx="169">
                  <c:v>-27.252750000000106</c:v>
                </c:pt>
                <c:pt idx="170">
                  <c:v>-29.266500000000178</c:v>
                </c:pt>
                <c:pt idx="171">
                  <c:v>-6.8467500000001564</c:v>
                </c:pt>
                <c:pt idx="172">
                  <c:v>-14.767500000000382</c:v>
                </c:pt>
                <c:pt idx="173">
                  <c:v>-22.01700000000028</c:v>
                </c:pt>
                <c:pt idx="174">
                  <c:v>-31.280250000000251</c:v>
                </c:pt>
                <c:pt idx="175">
                  <c:v>-24.164999999999964</c:v>
                </c:pt>
                <c:pt idx="176">
                  <c:v>-12.082500000000437</c:v>
                </c:pt>
                <c:pt idx="177">
                  <c:v>-26.447250000000167</c:v>
                </c:pt>
                <c:pt idx="178">
                  <c:v>-25.373250000000098</c:v>
                </c:pt>
                <c:pt idx="179">
                  <c:v>-26.850000000000364</c:v>
                </c:pt>
                <c:pt idx="180">
                  <c:v>-15.707250000000386</c:v>
                </c:pt>
                <c:pt idx="181">
                  <c:v>-27.655499999999847</c:v>
                </c:pt>
                <c:pt idx="182">
                  <c:v>-27.387000000000171</c:v>
                </c:pt>
                <c:pt idx="183">
                  <c:v>-28.46100000000024</c:v>
                </c:pt>
                <c:pt idx="184">
                  <c:v>-21.748500000000149</c:v>
                </c:pt>
                <c:pt idx="185">
                  <c:v>-21.614250000000538</c:v>
                </c:pt>
                <c:pt idx="186">
                  <c:v>-20.67450000000008</c:v>
                </c:pt>
                <c:pt idx="187">
                  <c:v>-29.937750000000051</c:v>
                </c:pt>
                <c:pt idx="188">
                  <c:v>-34.770750000000135</c:v>
                </c:pt>
                <c:pt idx="189">
                  <c:v>-20.137500000000273</c:v>
                </c:pt>
                <c:pt idx="190">
                  <c:v>-21.077250000000276</c:v>
                </c:pt>
                <c:pt idx="191">
                  <c:v>-17.184000000000196</c:v>
                </c:pt>
                <c:pt idx="192">
                  <c:v>-32.085750000000189</c:v>
                </c:pt>
                <c:pt idx="193">
                  <c:v>-33.562500000000455</c:v>
                </c:pt>
                <c:pt idx="194">
                  <c:v>-27.655499999999847</c:v>
                </c:pt>
                <c:pt idx="195">
                  <c:v>-21.614250000000538</c:v>
                </c:pt>
                <c:pt idx="196">
                  <c:v>-18.526500000000397</c:v>
                </c:pt>
                <c:pt idx="197">
                  <c:v>-37.590000000000146</c:v>
                </c:pt>
                <c:pt idx="198">
                  <c:v>-18.660750000000462</c:v>
                </c:pt>
                <c:pt idx="199">
                  <c:v>-31.817250000000058</c:v>
                </c:pt>
                <c:pt idx="200">
                  <c:v>-17.452500000000327</c:v>
                </c:pt>
                <c:pt idx="201">
                  <c:v>-20.8087500000006</c:v>
                </c:pt>
                <c:pt idx="202">
                  <c:v>-24.702000000000226</c:v>
                </c:pt>
                <c:pt idx="203">
                  <c:v>-23.35950000000048</c:v>
                </c:pt>
                <c:pt idx="204">
                  <c:v>-13.425000000000182</c:v>
                </c:pt>
                <c:pt idx="205">
                  <c:v>-24.702000000000226</c:v>
                </c:pt>
                <c:pt idx="206">
                  <c:v>-27.521250000000236</c:v>
                </c:pt>
                <c:pt idx="207">
                  <c:v>-25.104750000000422</c:v>
                </c:pt>
                <c:pt idx="208">
                  <c:v>-18.392250000000331</c:v>
                </c:pt>
                <c:pt idx="209">
                  <c:v>-17.318250000000262</c:v>
                </c:pt>
                <c:pt idx="210">
                  <c:v>-28.46100000000024</c:v>
                </c:pt>
                <c:pt idx="211">
                  <c:v>-25.641750000000229</c:v>
                </c:pt>
                <c:pt idx="212">
                  <c:v>-27.11850000000004</c:v>
                </c:pt>
                <c:pt idx="213">
                  <c:v>-21.748500000000149</c:v>
                </c:pt>
                <c:pt idx="214">
                  <c:v>-32.757000000000062</c:v>
                </c:pt>
                <c:pt idx="215">
                  <c:v>-27.655499999999847</c:v>
                </c:pt>
                <c:pt idx="216">
                  <c:v>-27.252750000000106</c:v>
                </c:pt>
                <c:pt idx="217">
                  <c:v>-19.332000000000335</c:v>
                </c:pt>
                <c:pt idx="218">
                  <c:v>-35.710500000000138</c:v>
                </c:pt>
                <c:pt idx="219">
                  <c:v>-26.850000000000364</c:v>
                </c:pt>
                <c:pt idx="220">
                  <c:v>-34.9050000000002</c:v>
                </c:pt>
                <c:pt idx="221">
                  <c:v>-20.943000000000211</c:v>
                </c:pt>
                <c:pt idx="222">
                  <c:v>-26.984250000000429</c:v>
                </c:pt>
                <c:pt idx="223">
                  <c:v>-30.474750000000313</c:v>
                </c:pt>
                <c:pt idx="224">
                  <c:v>-29.937750000000051</c:v>
                </c:pt>
                <c:pt idx="225">
                  <c:v>-18.526500000000397</c:v>
                </c:pt>
                <c:pt idx="226">
                  <c:v>-36.516000000000531</c:v>
                </c:pt>
                <c:pt idx="227">
                  <c:v>-26.850000000000364</c:v>
                </c:pt>
                <c:pt idx="228">
                  <c:v>-24.970499999999902</c:v>
                </c:pt>
                <c:pt idx="229">
                  <c:v>-32.085750000000189</c:v>
                </c:pt>
                <c:pt idx="230">
                  <c:v>-21.345750000000407</c:v>
                </c:pt>
                <c:pt idx="231">
                  <c:v>-23.493750000000546</c:v>
                </c:pt>
                <c:pt idx="232">
                  <c:v>-32.488500000000386</c:v>
                </c:pt>
                <c:pt idx="233">
                  <c:v>-26.581500000000233</c:v>
                </c:pt>
                <c:pt idx="234">
                  <c:v>-9.3975000000004911</c:v>
                </c:pt>
                <c:pt idx="235">
                  <c:v>-31.951500000000578</c:v>
                </c:pt>
                <c:pt idx="236">
                  <c:v>-21.480000000000018</c:v>
                </c:pt>
                <c:pt idx="237">
                  <c:v>-18.660750000000462</c:v>
                </c:pt>
                <c:pt idx="238">
                  <c:v>-17.989500000000135</c:v>
                </c:pt>
                <c:pt idx="239">
                  <c:v>-33.965250000000196</c:v>
                </c:pt>
                <c:pt idx="240">
                  <c:v>-35.307749999999942</c:v>
                </c:pt>
                <c:pt idx="241">
                  <c:v>-27.521250000000236</c:v>
                </c:pt>
                <c:pt idx="242">
                  <c:v>-28.998000000000502</c:v>
                </c:pt>
                <c:pt idx="243">
                  <c:v>-29.400750000000244</c:v>
                </c:pt>
                <c:pt idx="244">
                  <c:v>-26.850000000000364</c:v>
                </c:pt>
                <c:pt idx="245">
                  <c:v>-30.072000000000116</c:v>
                </c:pt>
                <c:pt idx="246">
                  <c:v>-39.066750000000411</c:v>
                </c:pt>
                <c:pt idx="247">
                  <c:v>-33.965250000000196</c:v>
                </c:pt>
                <c:pt idx="248">
                  <c:v>-33.69675000000052</c:v>
                </c:pt>
                <c:pt idx="249">
                  <c:v>-31.414500000000317</c:v>
                </c:pt>
                <c:pt idx="250">
                  <c:v>-30.206250000000182</c:v>
                </c:pt>
                <c:pt idx="251">
                  <c:v>-35.979000000000269</c:v>
                </c:pt>
                <c:pt idx="252">
                  <c:v>-34.502250000000004</c:v>
                </c:pt>
                <c:pt idx="253">
                  <c:v>-28.192500000000564</c:v>
                </c:pt>
                <c:pt idx="254">
                  <c:v>-33.965250000000196</c:v>
                </c:pt>
                <c:pt idx="255">
                  <c:v>-19.197750000000269</c:v>
                </c:pt>
                <c:pt idx="256">
                  <c:v>-18.660750000000462</c:v>
                </c:pt>
                <c:pt idx="257">
                  <c:v>-33.831000000000586</c:v>
                </c:pt>
                <c:pt idx="258">
                  <c:v>-18.392250000000331</c:v>
                </c:pt>
                <c:pt idx="259">
                  <c:v>-32.757000000000062</c:v>
                </c:pt>
                <c:pt idx="260">
                  <c:v>-19.466249999999945</c:v>
                </c:pt>
                <c:pt idx="261">
                  <c:v>-31.146000000000186</c:v>
                </c:pt>
                <c:pt idx="262">
                  <c:v>-38.395500000000084</c:v>
                </c:pt>
                <c:pt idx="263">
                  <c:v>-33.025500000000193</c:v>
                </c:pt>
                <c:pt idx="264">
                  <c:v>-21.748500000000149</c:v>
                </c:pt>
                <c:pt idx="265">
                  <c:v>-31.548750000000382</c:v>
                </c:pt>
                <c:pt idx="266">
                  <c:v>-30.743250000000444</c:v>
                </c:pt>
                <c:pt idx="267">
                  <c:v>-37.992749999999887</c:v>
                </c:pt>
                <c:pt idx="268">
                  <c:v>-26.044500000000426</c:v>
                </c:pt>
                <c:pt idx="269">
                  <c:v>-39.872250000000349</c:v>
                </c:pt>
                <c:pt idx="270">
                  <c:v>-26.044500000000426</c:v>
                </c:pt>
                <c:pt idx="271">
                  <c:v>-31.146000000000186</c:v>
                </c:pt>
                <c:pt idx="272">
                  <c:v>-31.280250000000251</c:v>
                </c:pt>
                <c:pt idx="273">
                  <c:v>-24.433500000000095</c:v>
                </c:pt>
                <c:pt idx="274">
                  <c:v>-32.622749999999996</c:v>
                </c:pt>
                <c:pt idx="275">
                  <c:v>-21.211500000000342</c:v>
                </c:pt>
                <c:pt idx="276">
                  <c:v>-28.192500000000564</c:v>
                </c:pt>
                <c:pt idx="277">
                  <c:v>-29.535000000000309</c:v>
                </c:pt>
                <c:pt idx="278">
                  <c:v>-31.548750000000382</c:v>
                </c:pt>
                <c:pt idx="279">
                  <c:v>-24.836250000000291</c:v>
                </c:pt>
                <c:pt idx="280">
                  <c:v>-34.770750000000135</c:v>
                </c:pt>
                <c:pt idx="281">
                  <c:v>-35.979000000000269</c:v>
                </c:pt>
                <c:pt idx="282">
                  <c:v>-35.307749999999942</c:v>
                </c:pt>
                <c:pt idx="283">
                  <c:v>-32.35425000000032</c:v>
                </c:pt>
                <c:pt idx="284">
                  <c:v>-22.688250000000153</c:v>
                </c:pt>
                <c:pt idx="285">
                  <c:v>-27.521250000000236</c:v>
                </c:pt>
                <c:pt idx="286">
                  <c:v>-21.345750000000407</c:v>
                </c:pt>
                <c:pt idx="287">
                  <c:v>-30.609000000000378</c:v>
                </c:pt>
                <c:pt idx="288">
                  <c:v>-31.817250000000058</c:v>
                </c:pt>
                <c:pt idx="289">
                  <c:v>-28.058250000000498</c:v>
                </c:pt>
                <c:pt idx="290">
                  <c:v>-30.474750000000313</c:v>
                </c:pt>
                <c:pt idx="291">
                  <c:v>-41.886000000000422</c:v>
                </c:pt>
                <c:pt idx="292">
                  <c:v>-29.937750000000051</c:v>
                </c:pt>
                <c:pt idx="293">
                  <c:v>-28.595250000000306</c:v>
                </c:pt>
                <c:pt idx="294">
                  <c:v>-39.335250000000542</c:v>
                </c:pt>
                <c:pt idx="295">
                  <c:v>-40.006500000000415</c:v>
                </c:pt>
                <c:pt idx="296">
                  <c:v>-41.751750000000357</c:v>
                </c:pt>
                <c:pt idx="297">
                  <c:v>-37.053000000000338</c:v>
                </c:pt>
                <c:pt idx="298">
                  <c:v>-42.960000000000036</c:v>
                </c:pt>
                <c:pt idx="299">
                  <c:v>-27.521250000000236</c:v>
                </c:pt>
                <c:pt idx="300">
                  <c:v>-27.655499999999847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19872"/>
        <c:axId val="55121792"/>
      </c:scatterChart>
      <c:valAx>
        <c:axId val="55119872"/>
        <c:scaling>
          <c:orientation val="minMax"/>
          <c:max val="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Time (min)</a:t>
                </a:r>
              </a:p>
            </c:rich>
          </c:tx>
          <c:layout>
            <c:manualLayout>
              <c:xMode val="edge"/>
              <c:yMode val="edge"/>
              <c:x val="0.44793850858683742"/>
              <c:y val="0.110312540880886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 i="1"/>
            </a:pPr>
            <a:endParaRPr lang="en-US"/>
          </a:p>
        </c:txPr>
        <c:crossAx val="55121792"/>
        <c:crosses val="autoZero"/>
        <c:crossBetween val="midCat"/>
        <c:majorUnit val="5"/>
      </c:valAx>
      <c:valAx>
        <c:axId val="55121792"/>
        <c:scaling>
          <c:orientation val="minMax"/>
          <c:max val="20"/>
          <c:min val="-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/>
                  <a:t>mAbs</a:t>
                </a:r>
                <a:r>
                  <a:rPr lang="en-US" sz="2000" baseline="0"/>
                  <a:t> (1</a:t>
                </a:r>
                <a:r>
                  <a:rPr lang="en-US" sz="2000"/>
                  <a:t>0mm Light Path)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 i="1"/>
            </a:pPr>
            <a:endParaRPr lang="en-US"/>
          </a:p>
        </c:txPr>
        <c:crossAx val="55119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2068012294313878"/>
          <c:y val="0.51340923379889436"/>
          <c:w val="0.23363688779233724"/>
          <c:h val="0.34849459097144281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63500" cmpd="thickThin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2.xml"/><Relationship Id="rId7" Type="http://schemas.openxmlformats.org/officeDocument/2006/relationships/chart" Target="../charts/chart4.xml"/><Relationship Id="rId2" Type="http://schemas.openxmlformats.org/officeDocument/2006/relationships/chart" Target="../charts/chart1.xml"/><Relationship Id="rId1" Type="http://schemas.openxmlformats.org/officeDocument/2006/relationships/image" Target="../media/image6.tif"/><Relationship Id="rId6" Type="http://schemas.openxmlformats.org/officeDocument/2006/relationships/chart" Target="../charts/chart3.xml"/><Relationship Id="rId5" Type="http://schemas.openxmlformats.org/officeDocument/2006/relationships/image" Target="../media/image8.png"/><Relationship Id="rId10" Type="http://schemas.openxmlformats.org/officeDocument/2006/relationships/image" Target="../media/image11.jpeg"/><Relationship Id="rId4" Type="http://schemas.openxmlformats.org/officeDocument/2006/relationships/image" Target="../media/image7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390525</xdr:colOff>
      <xdr:row>4</xdr:row>
      <xdr:rowOff>95250</xdr:rowOff>
    </xdr:from>
    <xdr:to>
      <xdr:col>23</xdr:col>
      <xdr:colOff>49891</xdr:colOff>
      <xdr:row>22</xdr:row>
      <xdr:rowOff>65532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1362075"/>
          <a:ext cx="8917666" cy="32278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47814</xdr:colOff>
      <xdr:row>5</xdr:row>
      <xdr:rowOff>23404</xdr:rowOff>
    </xdr:from>
    <xdr:to>
      <xdr:col>3</xdr:col>
      <xdr:colOff>915839</xdr:colOff>
      <xdr:row>8</xdr:row>
      <xdr:rowOff>71029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600616">
          <a:off x="657414" y="1004479"/>
          <a:ext cx="2058650" cy="752475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18</xdr:col>
      <xdr:colOff>21959</xdr:colOff>
      <xdr:row>4</xdr:row>
      <xdr:rowOff>162808</xdr:rowOff>
    </xdr:from>
    <xdr:to>
      <xdr:col>19</xdr:col>
      <xdr:colOff>36999</xdr:colOff>
      <xdr:row>9</xdr:row>
      <xdr:rowOff>109926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100506">
          <a:off x="11471633" y="1152784"/>
          <a:ext cx="1071068" cy="596065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4</xdr:col>
      <xdr:colOff>96546</xdr:colOff>
      <xdr:row>5</xdr:row>
      <xdr:rowOff>229385</xdr:rowOff>
    </xdr:from>
    <xdr:to>
      <xdr:col>4</xdr:col>
      <xdr:colOff>411408</xdr:colOff>
      <xdr:row>9</xdr:row>
      <xdr:rowOff>231818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769499">
          <a:off x="3357910" y="1597171"/>
          <a:ext cx="897783" cy="314862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4</xdr:col>
      <xdr:colOff>405489</xdr:colOff>
      <xdr:row>7</xdr:row>
      <xdr:rowOff>27194</xdr:rowOff>
    </xdr:from>
    <xdr:to>
      <xdr:col>5</xdr:col>
      <xdr:colOff>74215</xdr:colOff>
      <xdr:row>10</xdr:row>
      <xdr:rowOff>53523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855606">
          <a:off x="3727125" y="1810958"/>
          <a:ext cx="712129" cy="249751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583406</xdr:colOff>
      <xdr:row>32</xdr:row>
      <xdr:rowOff>166687</xdr:rowOff>
    </xdr:from>
    <xdr:to>
      <xdr:col>33</xdr:col>
      <xdr:colOff>260391</xdr:colOff>
      <xdr:row>40</xdr:row>
      <xdr:rowOff>70280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5781" y="7239000"/>
          <a:ext cx="7118391" cy="1499030"/>
        </a:xfrm>
        <a:prstGeom prst="rect">
          <a:avLst/>
        </a:prstGeom>
      </xdr:spPr>
    </xdr:pic>
    <xdr:clientData/>
  </xdr:twoCellAnchor>
  <xdr:twoCellAnchor>
    <xdr:from>
      <xdr:col>9</xdr:col>
      <xdr:colOff>227240</xdr:colOff>
      <xdr:row>3</xdr:row>
      <xdr:rowOff>9524</xdr:rowOff>
    </xdr:from>
    <xdr:to>
      <xdr:col>21</xdr:col>
      <xdr:colOff>136071</xdr:colOff>
      <xdr:row>32</xdr:row>
      <xdr:rowOff>262616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5444</xdr:colOff>
      <xdr:row>24</xdr:row>
      <xdr:rowOff>2719</xdr:rowOff>
    </xdr:from>
    <xdr:to>
      <xdr:col>4</xdr:col>
      <xdr:colOff>639536</xdr:colOff>
      <xdr:row>44</xdr:row>
      <xdr:rowOff>27213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847725</xdr:colOff>
      <xdr:row>3</xdr:row>
      <xdr:rowOff>276225</xdr:rowOff>
    </xdr:from>
    <xdr:to>
      <xdr:col>3</xdr:col>
      <xdr:colOff>1162587</xdr:colOff>
      <xdr:row>8</xdr:row>
      <xdr:rowOff>107208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562335">
          <a:off x="1765939" y="901061"/>
          <a:ext cx="897783" cy="314862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6</xdr:col>
      <xdr:colOff>828674</xdr:colOff>
      <xdr:row>3</xdr:row>
      <xdr:rowOff>26017</xdr:rowOff>
    </xdr:from>
    <xdr:to>
      <xdr:col>10</xdr:col>
      <xdr:colOff>37988</xdr:colOff>
      <xdr:row>6</xdr:row>
      <xdr:rowOff>102217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28968">
          <a:off x="6448424" y="359392"/>
          <a:ext cx="2058650" cy="752475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25</xdr:col>
      <xdr:colOff>887187</xdr:colOff>
      <xdr:row>4</xdr:row>
      <xdr:rowOff>21112</xdr:rowOff>
    </xdr:from>
    <xdr:to>
      <xdr:col>25</xdr:col>
      <xdr:colOff>1202049</xdr:colOff>
      <xdr:row>8</xdr:row>
      <xdr:rowOff>192273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562335">
          <a:off x="17736644" y="997012"/>
          <a:ext cx="905947" cy="314862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28</xdr:col>
      <xdr:colOff>1097429</xdr:colOff>
      <xdr:row>2</xdr:row>
      <xdr:rowOff>329141</xdr:rowOff>
    </xdr:from>
    <xdr:to>
      <xdr:col>32</xdr:col>
      <xdr:colOff>132097</xdr:colOff>
      <xdr:row>6</xdr:row>
      <xdr:rowOff>74687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47100">
          <a:off x="22651143" y="329141"/>
          <a:ext cx="3388954" cy="766082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>
    <xdr:from>
      <xdr:col>24</xdr:col>
      <xdr:colOff>17693</xdr:colOff>
      <xdr:row>23</xdr:row>
      <xdr:rowOff>200025</xdr:rowOff>
    </xdr:from>
    <xdr:to>
      <xdr:col>26</xdr:col>
      <xdr:colOff>394607</xdr:colOff>
      <xdr:row>44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0</xdr:colOff>
      <xdr:row>3</xdr:row>
      <xdr:rowOff>0</xdr:rowOff>
    </xdr:from>
    <xdr:to>
      <xdr:col>43</xdr:col>
      <xdr:colOff>521152</xdr:colOff>
      <xdr:row>32</xdr:row>
      <xdr:rowOff>253092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312965</xdr:colOff>
      <xdr:row>27</xdr:row>
      <xdr:rowOff>305403</xdr:rowOff>
    </xdr:from>
    <xdr:to>
      <xdr:col>4</xdr:col>
      <xdr:colOff>13608</xdr:colOff>
      <xdr:row>30</xdr:row>
      <xdr:rowOff>155724</xdr:rowOff>
    </xdr:to>
    <xdr:sp macro="" textlink="">
      <xdr:nvSpPr>
        <xdr:cNvPr id="5" name="Rectangle 4"/>
        <xdr:cNvSpPr/>
      </xdr:nvSpPr>
      <xdr:spPr>
        <a:xfrm>
          <a:off x="1582965" y="6073320"/>
          <a:ext cx="1616226" cy="569987"/>
        </a:xfrm>
        <a:prstGeom prst="rect">
          <a:avLst/>
        </a:prstGeom>
        <a:noFill/>
        <a:ln w="63500">
          <a:solidFill>
            <a:srgbClr val="FF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1721415</xdr:colOff>
      <xdr:row>28</xdr:row>
      <xdr:rowOff>64583</xdr:rowOff>
    </xdr:from>
    <xdr:to>
      <xdr:col>5</xdr:col>
      <xdr:colOff>89236</xdr:colOff>
      <xdr:row>31</xdr:row>
      <xdr:rowOff>245558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37960">
          <a:off x="2991415" y="6171166"/>
          <a:ext cx="1267654" cy="752475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26</xdr:col>
      <xdr:colOff>54429</xdr:colOff>
      <xdr:row>25</xdr:row>
      <xdr:rowOff>126544</xdr:rowOff>
    </xdr:from>
    <xdr:to>
      <xdr:col>27</xdr:col>
      <xdr:colOff>843644</xdr:colOff>
      <xdr:row>30</xdr:row>
      <xdr:rowOff>68036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32081">
          <a:off x="19118036" y="5528580"/>
          <a:ext cx="1768929" cy="1115108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34</xdr:col>
      <xdr:colOff>576556</xdr:colOff>
      <xdr:row>33</xdr:row>
      <xdr:rowOff>169334</xdr:rowOff>
    </xdr:from>
    <xdr:to>
      <xdr:col>50</xdr:col>
      <xdr:colOff>371711</xdr:colOff>
      <xdr:row>71</xdr:row>
      <xdr:rowOff>18521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1869" y="7432147"/>
          <a:ext cx="9701155" cy="8040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21"/>
  <sheetViews>
    <sheetView workbookViewId="0">
      <selection activeCell="B3" sqref="B3:U4"/>
    </sheetView>
  </sheetViews>
  <sheetFormatPr defaultRowHeight="15" x14ac:dyDescent="0.25"/>
  <cols>
    <col min="1" max="1" width="2.7109375" style="93" customWidth="1"/>
    <col min="2" max="21" width="9.140625" style="93"/>
    <col min="22" max="22" width="2.7109375" style="93" customWidth="1"/>
    <col min="23" max="16384" width="9.140625" style="93"/>
  </cols>
  <sheetData>
    <row r="3" spans="2:21" x14ac:dyDescent="0.25">
      <c r="B3" s="138" t="s">
        <v>152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</row>
    <row r="4" spans="2:21" x14ac:dyDescent="0.25"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</row>
    <row r="5" spans="2:21" ht="27" x14ac:dyDescent="0.25"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</row>
    <row r="8" spans="2:21" ht="19.5" x14ac:dyDescent="0.25">
      <c r="B8" s="137" t="s">
        <v>110</v>
      </c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</row>
    <row r="9" spans="2:21" ht="18.75" x14ac:dyDescent="0.25"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</row>
    <row r="10" spans="2:21" ht="18.75" x14ac:dyDescent="0.25">
      <c r="B10" s="137" t="s">
        <v>111</v>
      </c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</row>
    <row r="11" spans="2:21" ht="18.75" x14ac:dyDescent="0.25"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</row>
    <row r="12" spans="2:21" ht="18.75" x14ac:dyDescent="0.25">
      <c r="B12" s="137" t="s">
        <v>112</v>
      </c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</row>
    <row r="13" spans="2:21" ht="18.75" x14ac:dyDescent="0.25">
      <c r="B13" s="137" t="s">
        <v>109</v>
      </c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</row>
    <row r="14" spans="2:21" ht="18.75" x14ac:dyDescent="0.25"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</row>
    <row r="15" spans="2:21" ht="18.75" x14ac:dyDescent="0.25">
      <c r="B15" s="137" t="s">
        <v>139</v>
      </c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</row>
    <row r="16" spans="2:21" ht="19.5" x14ac:dyDescent="0.25">
      <c r="B16" s="137" t="s">
        <v>129</v>
      </c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</row>
    <row r="19" spans="2:21" x14ac:dyDescent="0.25">
      <c r="B19" s="136" t="s">
        <v>131</v>
      </c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</row>
    <row r="20" spans="2:21" x14ac:dyDescent="0.25"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</row>
    <row r="21" spans="2:21" x14ac:dyDescent="0.25"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</row>
  </sheetData>
  <mergeCells count="8">
    <mergeCell ref="B19:U21"/>
    <mergeCell ref="B15:U15"/>
    <mergeCell ref="B16:U16"/>
    <mergeCell ref="B3:U4"/>
    <mergeCell ref="B8:U8"/>
    <mergeCell ref="B10:U10"/>
    <mergeCell ref="B12:U12"/>
    <mergeCell ref="B13:U1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showGridLines="0" workbookViewId="0">
      <selection activeCell="C26" sqref="C26:T26"/>
    </sheetView>
  </sheetViews>
  <sheetFormatPr defaultRowHeight="14.25" x14ac:dyDescent="0.2"/>
  <cols>
    <col min="1" max="2" width="10.28515625" style="33" customWidth="1"/>
    <col min="3" max="10" width="7.7109375" style="33" customWidth="1"/>
    <col min="11" max="22" width="6.28515625" style="33" customWidth="1"/>
    <col min="23" max="23" width="1.7109375" style="33" customWidth="1"/>
    <col min="24" max="24" width="18.7109375" style="33" customWidth="1"/>
    <col min="25" max="26" width="4.7109375" style="33" customWidth="1"/>
    <col min="27" max="16384" width="9.140625" style="33"/>
  </cols>
  <sheetData>
    <row r="1" spans="1:26" ht="27" customHeight="1" x14ac:dyDescent="0.35">
      <c r="A1" s="142" t="s">
        <v>83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</row>
    <row r="2" spans="1:26" ht="27" x14ac:dyDescent="0.2">
      <c r="A2" s="143" t="s">
        <v>35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</row>
    <row r="3" spans="1:26" ht="31.5" x14ac:dyDescent="0.2">
      <c r="A3" s="143" t="s">
        <v>132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</row>
    <row r="25" spans="1:26" ht="18.75" x14ac:dyDescent="0.2">
      <c r="B25" s="185" t="s">
        <v>36</v>
      </c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</row>
    <row r="26" spans="1:26" ht="18" x14ac:dyDescent="0.2">
      <c r="B26" s="36" t="s">
        <v>37</v>
      </c>
      <c r="C26" s="185" t="s">
        <v>38</v>
      </c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</row>
    <row r="27" spans="1:26" ht="18.75" x14ac:dyDescent="0.3">
      <c r="C27" s="186" t="s">
        <v>39</v>
      </c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</row>
    <row r="29" spans="1:26" ht="3.95" customHeight="1" x14ac:dyDescent="0.2">
      <c r="C29" s="37"/>
      <c r="D29" s="38"/>
      <c r="E29" s="38"/>
      <c r="F29" s="38"/>
      <c r="G29" s="38"/>
      <c r="H29" s="38"/>
      <c r="I29" s="38"/>
      <c r="J29" s="39"/>
      <c r="K29" s="37"/>
      <c r="L29" s="55"/>
      <c r="M29" s="38"/>
      <c r="N29" s="55"/>
      <c r="O29" s="38"/>
      <c r="P29" s="55"/>
      <c r="Q29" s="38"/>
      <c r="R29" s="55"/>
      <c r="S29" s="38"/>
      <c r="T29" s="55"/>
      <c r="U29" s="38"/>
      <c r="V29" s="117"/>
    </row>
    <row r="30" spans="1:26" ht="15.75" x14ac:dyDescent="0.2">
      <c r="C30" s="178" t="s">
        <v>40</v>
      </c>
      <c r="D30" s="179"/>
      <c r="E30" s="179"/>
      <c r="F30" s="179"/>
      <c r="G30" s="179"/>
      <c r="H30" s="179"/>
      <c r="I30" s="179"/>
      <c r="J30" s="180"/>
      <c r="K30" s="61" t="s">
        <v>58</v>
      </c>
      <c r="L30" s="62" t="s">
        <v>59</v>
      </c>
      <c r="M30" s="63" t="s">
        <v>60</v>
      </c>
      <c r="N30" s="62" t="s">
        <v>61</v>
      </c>
      <c r="O30" s="63" t="s">
        <v>62</v>
      </c>
      <c r="P30" s="62" t="s">
        <v>63</v>
      </c>
      <c r="Q30" s="63" t="s">
        <v>64</v>
      </c>
      <c r="R30" s="62" t="s">
        <v>65</v>
      </c>
      <c r="S30" s="63" t="s">
        <v>66</v>
      </c>
      <c r="T30" s="62" t="s">
        <v>67</v>
      </c>
      <c r="U30" s="63" t="s">
        <v>68</v>
      </c>
      <c r="V30" s="118" t="s">
        <v>69</v>
      </c>
      <c r="X30" s="48" t="s">
        <v>46</v>
      </c>
      <c r="Y30" s="50">
        <v>250</v>
      </c>
      <c r="Z30" s="49" t="s">
        <v>84</v>
      </c>
    </row>
    <row r="31" spans="1:26" ht="3.95" customHeight="1" x14ac:dyDescent="0.2">
      <c r="C31" s="40"/>
      <c r="D31" s="41"/>
      <c r="E31" s="41"/>
      <c r="F31" s="41"/>
      <c r="G31" s="41"/>
      <c r="H31" s="41"/>
      <c r="I31" s="41"/>
      <c r="J31" s="42"/>
      <c r="K31" s="40"/>
      <c r="L31" s="56"/>
      <c r="M31" s="41"/>
      <c r="N31" s="56"/>
      <c r="O31" s="41"/>
      <c r="P31" s="56"/>
      <c r="Q31" s="41"/>
      <c r="R31" s="56"/>
      <c r="S31" s="41"/>
      <c r="T31" s="56"/>
      <c r="U31" s="41"/>
      <c r="V31" s="119"/>
    </row>
    <row r="32" spans="1:26" ht="15" customHeight="1" x14ac:dyDescent="0.2">
      <c r="A32" s="144" t="s">
        <v>72</v>
      </c>
      <c r="B32" s="145"/>
      <c r="C32" s="158" t="s">
        <v>43</v>
      </c>
      <c r="D32" s="159"/>
      <c r="E32" s="159"/>
      <c r="F32" s="159"/>
      <c r="G32" s="159"/>
      <c r="H32" s="159"/>
      <c r="I32" s="159"/>
      <c r="J32" s="160"/>
      <c r="K32" s="122">
        <f>$Y$30-K33-K34-K35-K36-K37-K38-K39-K40-K41</f>
        <v>112.14199584199584</v>
      </c>
      <c r="L32" s="122">
        <f t="shared" ref="L32:V32" si="0">$Y$30-L33-L34-L35-L36-L37-L38-L39-L40-L41</f>
        <v>111.89199584199584</v>
      </c>
      <c r="M32" s="122">
        <f t="shared" si="0"/>
        <v>111.34199584199584</v>
      </c>
      <c r="N32" s="122">
        <f t="shared" si="0"/>
        <v>110.14199584199584</v>
      </c>
      <c r="O32" s="122">
        <f t="shared" si="0"/>
        <v>109.64199584199584</v>
      </c>
      <c r="P32" s="122">
        <f t="shared" si="0"/>
        <v>108.84199584199584</v>
      </c>
      <c r="Q32" s="122">
        <f t="shared" si="0"/>
        <v>106.04199584199584</v>
      </c>
      <c r="R32" s="122">
        <f t="shared" si="0"/>
        <v>104.34199584199584</v>
      </c>
      <c r="S32" s="122">
        <f t="shared" si="0"/>
        <v>102.64199584199584</v>
      </c>
      <c r="T32" s="122">
        <f t="shared" si="0"/>
        <v>100.14199584199584</v>
      </c>
      <c r="U32" s="122">
        <f t="shared" si="0"/>
        <v>97.641995841995836</v>
      </c>
      <c r="V32" s="123">
        <f t="shared" si="0"/>
        <v>117.84199584199584</v>
      </c>
    </row>
    <row r="33" spans="1:25" ht="15" customHeight="1" x14ac:dyDescent="0.2">
      <c r="A33" s="144" t="s">
        <v>73</v>
      </c>
      <c r="B33" s="145"/>
      <c r="C33" s="155" t="s">
        <v>44</v>
      </c>
      <c r="D33" s="156"/>
      <c r="E33" s="156"/>
      <c r="F33" s="156"/>
      <c r="G33" s="156"/>
      <c r="H33" s="156"/>
      <c r="I33" s="156"/>
      <c r="J33" s="157"/>
      <c r="K33" s="40">
        <f>$X$33*$Y$30/200</f>
        <v>62.5</v>
      </c>
      <c r="L33" s="56">
        <f t="shared" ref="L33:V33" si="1">$X$33*$Y$30/200</f>
        <v>62.5</v>
      </c>
      <c r="M33" s="41">
        <f t="shared" si="1"/>
        <v>62.5</v>
      </c>
      <c r="N33" s="56">
        <f t="shared" si="1"/>
        <v>62.5</v>
      </c>
      <c r="O33" s="41">
        <f t="shared" si="1"/>
        <v>62.5</v>
      </c>
      <c r="P33" s="56">
        <f t="shared" si="1"/>
        <v>62.5</v>
      </c>
      <c r="Q33" s="41">
        <f t="shared" si="1"/>
        <v>62.5</v>
      </c>
      <c r="R33" s="56">
        <f t="shared" si="1"/>
        <v>62.5</v>
      </c>
      <c r="S33" s="41">
        <f t="shared" si="1"/>
        <v>62.5</v>
      </c>
      <c r="T33" s="56">
        <f t="shared" si="1"/>
        <v>62.5</v>
      </c>
      <c r="U33" s="41">
        <f t="shared" si="1"/>
        <v>62.5</v>
      </c>
      <c r="V33" s="119">
        <f t="shared" si="1"/>
        <v>62.5</v>
      </c>
      <c r="X33" s="116">
        <v>50</v>
      </c>
      <c r="Y33" s="47" t="s">
        <v>47</v>
      </c>
    </row>
    <row r="34" spans="1:25" ht="15" customHeight="1" x14ac:dyDescent="0.2">
      <c r="A34" s="144" t="s">
        <v>74</v>
      </c>
      <c r="B34" s="145"/>
      <c r="C34" s="158" t="s">
        <v>45</v>
      </c>
      <c r="D34" s="159"/>
      <c r="E34" s="159"/>
      <c r="F34" s="159"/>
      <c r="G34" s="159"/>
      <c r="H34" s="159"/>
      <c r="I34" s="159"/>
      <c r="J34" s="160"/>
      <c r="K34" s="57">
        <f>$X$34*$Y$30/50</f>
        <v>50</v>
      </c>
      <c r="L34" s="58">
        <f t="shared" ref="L34:V34" si="2">$X$34*$Y$30/50</f>
        <v>50</v>
      </c>
      <c r="M34" s="59">
        <f t="shared" si="2"/>
        <v>50</v>
      </c>
      <c r="N34" s="58">
        <f t="shared" si="2"/>
        <v>50</v>
      </c>
      <c r="O34" s="59">
        <f t="shared" si="2"/>
        <v>50</v>
      </c>
      <c r="P34" s="58">
        <f t="shared" si="2"/>
        <v>50</v>
      </c>
      <c r="Q34" s="59">
        <f t="shared" si="2"/>
        <v>50</v>
      </c>
      <c r="R34" s="58">
        <f t="shared" si="2"/>
        <v>50</v>
      </c>
      <c r="S34" s="59">
        <f t="shared" si="2"/>
        <v>50</v>
      </c>
      <c r="T34" s="58">
        <f t="shared" si="2"/>
        <v>50</v>
      </c>
      <c r="U34" s="59">
        <f t="shared" si="2"/>
        <v>50</v>
      </c>
      <c r="V34" s="120">
        <f t="shared" si="2"/>
        <v>50</v>
      </c>
      <c r="X34" s="116">
        <v>10</v>
      </c>
      <c r="Y34" s="47" t="s">
        <v>48</v>
      </c>
    </row>
    <row r="35" spans="1:25" ht="15" x14ac:dyDescent="0.2">
      <c r="A35" s="144" t="s">
        <v>75</v>
      </c>
      <c r="B35" s="145"/>
      <c r="C35" s="155" t="s">
        <v>41</v>
      </c>
      <c r="D35" s="156"/>
      <c r="E35" s="156"/>
      <c r="F35" s="156"/>
      <c r="G35" s="156"/>
      <c r="H35" s="156"/>
      <c r="I35" s="156"/>
      <c r="J35" s="157"/>
      <c r="K35" s="40">
        <f>$X$35*$Y$30/100</f>
        <v>2.5</v>
      </c>
      <c r="L35" s="56">
        <f t="shared" ref="L35:V35" si="3">$X$35*$Y$30/100</f>
        <v>2.5</v>
      </c>
      <c r="M35" s="41">
        <f t="shared" si="3"/>
        <v>2.5</v>
      </c>
      <c r="N35" s="56">
        <f t="shared" si="3"/>
        <v>2.5</v>
      </c>
      <c r="O35" s="41">
        <f t="shared" si="3"/>
        <v>2.5</v>
      </c>
      <c r="P35" s="56">
        <f t="shared" si="3"/>
        <v>2.5</v>
      </c>
      <c r="Q35" s="41">
        <f t="shared" si="3"/>
        <v>2.5</v>
      </c>
      <c r="R35" s="56">
        <f t="shared" si="3"/>
        <v>2.5</v>
      </c>
      <c r="S35" s="41">
        <f t="shared" si="3"/>
        <v>2.5</v>
      </c>
      <c r="T35" s="56">
        <f t="shared" si="3"/>
        <v>2.5</v>
      </c>
      <c r="U35" s="41">
        <f t="shared" si="3"/>
        <v>2.5</v>
      </c>
      <c r="V35" s="119">
        <f t="shared" si="3"/>
        <v>2.5</v>
      </c>
      <c r="X35" s="116">
        <v>1</v>
      </c>
      <c r="Y35" s="47" t="s">
        <v>47</v>
      </c>
    </row>
    <row r="36" spans="1:25" x14ac:dyDescent="0.2">
      <c r="A36" s="144" t="s">
        <v>76</v>
      </c>
      <c r="B36" s="145"/>
      <c r="C36" s="158" t="s">
        <v>54</v>
      </c>
      <c r="D36" s="159"/>
      <c r="E36" s="160"/>
      <c r="F36" s="166" t="s">
        <v>52</v>
      </c>
      <c r="G36" s="166"/>
      <c r="H36" s="167">
        <v>500</v>
      </c>
      <c r="I36" s="167"/>
      <c r="J36" s="60" t="s">
        <v>47</v>
      </c>
      <c r="K36" s="57">
        <f>$X$36*$Y$30/$H$36</f>
        <v>0</v>
      </c>
      <c r="L36" s="58">
        <f t="shared" ref="L36:V36" si="4">$X$36*$Y$30/$H$36</f>
        <v>0</v>
      </c>
      <c r="M36" s="59">
        <f t="shared" si="4"/>
        <v>0</v>
      </c>
      <c r="N36" s="58">
        <f t="shared" si="4"/>
        <v>0</v>
      </c>
      <c r="O36" s="59">
        <f t="shared" si="4"/>
        <v>0</v>
      </c>
      <c r="P36" s="58">
        <f t="shared" si="4"/>
        <v>0</v>
      </c>
      <c r="Q36" s="59">
        <f t="shared" si="4"/>
        <v>0</v>
      </c>
      <c r="R36" s="58">
        <f t="shared" si="4"/>
        <v>0</v>
      </c>
      <c r="S36" s="59">
        <f t="shared" si="4"/>
        <v>0</v>
      </c>
      <c r="T36" s="58">
        <f t="shared" si="4"/>
        <v>0</v>
      </c>
      <c r="U36" s="59">
        <f t="shared" si="4"/>
        <v>0</v>
      </c>
      <c r="V36" s="120">
        <f t="shared" si="4"/>
        <v>0</v>
      </c>
      <c r="X36" s="52">
        <v>0</v>
      </c>
      <c r="Y36" s="47" t="s">
        <v>47</v>
      </c>
    </row>
    <row r="37" spans="1:25" x14ac:dyDescent="0.2">
      <c r="A37" s="144" t="s">
        <v>77</v>
      </c>
      <c r="B37" s="145"/>
      <c r="C37" s="158" t="s">
        <v>55</v>
      </c>
      <c r="D37" s="159"/>
      <c r="E37" s="160"/>
      <c r="F37" s="154" t="s">
        <v>52</v>
      </c>
      <c r="G37" s="154"/>
      <c r="H37" s="161">
        <v>20</v>
      </c>
      <c r="I37" s="161"/>
      <c r="J37" s="51" t="s">
        <v>47</v>
      </c>
      <c r="K37" s="57">
        <f>$X$37*$Y$30/$H$37</f>
        <v>0</v>
      </c>
      <c r="L37" s="58">
        <f t="shared" ref="L37:V37" si="5">$X$37*$Y$30/$H$37</f>
        <v>0</v>
      </c>
      <c r="M37" s="59">
        <f t="shared" si="5"/>
        <v>0</v>
      </c>
      <c r="N37" s="58">
        <f t="shared" si="5"/>
        <v>0</v>
      </c>
      <c r="O37" s="59">
        <f t="shared" si="5"/>
        <v>0</v>
      </c>
      <c r="P37" s="58">
        <f t="shared" si="5"/>
        <v>0</v>
      </c>
      <c r="Q37" s="59">
        <f t="shared" si="5"/>
        <v>0</v>
      </c>
      <c r="R37" s="58">
        <f t="shared" si="5"/>
        <v>0</v>
      </c>
      <c r="S37" s="59">
        <f t="shared" si="5"/>
        <v>0</v>
      </c>
      <c r="T37" s="58">
        <f t="shared" si="5"/>
        <v>0</v>
      </c>
      <c r="U37" s="59">
        <f t="shared" si="5"/>
        <v>0</v>
      </c>
      <c r="V37" s="120">
        <f t="shared" si="5"/>
        <v>0</v>
      </c>
      <c r="X37" s="52">
        <v>0</v>
      </c>
      <c r="Y37" s="47" t="s">
        <v>47</v>
      </c>
    </row>
    <row r="38" spans="1:25" ht="15" x14ac:dyDescent="0.2">
      <c r="A38" s="144" t="s">
        <v>78</v>
      </c>
      <c r="B38" s="145"/>
      <c r="C38" s="162" t="s">
        <v>42</v>
      </c>
      <c r="D38" s="163"/>
      <c r="E38" s="164"/>
      <c r="F38" s="154" t="s">
        <v>52</v>
      </c>
      <c r="G38" s="154"/>
      <c r="H38" s="161">
        <v>240.5</v>
      </c>
      <c r="I38" s="161"/>
      <c r="J38" s="51" t="s">
        <v>49</v>
      </c>
      <c r="K38" s="40">
        <f>$X$38*$Y$30/$H$38</f>
        <v>4.1580041580041582</v>
      </c>
      <c r="L38" s="56">
        <f t="shared" ref="L38:V38" si="6">$X$38*$Y$30/$H$38</f>
        <v>4.1580041580041582</v>
      </c>
      <c r="M38" s="41">
        <f t="shared" si="6"/>
        <v>4.1580041580041582</v>
      </c>
      <c r="N38" s="56">
        <f t="shared" si="6"/>
        <v>4.1580041580041582</v>
      </c>
      <c r="O38" s="41">
        <f t="shared" si="6"/>
        <v>4.1580041580041582</v>
      </c>
      <c r="P38" s="56">
        <f t="shared" si="6"/>
        <v>4.1580041580041582</v>
      </c>
      <c r="Q38" s="41">
        <f t="shared" si="6"/>
        <v>4.1580041580041582</v>
      </c>
      <c r="R38" s="56">
        <f t="shared" si="6"/>
        <v>4.1580041580041582</v>
      </c>
      <c r="S38" s="41">
        <f t="shared" si="6"/>
        <v>4.1580041580041582</v>
      </c>
      <c r="T38" s="56">
        <f t="shared" si="6"/>
        <v>4.1580041580041582</v>
      </c>
      <c r="U38" s="41">
        <f t="shared" si="6"/>
        <v>4.1580041580041582</v>
      </c>
      <c r="V38" s="119">
        <f t="shared" si="6"/>
        <v>4.1580041580041582</v>
      </c>
      <c r="X38" s="116">
        <v>4</v>
      </c>
      <c r="Y38" s="47" t="s">
        <v>49</v>
      </c>
    </row>
    <row r="39" spans="1:25" ht="15" customHeight="1" x14ac:dyDescent="0.2">
      <c r="A39" s="144" t="s">
        <v>79</v>
      </c>
      <c r="B39" s="145"/>
      <c r="C39" s="162" t="s">
        <v>56</v>
      </c>
      <c r="D39" s="163"/>
      <c r="E39" s="163"/>
      <c r="F39" s="164"/>
      <c r="G39" s="154" t="s">
        <v>52</v>
      </c>
      <c r="H39" s="154"/>
      <c r="I39" s="53">
        <v>29</v>
      </c>
      <c r="J39" s="51" t="s">
        <v>49</v>
      </c>
      <c r="K39" s="37">
        <f>$X$39*$Y$30/($I$39*1000)</f>
        <v>13</v>
      </c>
      <c r="L39" s="55">
        <f t="shared" ref="L39:V39" si="7">$X$39*$Y$30/($I$39*1000)</f>
        <v>13</v>
      </c>
      <c r="M39" s="38">
        <f t="shared" si="7"/>
        <v>13</v>
      </c>
      <c r="N39" s="55">
        <f t="shared" si="7"/>
        <v>13</v>
      </c>
      <c r="O39" s="38">
        <f t="shared" si="7"/>
        <v>13</v>
      </c>
      <c r="P39" s="55">
        <f t="shared" si="7"/>
        <v>13</v>
      </c>
      <c r="Q39" s="38">
        <f t="shared" si="7"/>
        <v>13</v>
      </c>
      <c r="R39" s="55">
        <f t="shared" si="7"/>
        <v>13</v>
      </c>
      <c r="S39" s="38">
        <f t="shared" si="7"/>
        <v>13</v>
      </c>
      <c r="T39" s="55">
        <f t="shared" si="7"/>
        <v>13</v>
      </c>
      <c r="U39" s="38">
        <f t="shared" si="7"/>
        <v>13</v>
      </c>
      <c r="V39" s="117">
        <f t="shared" si="7"/>
        <v>13</v>
      </c>
      <c r="X39" s="52">
        <v>1508</v>
      </c>
      <c r="Y39" s="47" t="s">
        <v>50</v>
      </c>
    </row>
    <row r="40" spans="1:25" ht="15" customHeight="1" x14ac:dyDescent="0.2">
      <c r="A40" s="144" t="s">
        <v>80</v>
      </c>
      <c r="B40" s="145"/>
      <c r="C40" s="158" t="s">
        <v>133</v>
      </c>
      <c r="D40" s="159"/>
      <c r="E40" s="159"/>
      <c r="F40" s="159"/>
      <c r="G40" s="159"/>
      <c r="H40" s="159"/>
      <c r="I40" s="159"/>
      <c r="J40" s="160"/>
      <c r="K40" s="124">
        <v>0.5</v>
      </c>
      <c r="L40" s="125">
        <v>0.75</v>
      </c>
      <c r="M40" s="126">
        <v>1.3</v>
      </c>
      <c r="N40" s="125">
        <v>2.5</v>
      </c>
      <c r="O40" s="126">
        <v>3</v>
      </c>
      <c r="P40" s="125">
        <v>3.8</v>
      </c>
      <c r="Q40" s="126">
        <v>6.6</v>
      </c>
      <c r="R40" s="125">
        <v>8.3000000000000007</v>
      </c>
      <c r="S40" s="126">
        <v>10</v>
      </c>
      <c r="T40" s="125">
        <v>12.5</v>
      </c>
      <c r="U40" s="126">
        <v>15</v>
      </c>
      <c r="V40" s="120"/>
      <c r="X40" s="46" t="s">
        <v>51</v>
      </c>
      <c r="Y40" s="47" t="s">
        <v>49</v>
      </c>
    </row>
    <row r="41" spans="1:25" ht="15" customHeight="1" x14ac:dyDescent="0.2">
      <c r="A41" s="146" t="s">
        <v>81</v>
      </c>
      <c r="B41" s="147"/>
      <c r="C41" s="155" t="s">
        <v>134</v>
      </c>
      <c r="D41" s="156"/>
      <c r="E41" s="156"/>
      <c r="F41" s="156"/>
      <c r="G41" s="156"/>
      <c r="H41" s="156"/>
      <c r="I41" s="156"/>
      <c r="J41" s="157"/>
      <c r="K41" s="148">
        <f>$X$41*$Y$30/($H$42*1000)</f>
        <v>5.2</v>
      </c>
      <c r="L41" s="148">
        <f t="shared" ref="L41:U41" si="8">$X$41*$Y$30/($H$42*1000)</f>
        <v>5.2</v>
      </c>
      <c r="M41" s="148">
        <f t="shared" si="8"/>
        <v>5.2</v>
      </c>
      <c r="N41" s="148">
        <f t="shared" si="8"/>
        <v>5.2</v>
      </c>
      <c r="O41" s="148">
        <f t="shared" si="8"/>
        <v>5.2</v>
      </c>
      <c r="P41" s="148">
        <f t="shared" si="8"/>
        <v>5.2</v>
      </c>
      <c r="Q41" s="148">
        <f t="shared" si="8"/>
        <v>5.2</v>
      </c>
      <c r="R41" s="148">
        <f t="shared" si="8"/>
        <v>5.2</v>
      </c>
      <c r="S41" s="148">
        <f t="shared" si="8"/>
        <v>5.2</v>
      </c>
      <c r="T41" s="148">
        <f t="shared" si="8"/>
        <v>5.2</v>
      </c>
      <c r="U41" s="148">
        <f t="shared" si="8"/>
        <v>5.2</v>
      </c>
      <c r="V41" s="151"/>
      <c r="X41" s="140">
        <v>104</v>
      </c>
      <c r="Y41" s="141" t="s">
        <v>49</v>
      </c>
    </row>
    <row r="42" spans="1:25" ht="15" customHeight="1" x14ac:dyDescent="0.2">
      <c r="A42" s="146"/>
      <c r="B42" s="147"/>
      <c r="C42" s="155" t="s">
        <v>135</v>
      </c>
      <c r="D42" s="156"/>
      <c r="E42" s="156"/>
      <c r="F42" s="165" t="s">
        <v>52</v>
      </c>
      <c r="G42" s="166"/>
      <c r="H42" s="167">
        <v>5</v>
      </c>
      <c r="I42" s="167"/>
      <c r="J42" s="60" t="s">
        <v>47</v>
      </c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52"/>
      <c r="X42" s="140"/>
      <c r="Y42" s="141"/>
    </row>
    <row r="43" spans="1:25" ht="15" customHeight="1" x14ac:dyDescent="0.2">
      <c r="A43" s="146"/>
      <c r="B43" s="147"/>
      <c r="C43" s="184" t="s">
        <v>82</v>
      </c>
      <c r="D43" s="156"/>
      <c r="E43" s="156"/>
      <c r="F43" s="156"/>
      <c r="G43" s="156"/>
      <c r="H43" s="156"/>
      <c r="I43" s="156"/>
      <c r="J43" s="157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52"/>
      <c r="X43" s="140"/>
      <c r="Y43" s="141"/>
    </row>
    <row r="44" spans="1:25" ht="3.95" customHeight="1" x14ac:dyDescent="0.2">
      <c r="C44" s="43"/>
      <c r="D44" s="44"/>
      <c r="E44" s="44"/>
      <c r="F44" s="44"/>
      <c r="G44" s="44"/>
      <c r="H44" s="44"/>
      <c r="I44" s="44"/>
      <c r="J44" s="45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3"/>
      <c r="X44" s="140"/>
      <c r="Y44" s="141"/>
    </row>
    <row r="45" spans="1:25" x14ac:dyDescent="0.2">
      <c r="V45" s="121"/>
    </row>
    <row r="46" spans="1:25" ht="15" x14ac:dyDescent="0.25">
      <c r="C46" s="181" t="s">
        <v>53</v>
      </c>
      <c r="D46" s="182"/>
      <c r="E46" s="182"/>
      <c r="F46" s="182"/>
      <c r="G46" s="182"/>
      <c r="H46" s="182"/>
      <c r="I46" s="182"/>
      <c r="J46" s="183"/>
      <c r="K46" s="176">
        <f>K40*($I$47*1000)/$Y$30</f>
        <v>4.16</v>
      </c>
      <c r="L46" s="168">
        <f t="shared" ref="L46:V46" si="9">L40*($I$47*1000)/$Y$30</f>
        <v>6.24</v>
      </c>
      <c r="M46" s="170">
        <f t="shared" si="9"/>
        <v>10.816000000000001</v>
      </c>
      <c r="N46" s="168">
        <f t="shared" si="9"/>
        <v>20.8</v>
      </c>
      <c r="O46" s="170">
        <f t="shared" si="9"/>
        <v>24.96</v>
      </c>
      <c r="P46" s="168">
        <f t="shared" si="9"/>
        <v>31.616</v>
      </c>
      <c r="Q46" s="170">
        <f t="shared" si="9"/>
        <v>54.911999999999999</v>
      </c>
      <c r="R46" s="168">
        <f t="shared" si="9"/>
        <v>69.055999999999997</v>
      </c>
      <c r="S46" s="170">
        <f t="shared" si="9"/>
        <v>83.2</v>
      </c>
      <c r="T46" s="168">
        <f t="shared" si="9"/>
        <v>104</v>
      </c>
      <c r="U46" s="170">
        <f t="shared" si="9"/>
        <v>124.8</v>
      </c>
      <c r="V46" s="172">
        <f t="shared" si="9"/>
        <v>0</v>
      </c>
    </row>
    <row r="47" spans="1:25" x14ac:dyDescent="0.2">
      <c r="C47" s="174" t="s">
        <v>57</v>
      </c>
      <c r="D47" s="175"/>
      <c r="E47" s="175"/>
      <c r="F47" s="175"/>
      <c r="G47" s="175"/>
      <c r="H47" s="175"/>
      <c r="I47" s="54">
        <v>2.08</v>
      </c>
      <c r="J47" s="45" t="s">
        <v>47</v>
      </c>
      <c r="K47" s="177"/>
      <c r="L47" s="169"/>
      <c r="M47" s="171"/>
      <c r="N47" s="169"/>
      <c r="O47" s="171"/>
      <c r="P47" s="169"/>
      <c r="Q47" s="171"/>
      <c r="R47" s="169"/>
      <c r="S47" s="171"/>
      <c r="T47" s="169"/>
      <c r="U47" s="171"/>
      <c r="V47" s="173"/>
    </row>
    <row r="49" spans="3:22" ht="15" x14ac:dyDescent="0.25">
      <c r="C49" s="64" t="s">
        <v>70</v>
      </c>
      <c r="D49" s="139" t="s">
        <v>71</v>
      </c>
      <c r="E49" s="139"/>
      <c r="F49" s="139"/>
      <c r="G49" s="139"/>
      <c r="H49" s="139"/>
      <c r="I49" s="139"/>
      <c r="J49" s="139"/>
      <c r="K49" s="139" t="s">
        <v>140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</row>
  </sheetData>
  <mergeCells count="68">
    <mergeCell ref="B25:T25"/>
    <mergeCell ref="C26:T26"/>
    <mergeCell ref="C27:T27"/>
    <mergeCell ref="C41:J41"/>
    <mergeCell ref="C40:J40"/>
    <mergeCell ref="C47:H47"/>
    <mergeCell ref="K46:K47"/>
    <mergeCell ref="L46:L47"/>
    <mergeCell ref="M46:M47"/>
    <mergeCell ref="C30:J30"/>
    <mergeCell ref="C38:E38"/>
    <mergeCell ref="F38:G38"/>
    <mergeCell ref="H38:I38"/>
    <mergeCell ref="C46:J46"/>
    <mergeCell ref="C36:E36"/>
    <mergeCell ref="F36:G36"/>
    <mergeCell ref="H36:I36"/>
    <mergeCell ref="C37:E37"/>
    <mergeCell ref="C43:J43"/>
    <mergeCell ref="C32:J32"/>
    <mergeCell ref="T46:T47"/>
    <mergeCell ref="U46:U47"/>
    <mergeCell ref="V46:V47"/>
    <mergeCell ref="K41:K44"/>
    <mergeCell ref="L41:L44"/>
    <mergeCell ref="M41:M44"/>
    <mergeCell ref="N41:N44"/>
    <mergeCell ref="O41:O44"/>
    <mergeCell ref="P41:P44"/>
    <mergeCell ref="Q41:Q44"/>
    <mergeCell ref="N46:N47"/>
    <mergeCell ref="O46:O47"/>
    <mergeCell ref="P46:P47"/>
    <mergeCell ref="Q46:Q47"/>
    <mergeCell ref="R46:R47"/>
    <mergeCell ref="S46:S47"/>
    <mergeCell ref="V41:V44"/>
    <mergeCell ref="A32:B32"/>
    <mergeCell ref="A33:B33"/>
    <mergeCell ref="A34:B34"/>
    <mergeCell ref="A35:B35"/>
    <mergeCell ref="A36:B36"/>
    <mergeCell ref="G39:H39"/>
    <mergeCell ref="C33:J33"/>
    <mergeCell ref="C34:J34"/>
    <mergeCell ref="C35:J35"/>
    <mergeCell ref="F37:G37"/>
    <mergeCell ref="H37:I37"/>
    <mergeCell ref="C39:F39"/>
    <mergeCell ref="C42:E42"/>
    <mergeCell ref="F42:G42"/>
    <mergeCell ref="H42:I42"/>
    <mergeCell ref="D49:J49"/>
    <mergeCell ref="X41:X44"/>
    <mergeCell ref="Y41:Y44"/>
    <mergeCell ref="K49:V49"/>
    <mergeCell ref="A1:Z1"/>
    <mergeCell ref="A2:Z2"/>
    <mergeCell ref="A3:Z3"/>
    <mergeCell ref="A37:B37"/>
    <mergeCell ref="A38:B38"/>
    <mergeCell ref="A39:B39"/>
    <mergeCell ref="A40:B40"/>
    <mergeCell ref="A41:B43"/>
    <mergeCell ref="R41:R44"/>
    <mergeCell ref="S41:S44"/>
    <mergeCell ref="T41:T44"/>
    <mergeCell ref="U41:U4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12"/>
  <sheetViews>
    <sheetView showGridLines="0" tabSelected="1" zoomScaleNormal="100" workbookViewId="0">
      <selection sqref="A1:T1"/>
    </sheetView>
  </sheetViews>
  <sheetFormatPr defaultRowHeight="14.25" x14ac:dyDescent="0.2"/>
  <cols>
    <col min="1" max="1" width="10.7109375" style="33" customWidth="1"/>
    <col min="2" max="2" width="9.140625" style="33"/>
    <col min="3" max="3" width="8.7109375" style="66" customWidth="1"/>
    <col min="4" max="4" width="24.7109375" style="33" customWidth="1"/>
    <col min="5" max="48" width="8.7109375" style="33" customWidth="1"/>
    <col min="49" max="16384" width="9.140625" style="33"/>
  </cols>
  <sheetData>
    <row r="1" spans="1:48" ht="27" x14ac:dyDescent="0.35">
      <c r="A1" s="143" t="s">
        <v>108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65"/>
      <c r="V1" s="65"/>
      <c r="W1" s="65"/>
      <c r="X1" s="65"/>
      <c r="Y1" s="65"/>
      <c r="Z1" s="65"/>
    </row>
    <row r="3" spans="1:48" ht="18" x14ac:dyDescent="0.2">
      <c r="A3" s="185" t="s">
        <v>86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35"/>
    </row>
    <row r="4" spans="1:48" ht="8.1" customHeight="1" x14ac:dyDescent="0.2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35"/>
    </row>
    <row r="5" spans="1:48" ht="18" x14ac:dyDescent="0.2">
      <c r="A5" s="72" t="s">
        <v>90</v>
      </c>
      <c r="B5" s="185" t="s">
        <v>85</v>
      </c>
      <c r="C5" s="185"/>
      <c r="D5" s="185"/>
      <c r="E5" s="185"/>
      <c r="F5" s="185"/>
      <c r="G5" s="185"/>
      <c r="H5" s="185"/>
      <c r="I5" s="185" t="s">
        <v>94</v>
      </c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35"/>
    </row>
    <row r="6" spans="1:48" ht="18.75" x14ac:dyDescent="0.2">
      <c r="B6" s="71"/>
      <c r="C6" s="71"/>
      <c r="D6" s="72"/>
      <c r="E6" s="226" t="s">
        <v>91</v>
      </c>
      <c r="F6" s="226"/>
      <c r="G6" s="185" t="s">
        <v>96</v>
      </c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35"/>
    </row>
    <row r="7" spans="1:48" ht="18.75" x14ac:dyDescent="0.2">
      <c r="B7" s="71"/>
      <c r="C7" s="71"/>
      <c r="D7" s="71"/>
      <c r="E7" s="226" t="s">
        <v>92</v>
      </c>
      <c r="F7" s="226"/>
      <c r="G7" s="185" t="s">
        <v>95</v>
      </c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35"/>
    </row>
    <row r="8" spans="1:48" ht="18" x14ac:dyDescent="0.25">
      <c r="E8" s="227" t="s">
        <v>70</v>
      </c>
      <c r="F8" s="227"/>
      <c r="G8" s="34" t="s">
        <v>153</v>
      </c>
    </row>
    <row r="9" spans="1:48" ht="15" thickBot="1" x14ac:dyDescent="0.25"/>
    <row r="10" spans="1:48" ht="21" x14ac:dyDescent="0.2">
      <c r="A10" s="213" t="s">
        <v>87</v>
      </c>
      <c r="B10" s="214"/>
      <c r="C10" s="217" t="s">
        <v>89</v>
      </c>
      <c r="D10" s="218" t="s">
        <v>136</v>
      </c>
      <c r="E10" s="220">
        <v>4.16</v>
      </c>
      <c r="F10" s="221"/>
      <c r="G10" s="221"/>
      <c r="H10" s="222"/>
      <c r="I10" s="220">
        <v>6.24</v>
      </c>
      <c r="J10" s="221"/>
      <c r="K10" s="221"/>
      <c r="L10" s="222"/>
      <c r="M10" s="223">
        <v>10.816000000000001</v>
      </c>
      <c r="N10" s="224"/>
      <c r="O10" s="224"/>
      <c r="P10" s="225"/>
      <c r="Q10" s="206">
        <v>20.8</v>
      </c>
      <c r="R10" s="207"/>
      <c r="S10" s="207"/>
      <c r="T10" s="208"/>
      <c r="U10" s="207">
        <v>24.96</v>
      </c>
      <c r="V10" s="207"/>
      <c r="W10" s="207"/>
      <c r="X10" s="208"/>
      <c r="Y10" s="206">
        <v>31.616</v>
      </c>
      <c r="Z10" s="207"/>
      <c r="AA10" s="207"/>
      <c r="AB10" s="208"/>
      <c r="AC10" s="209">
        <v>54.911999999999999</v>
      </c>
      <c r="AD10" s="210"/>
      <c r="AE10" s="210"/>
      <c r="AF10" s="211"/>
      <c r="AG10" s="209">
        <v>69.055999999999997</v>
      </c>
      <c r="AH10" s="210"/>
      <c r="AI10" s="210"/>
      <c r="AJ10" s="211"/>
      <c r="AK10" s="197">
        <v>83.2</v>
      </c>
      <c r="AL10" s="198"/>
      <c r="AM10" s="198"/>
      <c r="AN10" s="212"/>
      <c r="AO10" s="197">
        <v>104</v>
      </c>
      <c r="AP10" s="198"/>
      <c r="AQ10" s="198"/>
      <c r="AR10" s="198"/>
      <c r="AS10" s="199">
        <v>124.8</v>
      </c>
      <c r="AT10" s="200"/>
      <c r="AU10" s="200"/>
      <c r="AV10" s="201"/>
    </row>
    <row r="11" spans="1:48" ht="15.75" thickBot="1" x14ac:dyDescent="0.25">
      <c r="A11" s="215"/>
      <c r="B11" s="216"/>
      <c r="C11" s="217"/>
      <c r="D11" s="219"/>
      <c r="E11" s="67" t="s">
        <v>2</v>
      </c>
      <c r="F11" s="68" t="s">
        <v>88</v>
      </c>
      <c r="G11" s="69">
        <f>(E12)*1000*$A$24</f>
        <v>494.84549999999996</v>
      </c>
      <c r="H11" s="70">
        <f>(F12)*1000*$A$24</f>
        <v>493.50299999999999</v>
      </c>
      <c r="I11" s="67" t="s">
        <v>2</v>
      </c>
      <c r="J11" s="68" t="s">
        <v>88</v>
      </c>
      <c r="K11" s="69">
        <f>(I12)*1000*$A$24</f>
        <v>534.31500000000005</v>
      </c>
      <c r="L11" s="70">
        <f>(J12)*1000*$A$24</f>
        <v>538.87950000000001</v>
      </c>
      <c r="M11" s="67" t="s">
        <v>2</v>
      </c>
      <c r="N11" s="68" t="s">
        <v>88</v>
      </c>
      <c r="O11" s="69">
        <f>(M12)*1000*$A$24</f>
        <v>602.91675000000009</v>
      </c>
      <c r="P11" s="70">
        <f>(N12)*1000*$A$24</f>
        <v>602.5139999999999</v>
      </c>
      <c r="Q11" s="67" t="s">
        <v>2</v>
      </c>
      <c r="R11" s="68" t="s">
        <v>88</v>
      </c>
      <c r="S11" s="69">
        <f>(Q12)*1000*$A$24</f>
        <v>741.99974999999995</v>
      </c>
      <c r="T11" s="70">
        <f>(R12)*1000*$A$24</f>
        <v>745.49025000000006</v>
      </c>
      <c r="U11" s="68" t="s">
        <v>2</v>
      </c>
      <c r="V11" s="68" t="s">
        <v>88</v>
      </c>
      <c r="W11" s="69">
        <f>(U12)*1000*$A$24</f>
        <v>798.65324999999996</v>
      </c>
      <c r="X11" s="70">
        <f>(V12)*1000*$A$24</f>
        <v>800.3984999999999</v>
      </c>
      <c r="Y11" s="67" t="s">
        <v>2</v>
      </c>
      <c r="Z11" s="68" t="s">
        <v>88</v>
      </c>
      <c r="AA11" s="69">
        <f>(Y12)*1000*$A$24</f>
        <v>911.28899999999999</v>
      </c>
      <c r="AB11" s="70">
        <f>(Z12)*1000*$A$24</f>
        <v>907.12724999999989</v>
      </c>
      <c r="AC11" s="73" t="s">
        <v>2</v>
      </c>
      <c r="AD11" s="74" t="s">
        <v>88</v>
      </c>
      <c r="AE11" s="69">
        <f>(AC12)*1000*$A$24</f>
        <v>1257.117</v>
      </c>
      <c r="AF11" s="70">
        <f>(AD12)*1000*$A$24</f>
        <v>1239.53025</v>
      </c>
      <c r="AG11" s="73" t="s">
        <v>2</v>
      </c>
      <c r="AH11" s="74" t="s">
        <v>88</v>
      </c>
      <c r="AI11" s="69">
        <f>(AG12)*1000*$A$24</f>
        <v>1444.12725</v>
      </c>
      <c r="AJ11" s="70">
        <f>(AH12)*1000*$A$24</f>
        <v>1419.1567499999999</v>
      </c>
      <c r="AK11" s="73" t="s">
        <v>2</v>
      </c>
      <c r="AL11" s="74" t="s">
        <v>88</v>
      </c>
      <c r="AM11" s="69">
        <f>(AK12)*1000*$A$24</f>
        <v>1617.8467500000002</v>
      </c>
      <c r="AN11" s="70">
        <f>(AL12)*1000*$A$24</f>
        <v>1660.941</v>
      </c>
      <c r="AO11" s="73" t="s">
        <v>2</v>
      </c>
      <c r="AP11" s="74" t="s">
        <v>88</v>
      </c>
      <c r="AQ11" s="69">
        <f>(AO12)*1000*$A$24</f>
        <v>1922.5942499999999</v>
      </c>
      <c r="AR11" s="69">
        <f>(AP12)*1000*$A$24</f>
        <v>1926.0847500000002</v>
      </c>
      <c r="AS11" s="73" t="s">
        <v>2</v>
      </c>
      <c r="AT11" s="74" t="s">
        <v>88</v>
      </c>
      <c r="AU11" s="69">
        <f>(AS12)*1000*$A$24</f>
        <v>2235.1282500000002</v>
      </c>
      <c r="AV11" s="70">
        <f>(AT12)*1000*$A$24</f>
        <v>2229.7582500000003</v>
      </c>
    </row>
    <row r="12" spans="1:48" ht="15" x14ac:dyDescent="0.25">
      <c r="A12" s="202">
        <v>4</v>
      </c>
      <c r="B12" s="203"/>
      <c r="C12" s="66">
        <v>0</v>
      </c>
      <c r="E12" s="92">
        <v>0.36859999999999998</v>
      </c>
      <c r="F12" s="92">
        <v>0.36759999999999998</v>
      </c>
      <c r="G12" s="127">
        <f>((E12)*1000*$A$24)-$G$11</f>
        <v>0</v>
      </c>
      <c r="H12" s="127">
        <f>((F12)*1000*$A$24)-$H$11</f>
        <v>0</v>
      </c>
      <c r="I12" s="92">
        <v>0.39800000000000002</v>
      </c>
      <c r="J12" s="92">
        <v>0.40139999999999998</v>
      </c>
      <c r="K12" s="127">
        <f>((I12)*1000*$A$24)-$K$11</f>
        <v>0</v>
      </c>
      <c r="L12" s="127">
        <f>((J12)*1000*$A$24)-$L$11</f>
        <v>0</v>
      </c>
      <c r="M12" s="92">
        <v>0.4491</v>
      </c>
      <c r="N12" s="92">
        <v>0.44879999999999998</v>
      </c>
      <c r="O12" s="127">
        <f>((M12)*1000*$A$24)-$O$11</f>
        <v>0</v>
      </c>
      <c r="P12" s="127">
        <f>((N12)*1000*$A$24)-$P$11</f>
        <v>0</v>
      </c>
      <c r="Q12" s="92">
        <v>0.55269999999999997</v>
      </c>
      <c r="R12" s="92">
        <v>0.55530000000000002</v>
      </c>
      <c r="S12" s="127">
        <f>((Q12)*1000*$A$24)-$S$11</f>
        <v>0</v>
      </c>
      <c r="T12" s="127">
        <f>((R12)*1000*$A$24)-$T$11</f>
        <v>0</v>
      </c>
      <c r="U12" s="92">
        <v>0.59489999999999998</v>
      </c>
      <c r="V12" s="92">
        <v>0.59619999999999995</v>
      </c>
      <c r="W12" s="127">
        <f>((U12)*1000*$A$24)-$W$11</f>
        <v>0</v>
      </c>
      <c r="X12" s="127">
        <f>((V12)*1000*$A$24)-$X$11</f>
        <v>0</v>
      </c>
      <c r="Y12" s="92">
        <v>0.67879999999999996</v>
      </c>
      <c r="Z12" s="92">
        <v>0.67569999999999997</v>
      </c>
      <c r="AA12" s="127">
        <f>((Y12)*1000*$A$24)-$AA$11</f>
        <v>0</v>
      </c>
      <c r="AB12" s="127">
        <f>((Z12)*1000*$A$24)-$AB$11</f>
        <v>0</v>
      </c>
      <c r="AC12" s="92">
        <v>0.93640000000000001</v>
      </c>
      <c r="AD12" s="92">
        <v>0.92330000000000001</v>
      </c>
      <c r="AE12" s="127">
        <f>((AC12)*1000*$A$24)-$AE$11</f>
        <v>0</v>
      </c>
      <c r="AF12" s="127">
        <f>((AD12)*1000*$A$24)-$AF$11</f>
        <v>0</v>
      </c>
      <c r="AG12" s="92">
        <v>1.0757000000000001</v>
      </c>
      <c r="AH12" s="92">
        <v>1.0570999999999999</v>
      </c>
      <c r="AI12" s="127">
        <f>((AG12)*1000*$A$24)-$AI$11</f>
        <v>0</v>
      </c>
      <c r="AJ12" s="127">
        <f>((AH12)*1000*$A$24)-$AJ$11</f>
        <v>0</v>
      </c>
      <c r="AK12" s="92">
        <v>1.2051000000000001</v>
      </c>
      <c r="AL12" s="92">
        <v>1.2372000000000001</v>
      </c>
      <c r="AM12" s="127">
        <f>((AK12)*1000*$A$24)-$AM$11</f>
        <v>0</v>
      </c>
      <c r="AN12" s="127">
        <f>((AL12)*1000*$A$24)-$AN$11</f>
        <v>0</v>
      </c>
      <c r="AO12" s="92">
        <v>1.4320999999999999</v>
      </c>
      <c r="AP12" s="92">
        <v>1.4347000000000001</v>
      </c>
      <c r="AQ12" s="127">
        <f>((AO12)*1000*$A$24)-$AQ$11</f>
        <v>0</v>
      </c>
      <c r="AR12" s="127">
        <f>((AP12)*1000*$A$24)-$AR$11</f>
        <v>0</v>
      </c>
      <c r="AS12" s="92">
        <v>1.6649</v>
      </c>
      <c r="AT12" s="92">
        <v>1.6609</v>
      </c>
      <c r="AU12" s="127">
        <f>((AS12)*1000*$A$24)-$AU$11</f>
        <v>0</v>
      </c>
      <c r="AV12" s="127">
        <f>((AT12)*1000*$A$24)-$AV$11</f>
        <v>0</v>
      </c>
    </row>
    <row r="13" spans="1:48" ht="15.75" thickBot="1" x14ac:dyDescent="0.3">
      <c r="A13" s="204"/>
      <c r="B13" s="205"/>
      <c r="C13" s="66">
        <f>C12+($A$12/60)</f>
        <v>6.6666666666666666E-2</v>
      </c>
      <c r="E13" s="92">
        <v>0.372</v>
      </c>
      <c r="F13" s="92">
        <v>0.37</v>
      </c>
      <c r="G13" s="127">
        <f t="shared" ref="G13:G76" si="0">((E13)*1000*$A$24)-$G$11</f>
        <v>4.5645000000000664</v>
      </c>
      <c r="H13" s="127">
        <f t="shared" ref="H13:H76" si="1">((F13)*1000*$A$24)-$H$11</f>
        <v>3.2220000000000368</v>
      </c>
      <c r="I13" s="92">
        <v>0.39419999999999999</v>
      </c>
      <c r="J13" s="92">
        <v>0.40260000000000001</v>
      </c>
      <c r="K13" s="127">
        <f t="shared" ref="K13:K76" si="2">((I13)*1000*$A$24)-$K$11</f>
        <v>-5.101500000000101</v>
      </c>
      <c r="L13" s="127">
        <f t="shared" ref="L13:L76" si="3">((J13)*1000*$A$24)-$L$11</f>
        <v>1.61099999999999</v>
      </c>
      <c r="M13" s="92">
        <v>0.44679999999999997</v>
      </c>
      <c r="N13" s="92">
        <v>0.4506</v>
      </c>
      <c r="O13" s="127">
        <f t="shared" ref="O13:O76" si="4">((M13)*1000*$A$24)-$O$11</f>
        <v>-3.0877500000001419</v>
      </c>
      <c r="P13" s="127">
        <f t="shared" ref="P13:P76" si="5">((N13)*1000*$A$24)-$P$11</f>
        <v>2.4165000000001555</v>
      </c>
      <c r="Q13" s="92">
        <v>0.55449999999999999</v>
      </c>
      <c r="R13" s="92">
        <v>0.5575</v>
      </c>
      <c r="S13" s="127">
        <f t="shared" ref="S13:S76" si="6">((Q13)*1000*$A$24)-$S$11</f>
        <v>2.4165000000000418</v>
      </c>
      <c r="T13" s="127">
        <f t="shared" ref="T13:T76" si="7">((R13)*1000*$A$24)-$T$11</f>
        <v>2.9534999999999627</v>
      </c>
      <c r="U13" s="92">
        <v>0.59319999999999995</v>
      </c>
      <c r="V13" s="92">
        <v>0.59370000000000001</v>
      </c>
      <c r="W13" s="127">
        <f t="shared" ref="W13:W76" si="8">((U13)*1000*$A$24)-$W$11</f>
        <v>-2.2822499999999764</v>
      </c>
      <c r="X13" s="127">
        <f t="shared" ref="X13:X76" si="9">((V13)*1000*$A$24)-$X$11</f>
        <v>-3.3562499999998181</v>
      </c>
      <c r="Y13" s="92">
        <v>0.67310000000000003</v>
      </c>
      <c r="Z13" s="92">
        <v>0.67610000000000003</v>
      </c>
      <c r="AA13" s="127">
        <f t="shared" ref="AA13:AA76" si="10">((Y13)*1000*$A$24)-$AA$11</f>
        <v>-7.6522499999999809</v>
      </c>
      <c r="AB13" s="127">
        <f t="shared" ref="AB13:AB76" si="11">((Z13)*1000*$A$24)-$AB$11</f>
        <v>0.53700000000014825</v>
      </c>
      <c r="AC13" s="92">
        <v>0.93779999999999997</v>
      </c>
      <c r="AD13" s="92">
        <v>0.92159999999999997</v>
      </c>
      <c r="AE13" s="127">
        <f t="shared" ref="AE13:AE76" si="12">((AC13)*1000*$A$24)-$AE$11</f>
        <v>1.8795000000000073</v>
      </c>
      <c r="AF13" s="127">
        <f t="shared" ref="AF13:AF76" si="13">((AD13)*1000*$A$24)-$AF$11</f>
        <v>-2.2822499999999764</v>
      </c>
      <c r="AG13" s="92">
        <v>1.0727</v>
      </c>
      <c r="AH13" s="92">
        <v>1.0573999999999999</v>
      </c>
      <c r="AI13" s="127">
        <f t="shared" ref="AI13:AI76" si="14">((AG13)*1000*$A$24)-$AI$11</f>
        <v>-4.0274999999999181</v>
      </c>
      <c r="AJ13" s="127">
        <f t="shared" ref="AJ13:AJ76" si="15">((AH13)*1000*$A$24)-$AJ$11</f>
        <v>0.40274999999996908</v>
      </c>
      <c r="AK13" s="92">
        <v>1.2111000000000001</v>
      </c>
      <c r="AL13" s="92">
        <v>1.2355</v>
      </c>
      <c r="AM13" s="127">
        <f t="shared" ref="AM13:AM76" si="16">((AK13)*1000*$A$24)-$AM$11</f>
        <v>8.0550000000000637</v>
      </c>
      <c r="AN13" s="127">
        <f t="shared" ref="AN13:AN76" si="17">((AL13)*1000*$A$24)-$AN$11</f>
        <v>-2.2822499999999764</v>
      </c>
      <c r="AO13" s="92">
        <v>1.4355</v>
      </c>
      <c r="AP13" s="92">
        <v>1.4332</v>
      </c>
      <c r="AQ13" s="127">
        <f t="shared" ref="AQ13:AQ76" si="18">((AO13)*1000*$A$24)-$AQ$11</f>
        <v>4.5645000000001801</v>
      </c>
      <c r="AR13" s="127">
        <f t="shared" ref="AR13:AR76" si="19">((AP13)*1000*$A$24)-$AR$11</f>
        <v>-2.0137500000000728</v>
      </c>
      <c r="AS13" s="92">
        <v>1.6619999999999999</v>
      </c>
      <c r="AT13" s="92">
        <v>1.6651</v>
      </c>
      <c r="AU13" s="127">
        <f t="shared" ref="AU13:AU76" si="20">((AS13)*1000*$A$24)-$AU$11</f>
        <v>-3.89325000000008</v>
      </c>
      <c r="AV13" s="127">
        <f t="shared" ref="AV13:AV76" si="21">((AT13)*1000*$A$24)-$AV$11</f>
        <v>5.6385000000000218</v>
      </c>
    </row>
    <row r="14" spans="1:48" ht="15.75" thickBot="1" x14ac:dyDescent="0.3">
      <c r="C14" s="66">
        <f t="shared" ref="C14:C77" si="22">C13+($A$12/60)</f>
        <v>0.13333333333333333</v>
      </c>
      <c r="E14" s="92">
        <v>0.36859999999999998</v>
      </c>
      <c r="F14" s="92">
        <v>0.3679</v>
      </c>
      <c r="G14" s="127">
        <f t="shared" si="0"/>
        <v>0</v>
      </c>
      <c r="H14" s="127">
        <f t="shared" si="1"/>
        <v>0.40274999999996908</v>
      </c>
      <c r="I14" s="92">
        <v>0.39550000000000002</v>
      </c>
      <c r="J14" s="92">
        <v>0.40100000000000002</v>
      </c>
      <c r="K14" s="127">
        <f t="shared" si="2"/>
        <v>-3.3562500000000455</v>
      </c>
      <c r="L14" s="127">
        <f t="shared" si="3"/>
        <v>-0.53700000000003456</v>
      </c>
      <c r="M14" s="92">
        <v>0.4466</v>
      </c>
      <c r="N14" s="92">
        <v>0.45200000000000001</v>
      </c>
      <c r="O14" s="127">
        <f t="shared" si="4"/>
        <v>-3.3562500000000455</v>
      </c>
      <c r="P14" s="127">
        <f t="shared" si="5"/>
        <v>4.2960000000001628</v>
      </c>
      <c r="Q14" s="92">
        <v>0.55369999999999997</v>
      </c>
      <c r="R14" s="92">
        <v>0.55369999999999997</v>
      </c>
      <c r="S14" s="127">
        <f t="shared" si="6"/>
        <v>1.3424999999999727</v>
      </c>
      <c r="T14" s="127">
        <f t="shared" si="7"/>
        <v>-2.1480000000001382</v>
      </c>
      <c r="U14" s="92">
        <v>0.59460000000000002</v>
      </c>
      <c r="V14" s="92">
        <v>0.59740000000000004</v>
      </c>
      <c r="W14" s="127">
        <f t="shared" si="8"/>
        <v>-0.40274999999985539</v>
      </c>
      <c r="X14" s="127">
        <f t="shared" si="9"/>
        <v>1.6110000000002174</v>
      </c>
      <c r="Y14" s="92">
        <v>0.67559999999999998</v>
      </c>
      <c r="Z14" s="92">
        <v>0.67279999999999995</v>
      </c>
      <c r="AA14" s="127">
        <f t="shared" si="10"/>
        <v>-4.2959999999999354</v>
      </c>
      <c r="AB14" s="127">
        <f t="shared" si="11"/>
        <v>-3.8932499999999663</v>
      </c>
      <c r="AC14" s="92">
        <v>0.93120000000000003</v>
      </c>
      <c r="AD14" s="92">
        <v>0.91800000000000004</v>
      </c>
      <c r="AE14" s="127">
        <f t="shared" si="12"/>
        <v>-6.9809999999997672</v>
      </c>
      <c r="AF14" s="127">
        <f t="shared" si="13"/>
        <v>-7.11525000000006</v>
      </c>
      <c r="AG14" s="92">
        <v>1.0765</v>
      </c>
      <c r="AH14" s="92">
        <v>1.0575000000000001</v>
      </c>
      <c r="AI14" s="127">
        <f t="shared" si="14"/>
        <v>1.0740000000000691</v>
      </c>
      <c r="AJ14" s="127">
        <f t="shared" si="15"/>
        <v>0.53700000000026193</v>
      </c>
      <c r="AK14" s="92">
        <v>1.2078</v>
      </c>
      <c r="AL14" s="92">
        <v>1.2399</v>
      </c>
      <c r="AM14" s="127">
        <f t="shared" si="16"/>
        <v>3.6247499999997217</v>
      </c>
      <c r="AN14" s="127">
        <f t="shared" si="17"/>
        <v>3.6247500000001764</v>
      </c>
      <c r="AO14" s="92">
        <v>1.4249000000000001</v>
      </c>
      <c r="AP14" s="92">
        <v>1.4318</v>
      </c>
      <c r="AQ14" s="127">
        <f t="shared" si="18"/>
        <v>-9.6659999999997126</v>
      </c>
      <c r="AR14" s="127">
        <f t="shared" si="19"/>
        <v>-3.8932500000003074</v>
      </c>
      <c r="AS14" s="92">
        <v>1.6665000000000001</v>
      </c>
      <c r="AT14" s="92">
        <v>1.6565000000000001</v>
      </c>
      <c r="AU14" s="127">
        <f t="shared" si="20"/>
        <v>2.1479999999996835</v>
      </c>
      <c r="AV14" s="127">
        <f t="shared" si="21"/>
        <v>-5.9070000000001528</v>
      </c>
    </row>
    <row r="15" spans="1:48" ht="15" customHeight="1" x14ac:dyDescent="0.25">
      <c r="A15" s="187" t="s">
        <v>93</v>
      </c>
      <c r="B15" s="188"/>
      <c r="C15" s="66">
        <f t="shared" si="22"/>
        <v>0.2</v>
      </c>
      <c r="E15" s="92">
        <v>0.36830000000000002</v>
      </c>
      <c r="F15" s="92">
        <v>0.36649999999999999</v>
      </c>
      <c r="G15" s="127">
        <f t="shared" si="0"/>
        <v>-0.40274999999991223</v>
      </c>
      <c r="H15" s="127">
        <f t="shared" si="1"/>
        <v>-1.4767499999999814</v>
      </c>
      <c r="I15" s="92">
        <v>0.39560000000000001</v>
      </c>
      <c r="J15" s="92">
        <v>0.40379999999999999</v>
      </c>
      <c r="K15" s="127">
        <f t="shared" si="2"/>
        <v>-3.22199999999998</v>
      </c>
      <c r="L15" s="127">
        <f t="shared" si="3"/>
        <v>3.22199999999998</v>
      </c>
      <c r="M15" s="92">
        <v>0.45069999999999999</v>
      </c>
      <c r="N15" s="92">
        <v>0.45090000000000002</v>
      </c>
      <c r="O15" s="127">
        <f t="shared" si="4"/>
        <v>2.1479999999999109</v>
      </c>
      <c r="P15" s="127">
        <f t="shared" si="5"/>
        <v>2.8192500000001246</v>
      </c>
      <c r="Q15" s="92">
        <v>0.5554</v>
      </c>
      <c r="R15" s="92">
        <v>0.55530000000000002</v>
      </c>
      <c r="S15" s="127">
        <f t="shared" si="6"/>
        <v>3.6247500000000628</v>
      </c>
      <c r="T15" s="127">
        <f t="shared" si="7"/>
        <v>0</v>
      </c>
      <c r="U15" s="92">
        <v>0.59650000000000003</v>
      </c>
      <c r="V15" s="92">
        <v>0.59360000000000002</v>
      </c>
      <c r="W15" s="127">
        <f t="shared" si="8"/>
        <v>2.1480000000000246</v>
      </c>
      <c r="X15" s="127">
        <f t="shared" si="9"/>
        <v>-3.4904999999998836</v>
      </c>
      <c r="Y15" s="92">
        <v>0.67079999999999995</v>
      </c>
      <c r="Z15" s="92">
        <v>0.67789999999999995</v>
      </c>
      <c r="AA15" s="127">
        <f t="shared" si="10"/>
        <v>-10.740000000000009</v>
      </c>
      <c r="AB15" s="127">
        <f t="shared" si="11"/>
        <v>2.9535000000000764</v>
      </c>
      <c r="AC15" s="92">
        <v>0.93420000000000003</v>
      </c>
      <c r="AD15" s="92">
        <v>0.91510000000000002</v>
      </c>
      <c r="AE15" s="127">
        <f t="shared" si="12"/>
        <v>-2.953499999999849</v>
      </c>
      <c r="AF15" s="127">
        <f t="shared" si="13"/>
        <v>-11.008499999999913</v>
      </c>
      <c r="AG15" s="92">
        <v>1.0733999999999999</v>
      </c>
      <c r="AH15" s="92">
        <v>1.0548</v>
      </c>
      <c r="AI15" s="127">
        <f t="shared" si="14"/>
        <v>-3.0877500000001419</v>
      </c>
      <c r="AJ15" s="127">
        <f t="shared" si="15"/>
        <v>-3.0877499999999145</v>
      </c>
      <c r="AK15" s="92">
        <v>1.2123999999999999</v>
      </c>
      <c r="AL15" s="92">
        <v>1.2259</v>
      </c>
      <c r="AM15" s="127">
        <f t="shared" si="16"/>
        <v>9.8002499999997781</v>
      </c>
      <c r="AN15" s="127">
        <f t="shared" si="17"/>
        <v>-15.170249999999896</v>
      </c>
      <c r="AO15" s="92">
        <v>1.4293</v>
      </c>
      <c r="AP15" s="92">
        <v>1.4319</v>
      </c>
      <c r="AQ15" s="127">
        <f t="shared" si="18"/>
        <v>-3.7589999999997872</v>
      </c>
      <c r="AR15" s="127">
        <f t="shared" si="19"/>
        <v>-3.7590000000004693</v>
      </c>
      <c r="AS15" s="92">
        <v>1.6655</v>
      </c>
      <c r="AT15" s="92">
        <v>1.6563000000000001</v>
      </c>
      <c r="AU15" s="127">
        <f t="shared" si="20"/>
        <v>0.80549999999993815</v>
      </c>
      <c r="AV15" s="127">
        <f t="shared" si="21"/>
        <v>-6.175499999999829</v>
      </c>
    </row>
    <row r="16" spans="1:48" ht="15" customHeight="1" x14ac:dyDescent="0.25">
      <c r="A16" s="189"/>
      <c r="B16" s="190"/>
      <c r="C16" s="66">
        <f t="shared" si="22"/>
        <v>0.26666666666666666</v>
      </c>
      <c r="E16" s="92">
        <v>0.37</v>
      </c>
      <c r="F16" s="92">
        <v>0.36799999999999999</v>
      </c>
      <c r="G16" s="127">
        <f t="shared" si="0"/>
        <v>1.8795000000000641</v>
      </c>
      <c r="H16" s="127">
        <f t="shared" si="1"/>
        <v>0.53700000000003456</v>
      </c>
      <c r="I16" s="92">
        <v>0.39579999999999999</v>
      </c>
      <c r="J16" s="92">
        <v>0.40560000000000002</v>
      </c>
      <c r="K16" s="127">
        <f t="shared" si="2"/>
        <v>-2.9535000000000764</v>
      </c>
      <c r="L16" s="127">
        <f t="shared" si="3"/>
        <v>5.6385000000000218</v>
      </c>
      <c r="M16" s="92">
        <v>0.44629999999999997</v>
      </c>
      <c r="N16" s="92">
        <v>0.44950000000000001</v>
      </c>
      <c r="O16" s="127">
        <f t="shared" si="4"/>
        <v>-3.7590000000001282</v>
      </c>
      <c r="P16" s="127">
        <f t="shared" si="5"/>
        <v>0.93975000000011732</v>
      </c>
      <c r="Q16" s="92">
        <v>0.55249999999999999</v>
      </c>
      <c r="R16" s="92">
        <v>0.55830000000000002</v>
      </c>
      <c r="S16" s="127">
        <f t="shared" si="6"/>
        <v>-0.26849999999990359</v>
      </c>
      <c r="T16" s="127">
        <f t="shared" si="7"/>
        <v>4.0275000000000318</v>
      </c>
      <c r="U16" s="92">
        <v>0.59530000000000005</v>
      </c>
      <c r="V16" s="92">
        <v>0.59360000000000002</v>
      </c>
      <c r="W16" s="127">
        <f t="shared" si="8"/>
        <v>0.53700000000014825</v>
      </c>
      <c r="X16" s="127">
        <f t="shared" si="9"/>
        <v>-3.4904999999998836</v>
      </c>
      <c r="Y16" s="92">
        <v>0.67700000000000005</v>
      </c>
      <c r="Z16" s="92">
        <v>0.68200000000000005</v>
      </c>
      <c r="AA16" s="127">
        <f t="shared" si="10"/>
        <v>-2.4164999999999281</v>
      </c>
      <c r="AB16" s="127">
        <f t="shared" si="11"/>
        <v>8.4577500000001464</v>
      </c>
      <c r="AC16" s="92">
        <v>0.93379999999999996</v>
      </c>
      <c r="AD16" s="92">
        <v>0.92100000000000004</v>
      </c>
      <c r="AE16" s="127">
        <f t="shared" si="12"/>
        <v>-3.490500000000111</v>
      </c>
      <c r="AF16" s="127">
        <f t="shared" si="13"/>
        <v>-3.0877499999999145</v>
      </c>
      <c r="AG16" s="92">
        <v>1.0728</v>
      </c>
      <c r="AH16" s="92">
        <v>1.0603</v>
      </c>
      <c r="AI16" s="127">
        <f t="shared" si="14"/>
        <v>-3.89325000000008</v>
      </c>
      <c r="AJ16" s="127">
        <f t="shared" si="15"/>
        <v>4.2960000000000491</v>
      </c>
      <c r="AK16" s="92">
        <v>1.2048000000000001</v>
      </c>
      <c r="AL16" s="92">
        <v>1.2302999999999999</v>
      </c>
      <c r="AM16" s="127">
        <f t="shared" si="16"/>
        <v>-0.40274999999996908</v>
      </c>
      <c r="AN16" s="127">
        <f t="shared" si="17"/>
        <v>-9.2632499999999709</v>
      </c>
      <c r="AO16" s="92">
        <v>1.4300999999999999</v>
      </c>
      <c r="AP16" s="92">
        <v>1.4345000000000001</v>
      </c>
      <c r="AQ16" s="127">
        <f t="shared" si="18"/>
        <v>-2.6849999999999454</v>
      </c>
      <c r="AR16" s="127">
        <f t="shared" si="19"/>
        <v>-0.26850000000013097</v>
      </c>
      <c r="AS16" s="92">
        <v>1.6548</v>
      </c>
      <c r="AT16" s="92">
        <v>1.6577</v>
      </c>
      <c r="AU16" s="127">
        <f t="shared" si="20"/>
        <v>-13.559250000000247</v>
      </c>
      <c r="AV16" s="127">
        <f t="shared" si="21"/>
        <v>-4.2960000000002765</v>
      </c>
    </row>
    <row r="17" spans="1:48" ht="14.25" customHeight="1" x14ac:dyDescent="0.25">
      <c r="A17" s="189"/>
      <c r="B17" s="190"/>
      <c r="C17" s="66">
        <f t="shared" si="22"/>
        <v>0.33333333333333331</v>
      </c>
      <c r="E17" s="92">
        <v>0.37</v>
      </c>
      <c r="F17" s="92">
        <v>0.36549999999999999</v>
      </c>
      <c r="G17" s="127">
        <f t="shared" si="0"/>
        <v>1.8795000000000641</v>
      </c>
      <c r="H17" s="127">
        <f t="shared" si="1"/>
        <v>-2.8192499999999541</v>
      </c>
      <c r="I17" s="92">
        <v>0.39460000000000001</v>
      </c>
      <c r="J17" s="92">
        <v>0.40289999999999998</v>
      </c>
      <c r="K17" s="127">
        <f t="shared" si="2"/>
        <v>-4.5645000000000664</v>
      </c>
      <c r="L17" s="127">
        <f t="shared" si="3"/>
        <v>2.0137499999999591</v>
      </c>
      <c r="M17" s="92">
        <v>0.4466</v>
      </c>
      <c r="N17" s="92">
        <v>0.4481</v>
      </c>
      <c r="O17" s="127">
        <f t="shared" si="4"/>
        <v>-3.3562500000000455</v>
      </c>
      <c r="P17" s="127">
        <f t="shared" si="5"/>
        <v>-0.93974999999988995</v>
      </c>
      <c r="Q17" s="92">
        <v>0.5524</v>
      </c>
      <c r="R17" s="92">
        <v>0.55349999999999999</v>
      </c>
      <c r="S17" s="127">
        <f t="shared" si="6"/>
        <v>-0.40274999999996908</v>
      </c>
      <c r="T17" s="127">
        <f t="shared" si="7"/>
        <v>-2.4165000000000418</v>
      </c>
      <c r="U17" s="92">
        <v>0.59440000000000004</v>
      </c>
      <c r="V17" s="92">
        <v>0.59640000000000004</v>
      </c>
      <c r="W17" s="127">
        <f t="shared" si="8"/>
        <v>-0.67124999999987267</v>
      </c>
      <c r="X17" s="127">
        <f t="shared" si="9"/>
        <v>0.26850000000024465</v>
      </c>
      <c r="Y17" s="92">
        <v>0.67659999999999998</v>
      </c>
      <c r="Z17" s="92">
        <v>0.67769999999999997</v>
      </c>
      <c r="AA17" s="127">
        <f t="shared" si="10"/>
        <v>-2.9534999999999627</v>
      </c>
      <c r="AB17" s="127">
        <f t="shared" si="11"/>
        <v>2.6850000000000591</v>
      </c>
      <c r="AC17" s="92">
        <v>0.92959999999999998</v>
      </c>
      <c r="AD17" s="92">
        <v>0.91759999999999997</v>
      </c>
      <c r="AE17" s="127">
        <f t="shared" si="12"/>
        <v>-9.1289999999999054</v>
      </c>
      <c r="AF17" s="127">
        <f t="shared" si="13"/>
        <v>-7.6522499999998672</v>
      </c>
      <c r="AG17" s="92">
        <v>1.0709</v>
      </c>
      <c r="AH17" s="92">
        <v>1.0532999999999999</v>
      </c>
      <c r="AI17" s="127">
        <f t="shared" si="14"/>
        <v>-6.4440000000001874</v>
      </c>
      <c r="AJ17" s="127">
        <f t="shared" si="15"/>
        <v>-5.1014999999999873</v>
      </c>
      <c r="AK17" s="92">
        <v>1.2107000000000001</v>
      </c>
      <c r="AL17" s="92">
        <v>1.2351000000000001</v>
      </c>
      <c r="AM17" s="127">
        <f t="shared" si="16"/>
        <v>7.5180000000000291</v>
      </c>
      <c r="AN17" s="127">
        <f t="shared" si="17"/>
        <v>-2.8192499999997835</v>
      </c>
      <c r="AO17" s="92">
        <v>1.4258999999999999</v>
      </c>
      <c r="AP17" s="92">
        <v>1.4291</v>
      </c>
      <c r="AQ17" s="127">
        <f t="shared" si="18"/>
        <v>-8.3234999999999673</v>
      </c>
      <c r="AR17" s="127">
        <f t="shared" si="19"/>
        <v>-7.5180000000000291</v>
      </c>
      <c r="AS17" s="92">
        <v>1.6712</v>
      </c>
      <c r="AT17" s="92">
        <v>1.6536</v>
      </c>
      <c r="AU17" s="127">
        <f t="shared" si="20"/>
        <v>8.4577500000000327</v>
      </c>
      <c r="AV17" s="127">
        <f t="shared" si="21"/>
        <v>-9.8002500000002328</v>
      </c>
    </row>
    <row r="18" spans="1:48" ht="15" customHeight="1" x14ac:dyDescent="0.25">
      <c r="A18" s="189"/>
      <c r="B18" s="190"/>
      <c r="C18" s="66">
        <f t="shared" si="22"/>
        <v>0.39999999999999997</v>
      </c>
      <c r="E18" s="92">
        <v>0.3705</v>
      </c>
      <c r="F18" s="92">
        <v>0.36959999999999998</v>
      </c>
      <c r="G18" s="127">
        <f t="shared" si="0"/>
        <v>2.5507500000000505</v>
      </c>
      <c r="H18" s="127">
        <f t="shared" si="1"/>
        <v>2.6850000000000023</v>
      </c>
      <c r="I18" s="92">
        <v>0.39679999999999999</v>
      </c>
      <c r="J18" s="92">
        <v>0.40329999999999999</v>
      </c>
      <c r="K18" s="127">
        <f t="shared" si="2"/>
        <v>-1.61099999999999</v>
      </c>
      <c r="L18" s="127">
        <f t="shared" si="3"/>
        <v>2.5507499999999936</v>
      </c>
      <c r="M18" s="92">
        <v>0.44619999999999999</v>
      </c>
      <c r="N18" s="92">
        <v>0.44929999999999998</v>
      </c>
      <c r="O18" s="127">
        <f t="shared" si="4"/>
        <v>-3.89325000000008</v>
      </c>
      <c r="P18" s="127">
        <f t="shared" si="5"/>
        <v>0.67125000000010004</v>
      </c>
      <c r="Q18" s="92">
        <v>0.55530000000000002</v>
      </c>
      <c r="R18" s="92">
        <v>0.55510000000000004</v>
      </c>
      <c r="S18" s="127">
        <f t="shared" si="6"/>
        <v>3.490500000000111</v>
      </c>
      <c r="T18" s="127">
        <f t="shared" si="7"/>
        <v>-0.26850000000001728</v>
      </c>
      <c r="U18" s="92">
        <v>0.59409999999999996</v>
      </c>
      <c r="V18" s="92">
        <v>0.59299999999999997</v>
      </c>
      <c r="W18" s="127">
        <f t="shared" si="8"/>
        <v>-1.0740000000000691</v>
      </c>
      <c r="X18" s="127">
        <f t="shared" si="9"/>
        <v>-4.2959999999999354</v>
      </c>
      <c r="Y18" s="92">
        <v>0.67430000000000001</v>
      </c>
      <c r="Z18" s="92">
        <v>0.67800000000000005</v>
      </c>
      <c r="AA18" s="127">
        <f t="shared" si="10"/>
        <v>-6.0412499999999909</v>
      </c>
      <c r="AB18" s="127">
        <f t="shared" si="11"/>
        <v>3.0877500000001419</v>
      </c>
      <c r="AC18" s="92">
        <v>0.93410000000000004</v>
      </c>
      <c r="AD18" s="92">
        <v>0.91739999999999999</v>
      </c>
      <c r="AE18" s="127">
        <f t="shared" si="12"/>
        <v>-3.0877499999999145</v>
      </c>
      <c r="AF18" s="127">
        <f t="shared" si="13"/>
        <v>-7.9207499999999982</v>
      </c>
      <c r="AG18" s="92">
        <v>1.0680000000000001</v>
      </c>
      <c r="AH18" s="92">
        <v>1.0573999999999999</v>
      </c>
      <c r="AI18" s="127">
        <f t="shared" si="14"/>
        <v>-10.33725000000004</v>
      </c>
      <c r="AJ18" s="127">
        <f t="shared" si="15"/>
        <v>0.40274999999996908</v>
      </c>
      <c r="AK18" s="92">
        <v>1.2053</v>
      </c>
      <c r="AL18" s="92">
        <v>1.2303999999999999</v>
      </c>
      <c r="AM18" s="127">
        <f t="shared" si="16"/>
        <v>0.26849999999990359</v>
      </c>
      <c r="AN18" s="127">
        <f t="shared" si="17"/>
        <v>-9.1290000000001328</v>
      </c>
      <c r="AO18" s="92">
        <v>1.4269000000000001</v>
      </c>
      <c r="AP18" s="92">
        <v>1.4281999999999999</v>
      </c>
      <c r="AQ18" s="127">
        <f t="shared" si="18"/>
        <v>-6.9809999999997672</v>
      </c>
      <c r="AR18" s="127">
        <f t="shared" si="19"/>
        <v>-8.7262500000003911</v>
      </c>
      <c r="AS18" s="92">
        <v>1.6595</v>
      </c>
      <c r="AT18" s="92">
        <v>1.6529</v>
      </c>
      <c r="AU18" s="127">
        <f t="shared" si="20"/>
        <v>-7.2495000000003529</v>
      </c>
      <c r="AV18" s="127">
        <f t="shared" si="21"/>
        <v>-10.740000000000236</v>
      </c>
    </row>
    <row r="19" spans="1:48" ht="15" customHeight="1" x14ac:dyDescent="0.25">
      <c r="A19" s="189"/>
      <c r="B19" s="190"/>
      <c r="C19" s="66">
        <f t="shared" si="22"/>
        <v>0.46666666666666662</v>
      </c>
      <c r="E19" s="92">
        <v>0.36840000000000001</v>
      </c>
      <c r="F19" s="92">
        <v>0.36969999999999997</v>
      </c>
      <c r="G19" s="127">
        <f t="shared" si="0"/>
        <v>-0.26849999999996044</v>
      </c>
      <c r="H19" s="127">
        <f t="shared" si="1"/>
        <v>2.8192500000000109</v>
      </c>
      <c r="I19" s="92">
        <v>0.39489999999999997</v>
      </c>
      <c r="J19" s="92">
        <v>0.40339999999999998</v>
      </c>
      <c r="K19" s="127">
        <f t="shared" si="2"/>
        <v>-4.1617500000000973</v>
      </c>
      <c r="L19" s="127">
        <f t="shared" si="3"/>
        <v>2.6849999999999454</v>
      </c>
      <c r="M19" s="92">
        <v>0.4486</v>
      </c>
      <c r="N19" s="92">
        <v>0.44990000000000002</v>
      </c>
      <c r="O19" s="127">
        <f t="shared" si="4"/>
        <v>-0.67125000000010004</v>
      </c>
      <c r="P19" s="127">
        <f t="shared" si="5"/>
        <v>1.4767500000001519</v>
      </c>
      <c r="Q19" s="92">
        <v>0.55349999999999999</v>
      </c>
      <c r="R19" s="92">
        <v>0.55500000000000005</v>
      </c>
      <c r="S19" s="127">
        <f t="shared" si="6"/>
        <v>1.0740000000000691</v>
      </c>
      <c r="T19" s="127">
        <f t="shared" si="7"/>
        <v>-0.40275000000008276</v>
      </c>
      <c r="U19" s="92">
        <v>0.59209999999999996</v>
      </c>
      <c r="V19" s="92">
        <v>0.59489999999999998</v>
      </c>
      <c r="W19" s="127">
        <f t="shared" si="8"/>
        <v>-3.7590000000000146</v>
      </c>
      <c r="X19" s="127">
        <f t="shared" si="9"/>
        <v>-1.7452499999999418</v>
      </c>
      <c r="Y19" s="92">
        <v>0.67369999999999997</v>
      </c>
      <c r="Z19" s="92">
        <v>0.6835</v>
      </c>
      <c r="AA19" s="127">
        <f t="shared" si="10"/>
        <v>-6.8467500000000427</v>
      </c>
      <c r="AB19" s="127">
        <f t="shared" si="11"/>
        <v>10.471500000000106</v>
      </c>
      <c r="AC19" s="92">
        <v>0.94130000000000003</v>
      </c>
      <c r="AD19" s="92">
        <v>0.91510000000000002</v>
      </c>
      <c r="AE19" s="127">
        <f t="shared" si="12"/>
        <v>6.5782500000002528</v>
      </c>
      <c r="AF19" s="127">
        <f t="shared" si="13"/>
        <v>-11.008499999999913</v>
      </c>
      <c r="AG19" s="92">
        <v>1.0748</v>
      </c>
      <c r="AH19" s="92">
        <v>1.0551999999999999</v>
      </c>
      <c r="AI19" s="127">
        <f t="shared" si="14"/>
        <v>-1.2082500000001346</v>
      </c>
      <c r="AJ19" s="127">
        <f t="shared" si="15"/>
        <v>-2.5507500000001073</v>
      </c>
      <c r="AK19" s="92">
        <v>1.2075</v>
      </c>
      <c r="AL19" s="92">
        <v>1.2290000000000001</v>
      </c>
      <c r="AM19" s="127">
        <f t="shared" si="16"/>
        <v>3.22199999999998</v>
      </c>
      <c r="AN19" s="127">
        <f t="shared" si="17"/>
        <v>-11.008499999999913</v>
      </c>
      <c r="AO19" s="92">
        <v>1.4359999999999999</v>
      </c>
      <c r="AP19" s="92">
        <v>1.4297</v>
      </c>
      <c r="AQ19" s="127">
        <f t="shared" si="18"/>
        <v>5.2357500000000528</v>
      </c>
      <c r="AR19" s="127">
        <f t="shared" si="19"/>
        <v>-6.7125000000000909</v>
      </c>
      <c r="AS19" s="92">
        <v>1.6616</v>
      </c>
      <c r="AT19" s="92">
        <v>1.6619999999999999</v>
      </c>
      <c r="AU19" s="127">
        <f t="shared" si="20"/>
        <v>-4.430250000000342</v>
      </c>
      <c r="AV19" s="127">
        <f t="shared" si="21"/>
        <v>1.4767499999998108</v>
      </c>
    </row>
    <row r="20" spans="1:48" ht="15" customHeight="1" x14ac:dyDescent="0.25">
      <c r="A20" s="189"/>
      <c r="B20" s="190"/>
      <c r="C20" s="66">
        <f t="shared" si="22"/>
        <v>0.53333333333333333</v>
      </c>
      <c r="E20" s="92">
        <v>0.36909999999999998</v>
      </c>
      <c r="F20" s="92">
        <v>0.36899999999999999</v>
      </c>
      <c r="G20" s="127">
        <f t="shared" si="0"/>
        <v>0.67124999999998636</v>
      </c>
      <c r="H20" s="127">
        <f t="shared" si="1"/>
        <v>1.8795000000000073</v>
      </c>
      <c r="I20" s="92">
        <v>0.39600000000000002</v>
      </c>
      <c r="J20" s="92">
        <v>0.40079999999999999</v>
      </c>
      <c r="K20" s="127">
        <f t="shared" si="2"/>
        <v>-2.6850000000000591</v>
      </c>
      <c r="L20" s="127">
        <f t="shared" si="3"/>
        <v>-0.80549999999993815</v>
      </c>
      <c r="M20" s="92">
        <v>0.44579999999999997</v>
      </c>
      <c r="N20" s="92">
        <v>0.45019999999999999</v>
      </c>
      <c r="O20" s="127">
        <f t="shared" si="4"/>
        <v>-4.4302500000001146</v>
      </c>
      <c r="P20" s="127">
        <f t="shared" si="5"/>
        <v>1.879500000000121</v>
      </c>
      <c r="Q20" s="92">
        <v>0.55469999999999997</v>
      </c>
      <c r="R20" s="92">
        <v>0.55500000000000005</v>
      </c>
      <c r="S20" s="127">
        <f t="shared" si="6"/>
        <v>2.6849999999999454</v>
      </c>
      <c r="T20" s="127">
        <f t="shared" si="7"/>
        <v>-0.40275000000008276</v>
      </c>
      <c r="U20" s="92">
        <v>0.59509999999999996</v>
      </c>
      <c r="V20" s="92">
        <v>0.59560000000000002</v>
      </c>
      <c r="W20" s="127">
        <f t="shared" si="8"/>
        <v>0.26849999999990359</v>
      </c>
      <c r="X20" s="127">
        <f t="shared" si="9"/>
        <v>-0.80549999999982447</v>
      </c>
      <c r="Y20" s="92">
        <v>0.67620000000000002</v>
      </c>
      <c r="Z20" s="92">
        <v>0.67930000000000001</v>
      </c>
      <c r="AA20" s="127">
        <f t="shared" si="10"/>
        <v>-3.4904999999998836</v>
      </c>
      <c r="AB20" s="127">
        <f t="shared" si="11"/>
        <v>4.8330000000001974</v>
      </c>
      <c r="AC20" s="92">
        <v>0.93730000000000002</v>
      </c>
      <c r="AD20" s="92">
        <v>0.9194</v>
      </c>
      <c r="AE20" s="127">
        <f t="shared" si="12"/>
        <v>1.2082500000001346</v>
      </c>
      <c r="AF20" s="127">
        <f t="shared" si="13"/>
        <v>-5.2357500000000528</v>
      </c>
      <c r="AG20" s="92">
        <v>1.0724</v>
      </c>
      <c r="AH20" s="92">
        <v>1.0545</v>
      </c>
      <c r="AI20" s="127">
        <f t="shared" si="14"/>
        <v>-4.4302499999998872</v>
      </c>
      <c r="AJ20" s="127">
        <f t="shared" si="15"/>
        <v>-3.4904999999998836</v>
      </c>
      <c r="AK20" s="92">
        <v>1.2099</v>
      </c>
      <c r="AL20" s="92">
        <v>1.2282</v>
      </c>
      <c r="AM20" s="127">
        <f t="shared" si="16"/>
        <v>6.4439999999997326</v>
      </c>
      <c r="AN20" s="127">
        <f t="shared" si="17"/>
        <v>-12.082499999999982</v>
      </c>
      <c r="AO20" s="92">
        <v>1.4298999999999999</v>
      </c>
      <c r="AP20" s="92">
        <v>1.4275</v>
      </c>
      <c r="AQ20" s="127">
        <f t="shared" si="18"/>
        <v>-2.9535000000000764</v>
      </c>
      <c r="AR20" s="127">
        <f t="shared" si="19"/>
        <v>-9.6660000000001673</v>
      </c>
      <c r="AS20" s="92">
        <v>1.6648000000000001</v>
      </c>
      <c r="AT20" s="92">
        <v>1.6632</v>
      </c>
      <c r="AU20" s="127">
        <f t="shared" si="20"/>
        <v>-0.13425000000006548</v>
      </c>
      <c r="AV20" s="127">
        <f t="shared" si="21"/>
        <v>3.0877499999996871</v>
      </c>
    </row>
    <row r="21" spans="1:48" ht="15" customHeight="1" x14ac:dyDescent="0.25">
      <c r="A21" s="189"/>
      <c r="B21" s="190"/>
      <c r="C21" s="66">
        <f t="shared" si="22"/>
        <v>0.6</v>
      </c>
      <c r="E21" s="92">
        <v>0.3679</v>
      </c>
      <c r="F21" s="92">
        <v>0.36820000000000003</v>
      </c>
      <c r="G21" s="127">
        <f t="shared" si="0"/>
        <v>-0.93975000000000364</v>
      </c>
      <c r="H21" s="127">
        <f t="shared" si="1"/>
        <v>0.80550000000010868</v>
      </c>
      <c r="I21" s="92">
        <v>0.3947</v>
      </c>
      <c r="J21" s="92">
        <v>0.40060000000000001</v>
      </c>
      <c r="K21" s="127">
        <f t="shared" si="2"/>
        <v>-4.4302500000001146</v>
      </c>
      <c r="L21" s="127">
        <f t="shared" si="3"/>
        <v>-1.0739999999999554</v>
      </c>
      <c r="M21" s="92">
        <v>0.44679999999999997</v>
      </c>
      <c r="N21" s="92">
        <v>0.44779999999999998</v>
      </c>
      <c r="O21" s="127">
        <f t="shared" si="4"/>
        <v>-3.0877500000001419</v>
      </c>
      <c r="P21" s="127">
        <f t="shared" si="5"/>
        <v>-1.3424999999999727</v>
      </c>
      <c r="Q21" s="92">
        <v>0.55279999999999996</v>
      </c>
      <c r="R21" s="92">
        <v>0.55640000000000001</v>
      </c>
      <c r="S21" s="127">
        <f t="shared" si="6"/>
        <v>0.1342499999999518</v>
      </c>
      <c r="T21" s="127">
        <f t="shared" si="7"/>
        <v>1.4767499999999245</v>
      </c>
      <c r="U21" s="92">
        <v>0.59279999999999999</v>
      </c>
      <c r="V21" s="92">
        <v>0.59540000000000004</v>
      </c>
      <c r="W21" s="127">
        <f t="shared" si="8"/>
        <v>-2.8192500000000109</v>
      </c>
      <c r="X21" s="127">
        <f t="shared" si="9"/>
        <v>-1.0739999999997281</v>
      </c>
      <c r="Y21" s="92">
        <v>0.67279999999999995</v>
      </c>
      <c r="Z21" s="92">
        <v>0.67889999999999995</v>
      </c>
      <c r="AA21" s="127">
        <f t="shared" si="10"/>
        <v>-8.0550000000000637</v>
      </c>
      <c r="AB21" s="127">
        <f t="shared" si="11"/>
        <v>4.2960000000000491</v>
      </c>
      <c r="AC21" s="92">
        <v>0.94350000000000001</v>
      </c>
      <c r="AD21" s="92">
        <v>0.92379999999999995</v>
      </c>
      <c r="AE21" s="127">
        <f t="shared" si="12"/>
        <v>9.5317500000001019</v>
      </c>
      <c r="AF21" s="127">
        <f t="shared" si="13"/>
        <v>0.67124999999987267</v>
      </c>
      <c r="AG21" s="92">
        <v>1.0713999999999999</v>
      </c>
      <c r="AH21" s="92">
        <v>1.0526</v>
      </c>
      <c r="AI21" s="127">
        <f t="shared" si="14"/>
        <v>-5.7727500000000873</v>
      </c>
      <c r="AJ21" s="127">
        <f t="shared" si="15"/>
        <v>-6.0412499999999909</v>
      </c>
      <c r="AK21" s="92">
        <v>1.2034</v>
      </c>
      <c r="AL21" s="92">
        <v>1.2350000000000001</v>
      </c>
      <c r="AM21" s="127">
        <f t="shared" si="16"/>
        <v>-2.2822499999999764</v>
      </c>
      <c r="AN21" s="127">
        <f t="shared" si="17"/>
        <v>-2.9535000000000764</v>
      </c>
      <c r="AO21" s="92">
        <v>1.4315</v>
      </c>
      <c r="AP21" s="92">
        <v>1.4220999999999999</v>
      </c>
      <c r="AQ21" s="127">
        <f t="shared" si="18"/>
        <v>-0.80549999999993815</v>
      </c>
      <c r="AR21" s="127">
        <f t="shared" si="19"/>
        <v>-16.915500000000293</v>
      </c>
      <c r="AS21" s="92">
        <v>1.6619999999999999</v>
      </c>
      <c r="AT21" s="92">
        <v>1.6642999999999999</v>
      </c>
      <c r="AU21" s="127">
        <f t="shared" si="20"/>
        <v>-3.89325000000008</v>
      </c>
      <c r="AV21" s="127">
        <f t="shared" si="21"/>
        <v>4.564499999999498</v>
      </c>
    </row>
    <row r="22" spans="1:48" ht="15" x14ac:dyDescent="0.25">
      <c r="A22" s="189"/>
      <c r="B22" s="190"/>
      <c r="C22" s="66">
        <f t="shared" si="22"/>
        <v>0.66666666666666663</v>
      </c>
      <c r="E22" s="92">
        <v>0.37030000000000002</v>
      </c>
      <c r="F22" s="92">
        <v>0.36899999999999999</v>
      </c>
      <c r="G22" s="127">
        <f t="shared" si="0"/>
        <v>2.28225000000009</v>
      </c>
      <c r="H22" s="127">
        <f t="shared" si="1"/>
        <v>1.8795000000000073</v>
      </c>
      <c r="I22" s="92">
        <v>0.39510000000000001</v>
      </c>
      <c r="J22" s="92">
        <v>0.4032</v>
      </c>
      <c r="K22" s="127">
        <f t="shared" si="2"/>
        <v>-3.8932499999999663</v>
      </c>
      <c r="L22" s="127">
        <f t="shared" si="3"/>
        <v>2.4165000000000418</v>
      </c>
      <c r="M22" s="92">
        <v>0.44850000000000001</v>
      </c>
      <c r="N22" s="92">
        <v>0.45129999999999998</v>
      </c>
      <c r="O22" s="127">
        <f t="shared" si="4"/>
        <v>-0.80550000000005184</v>
      </c>
      <c r="P22" s="127">
        <f t="shared" si="5"/>
        <v>3.3562500000000455</v>
      </c>
      <c r="Q22" s="92">
        <v>0.55259999999999998</v>
      </c>
      <c r="R22" s="92">
        <v>0.55300000000000005</v>
      </c>
      <c r="S22" s="127">
        <f t="shared" si="6"/>
        <v>-0.1342499999999518</v>
      </c>
      <c r="T22" s="127">
        <f t="shared" si="7"/>
        <v>-3.0877500000000282</v>
      </c>
      <c r="U22" s="92">
        <v>0.59309999999999996</v>
      </c>
      <c r="V22" s="92">
        <v>0.59509999999999996</v>
      </c>
      <c r="W22" s="127">
        <f t="shared" si="8"/>
        <v>-2.4165000000000418</v>
      </c>
      <c r="X22" s="127">
        <f t="shared" si="9"/>
        <v>-1.4767500000000382</v>
      </c>
      <c r="Y22" s="92">
        <v>0.67700000000000005</v>
      </c>
      <c r="Z22" s="92">
        <v>0.67949999999999999</v>
      </c>
      <c r="AA22" s="127">
        <f t="shared" si="10"/>
        <v>-2.4164999999999281</v>
      </c>
      <c r="AB22" s="127">
        <f t="shared" si="11"/>
        <v>5.101500000000101</v>
      </c>
      <c r="AC22" s="92">
        <v>0.9446</v>
      </c>
      <c r="AD22" s="92">
        <v>0.9204</v>
      </c>
      <c r="AE22" s="127">
        <f t="shared" si="12"/>
        <v>11.00850000000014</v>
      </c>
      <c r="AF22" s="127">
        <f t="shared" si="13"/>
        <v>-3.89325000000008</v>
      </c>
      <c r="AG22" s="92">
        <v>1.073</v>
      </c>
      <c r="AH22" s="92">
        <v>1.0526</v>
      </c>
      <c r="AI22" s="127">
        <f t="shared" si="14"/>
        <v>-3.6247499999999491</v>
      </c>
      <c r="AJ22" s="127">
        <f t="shared" si="15"/>
        <v>-6.0412499999999909</v>
      </c>
      <c r="AK22" s="92">
        <v>1.2048000000000001</v>
      </c>
      <c r="AL22" s="92">
        <v>1.2258</v>
      </c>
      <c r="AM22" s="127">
        <f t="shared" si="16"/>
        <v>-0.40274999999996908</v>
      </c>
      <c r="AN22" s="127">
        <f t="shared" si="17"/>
        <v>-15.304499999999962</v>
      </c>
      <c r="AO22" s="92">
        <v>1.4300999999999999</v>
      </c>
      <c r="AP22" s="92">
        <v>1.4286000000000001</v>
      </c>
      <c r="AQ22" s="127">
        <f t="shared" si="18"/>
        <v>-2.6849999999999454</v>
      </c>
      <c r="AR22" s="127">
        <f t="shared" si="19"/>
        <v>-8.1892499999999018</v>
      </c>
      <c r="AS22" s="92">
        <v>1.6636</v>
      </c>
      <c r="AT22" s="92">
        <v>1.6500999999999999</v>
      </c>
      <c r="AU22" s="127">
        <f t="shared" si="20"/>
        <v>-1.7452500000003965</v>
      </c>
      <c r="AV22" s="127">
        <f t="shared" si="21"/>
        <v>-14.499000000000251</v>
      </c>
    </row>
    <row r="23" spans="1:48" ht="15.75" thickBot="1" x14ac:dyDescent="0.3">
      <c r="A23" s="191"/>
      <c r="B23" s="192"/>
      <c r="C23" s="66">
        <f t="shared" si="22"/>
        <v>0.73333333333333328</v>
      </c>
      <c r="E23" s="92">
        <v>0.37030000000000002</v>
      </c>
      <c r="F23" s="92">
        <v>0.37009999999999998</v>
      </c>
      <c r="G23" s="127">
        <f t="shared" si="0"/>
        <v>2.28225000000009</v>
      </c>
      <c r="H23" s="127">
        <f t="shared" si="1"/>
        <v>3.3562499999999886</v>
      </c>
      <c r="I23" s="92">
        <v>0.39539999999999997</v>
      </c>
      <c r="J23" s="92">
        <v>0.40210000000000001</v>
      </c>
      <c r="K23" s="127">
        <f t="shared" si="2"/>
        <v>-3.490500000000111</v>
      </c>
      <c r="L23" s="127">
        <f t="shared" si="3"/>
        <v>0.93975000000000364</v>
      </c>
      <c r="M23" s="92">
        <v>0.4481</v>
      </c>
      <c r="N23" s="92">
        <v>0.44869999999999999</v>
      </c>
      <c r="O23" s="127">
        <f t="shared" si="4"/>
        <v>-1.3425000000000864</v>
      </c>
      <c r="P23" s="127">
        <f t="shared" si="5"/>
        <v>-0.1342499999999518</v>
      </c>
      <c r="Q23" s="92">
        <v>0.55010000000000003</v>
      </c>
      <c r="R23" s="92">
        <v>0.55600000000000005</v>
      </c>
      <c r="S23" s="127">
        <f t="shared" si="6"/>
        <v>-3.4904999999998836</v>
      </c>
      <c r="T23" s="127">
        <f t="shared" si="7"/>
        <v>0.93975000000000364</v>
      </c>
      <c r="U23" s="92">
        <v>0.5927</v>
      </c>
      <c r="V23" s="92">
        <v>0.59770000000000001</v>
      </c>
      <c r="W23" s="127">
        <f t="shared" si="8"/>
        <v>-2.953499999999849</v>
      </c>
      <c r="X23" s="127">
        <f t="shared" si="9"/>
        <v>2.0137500000001864</v>
      </c>
      <c r="Y23" s="92">
        <v>0.6734</v>
      </c>
      <c r="Z23" s="92">
        <v>0.68030000000000002</v>
      </c>
      <c r="AA23" s="127">
        <f t="shared" si="10"/>
        <v>-7.2495000000000118</v>
      </c>
      <c r="AB23" s="127">
        <f t="shared" si="11"/>
        <v>6.1755000000001701</v>
      </c>
      <c r="AC23" s="92">
        <v>0.95050000000000001</v>
      </c>
      <c r="AD23" s="92">
        <v>0.91590000000000005</v>
      </c>
      <c r="AE23" s="127">
        <f t="shared" si="12"/>
        <v>18.929250000000138</v>
      </c>
      <c r="AF23" s="127">
        <f t="shared" si="13"/>
        <v>-9.9344999999998436</v>
      </c>
      <c r="AG23" s="92">
        <v>1.0701000000000001</v>
      </c>
      <c r="AH23" s="92">
        <v>1.0572999999999999</v>
      </c>
      <c r="AI23" s="127">
        <f t="shared" si="14"/>
        <v>-7.5179999999998017</v>
      </c>
      <c r="AJ23" s="127">
        <f t="shared" si="15"/>
        <v>0.26850000000013097</v>
      </c>
      <c r="AK23" s="92">
        <v>1.2057</v>
      </c>
      <c r="AL23" s="92">
        <v>1.2290000000000001</v>
      </c>
      <c r="AM23" s="127">
        <f t="shared" si="16"/>
        <v>0.80549999999993815</v>
      </c>
      <c r="AN23" s="127">
        <f t="shared" si="17"/>
        <v>-11.008499999999913</v>
      </c>
      <c r="AO23" s="92">
        <v>1.4295</v>
      </c>
      <c r="AP23" s="92">
        <v>1.4278</v>
      </c>
      <c r="AQ23" s="127">
        <f t="shared" si="18"/>
        <v>-3.4904999999998836</v>
      </c>
      <c r="AR23" s="127">
        <f t="shared" si="19"/>
        <v>-9.2632500000001983</v>
      </c>
      <c r="AS23" s="92">
        <v>1.6623000000000001</v>
      </c>
      <c r="AT23" s="92">
        <v>1.6528</v>
      </c>
      <c r="AU23" s="127">
        <f t="shared" si="20"/>
        <v>-3.4904999999998836</v>
      </c>
      <c r="AV23" s="127">
        <f t="shared" si="21"/>
        <v>-10.874250000000302</v>
      </c>
    </row>
    <row r="24" spans="1:48" ht="15" x14ac:dyDescent="0.25">
      <c r="A24" s="193">
        <v>1.3425</v>
      </c>
      <c r="B24" s="194"/>
      <c r="C24" s="66">
        <f t="shared" si="22"/>
        <v>0.79999999999999993</v>
      </c>
      <c r="E24" s="92">
        <v>0.36880000000000002</v>
      </c>
      <c r="F24" s="92">
        <v>0.36849999999999999</v>
      </c>
      <c r="G24" s="127">
        <f t="shared" si="0"/>
        <v>0.26850000000007412</v>
      </c>
      <c r="H24" s="127">
        <f t="shared" si="1"/>
        <v>1.2082500000000209</v>
      </c>
      <c r="I24" s="92">
        <v>0.39600000000000002</v>
      </c>
      <c r="J24" s="92">
        <v>0.40079999999999999</v>
      </c>
      <c r="K24" s="127">
        <f t="shared" si="2"/>
        <v>-2.6850000000000591</v>
      </c>
      <c r="L24" s="127">
        <f t="shared" si="3"/>
        <v>-0.80549999999993815</v>
      </c>
      <c r="M24" s="92">
        <v>0.4476</v>
      </c>
      <c r="N24" s="92">
        <v>0.4496</v>
      </c>
      <c r="O24" s="127">
        <f t="shared" si="4"/>
        <v>-2.0137500000000728</v>
      </c>
      <c r="P24" s="127">
        <f t="shared" si="5"/>
        <v>1.0740000000001828</v>
      </c>
      <c r="Q24" s="92">
        <v>0.55530000000000002</v>
      </c>
      <c r="R24" s="92">
        <v>0.55489999999999995</v>
      </c>
      <c r="S24" s="127">
        <f t="shared" si="6"/>
        <v>3.490500000000111</v>
      </c>
      <c r="T24" s="127">
        <f t="shared" si="7"/>
        <v>-0.53700000000003456</v>
      </c>
      <c r="U24" s="92">
        <v>0.59360000000000002</v>
      </c>
      <c r="V24" s="92">
        <v>0.59489999999999998</v>
      </c>
      <c r="W24" s="127">
        <f t="shared" si="8"/>
        <v>-1.7452499999999418</v>
      </c>
      <c r="X24" s="127">
        <f t="shared" si="9"/>
        <v>-1.7452499999999418</v>
      </c>
      <c r="Y24" s="92">
        <v>0.6774</v>
      </c>
      <c r="Z24" s="92">
        <v>0.68459999999999999</v>
      </c>
      <c r="AA24" s="127">
        <f t="shared" si="10"/>
        <v>-1.8795000000000073</v>
      </c>
      <c r="AB24" s="127">
        <f t="shared" si="11"/>
        <v>11.948250000000144</v>
      </c>
      <c r="AC24" s="92">
        <v>0.94799999999999995</v>
      </c>
      <c r="AD24" s="92">
        <v>0.91590000000000005</v>
      </c>
      <c r="AE24" s="127">
        <f t="shared" si="12"/>
        <v>15.573000000000093</v>
      </c>
      <c r="AF24" s="127">
        <f t="shared" si="13"/>
        <v>-9.9344999999998436</v>
      </c>
      <c r="AG24" s="92">
        <v>1.0758000000000001</v>
      </c>
      <c r="AH24" s="92">
        <v>1.0573999999999999</v>
      </c>
      <c r="AI24" s="127">
        <f t="shared" si="14"/>
        <v>0.13425000000029286</v>
      </c>
      <c r="AJ24" s="127">
        <f t="shared" si="15"/>
        <v>0.40274999999996908</v>
      </c>
      <c r="AK24" s="92">
        <v>1.2105999999999999</v>
      </c>
      <c r="AL24" s="92">
        <v>1.2256</v>
      </c>
      <c r="AM24" s="127">
        <f t="shared" si="16"/>
        <v>7.3837499999997362</v>
      </c>
      <c r="AN24" s="127">
        <f t="shared" si="17"/>
        <v>-15.573000000000093</v>
      </c>
      <c r="AO24" s="92">
        <v>1.4295</v>
      </c>
      <c r="AP24" s="92">
        <v>1.4253</v>
      </c>
      <c r="AQ24" s="127">
        <f t="shared" si="18"/>
        <v>-3.4904999999998836</v>
      </c>
      <c r="AR24" s="127">
        <f t="shared" si="19"/>
        <v>-12.619500000000244</v>
      </c>
      <c r="AS24" s="92">
        <v>1.665</v>
      </c>
      <c r="AT24" s="92">
        <v>1.6547000000000001</v>
      </c>
      <c r="AU24" s="127">
        <f t="shared" si="20"/>
        <v>0.13424999999961074</v>
      </c>
      <c r="AV24" s="127">
        <f t="shared" si="21"/>
        <v>-8.323500000000422</v>
      </c>
    </row>
    <row r="25" spans="1:48" ht="15.75" thickBot="1" x14ac:dyDescent="0.3">
      <c r="A25" s="195"/>
      <c r="B25" s="196"/>
      <c r="C25" s="66">
        <f t="shared" si="22"/>
        <v>0.86666666666666659</v>
      </c>
      <c r="E25" s="92">
        <v>0.3695</v>
      </c>
      <c r="F25" s="92">
        <v>0.36959999999999998</v>
      </c>
      <c r="G25" s="127">
        <f t="shared" si="0"/>
        <v>1.2082500000000778</v>
      </c>
      <c r="H25" s="127">
        <f t="shared" si="1"/>
        <v>2.6850000000000023</v>
      </c>
      <c r="I25" s="92">
        <v>0.39650000000000002</v>
      </c>
      <c r="J25" s="92">
        <v>0.40189999999999998</v>
      </c>
      <c r="K25" s="127">
        <f t="shared" si="2"/>
        <v>-2.0137500000000728</v>
      </c>
      <c r="L25" s="127">
        <f t="shared" si="3"/>
        <v>0.67124999999998636</v>
      </c>
      <c r="M25" s="92">
        <v>0.44690000000000002</v>
      </c>
      <c r="N25" s="92">
        <v>0.44900000000000001</v>
      </c>
      <c r="O25" s="127">
        <f t="shared" si="4"/>
        <v>-2.9535000000000764</v>
      </c>
      <c r="P25" s="127">
        <f t="shared" si="5"/>
        <v>0.26850000000013097</v>
      </c>
      <c r="Q25" s="92">
        <v>0.5514</v>
      </c>
      <c r="R25" s="92">
        <v>0.55479999999999996</v>
      </c>
      <c r="S25" s="127">
        <f t="shared" si="6"/>
        <v>-1.7452499999999418</v>
      </c>
      <c r="T25" s="127">
        <f t="shared" si="7"/>
        <v>-0.67125000000010004</v>
      </c>
      <c r="U25" s="92">
        <v>0.59119999999999995</v>
      </c>
      <c r="V25" s="92">
        <v>0.59589999999999999</v>
      </c>
      <c r="W25" s="127">
        <f t="shared" si="8"/>
        <v>-4.9672500000000355</v>
      </c>
      <c r="X25" s="127">
        <f t="shared" si="9"/>
        <v>-0.40274999999996908</v>
      </c>
      <c r="Y25" s="92">
        <v>0.67430000000000001</v>
      </c>
      <c r="Z25" s="92">
        <v>0.6855</v>
      </c>
      <c r="AA25" s="127">
        <f t="shared" si="10"/>
        <v>-6.0412499999999909</v>
      </c>
      <c r="AB25" s="127">
        <f t="shared" si="11"/>
        <v>13.156500000000165</v>
      </c>
      <c r="AC25" s="92">
        <v>0.95469999999999999</v>
      </c>
      <c r="AD25" s="92">
        <v>0.91820000000000002</v>
      </c>
      <c r="AE25" s="127">
        <f t="shared" si="12"/>
        <v>24.56775000000016</v>
      </c>
      <c r="AF25" s="127">
        <f t="shared" si="13"/>
        <v>-6.8467499999999291</v>
      </c>
      <c r="AG25" s="92">
        <v>1.0805</v>
      </c>
      <c r="AH25" s="92">
        <v>1.0576000000000001</v>
      </c>
      <c r="AI25" s="127">
        <f t="shared" si="14"/>
        <v>6.44399999999996</v>
      </c>
      <c r="AJ25" s="127">
        <f t="shared" si="15"/>
        <v>0.67125000000032742</v>
      </c>
      <c r="AK25" s="92">
        <v>1.2096</v>
      </c>
      <c r="AL25" s="92">
        <v>1.2282999999999999</v>
      </c>
      <c r="AM25" s="127">
        <f t="shared" si="16"/>
        <v>6.0412499999997635</v>
      </c>
      <c r="AN25" s="127">
        <f t="shared" si="17"/>
        <v>-11.948250000000144</v>
      </c>
      <c r="AO25" s="92">
        <v>1.431</v>
      </c>
      <c r="AP25" s="92">
        <v>1.4216</v>
      </c>
      <c r="AQ25" s="127">
        <f t="shared" si="18"/>
        <v>-1.4767499999998108</v>
      </c>
      <c r="AR25" s="127">
        <f t="shared" si="19"/>
        <v>-17.586750000000393</v>
      </c>
      <c r="AS25" s="92">
        <v>1.6551</v>
      </c>
      <c r="AT25" s="92">
        <v>1.6509</v>
      </c>
      <c r="AU25" s="127">
        <f t="shared" si="20"/>
        <v>-13.156500000000506</v>
      </c>
      <c r="AV25" s="127">
        <f t="shared" si="21"/>
        <v>-13.425000000000182</v>
      </c>
    </row>
    <row r="26" spans="1:48" ht="15" x14ac:dyDescent="0.25">
      <c r="C26" s="66">
        <f t="shared" si="22"/>
        <v>0.93333333333333324</v>
      </c>
      <c r="E26" s="92">
        <v>0.36709999999999998</v>
      </c>
      <c r="F26" s="92">
        <v>0.36709999999999998</v>
      </c>
      <c r="G26" s="127">
        <f t="shared" si="0"/>
        <v>-2.0137500000000159</v>
      </c>
      <c r="H26" s="127">
        <f t="shared" si="1"/>
        <v>-0.6712500000000432</v>
      </c>
      <c r="I26" s="92">
        <v>0.39710000000000001</v>
      </c>
      <c r="J26" s="92">
        <v>0.4012</v>
      </c>
      <c r="K26" s="127">
        <f t="shared" si="2"/>
        <v>-1.2082500000000209</v>
      </c>
      <c r="L26" s="127">
        <f t="shared" si="3"/>
        <v>-0.26850000000001728</v>
      </c>
      <c r="M26" s="92">
        <v>0.44900000000000001</v>
      </c>
      <c r="N26" s="92">
        <v>0.44929999999999998</v>
      </c>
      <c r="O26" s="127">
        <f t="shared" si="4"/>
        <v>-0.13425000000006548</v>
      </c>
      <c r="P26" s="127">
        <f t="shared" si="5"/>
        <v>0.67125000000010004</v>
      </c>
      <c r="Q26" s="92">
        <v>0.55640000000000001</v>
      </c>
      <c r="R26" s="92">
        <v>0.55520000000000003</v>
      </c>
      <c r="S26" s="127">
        <f t="shared" si="6"/>
        <v>4.9672500000000355</v>
      </c>
      <c r="T26" s="127">
        <f t="shared" si="7"/>
        <v>-0.1342499999999518</v>
      </c>
      <c r="U26" s="92">
        <v>0.59530000000000005</v>
      </c>
      <c r="V26" s="92">
        <v>0.59660000000000002</v>
      </c>
      <c r="W26" s="127">
        <f t="shared" si="8"/>
        <v>0.53700000000014825</v>
      </c>
      <c r="X26" s="127">
        <f t="shared" si="9"/>
        <v>0.53700000000014825</v>
      </c>
      <c r="Y26" s="92">
        <v>0.67249999999999999</v>
      </c>
      <c r="Z26" s="92">
        <v>0.67669999999999997</v>
      </c>
      <c r="AA26" s="127">
        <f t="shared" si="10"/>
        <v>-8.4577499999999191</v>
      </c>
      <c r="AB26" s="127">
        <f t="shared" si="11"/>
        <v>1.3425000000000864</v>
      </c>
      <c r="AC26" s="92">
        <v>0.95340000000000003</v>
      </c>
      <c r="AD26" s="92">
        <v>0.91790000000000005</v>
      </c>
      <c r="AE26" s="127">
        <f t="shared" si="12"/>
        <v>22.822499999999991</v>
      </c>
      <c r="AF26" s="127">
        <f t="shared" si="13"/>
        <v>-7.2494999999998981</v>
      </c>
      <c r="AG26" s="92">
        <v>1.0710999999999999</v>
      </c>
      <c r="AH26" s="92">
        <v>1.0565</v>
      </c>
      <c r="AI26" s="127">
        <f t="shared" si="14"/>
        <v>-6.1755000000000564</v>
      </c>
      <c r="AJ26" s="127">
        <f t="shared" si="15"/>
        <v>-0.80549999999993815</v>
      </c>
      <c r="AK26" s="92">
        <v>1.2064999999999999</v>
      </c>
      <c r="AL26" s="92">
        <v>1.226</v>
      </c>
      <c r="AM26" s="127">
        <f t="shared" si="16"/>
        <v>1.8794999999997799</v>
      </c>
      <c r="AN26" s="127">
        <f t="shared" si="17"/>
        <v>-15.036000000000058</v>
      </c>
      <c r="AO26" s="92">
        <v>1.4277</v>
      </c>
      <c r="AP26" s="92">
        <v>1.4274</v>
      </c>
      <c r="AQ26" s="127">
        <f t="shared" si="18"/>
        <v>-5.906999999999698</v>
      </c>
      <c r="AR26" s="127">
        <f t="shared" si="19"/>
        <v>-9.8002500000000055</v>
      </c>
      <c r="AS26" s="92">
        <v>1.6598999999999999</v>
      </c>
      <c r="AT26" s="92">
        <v>1.6593</v>
      </c>
      <c r="AU26" s="127">
        <f t="shared" si="20"/>
        <v>-6.7125000000005457</v>
      </c>
      <c r="AV26" s="127">
        <f t="shared" si="21"/>
        <v>-2.1480000000001382</v>
      </c>
    </row>
    <row r="27" spans="1:48" ht="15" x14ac:dyDescent="0.25">
      <c r="C27" s="66">
        <f t="shared" si="22"/>
        <v>0.99999999999999989</v>
      </c>
      <c r="E27" s="92">
        <v>0.36930000000000002</v>
      </c>
      <c r="F27" s="92">
        <v>0.36599999999999999</v>
      </c>
      <c r="G27" s="127">
        <f t="shared" si="0"/>
        <v>0.93975000000006048</v>
      </c>
      <c r="H27" s="127">
        <f t="shared" si="1"/>
        <v>-2.1479999999999677</v>
      </c>
      <c r="I27" s="92">
        <v>0.39439999999999997</v>
      </c>
      <c r="J27" s="92">
        <v>0.40210000000000001</v>
      </c>
      <c r="K27" s="127">
        <f t="shared" si="2"/>
        <v>-4.8330000000000837</v>
      </c>
      <c r="L27" s="127">
        <f t="shared" si="3"/>
        <v>0.93975000000000364</v>
      </c>
      <c r="M27" s="92">
        <v>0.44569999999999999</v>
      </c>
      <c r="N27" s="92">
        <v>0.44969999999999999</v>
      </c>
      <c r="O27" s="127">
        <f t="shared" si="4"/>
        <v>-4.5645000000000664</v>
      </c>
      <c r="P27" s="127">
        <f t="shared" si="5"/>
        <v>1.2082500000001346</v>
      </c>
      <c r="Q27" s="92">
        <v>0.5575</v>
      </c>
      <c r="R27" s="92">
        <v>0.55500000000000005</v>
      </c>
      <c r="S27" s="127">
        <f t="shared" si="6"/>
        <v>6.4440000000000737</v>
      </c>
      <c r="T27" s="127">
        <f t="shared" si="7"/>
        <v>-0.40275000000008276</v>
      </c>
      <c r="U27" s="92">
        <v>0.59650000000000003</v>
      </c>
      <c r="V27" s="92">
        <v>0.59440000000000004</v>
      </c>
      <c r="W27" s="127">
        <f t="shared" si="8"/>
        <v>2.1480000000000246</v>
      </c>
      <c r="X27" s="127">
        <f t="shared" si="9"/>
        <v>-2.4164999999998145</v>
      </c>
      <c r="Y27" s="92">
        <v>0.67349999999999999</v>
      </c>
      <c r="Z27" s="92">
        <v>0.67910000000000004</v>
      </c>
      <c r="AA27" s="127">
        <f t="shared" si="10"/>
        <v>-7.1152499999999463</v>
      </c>
      <c r="AB27" s="127">
        <f t="shared" si="11"/>
        <v>4.5645000000001801</v>
      </c>
      <c r="AC27" s="92">
        <v>0.95099999999999996</v>
      </c>
      <c r="AD27" s="92">
        <v>0.9133</v>
      </c>
      <c r="AE27" s="127">
        <f t="shared" si="12"/>
        <v>19.600500000000011</v>
      </c>
      <c r="AF27" s="127">
        <f t="shared" si="13"/>
        <v>-13.424999999999955</v>
      </c>
      <c r="AG27" s="92">
        <v>1.0696000000000001</v>
      </c>
      <c r="AH27" s="92">
        <v>1.0567</v>
      </c>
      <c r="AI27" s="127">
        <f t="shared" si="14"/>
        <v>-8.1892499999999018</v>
      </c>
      <c r="AJ27" s="127">
        <f t="shared" si="15"/>
        <v>-0.53699999999980719</v>
      </c>
      <c r="AK27" s="92">
        <v>1.2085999999999999</v>
      </c>
      <c r="AL27" s="92">
        <v>1.2266999999999999</v>
      </c>
      <c r="AM27" s="127">
        <f t="shared" si="16"/>
        <v>4.6987499999997908</v>
      </c>
      <c r="AN27" s="127">
        <f t="shared" si="17"/>
        <v>-14.096250000000282</v>
      </c>
      <c r="AO27" s="92">
        <v>1.427</v>
      </c>
      <c r="AP27" s="92">
        <v>1.4239999999999999</v>
      </c>
      <c r="AQ27" s="127">
        <f t="shared" si="18"/>
        <v>-6.8467499999999291</v>
      </c>
      <c r="AR27" s="127">
        <f t="shared" si="19"/>
        <v>-14.364750000000186</v>
      </c>
      <c r="AS27" s="92">
        <v>1.6616</v>
      </c>
      <c r="AT27" s="92">
        <v>1.6551</v>
      </c>
      <c r="AU27" s="127">
        <f t="shared" si="20"/>
        <v>-4.430250000000342</v>
      </c>
      <c r="AV27" s="127">
        <f t="shared" si="21"/>
        <v>-7.7865000000006148</v>
      </c>
    </row>
    <row r="28" spans="1:48" ht="15" x14ac:dyDescent="0.25">
      <c r="C28" s="66">
        <f t="shared" si="22"/>
        <v>1.0666666666666667</v>
      </c>
      <c r="E28" s="92">
        <v>0.36909999999999998</v>
      </c>
      <c r="F28" s="92">
        <v>0.36849999999999999</v>
      </c>
      <c r="G28" s="127">
        <f t="shared" si="0"/>
        <v>0.67124999999998636</v>
      </c>
      <c r="H28" s="127">
        <f t="shared" si="1"/>
        <v>1.2082500000000209</v>
      </c>
      <c r="I28" s="92">
        <v>0.39739999999999998</v>
      </c>
      <c r="J28" s="92">
        <v>0.40189999999999998</v>
      </c>
      <c r="K28" s="127">
        <f t="shared" si="2"/>
        <v>-0.80550000000005184</v>
      </c>
      <c r="L28" s="127">
        <f t="shared" si="3"/>
        <v>0.67124999999998636</v>
      </c>
      <c r="M28" s="92">
        <v>0.44640000000000002</v>
      </c>
      <c r="N28" s="92">
        <v>0.44919999999999999</v>
      </c>
      <c r="O28" s="127">
        <f t="shared" si="4"/>
        <v>-3.6247500000000628</v>
      </c>
      <c r="P28" s="127">
        <f t="shared" si="5"/>
        <v>0.53700000000014825</v>
      </c>
      <c r="Q28" s="92">
        <v>0.55330000000000001</v>
      </c>
      <c r="R28" s="92">
        <v>0.55510000000000004</v>
      </c>
      <c r="S28" s="127">
        <f t="shared" si="6"/>
        <v>0.80550000000016553</v>
      </c>
      <c r="T28" s="127">
        <f t="shared" si="7"/>
        <v>-0.26850000000001728</v>
      </c>
      <c r="U28" s="92">
        <v>0.59530000000000005</v>
      </c>
      <c r="V28" s="92">
        <v>0.59260000000000002</v>
      </c>
      <c r="W28" s="127">
        <f t="shared" si="8"/>
        <v>0.53700000000014825</v>
      </c>
      <c r="X28" s="127">
        <f t="shared" si="9"/>
        <v>-4.8329999999998563</v>
      </c>
      <c r="Y28" s="92">
        <v>0.67520000000000002</v>
      </c>
      <c r="Z28" s="92">
        <v>0.67889999999999995</v>
      </c>
      <c r="AA28" s="127">
        <f t="shared" si="10"/>
        <v>-4.8329999999998563</v>
      </c>
      <c r="AB28" s="127">
        <f t="shared" si="11"/>
        <v>4.2960000000000491</v>
      </c>
      <c r="AC28" s="92">
        <v>0.94899999999999995</v>
      </c>
      <c r="AD28" s="92">
        <v>0.9143</v>
      </c>
      <c r="AE28" s="127">
        <f t="shared" si="12"/>
        <v>16.915500000000065</v>
      </c>
      <c r="AF28" s="127">
        <f t="shared" si="13"/>
        <v>-12.082499999999982</v>
      </c>
      <c r="AG28" s="92">
        <v>1.0674999999999999</v>
      </c>
      <c r="AH28" s="92">
        <v>1.0522</v>
      </c>
      <c r="AI28" s="127">
        <f t="shared" si="14"/>
        <v>-11.008499999999913</v>
      </c>
      <c r="AJ28" s="127">
        <f t="shared" si="15"/>
        <v>-6.5782499999997981</v>
      </c>
      <c r="AK28" s="92">
        <v>1.208</v>
      </c>
      <c r="AL28" s="92">
        <v>1.2290000000000001</v>
      </c>
      <c r="AM28" s="127">
        <f t="shared" si="16"/>
        <v>3.8932499999998527</v>
      </c>
      <c r="AN28" s="127">
        <f t="shared" si="17"/>
        <v>-11.008499999999913</v>
      </c>
      <c r="AO28" s="92">
        <v>1.4301999999999999</v>
      </c>
      <c r="AP28" s="92">
        <v>1.4359</v>
      </c>
      <c r="AQ28" s="127">
        <f t="shared" si="18"/>
        <v>-2.5507500000001073</v>
      </c>
      <c r="AR28" s="127">
        <f t="shared" si="19"/>
        <v>1.6109999999996489</v>
      </c>
      <c r="AS28" s="92">
        <v>1.6719999999999999</v>
      </c>
      <c r="AT28" s="92">
        <v>1.6556</v>
      </c>
      <c r="AU28" s="127">
        <f t="shared" si="20"/>
        <v>9.5317499999996471</v>
      </c>
      <c r="AV28" s="127">
        <f t="shared" si="21"/>
        <v>-7.1152500000002874</v>
      </c>
    </row>
    <row r="29" spans="1:48" ht="15" x14ac:dyDescent="0.25">
      <c r="C29" s="66">
        <f t="shared" si="22"/>
        <v>1.1333333333333333</v>
      </c>
      <c r="E29" s="92">
        <v>0.36980000000000002</v>
      </c>
      <c r="F29" s="92">
        <v>0.36890000000000001</v>
      </c>
      <c r="G29" s="127">
        <f t="shared" si="0"/>
        <v>1.6110000000000468</v>
      </c>
      <c r="H29" s="127">
        <f t="shared" si="1"/>
        <v>1.7452499999999986</v>
      </c>
      <c r="I29" s="92">
        <v>0.39500000000000002</v>
      </c>
      <c r="J29" s="92">
        <v>0.4</v>
      </c>
      <c r="K29" s="127">
        <f t="shared" si="2"/>
        <v>-4.0275000000000318</v>
      </c>
      <c r="L29" s="127">
        <f t="shared" si="3"/>
        <v>-1.8795000000000073</v>
      </c>
      <c r="M29" s="92">
        <v>0.44719999999999999</v>
      </c>
      <c r="N29" s="92">
        <v>0.45119999999999999</v>
      </c>
      <c r="O29" s="127">
        <f t="shared" si="4"/>
        <v>-2.5507500000001073</v>
      </c>
      <c r="P29" s="127">
        <f t="shared" si="5"/>
        <v>3.2220000000000937</v>
      </c>
      <c r="Q29" s="92">
        <v>0.55420000000000003</v>
      </c>
      <c r="R29" s="92">
        <v>0.55549999999999999</v>
      </c>
      <c r="S29" s="127">
        <f t="shared" si="6"/>
        <v>2.0137500000000728</v>
      </c>
      <c r="T29" s="127">
        <f t="shared" si="7"/>
        <v>0.26849999999990359</v>
      </c>
      <c r="U29" s="92">
        <v>0.59589999999999999</v>
      </c>
      <c r="V29" s="92">
        <v>0.59189999999999998</v>
      </c>
      <c r="W29" s="127">
        <f t="shared" si="8"/>
        <v>1.3424999999999727</v>
      </c>
      <c r="X29" s="127">
        <f t="shared" si="9"/>
        <v>-5.7727499999998599</v>
      </c>
      <c r="Y29" s="92">
        <v>0.67510000000000003</v>
      </c>
      <c r="Z29" s="92">
        <v>0.6845</v>
      </c>
      <c r="AA29" s="127">
        <f t="shared" si="10"/>
        <v>-4.9672499999999218</v>
      </c>
      <c r="AB29" s="127">
        <f t="shared" si="11"/>
        <v>11.814000000000078</v>
      </c>
      <c r="AC29" s="92">
        <v>0.94710000000000005</v>
      </c>
      <c r="AD29" s="92">
        <v>0.91200000000000003</v>
      </c>
      <c r="AE29" s="127">
        <f t="shared" si="12"/>
        <v>14.364750000000186</v>
      </c>
      <c r="AF29" s="127">
        <f t="shared" si="13"/>
        <v>-15.170249999999896</v>
      </c>
      <c r="AG29" s="92">
        <v>1.0720000000000001</v>
      </c>
      <c r="AH29" s="92">
        <v>1.0558000000000001</v>
      </c>
      <c r="AI29" s="127">
        <f t="shared" si="14"/>
        <v>-4.9672499999999218</v>
      </c>
      <c r="AJ29" s="127">
        <f t="shared" si="15"/>
        <v>-1.7452499999997144</v>
      </c>
      <c r="AK29" s="92">
        <v>1.2092000000000001</v>
      </c>
      <c r="AL29" s="92">
        <v>1.2292000000000001</v>
      </c>
      <c r="AM29" s="127">
        <f t="shared" si="16"/>
        <v>5.5042499999999563</v>
      </c>
      <c r="AN29" s="127">
        <f t="shared" si="17"/>
        <v>-10.740000000000009</v>
      </c>
      <c r="AO29" s="92">
        <v>1.4369000000000001</v>
      </c>
      <c r="AP29" s="92">
        <v>1.4196</v>
      </c>
      <c r="AQ29" s="127">
        <f t="shared" si="18"/>
        <v>6.4440000000001874</v>
      </c>
      <c r="AR29" s="127">
        <f t="shared" si="19"/>
        <v>-20.271750000000338</v>
      </c>
      <c r="AS29" s="92">
        <v>1.6615</v>
      </c>
      <c r="AT29" s="92">
        <v>1.6626000000000001</v>
      </c>
      <c r="AU29" s="127">
        <f t="shared" si="20"/>
        <v>-4.5644999999999527</v>
      </c>
      <c r="AV29" s="127">
        <f t="shared" si="21"/>
        <v>2.282249999999749</v>
      </c>
    </row>
    <row r="30" spans="1:48" ht="15" x14ac:dyDescent="0.25">
      <c r="C30" s="66">
        <f t="shared" si="22"/>
        <v>1.2</v>
      </c>
      <c r="E30" s="92">
        <v>0.36990000000000001</v>
      </c>
      <c r="F30" s="92">
        <v>0.36720000000000003</v>
      </c>
      <c r="G30" s="127">
        <f t="shared" si="0"/>
        <v>1.7452500000001123</v>
      </c>
      <c r="H30" s="127">
        <f t="shared" si="1"/>
        <v>-0.53699999999992087</v>
      </c>
      <c r="I30" s="92">
        <v>0.39550000000000002</v>
      </c>
      <c r="J30" s="92">
        <v>0.40250000000000002</v>
      </c>
      <c r="K30" s="127">
        <f t="shared" si="2"/>
        <v>-3.3562500000000455</v>
      </c>
      <c r="L30" s="127">
        <f t="shared" si="3"/>
        <v>1.4767500000000382</v>
      </c>
      <c r="M30" s="92">
        <v>0.4486</v>
      </c>
      <c r="N30" s="92">
        <v>0.45069999999999999</v>
      </c>
      <c r="O30" s="127">
        <f t="shared" si="4"/>
        <v>-0.67125000000010004</v>
      </c>
      <c r="P30" s="127">
        <f t="shared" si="5"/>
        <v>2.5507500000001073</v>
      </c>
      <c r="Q30" s="92">
        <v>0.54890000000000005</v>
      </c>
      <c r="R30" s="92">
        <v>0.55430000000000001</v>
      </c>
      <c r="S30" s="127">
        <f t="shared" si="6"/>
        <v>-5.1014999999997599</v>
      </c>
      <c r="T30" s="127">
        <f t="shared" si="7"/>
        <v>-1.3424999999999727</v>
      </c>
      <c r="U30" s="92">
        <v>0.59260000000000002</v>
      </c>
      <c r="V30" s="92">
        <v>0.59430000000000005</v>
      </c>
      <c r="W30" s="127">
        <f t="shared" si="8"/>
        <v>-3.0877499999999145</v>
      </c>
      <c r="X30" s="127">
        <f t="shared" si="9"/>
        <v>-2.5507499999997663</v>
      </c>
      <c r="Y30" s="92">
        <v>0.67420000000000002</v>
      </c>
      <c r="Z30" s="92">
        <v>0.68240000000000001</v>
      </c>
      <c r="AA30" s="127">
        <f t="shared" si="10"/>
        <v>-6.1754999999999427</v>
      </c>
      <c r="AB30" s="127">
        <f t="shared" si="11"/>
        <v>8.9947500000000673</v>
      </c>
      <c r="AC30" s="92">
        <v>0.94699999999999995</v>
      </c>
      <c r="AD30" s="92">
        <v>0.91590000000000005</v>
      </c>
      <c r="AE30" s="127">
        <f t="shared" si="12"/>
        <v>14.23050000000012</v>
      </c>
      <c r="AF30" s="127">
        <f t="shared" si="13"/>
        <v>-9.9344999999998436</v>
      </c>
      <c r="AG30" s="92">
        <v>1.0704</v>
      </c>
      <c r="AH30" s="92">
        <v>1.0528999999999999</v>
      </c>
      <c r="AI30" s="127">
        <f t="shared" si="14"/>
        <v>-7.1152499999998327</v>
      </c>
      <c r="AJ30" s="127">
        <f t="shared" si="15"/>
        <v>-5.6385000000000218</v>
      </c>
      <c r="AK30" s="92">
        <v>1.2108000000000001</v>
      </c>
      <c r="AL30" s="92">
        <v>1.2302999999999999</v>
      </c>
      <c r="AM30" s="127">
        <f t="shared" si="16"/>
        <v>7.6522500000000946</v>
      </c>
      <c r="AN30" s="127">
        <f t="shared" si="17"/>
        <v>-9.2632499999999709</v>
      </c>
      <c r="AO30" s="92">
        <v>1.4260999999999999</v>
      </c>
      <c r="AP30" s="92">
        <v>1.4278999999999999</v>
      </c>
      <c r="AQ30" s="127">
        <f t="shared" si="18"/>
        <v>-8.0550000000000637</v>
      </c>
      <c r="AR30" s="127">
        <f t="shared" si="19"/>
        <v>-9.1290000000003602</v>
      </c>
      <c r="AS30" s="92">
        <v>1.6575</v>
      </c>
      <c r="AT30" s="92">
        <v>1.6503000000000001</v>
      </c>
      <c r="AU30" s="127">
        <f t="shared" si="20"/>
        <v>-9.9345000000002983</v>
      </c>
      <c r="AV30" s="127">
        <f t="shared" si="21"/>
        <v>-14.23050000000012</v>
      </c>
    </row>
    <row r="31" spans="1:48" ht="15" x14ac:dyDescent="0.25">
      <c r="C31" s="66">
        <f t="shared" si="22"/>
        <v>1.2666666666666666</v>
      </c>
      <c r="E31" s="92">
        <v>0.36880000000000002</v>
      </c>
      <c r="F31" s="92">
        <v>0.36599999999999999</v>
      </c>
      <c r="G31" s="127">
        <f t="shared" si="0"/>
        <v>0.26850000000007412</v>
      </c>
      <c r="H31" s="127">
        <f t="shared" si="1"/>
        <v>-2.1479999999999677</v>
      </c>
      <c r="I31" s="92">
        <v>0.3957</v>
      </c>
      <c r="J31" s="92">
        <v>0.40079999999999999</v>
      </c>
      <c r="K31" s="127">
        <f t="shared" si="2"/>
        <v>-3.0877500000000282</v>
      </c>
      <c r="L31" s="127">
        <f t="shared" si="3"/>
        <v>-0.80549999999993815</v>
      </c>
      <c r="M31" s="92">
        <v>0.44900000000000001</v>
      </c>
      <c r="N31" s="92">
        <v>0.45169999999999999</v>
      </c>
      <c r="O31" s="127">
        <f t="shared" si="4"/>
        <v>-0.13425000000006548</v>
      </c>
      <c r="P31" s="127">
        <f t="shared" si="5"/>
        <v>3.89325000000008</v>
      </c>
      <c r="Q31" s="92">
        <v>0.55220000000000002</v>
      </c>
      <c r="R31" s="92">
        <v>0.5534</v>
      </c>
      <c r="S31" s="127">
        <f t="shared" si="6"/>
        <v>-0.67124999999987267</v>
      </c>
      <c r="T31" s="127">
        <f t="shared" si="7"/>
        <v>-2.5507500000001073</v>
      </c>
      <c r="U31" s="92">
        <v>0.59489999999999998</v>
      </c>
      <c r="V31" s="92">
        <v>0.59650000000000003</v>
      </c>
      <c r="W31" s="127">
        <f t="shared" si="8"/>
        <v>0</v>
      </c>
      <c r="X31" s="127">
        <f t="shared" si="9"/>
        <v>0.40275000000008276</v>
      </c>
      <c r="Y31" s="92">
        <v>0.68400000000000005</v>
      </c>
      <c r="Z31" s="92">
        <v>0.68030000000000002</v>
      </c>
      <c r="AA31" s="127">
        <f t="shared" si="10"/>
        <v>6.9809999999999945</v>
      </c>
      <c r="AB31" s="127">
        <f t="shared" si="11"/>
        <v>6.1755000000001701</v>
      </c>
      <c r="AC31" s="92">
        <v>0.94179999999999997</v>
      </c>
      <c r="AD31" s="92">
        <v>0.91410000000000002</v>
      </c>
      <c r="AE31" s="127">
        <f t="shared" si="12"/>
        <v>7.2494999999998981</v>
      </c>
      <c r="AF31" s="127">
        <f t="shared" si="13"/>
        <v>-12.350999999999885</v>
      </c>
      <c r="AG31" s="92">
        <v>1.0727</v>
      </c>
      <c r="AH31" s="92">
        <v>1.0577000000000001</v>
      </c>
      <c r="AI31" s="127">
        <f t="shared" si="14"/>
        <v>-4.0274999999999181</v>
      </c>
      <c r="AJ31" s="127">
        <f t="shared" si="15"/>
        <v>0.80550000000016553</v>
      </c>
      <c r="AK31" s="92">
        <v>1.2143999999999999</v>
      </c>
      <c r="AL31" s="92">
        <v>1.2343999999999999</v>
      </c>
      <c r="AM31" s="127">
        <f t="shared" si="16"/>
        <v>12.485249999999724</v>
      </c>
      <c r="AN31" s="127">
        <f t="shared" si="17"/>
        <v>-3.7590000000002419</v>
      </c>
      <c r="AO31" s="92">
        <v>1.4315</v>
      </c>
      <c r="AP31" s="92">
        <v>1.4256</v>
      </c>
      <c r="AQ31" s="127">
        <f t="shared" si="18"/>
        <v>-0.80549999999993815</v>
      </c>
      <c r="AR31" s="127">
        <f t="shared" si="19"/>
        <v>-12.216750000000275</v>
      </c>
      <c r="AS31" s="92">
        <v>1.6603000000000001</v>
      </c>
      <c r="AT31" s="92">
        <v>1.6496999999999999</v>
      </c>
      <c r="AU31" s="127">
        <f t="shared" si="20"/>
        <v>-6.175499999999829</v>
      </c>
      <c r="AV31" s="127">
        <f t="shared" si="21"/>
        <v>-15.036000000000058</v>
      </c>
    </row>
    <row r="32" spans="1:48" ht="15" x14ac:dyDescent="0.25">
      <c r="C32" s="66">
        <f t="shared" si="22"/>
        <v>1.3333333333333333</v>
      </c>
      <c r="E32" s="92">
        <v>0.36770000000000003</v>
      </c>
      <c r="F32" s="92">
        <v>0.36580000000000001</v>
      </c>
      <c r="G32" s="127">
        <f t="shared" si="0"/>
        <v>-1.2082499999999072</v>
      </c>
      <c r="H32" s="127">
        <f t="shared" si="1"/>
        <v>-2.416499999999985</v>
      </c>
      <c r="I32" s="92">
        <v>0.39679999999999999</v>
      </c>
      <c r="J32" s="92">
        <v>0.3987</v>
      </c>
      <c r="K32" s="127">
        <f t="shared" si="2"/>
        <v>-1.61099999999999</v>
      </c>
      <c r="L32" s="127">
        <f t="shared" si="3"/>
        <v>-3.6247500000000628</v>
      </c>
      <c r="M32" s="92">
        <v>0.44929999999999998</v>
      </c>
      <c r="N32" s="92">
        <v>0.44979999999999998</v>
      </c>
      <c r="O32" s="127">
        <f t="shared" si="4"/>
        <v>0.26849999999990359</v>
      </c>
      <c r="P32" s="127">
        <f t="shared" si="5"/>
        <v>1.3425000000000864</v>
      </c>
      <c r="Q32" s="92">
        <v>0.55120000000000002</v>
      </c>
      <c r="R32" s="92">
        <v>0.55289999999999995</v>
      </c>
      <c r="S32" s="127">
        <f t="shared" si="6"/>
        <v>-2.0137499999998454</v>
      </c>
      <c r="T32" s="127">
        <f t="shared" si="7"/>
        <v>-3.2220000000000937</v>
      </c>
      <c r="U32" s="92">
        <v>0.59379999999999999</v>
      </c>
      <c r="V32" s="92">
        <v>0.59050000000000002</v>
      </c>
      <c r="W32" s="127">
        <f t="shared" si="8"/>
        <v>-1.4767500000000382</v>
      </c>
      <c r="X32" s="127">
        <f t="shared" si="9"/>
        <v>-7.6522499999998672</v>
      </c>
      <c r="Y32" s="92">
        <v>0.67749999999999999</v>
      </c>
      <c r="Z32" s="92">
        <v>0.68010000000000004</v>
      </c>
      <c r="AA32" s="127">
        <f t="shared" si="10"/>
        <v>-1.7452499999999418</v>
      </c>
      <c r="AB32" s="127">
        <f t="shared" si="11"/>
        <v>5.9070000000001528</v>
      </c>
      <c r="AC32" s="92">
        <v>0.93920000000000003</v>
      </c>
      <c r="AD32" s="92">
        <v>0.91710000000000003</v>
      </c>
      <c r="AE32" s="127">
        <f t="shared" si="12"/>
        <v>3.7590000000000146</v>
      </c>
      <c r="AF32" s="127">
        <f t="shared" si="13"/>
        <v>-8.3234999999999673</v>
      </c>
      <c r="AG32" s="92">
        <v>1.0718000000000001</v>
      </c>
      <c r="AH32" s="92">
        <v>1.0558000000000001</v>
      </c>
      <c r="AI32" s="127">
        <f t="shared" si="14"/>
        <v>-5.2357499999998254</v>
      </c>
      <c r="AJ32" s="127">
        <f t="shared" si="15"/>
        <v>-1.7452499999997144</v>
      </c>
      <c r="AK32" s="92">
        <v>1.2081999999999999</v>
      </c>
      <c r="AL32" s="92">
        <v>1.2350000000000001</v>
      </c>
      <c r="AM32" s="127">
        <f t="shared" si="16"/>
        <v>4.1617499999999836</v>
      </c>
      <c r="AN32" s="127">
        <f t="shared" si="17"/>
        <v>-2.9535000000000764</v>
      </c>
      <c r="AO32" s="92">
        <v>1.4379999999999999</v>
      </c>
      <c r="AP32" s="92">
        <v>1.4266000000000001</v>
      </c>
      <c r="AQ32" s="127">
        <f t="shared" si="18"/>
        <v>7.9207500000002256</v>
      </c>
      <c r="AR32" s="127">
        <f t="shared" si="19"/>
        <v>-10.874250000000075</v>
      </c>
      <c r="AS32" s="92">
        <v>1.6705000000000001</v>
      </c>
      <c r="AT32" s="92">
        <v>1.6584000000000001</v>
      </c>
      <c r="AU32" s="127">
        <f t="shared" si="20"/>
        <v>7.5180000000000291</v>
      </c>
      <c r="AV32" s="127">
        <f t="shared" si="21"/>
        <v>-3.3562500000002728</v>
      </c>
    </row>
    <row r="33" spans="3:48" ht="15" x14ac:dyDescent="0.25">
      <c r="C33" s="66">
        <f t="shared" si="22"/>
        <v>1.4</v>
      </c>
      <c r="E33" s="92">
        <v>0.36749999999999999</v>
      </c>
      <c r="F33" s="92">
        <v>0.3669</v>
      </c>
      <c r="G33" s="127">
        <f t="shared" si="0"/>
        <v>-1.4767499999999245</v>
      </c>
      <c r="H33" s="127">
        <f t="shared" si="1"/>
        <v>-0.93975000000000364</v>
      </c>
      <c r="I33" s="92">
        <v>0.3952</v>
      </c>
      <c r="J33" s="92">
        <v>0.40100000000000002</v>
      </c>
      <c r="K33" s="127">
        <f t="shared" si="2"/>
        <v>-3.7590000000000146</v>
      </c>
      <c r="L33" s="127">
        <f t="shared" si="3"/>
        <v>-0.53700000000003456</v>
      </c>
      <c r="M33" s="92">
        <v>0.44569999999999999</v>
      </c>
      <c r="N33" s="92">
        <v>0.45190000000000002</v>
      </c>
      <c r="O33" s="127">
        <f t="shared" si="4"/>
        <v>-4.5645000000000664</v>
      </c>
      <c r="P33" s="127">
        <f t="shared" si="5"/>
        <v>4.161750000000211</v>
      </c>
      <c r="Q33" s="92">
        <v>0.54969999999999997</v>
      </c>
      <c r="R33" s="92">
        <v>0.55500000000000005</v>
      </c>
      <c r="S33" s="127">
        <f t="shared" si="6"/>
        <v>-4.0275000000000318</v>
      </c>
      <c r="T33" s="127">
        <f t="shared" si="7"/>
        <v>-0.40275000000008276</v>
      </c>
      <c r="U33" s="92">
        <v>0.59330000000000005</v>
      </c>
      <c r="V33" s="92">
        <v>0.59209999999999996</v>
      </c>
      <c r="W33" s="127">
        <f t="shared" si="8"/>
        <v>-2.1479999999997972</v>
      </c>
      <c r="X33" s="127">
        <f t="shared" si="9"/>
        <v>-5.5042499999999563</v>
      </c>
      <c r="Y33" s="92">
        <v>0.67359999999999998</v>
      </c>
      <c r="Z33" s="92">
        <v>0.68030000000000002</v>
      </c>
      <c r="AA33" s="127">
        <f t="shared" si="10"/>
        <v>-6.9809999999999945</v>
      </c>
      <c r="AB33" s="127">
        <f t="shared" si="11"/>
        <v>6.1755000000001701</v>
      </c>
      <c r="AC33" s="92">
        <v>0.93879999999999997</v>
      </c>
      <c r="AD33" s="92">
        <v>0.92179999999999995</v>
      </c>
      <c r="AE33" s="127">
        <f t="shared" si="12"/>
        <v>3.22199999999998</v>
      </c>
      <c r="AF33" s="127">
        <f t="shared" si="13"/>
        <v>-2.0137500000000728</v>
      </c>
      <c r="AG33" s="92">
        <v>1.0670999999999999</v>
      </c>
      <c r="AH33" s="92">
        <v>1.0545</v>
      </c>
      <c r="AI33" s="127">
        <f t="shared" si="14"/>
        <v>-11.545500000000175</v>
      </c>
      <c r="AJ33" s="127">
        <f t="shared" si="15"/>
        <v>-3.4904999999998836</v>
      </c>
      <c r="AK33" s="92">
        <v>1.2081999999999999</v>
      </c>
      <c r="AL33" s="92">
        <v>1.2318</v>
      </c>
      <c r="AM33" s="127">
        <f t="shared" si="16"/>
        <v>4.1617499999999836</v>
      </c>
      <c r="AN33" s="127">
        <f t="shared" si="17"/>
        <v>-7.2495000000001255</v>
      </c>
      <c r="AO33" s="92">
        <v>1.4294</v>
      </c>
      <c r="AP33" s="92">
        <v>1.4271</v>
      </c>
      <c r="AQ33" s="127">
        <f t="shared" si="18"/>
        <v>-3.6247499999997217</v>
      </c>
      <c r="AR33" s="127">
        <f t="shared" si="19"/>
        <v>-10.202999999999975</v>
      </c>
      <c r="AS33" s="92">
        <v>1.6609</v>
      </c>
      <c r="AT33" s="92">
        <v>1.6541999999999999</v>
      </c>
      <c r="AU33" s="127">
        <f t="shared" si="20"/>
        <v>-5.3699999999998909</v>
      </c>
      <c r="AV33" s="127">
        <f t="shared" si="21"/>
        <v>-8.9947500000002947</v>
      </c>
    </row>
    <row r="34" spans="3:48" ht="15" x14ac:dyDescent="0.25">
      <c r="C34" s="66">
        <f t="shared" si="22"/>
        <v>1.4666666666666666</v>
      </c>
      <c r="E34" s="92">
        <v>0.36899999999999999</v>
      </c>
      <c r="F34" s="92">
        <v>0.36820000000000003</v>
      </c>
      <c r="G34" s="127">
        <f t="shared" si="0"/>
        <v>0.53700000000003456</v>
      </c>
      <c r="H34" s="127">
        <f t="shared" si="1"/>
        <v>0.80550000000010868</v>
      </c>
      <c r="I34" s="92">
        <v>0.3947</v>
      </c>
      <c r="J34" s="92">
        <v>0.40060000000000001</v>
      </c>
      <c r="K34" s="127">
        <f t="shared" si="2"/>
        <v>-4.4302500000001146</v>
      </c>
      <c r="L34" s="127">
        <f t="shared" si="3"/>
        <v>-1.0739999999999554</v>
      </c>
      <c r="M34" s="92">
        <v>0.44819999999999999</v>
      </c>
      <c r="N34" s="92">
        <v>0.45140000000000002</v>
      </c>
      <c r="O34" s="127">
        <f t="shared" si="4"/>
        <v>-1.2082500000001346</v>
      </c>
      <c r="P34" s="127">
        <f t="shared" si="5"/>
        <v>3.490500000000111</v>
      </c>
      <c r="Q34" s="92">
        <v>0.55289999999999995</v>
      </c>
      <c r="R34" s="92">
        <v>0.55789999999999995</v>
      </c>
      <c r="S34" s="127">
        <f t="shared" si="6"/>
        <v>0.26850000000001728</v>
      </c>
      <c r="T34" s="127">
        <f t="shared" si="7"/>
        <v>3.4904999999998836</v>
      </c>
      <c r="U34" s="92">
        <v>0.59650000000000003</v>
      </c>
      <c r="V34" s="92">
        <v>0.59640000000000004</v>
      </c>
      <c r="W34" s="127">
        <f t="shared" si="8"/>
        <v>2.1480000000000246</v>
      </c>
      <c r="X34" s="127">
        <f t="shared" si="9"/>
        <v>0.26850000000024465</v>
      </c>
      <c r="Y34" s="92">
        <v>0.67730000000000001</v>
      </c>
      <c r="Z34" s="92">
        <v>0.6784</v>
      </c>
      <c r="AA34" s="127">
        <f t="shared" si="10"/>
        <v>-2.0137499999998454</v>
      </c>
      <c r="AB34" s="127">
        <f t="shared" si="11"/>
        <v>3.6247500000000628</v>
      </c>
      <c r="AC34" s="92">
        <v>0.93889999999999996</v>
      </c>
      <c r="AD34" s="92">
        <v>0.91710000000000003</v>
      </c>
      <c r="AE34" s="127">
        <f t="shared" si="12"/>
        <v>3.3562500000000455</v>
      </c>
      <c r="AF34" s="127">
        <f t="shared" si="13"/>
        <v>-8.3234999999999673</v>
      </c>
      <c r="AG34" s="92">
        <v>1.0708</v>
      </c>
      <c r="AH34" s="92">
        <v>1.0569</v>
      </c>
      <c r="AI34" s="127">
        <f t="shared" si="14"/>
        <v>-6.5782500000000255</v>
      </c>
      <c r="AJ34" s="127">
        <f t="shared" si="15"/>
        <v>-0.26850000000013097</v>
      </c>
      <c r="AK34" s="92">
        <v>1.2052</v>
      </c>
      <c r="AL34" s="92">
        <v>1.2327999999999999</v>
      </c>
      <c r="AM34" s="127">
        <f t="shared" si="16"/>
        <v>0.13424999999983811</v>
      </c>
      <c r="AN34" s="127">
        <f t="shared" si="17"/>
        <v>-5.9070000000001528</v>
      </c>
      <c r="AO34" s="92">
        <v>1.4300999999999999</v>
      </c>
      <c r="AP34" s="92">
        <v>1.4251</v>
      </c>
      <c r="AQ34" s="127">
        <f t="shared" si="18"/>
        <v>-2.6849999999999454</v>
      </c>
      <c r="AR34" s="127">
        <f t="shared" si="19"/>
        <v>-12.88799999999992</v>
      </c>
      <c r="AS34" s="92">
        <v>1.6554</v>
      </c>
      <c r="AT34" s="92">
        <v>1.6544000000000001</v>
      </c>
      <c r="AU34" s="127">
        <f t="shared" si="20"/>
        <v>-12.753749999999854</v>
      </c>
      <c r="AV34" s="127">
        <f t="shared" si="21"/>
        <v>-8.7262500000001637</v>
      </c>
    </row>
    <row r="35" spans="3:48" ht="15" x14ac:dyDescent="0.25">
      <c r="C35" s="66">
        <f t="shared" si="22"/>
        <v>1.5333333333333332</v>
      </c>
      <c r="E35" s="92">
        <v>0.36880000000000002</v>
      </c>
      <c r="F35" s="92">
        <v>0.36699999999999999</v>
      </c>
      <c r="G35" s="127">
        <f t="shared" si="0"/>
        <v>0.26850000000007412</v>
      </c>
      <c r="H35" s="127">
        <f t="shared" si="1"/>
        <v>-0.805499999999995</v>
      </c>
      <c r="I35" s="92">
        <v>0.39579999999999999</v>
      </c>
      <c r="J35" s="92">
        <v>0.4017</v>
      </c>
      <c r="K35" s="127">
        <f t="shared" si="2"/>
        <v>-2.9535000000000764</v>
      </c>
      <c r="L35" s="127">
        <f t="shared" si="3"/>
        <v>0.40274999999996908</v>
      </c>
      <c r="M35" s="92">
        <v>0.45350000000000001</v>
      </c>
      <c r="N35" s="92">
        <v>0.44940000000000002</v>
      </c>
      <c r="O35" s="127">
        <f t="shared" si="4"/>
        <v>5.9069999999999254</v>
      </c>
      <c r="P35" s="127">
        <f t="shared" si="5"/>
        <v>0.80550000000016553</v>
      </c>
      <c r="Q35" s="92">
        <v>0.55100000000000005</v>
      </c>
      <c r="R35" s="92">
        <v>0.55489999999999995</v>
      </c>
      <c r="S35" s="127">
        <f t="shared" si="6"/>
        <v>-2.2822499999999764</v>
      </c>
      <c r="T35" s="127">
        <f t="shared" si="7"/>
        <v>-0.53700000000003456</v>
      </c>
      <c r="U35" s="92">
        <v>0.59419999999999995</v>
      </c>
      <c r="V35" s="92">
        <v>0.59709999999999996</v>
      </c>
      <c r="W35" s="127">
        <f t="shared" si="8"/>
        <v>-0.93975000000000364</v>
      </c>
      <c r="X35" s="127">
        <f t="shared" si="9"/>
        <v>1.2082500000000209</v>
      </c>
      <c r="Y35" s="92">
        <v>0.67510000000000003</v>
      </c>
      <c r="Z35" s="92">
        <v>0.68200000000000005</v>
      </c>
      <c r="AA35" s="127">
        <f t="shared" si="10"/>
        <v>-4.9672499999999218</v>
      </c>
      <c r="AB35" s="127">
        <f t="shared" si="11"/>
        <v>8.4577500000001464</v>
      </c>
      <c r="AC35" s="92">
        <v>0.94359999999999999</v>
      </c>
      <c r="AD35" s="92">
        <v>0.92490000000000006</v>
      </c>
      <c r="AE35" s="127">
        <f t="shared" si="12"/>
        <v>9.6660000000001673</v>
      </c>
      <c r="AF35" s="127">
        <f t="shared" si="13"/>
        <v>2.1480000000001382</v>
      </c>
      <c r="AG35" s="92">
        <v>1.0686</v>
      </c>
      <c r="AH35" s="92">
        <v>1.0561</v>
      </c>
      <c r="AI35" s="127">
        <f t="shared" si="14"/>
        <v>-9.5317500000001019</v>
      </c>
      <c r="AJ35" s="127">
        <f t="shared" si="15"/>
        <v>-1.3424999999997453</v>
      </c>
      <c r="AK35" s="92">
        <v>1.2051000000000001</v>
      </c>
      <c r="AL35" s="92">
        <v>1.2291000000000001</v>
      </c>
      <c r="AM35" s="127">
        <f t="shared" si="16"/>
        <v>0</v>
      </c>
      <c r="AN35" s="127">
        <f t="shared" si="17"/>
        <v>-10.874249999999847</v>
      </c>
      <c r="AO35" s="92">
        <v>1.4251</v>
      </c>
      <c r="AP35" s="92">
        <v>1.4209000000000001</v>
      </c>
      <c r="AQ35" s="127">
        <f t="shared" si="18"/>
        <v>-9.3974999999995816</v>
      </c>
      <c r="AR35" s="127">
        <f t="shared" si="19"/>
        <v>-18.526499999999942</v>
      </c>
      <c r="AS35" s="92">
        <v>1.6549</v>
      </c>
      <c r="AT35" s="92">
        <v>1.6500999999999999</v>
      </c>
      <c r="AU35" s="127">
        <f t="shared" si="20"/>
        <v>-13.425000000000182</v>
      </c>
      <c r="AV35" s="127">
        <f t="shared" si="21"/>
        <v>-14.499000000000251</v>
      </c>
    </row>
    <row r="36" spans="3:48" ht="15" x14ac:dyDescent="0.25">
      <c r="C36" s="66">
        <f t="shared" si="22"/>
        <v>1.5999999999999999</v>
      </c>
      <c r="E36" s="92">
        <v>0.37140000000000001</v>
      </c>
      <c r="F36" s="92">
        <v>0.36880000000000002</v>
      </c>
      <c r="G36" s="127">
        <f t="shared" si="0"/>
        <v>3.7590000000000714</v>
      </c>
      <c r="H36" s="127">
        <f t="shared" si="1"/>
        <v>1.6110000000000468</v>
      </c>
      <c r="I36" s="92">
        <v>0.39610000000000001</v>
      </c>
      <c r="J36" s="92">
        <v>0.4017</v>
      </c>
      <c r="K36" s="127">
        <f t="shared" si="2"/>
        <v>-2.5507499999999936</v>
      </c>
      <c r="L36" s="127">
        <f t="shared" si="3"/>
        <v>0.40274999999996908</v>
      </c>
      <c r="M36" s="92">
        <v>0.45019999999999999</v>
      </c>
      <c r="N36" s="92">
        <v>0.44979999999999998</v>
      </c>
      <c r="O36" s="127">
        <f t="shared" si="4"/>
        <v>1.4767499999999245</v>
      </c>
      <c r="P36" s="127">
        <f t="shared" si="5"/>
        <v>1.3425000000000864</v>
      </c>
      <c r="Q36" s="92">
        <v>0.55130000000000001</v>
      </c>
      <c r="R36" s="92">
        <v>0.55379999999999996</v>
      </c>
      <c r="S36" s="127">
        <f t="shared" si="6"/>
        <v>-1.8794999999998936</v>
      </c>
      <c r="T36" s="127">
        <f t="shared" si="7"/>
        <v>-2.0137500000000728</v>
      </c>
      <c r="U36" s="92">
        <v>0.59430000000000005</v>
      </c>
      <c r="V36" s="92">
        <v>0.59519999999999995</v>
      </c>
      <c r="W36" s="127">
        <f t="shared" si="8"/>
        <v>-0.80549999999982447</v>
      </c>
      <c r="X36" s="127">
        <f t="shared" si="9"/>
        <v>-1.3424999999999727</v>
      </c>
      <c r="Y36" s="92">
        <v>0.67530000000000001</v>
      </c>
      <c r="Z36" s="92">
        <v>0.67849999999999999</v>
      </c>
      <c r="AA36" s="127">
        <f t="shared" si="10"/>
        <v>-4.6987500000000182</v>
      </c>
      <c r="AB36" s="127">
        <f t="shared" si="11"/>
        <v>3.7590000000001282</v>
      </c>
      <c r="AC36" s="92">
        <v>0.93300000000000005</v>
      </c>
      <c r="AD36" s="92">
        <v>0.91700000000000004</v>
      </c>
      <c r="AE36" s="127">
        <f t="shared" si="12"/>
        <v>-4.5644999999999527</v>
      </c>
      <c r="AF36" s="127">
        <f t="shared" si="13"/>
        <v>-8.4577500000000327</v>
      </c>
      <c r="AG36" s="92">
        <v>1.0691999999999999</v>
      </c>
      <c r="AH36" s="92">
        <v>1.0551999999999999</v>
      </c>
      <c r="AI36" s="127">
        <f t="shared" si="14"/>
        <v>-8.7262500000001637</v>
      </c>
      <c r="AJ36" s="127">
        <f t="shared" si="15"/>
        <v>-2.5507500000001073</v>
      </c>
      <c r="AK36" s="92">
        <v>1.2081999999999999</v>
      </c>
      <c r="AL36" s="92">
        <v>1.2314000000000001</v>
      </c>
      <c r="AM36" s="127">
        <f t="shared" si="16"/>
        <v>4.1617499999999836</v>
      </c>
      <c r="AN36" s="127">
        <f t="shared" si="17"/>
        <v>-7.7864999999999327</v>
      </c>
      <c r="AO36" s="92">
        <v>1.4370000000000001</v>
      </c>
      <c r="AP36" s="92">
        <v>1.4362999999999999</v>
      </c>
      <c r="AQ36" s="127">
        <f t="shared" si="18"/>
        <v>6.5782500000002528</v>
      </c>
      <c r="AR36" s="127">
        <f t="shared" si="19"/>
        <v>2.1479999999996835</v>
      </c>
      <c r="AS36" s="92">
        <v>1.6546000000000001</v>
      </c>
      <c r="AT36" s="92">
        <v>1.6553</v>
      </c>
      <c r="AU36" s="127">
        <f t="shared" si="20"/>
        <v>-13.827749999999924</v>
      </c>
      <c r="AV36" s="127">
        <f t="shared" si="21"/>
        <v>-7.5180000000004839</v>
      </c>
    </row>
    <row r="37" spans="3:48" ht="15" x14ac:dyDescent="0.25">
      <c r="C37" s="66">
        <f t="shared" si="22"/>
        <v>1.6666666666666665</v>
      </c>
      <c r="E37" s="92">
        <v>0.36799999999999999</v>
      </c>
      <c r="F37" s="92">
        <v>0.36909999999999998</v>
      </c>
      <c r="G37" s="127">
        <f t="shared" si="0"/>
        <v>-0.80549999999993815</v>
      </c>
      <c r="H37" s="127">
        <f t="shared" si="1"/>
        <v>2.0137499999999591</v>
      </c>
      <c r="I37" s="92">
        <v>0.39450000000000002</v>
      </c>
      <c r="J37" s="92">
        <v>0.40039999999999998</v>
      </c>
      <c r="K37" s="127">
        <f t="shared" si="2"/>
        <v>-4.6987500000000182</v>
      </c>
      <c r="L37" s="127">
        <f t="shared" si="3"/>
        <v>-1.3424999999999727</v>
      </c>
      <c r="M37" s="92">
        <v>0.44629999999999997</v>
      </c>
      <c r="N37" s="92">
        <v>0.45150000000000001</v>
      </c>
      <c r="O37" s="127">
        <f t="shared" si="4"/>
        <v>-3.7590000000001282</v>
      </c>
      <c r="P37" s="127">
        <f t="shared" si="5"/>
        <v>3.6247500000000628</v>
      </c>
      <c r="Q37" s="92">
        <v>0.55289999999999995</v>
      </c>
      <c r="R37" s="92">
        <v>0.55400000000000005</v>
      </c>
      <c r="S37" s="127">
        <f t="shared" si="6"/>
        <v>0.26850000000001728</v>
      </c>
      <c r="T37" s="127">
        <f t="shared" si="7"/>
        <v>-1.7452500000000555</v>
      </c>
      <c r="U37" s="92">
        <v>0.59330000000000005</v>
      </c>
      <c r="V37" s="92">
        <v>0.59340000000000004</v>
      </c>
      <c r="W37" s="127">
        <f t="shared" si="8"/>
        <v>-2.1479999999997972</v>
      </c>
      <c r="X37" s="127">
        <f t="shared" si="9"/>
        <v>-3.7589999999997872</v>
      </c>
      <c r="Y37" s="92">
        <v>0.67349999999999999</v>
      </c>
      <c r="Z37" s="92">
        <v>0.67849999999999999</v>
      </c>
      <c r="AA37" s="127">
        <f t="shared" si="10"/>
        <v>-7.1152499999999463</v>
      </c>
      <c r="AB37" s="127">
        <f t="shared" si="11"/>
        <v>3.7590000000001282</v>
      </c>
      <c r="AC37" s="92">
        <v>0.92700000000000005</v>
      </c>
      <c r="AD37" s="92">
        <v>0.9194</v>
      </c>
      <c r="AE37" s="127">
        <f t="shared" si="12"/>
        <v>-12.619500000000016</v>
      </c>
      <c r="AF37" s="127">
        <f t="shared" si="13"/>
        <v>-5.2357500000000528</v>
      </c>
      <c r="AG37" s="92">
        <v>1.0667</v>
      </c>
      <c r="AH37" s="92">
        <v>1.0536000000000001</v>
      </c>
      <c r="AI37" s="127">
        <f t="shared" si="14"/>
        <v>-12.082499999999982</v>
      </c>
      <c r="AJ37" s="127">
        <f t="shared" si="15"/>
        <v>-4.6987499999995634</v>
      </c>
      <c r="AK37" s="92">
        <v>1.2095</v>
      </c>
      <c r="AL37" s="92">
        <v>1.2326999999999999</v>
      </c>
      <c r="AM37" s="127">
        <f t="shared" si="16"/>
        <v>5.9069999999999254</v>
      </c>
      <c r="AN37" s="127">
        <f t="shared" si="17"/>
        <v>-6.0412500000002183</v>
      </c>
      <c r="AO37" s="92">
        <v>1.4306000000000001</v>
      </c>
      <c r="AP37" s="92">
        <v>1.4367000000000001</v>
      </c>
      <c r="AQ37" s="127">
        <f t="shared" si="18"/>
        <v>-2.013749999999618</v>
      </c>
      <c r="AR37" s="127">
        <f t="shared" si="19"/>
        <v>2.6849999999999454</v>
      </c>
      <c r="AS37" s="92">
        <v>1.6566000000000001</v>
      </c>
      <c r="AT37" s="92">
        <v>1.6597999999999999</v>
      </c>
      <c r="AU37" s="127">
        <f t="shared" si="20"/>
        <v>-11.142749999999978</v>
      </c>
      <c r="AV37" s="127">
        <f t="shared" si="21"/>
        <v>-1.4767500000002656</v>
      </c>
    </row>
    <row r="38" spans="3:48" ht="15" x14ac:dyDescent="0.25">
      <c r="C38" s="66">
        <f t="shared" si="22"/>
        <v>1.7333333333333332</v>
      </c>
      <c r="E38" s="92">
        <v>0.36770000000000003</v>
      </c>
      <c r="F38" s="92">
        <v>0.36670000000000003</v>
      </c>
      <c r="G38" s="127">
        <f t="shared" si="0"/>
        <v>-1.2082499999999072</v>
      </c>
      <c r="H38" s="127">
        <f t="shared" si="1"/>
        <v>-1.2082499999999072</v>
      </c>
      <c r="I38" s="92">
        <v>0.39529999999999998</v>
      </c>
      <c r="J38" s="92">
        <v>0.40160000000000001</v>
      </c>
      <c r="K38" s="127">
        <f t="shared" si="2"/>
        <v>-3.6247500000000628</v>
      </c>
      <c r="L38" s="127">
        <f t="shared" si="3"/>
        <v>0.26850000000001728</v>
      </c>
      <c r="M38" s="92">
        <v>0.44600000000000001</v>
      </c>
      <c r="N38" s="92">
        <v>0.44979999999999998</v>
      </c>
      <c r="O38" s="127">
        <f t="shared" si="4"/>
        <v>-4.1617500000000973</v>
      </c>
      <c r="P38" s="127">
        <f t="shared" si="5"/>
        <v>1.3425000000000864</v>
      </c>
      <c r="Q38" s="92">
        <v>0.55200000000000005</v>
      </c>
      <c r="R38" s="92">
        <v>0.55510000000000004</v>
      </c>
      <c r="S38" s="127">
        <f t="shared" si="6"/>
        <v>-0.93974999999988995</v>
      </c>
      <c r="T38" s="127">
        <f t="shared" si="7"/>
        <v>-0.26850000000001728</v>
      </c>
      <c r="U38" s="92">
        <v>0.59619999999999995</v>
      </c>
      <c r="V38" s="92">
        <v>0.59379999999999999</v>
      </c>
      <c r="W38" s="127">
        <f t="shared" si="8"/>
        <v>1.7452499999999418</v>
      </c>
      <c r="X38" s="127">
        <f t="shared" si="9"/>
        <v>-3.22199999999998</v>
      </c>
      <c r="Y38" s="92">
        <v>0.67379999999999995</v>
      </c>
      <c r="Z38" s="92">
        <v>0.68079999999999996</v>
      </c>
      <c r="AA38" s="127">
        <f t="shared" si="10"/>
        <v>-6.7124999999999773</v>
      </c>
      <c r="AB38" s="127">
        <f t="shared" si="11"/>
        <v>6.8467500000000427</v>
      </c>
      <c r="AC38" s="92">
        <v>0.93010000000000004</v>
      </c>
      <c r="AD38" s="92">
        <v>0.91620000000000001</v>
      </c>
      <c r="AE38" s="127">
        <f t="shared" si="12"/>
        <v>-8.4577499999998054</v>
      </c>
      <c r="AF38" s="127">
        <f t="shared" si="13"/>
        <v>-9.5317499999998745</v>
      </c>
      <c r="AG38" s="92">
        <v>1.0685</v>
      </c>
      <c r="AH38" s="92">
        <v>1.0546</v>
      </c>
      <c r="AI38" s="127">
        <f t="shared" si="14"/>
        <v>-9.66599999999994</v>
      </c>
      <c r="AJ38" s="127">
        <f t="shared" si="15"/>
        <v>-3.3562500000000455</v>
      </c>
      <c r="AK38" s="92">
        <v>1.2048000000000001</v>
      </c>
      <c r="AL38" s="92">
        <v>1.2318</v>
      </c>
      <c r="AM38" s="127">
        <f t="shared" si="16"/>
        <v>-0.40274999999996908</v>
      </c>
      <c r="AN38" s="127">
        <f t="shared" si="17"/>
        <v>-7.2495000000001255</v>
      </c>
      <c r="AO38" s="92">
        <v>1.4283999999999999</v>
      </c>
      <c r="AP38" s="92">
        <v>1.4307000000000001</v>
      </c>
      <c r="AQ38" s="127">
        <f t="shared" si="18"/>
        <v>-4.9672499999999218</v>
      </c>
      <c r="AR38" s="127">
        <f t="shared" si="19"/>
        <v>-5.3700000000001182</v>
      </c>
      <c r="AS38" s="92">
        <v>1.6509</v>
      </c>
      <c r="AT38" s="92">
        <v>1.6674</v>
      </c>
      <c r="AU38" s="127">
        <f t="shared" si="20"/>
        <v>-18.795000000000073</v>
      </c>
      <c r="AV38" s="127">
        <f t="shared" si="21"/>
        <v>8.726249999999709</v>
      </c>
    </row>
    <row r="39" spans="3:48" ht="15" x14ac:dyDescent="0.25">
      <c r="C39" s="66">
        <f t="shared" si="22"/>
        <v>1.7999999999999998</v>
      </c>
      <c r="E39" s="92">
        <v>0.36849999999999999</v>
      </c>
      <c r="F39" s="92">
        <v>0.36709999999999998</v>
      </c>
      <c r="G39" s="127">
        <f t="shared" si="0"/>
        <v>-0.1342499999999518</v>
      </c>
      <c r="H39" s="127">
        <f t="shared" si="1"/>
        <v>-0.6712500000000432</v>
      </c>
      <c r="I39" s="92">
        <v>0.3972</v>
      </c>
      <c r="J39" s="92">
        <v>0.40260000000000001</v>
      </c>
      <c r="K39" s="127">
        <f t="shared" si="2"/>
        <v>-1.0740000000000691</v>
      </c>
      <c r="L39" s="127">
        <f t="shared" si="3"/>
        <v>1.61099999999999</v>
      </c>
      <c r="M39" s="92">
        <v>0.4461</v>
      </c>
      <c r="N39" s="92">
        <v>0.45079999999999998</v>
      </c>
      <c r="O39" s="127">
        <f t="shared" si="4"/>
        <v>-4.0275000000000318</v>
      </c>
      <c r="P39" s="127">
        <f t="shared" si="5"/>
        <v>2.6850000000000591</v>
      </c>
      <c r="Q39" s="92">
        <v>0.55079999999999996</v>
      </c>
      <c r="R39" s="92">
        <v>0.55579999999999996</v>
      </c>
      <c r="S39" s="127">
        <f t="shared" si="6"/>
        <v>-2.5507499999999936</v>
      </c>
      <c r="T39" s="127">
        <f t="shared" si="7"/>
        <v>0.67124999999987267</v>
      </c>
      <c r="U39" s="92">
        <v>0.59389999999999998</v>
      </c>
      <c r="V39" s="92">
        <v>0.59340000000000004</v>
      </c>
      <c r="W39" s="127">
        <f t="shared" si="8"/>
        <v>-1.3424999999999727</v>
      </c>
      <c r="X39" s="127">
        <f t="shared" si="9"/>
        <v>-3.7589999999997872</v>
      </c>
      <c r="Y39" s="92">
        <v>0.67689999999999995</v>
      </c>
      <c r="Z39" s="92">
        <v>0.67710000000000004</v>
      </c>
      <c r="AA39" s="127">
        <f t="shared" si="10"/>
        <v>-2.5507499999999936</v>
      </c>
      <c r="AB39" s="127">
        <f t="shared" si="11"/>
        <v>1.879500000000121</v>
      </c>
      <c r="AC39" s="92">
        <v>0.92520000000000002</v>
      </c>
      <c r="AD39" s="92">
        <v>0.9194</v>
      </c>
      <c r="AE39" s="127">
        <f t="shared" si="12"/>
        <v>-15.035999999999831</v>
      </c>
      <c r="AF39" s="127">
        <f t="shared" si="13"/>
        <v>-5.2357500000000528</v>
      </c>
      <c r="AG39" s="92">
        <v>1.0708</v>
      </c>
      <c r="AH39" s="92">
        <v>1.0541</v>
      </c>
      <c r="AI39" s="127">
        <f t="shared" si="14"/>
        <v>-6.5782500000000255</v>
      </c>
      <c r="AJ39" s="127">
        <f t="shared" si="15"/>
        <v>-4.0274999999996908</v>
      </c>
      <c r="AK39" s="92">
        <v>1.2099</v>
      </c>
      <c r="AL39" s="92">
        <v>1.228</v>
      </c>
      <c r="AM39" s="127">
        <f t="shared" si="16"/>
        <v>6.4439999999997326</v>
      </c>
      <c r="AN39" s="127">
        <f t="shared" si="17"/>
        <v>-12.350999999999885</v>
      </c>
      <c r="AO39" s="92">
        <v>1.4263999999999999</v>
      </c>
      <c r="AP39" s="92">
        <v>1.427</v>
      </c>
      <c r="AQ39" s="127">
        <f t="shared" si="18"/>
        <v>-7.6522500000000946</v>
      </c>
      <c r="AR39" s="127">
        <f t="shared" si="19"/>
        <v>-10.337250000000267</v>
      </c>
      <c r="AS39" s="92">
        <v>1.6594</v>
      </c>
      <c r="AT39" s="92">
        <v>1.6524000000000001</v>
      </c>
      <c r="AU39" s="127">
        <f t="shared" si="20"/>
        <v>-7.3837499999999636</v>
      </c>
      <c r="AV39" s="127">
        <f t="shared" si="21"/>
        <v>-11.411250000000109</v>
      </c>
    </row>
    <row r="40" spans="3:48" ht="15" x14ac:dyDescent="0.25">
      <c r="C40" s="66">
        <f t="shared" si="22"/>
        <v>1.8666666666666665</v>
      </c>
      <c r="E40" s="92">
        <v>0.37009999999999998</v>
      </c>
      <c r="F40" s="92">
        <v>0.36859999999999998</v>
      </c>
      <c r="G40" s="127">
        <f t="shared" si="0"/>
        <v>2.0137500000000159</v>
      </c>
      <c r="H40" s="127">
        <f t="shared" si="1"/>
        <v>1.3424999999999727</v>
      </c>
      <c r="I40" s="92">
        <v>0.39739999999999998</v>
      </c>
      <c r="J40" s="92">
        <v>0.40089999999999998</v>
      </c>
      <c r="K40" s="127">
        <f t="shared" si="2"/>
        <v>-0.80550000000005184</v>
      </c>
      <c r="L40" s="127">
        <f t="shared" si="3"/>
        <v>-0.67124999999998636</v>
      </c>
      <c r="M40" s="92">
        <v>0.4491</v>
      </c>
      <c r="N40" s="92">
        <v>0.44969999999999999</v>
      </c>
      <c r="O40" s="127">
        <f t="shared" si="4"/>
        <v>0</v>
      </c>
      <c r="P40" s="127">
        <f t="shared" si="5"/>
        <v>1.2082500000001346</v>
      </c>
      <c r="Q40" s="92">
        <v>0.55469999999999997</v>
      </c>
      <c r="R40" s="92">
        <v>0.55389999999999995</v>
      </c>
      <c r="S40" s="127">
        <f t="shared" si="6"/>
        <v>2.6849999999999454</v>
      </c>
      <c r="T40" s="127">
        <f t="shared" si="7"/>
        <v>-1.879500000000121</v>
      </c>
      <c r="U40" s="92">
        <v>0.59399999999999997</v>
      </c>
      <c r="V40" s="92">
        <v>0.59340000000000004</v>
      </c>
      <c r="W40" s="127">
        <f t="shared" si="8"/>
        <v>-1.2082499999999072</v>
      </c>
      <c r="X40" s="127">
        <f t="shared" si="9"/>
        <v>-3.7589999999997872</v>
      </c>
      <c r="Y40" s="92">
        <v>0.67279999999999995</v>
      </c>
      <c r="Z40" s="92">
        <v>0.68220000000000003</v>
      </c>
      <c r="AA40" s="127">
        <f t="shared" si="10"/>
        <v>-8.0550000000000637</v>
      </c>
      <c r="AB40" s="127">
        <f t="shared" si="11"/>
        <v>8.7262500000001637</v>
      </c>
      <c r="AC40" s="92">
        <v>0.92459999999999998</v>
      </c>
      <c r="AD40" s="92">
        <v>0.9194</v>
      </c>
      <c r="AE40" s="127">
        <f t="shared" si="12"/>
        <v>-15.841499999999996</v>
      </c>
      <c r="AF40" s="127">
        <f t="shared" si="13"/>
        <v>-5.2357500000000528</v>
      </c>
      <c r="AG40" s="92">
        <v>1.0753999999999999</v>
      </c>
      <c r="AH40" s="92">
        <v>1.0513999999999999</v>
      </c>
      <c r="AI40" s="127">
        <f t="shared" si="14"/>
        <v>-0.40275000000019645</v>
      </c>
      <c r="AJ40" s="127">
        <f t="shared" si="15"/>
        <v>-7.6522500000000946</v>
      </c>
      <c r="AK40" s="92">
        <v>1.2112000000000001</v>
      </c>
      <c r="AL40" s="92">
        <v>1.2276</v>
      </c>
      <c r="AM40" s="127">
        <f t="shared" si="16"/>
        <v>8.1892499999999018</v>
      </c>
      <c r="AN40" s="127">
        <f t="shared" si="17"/>
        <v>-12.88799999999992</v>
      </c>
      <c r="AO40" s="92">
        <v>1.4311</v>
      </c>
      <c r="AP40" s="92">
        <v>1.4298999999999999</v>
      </c>
      <c r="AQ40" s="127">
        <f t="shared" si="18"/>
        <v>-1.3424999999997453</v>
      </c>
      <c r="AR40" s="127">
        <f t="shared" si="19"/>
        <v>-6.4440000000004147</v>
      </c>
      <c r="AS40" s="92">
        <v>1.6635</v>
      </c>
      <c r="AT40" s="92">
        <v>1.6623000000000001</v>
      </c>
      <c r="AU40" s="127">
        <f t="shared" si="20"/>
        <v>-1.8795000000000073</v>
      </c>
      <c r="AV40" s="127">
        <f t="shared" si="21"/>
        <v>1.8795000000000073</v>
      </c>
    </row>
    <row r="41" spans="3:48" ht="15" x14ac:dyDescent="0.25">
      <c r="C41" s="66">
        <f t="shared" si="22"/>
        <v>1.9333333333333331</v>
      </c>
      <c r="E41" s="92">
        <v>0.36820000000000003</v>
      </c>
      <c r="F41" s="92">
        <v>0.36809999999999998</v>
      </c>
      <c r="G41" s="127">
        <f t="shared" si="0"/>
        <v>-0.53699999999986403</v>
      </c>
      <c r="H41" s="127">
        <f t="shared" si="1"/>
        <v>0.67124999999998636</v>
      </c>
      <c r="I41" s="92">
        <v>0.39350000000000002</v>
      </c>
      <c r="J41" s="92">
        <v>0.4007</v>
      </c>
      <c r="K41" s="127">
        <f t="shared" si="2"/>
        <v>-6.0412499999999909</v>
      </c>
      <c r="L41" s="127">
        <f t="shared" si="3"/>
        <v>-0.93975000000000364</v>
      </c>
      <c r="M41" s="92">
        <v>0.44829999999999998</v>
      </c>
      <c r="N41" s="92">
        <v>0.44900000000000001</v>
      </c>
      <c r="O41" s="127">
        <f t="shared" si="4"/>
        <v>-1.0740000000001828</v>
      </c>
      <c r="P41" s="127">
        <f t="shared" si="5"/>
        <v>0.26850000000013097</v>
      </c>
      <c r="Q41" s="92">
        <v>0.55230000000000001</v>
      </c>
      <c r="R41" s="92">
        <v>0.55489999999999995</v>
      </c>
      <c r="S41" s="127">
        <f t="shared" si="6"/>
        <v>-0.53699999999980719</v>
      </c>
      <c r="T41" s="127">
        <f t="shared" si="7"/>
        <v>-0.53700000000003456</v>
      </c>
      <c r="U41" s="92">
        <v>0.59389999999999998</v>
      </c>
      <c r="V41" s="92">
        <v>0.5968</v>
      </c>
      <c r="W41" s="127">
        <f t="shared" si="8"/>
        <v>-1.3424999999999727</v>
      </c>
      <c r="X41" s="127">
        <f t="shared" si="9"/>
        <v>0.80550000000005184</v>
      </c>
      <c r="Y41" s="92">
        <v>0.67200000000000004</v>
      </c>
      <c r="Z41" s="92">
        <v>0.67730000000000001</v>
      </c>
      <c r="AA41" s="127">
        <f t="shared" si="10"/>
        <v>-9.1290000000000191</v>
      </c>
      <c r="AB41" s="127">
        <f t="shared" si="11"/>
        <v>2.1480000000002519</v>
      </c>
      <c r="AC41" s="92">
        <v>0.9224</v>
      </c>
      <c r="AD41" s="92">
        <v>0.91620000000000001</v>
      </c>
      <c r="AE41" s="127">
        <f t="shared" si="12"/>
        <v>-18.795000000000073</v>
      </c>
      <c r="AF41" s="127">
        <f t="shared" si="13"/>
        <v>-9.5317499999998745</v>
      </c>
      <c r="AG41" s="92">
        <v>1.0718000000000001</v>
      </c>
      <c r="AH41" s="92">
        <v>1.0556000000000001</v>
      </c>
      <c r="AI41" s="127">
        <f t="shared" si="14"/>
        <v>-5.2357499999998254</v>
      </c>
      <c r="AJ41" s="127">
        <f t="shared" si="15"/>
        <v>-2.013749999999618</v>
      </c>
      <c r="AK41" s="92">
        <v>1.2121999999999999</v>
      </c>
      <c r="AL41" s="92">
        <v>1.2282999999999999</v>
      </c>
      <c r="AM41" s="127">
        <f t="shared" si="16"/>
        <v>9.5317499999998745</v>
      </c>
      <c r="AN41" s="127">
        <f t="shared" si="17"/>
        <v>-11.948250000000144</v>
      </c>
      <c r="AO41" s="92">
        <v>1.431</v>
      </c>
      <c r="AP41" s="92">
        <v>1.4300999999999999</v>
      </c>
      <c r="AQ41" s="127">
        <f t="shared" si="18"/>
        <v>-1.4767499999998108</v>
      </c>
      <c r="AR41" s="127">
        <f t="shared" si="19"/>
        <v>-6.1755000000002838</v>
      </c>
      <c r="AS41" s="92">
        <v>1.6689000000000001</v>
      </c>
      <c r="AT41" s="92">
        <v>1.6537999999999999</v>
      </c>
      <c r="AU41" s="127">
        <f t="shared" si="20"/>
        <v>5.3699999999998909</v>
      </c>
      <c r="AV41" s="127">
        <f t="shared" si="21"/>
        <v>-9.5317500000005566</v>
      </c>
    </row>
    <row r="42" spans="3:48" ht="15" x14ac:dyDescent="0.25">
      <c r="C42" s="66">
        <f t="shared" si="22"/>
        <v>1.9999999999999998</v>
      </c>
      <c r="E42" s="92">
        <v>0.36930000000000002</v>
      </c>
      <c r="F42" s="92">
        <v>0.36930000000000002</v>
      </c>
      <c r="G42" s="127">
        <f t="shared" si="0"/>
        <v>0.93975000000006048</v>
      </c>
      <c r="H42" s="127">
        <f t="shared" si="1"/>
        <v>2.2822500000000332</v>
      </c>
      <c r="I42" s="92">
        <v>0.39460000000000001</v>
      </c>
      <c r="J42" s="92">
        <v>0.40050000000000002</v>
      </c>
      <c r="K42" s="127">
        <f t="shared" si="2"/>
        <v>-4.5645000000000664</v>
      </c>
      <c r="L42" s="127">
        <f t="shared" si="3"/>
        <v>-1.2082500000000209</v>
      </c>
      <c r="M42" s="92">
        <v>0.44590000000000002</v>
      </c>
      <c r="N42" s="92">
        <v>0.45140000000000002</v>
      </c>
      <c r="O42" s="127">
        <f t="shared" si="4"/>
        <v>-4.2960000000000491</v>
      </c>
      <c r="P42" s="127">
        <f t="shared" si="5"/>
        <v>3.490500000000111</v>
      </c>
      <c r="Q42" s="92">
        <v>0.55220000000000002</v>
      </c>
      <c r="R42" s="92">
        <v>0.5544</v>
      </c>
      <c r="S42" s="127">
        <f t="shared" si="6"/>
        <v>-0.67124999999987267</v>
      </c>
      <c r="T42" s="127">
        <f t="shared" si="7"/>
        <v>-1.2082500000000209</v>
      </c>
      <c r="U42" s="92">
        <v>0.59440000000000004</v>
      </c>
      <c r="V42" s="92">
        <v>0.59250000000000003</v>
      </c>
      <c r="W42" s="127">
        <f t="shared" si="8"/>
        <v>-0.67124999999987267</v>
      </c>
      <c r="X42" s="127">
        <f t="shared" si="9"/>
        <v>-4.9672499999999218</v>
      </c>
      <c r="Y42" s="92">
        <v>0.67589999999999995</v>
      </c>
      <c r="Z42" s="92">
        <v>0.68120000000000003</v>
      </c>
      <c r="AA42" s="127">
        <f t="shared" si="10"/>
        <v>-3.8932499999999663</v>
      </c>
      <c r="AB42" s="127">
        <f t="shared" si="11"/>
        <v>7.383750000000191</v>
      </c>
      <c r="AC42" s="92">
        <v>0.93069999999999997</v>
      </c>
      <c r="AD42" s="92">
        <v>0.91549999999999998</v>
      </c>
      <c r="AE42" s="127">
        <f t="shared" si="12"/>
        <v>-7.6522500000000946</v>
      </c>
      <c r="AF42" s="127">
        <f t="shared" si="13"/>
        <v>-10.471500000000106</v>
      </c>
      <c r="AG42" s="92">
        <v>1.0729</v>
      </c>
      <c r="AH42" s="92">
        <v>1.0541</v>
      </c>
      <c r="AI42" s="127">
        <f t="shared" si="14"/>
        <v>-3.7590000000002419</v>
      </c>
      <c r="AJ42" s="127">
        <f t="shared" si="15"/>
        <v>-4.0274999999996908</v>
      </c>
      <c r="AK42" s="92">
        <v>1.2112000000000001</v>
      </c>
      <c r="AL42" s="92">
        <v>1.2330000000000001</v>
      </c>
      <c r="AM42" s="127">
        <f t="shared" si="16"/>
        <v>8.1892499999999018</v>
      </c>
      <c r="AN42" s="127">
        <f t="shared" si="17"/>
        <v>-5.6385000000000218</v>
      </c>
      <c r="AO42" s="92">
        <v>1.4311</v>
      </c>
      <c r="AP42" s="92">
        <v>1.4302999999999999</v>
      </c>
      <c r="AQ42" s="127">
        <f t="shared" si="18"/>
        <v>-1.3424999999997453</v>
      </c>
      <c r="AR42" s="127">
        <f t="shared" si="19"/>
        <v>-5.9070000000001528</v>
      </c>
      <c r="AS42" s="92">
        <v>1.6589</v>
      </c>
      <c r="AT42" s="92">
        <v>1.6516</v>
      </c>
      <c r="AU42" s="127">
        <f t="shared" si="20"/>
        <v>-8.0549999999998363</v>
      </c>
      <c r="AV42" s="127">
        <f t="shared" si="21"/>
        <v>-12.485250000000178</v>
      </c>
    </row>
    <row r="43" spans="3:48" ht="15" x14ac:dyDescent="0.25">
      <c r="C43" s="66">
        <f t="shared" si="22"/>
        <v>2.0666666666666664</v>
      </c>
      <c r="E43" s="92">
        <v>0.36859999999999998</v>
      </c>
      <c r="F43" s="92">
        <v>0.3669</v>
      </c>
      <c r="G43" s="127">
        <f t="shared" si="0"/>
        <v>0</v>
      </c>
      <c r="H43" s="127">
        <f t="shared" si="1"/>
        <v>-0.93975000000000364</v>
      </c>
      <c r="I43" s="92">
        <v>0.39369999999999999</v>
      </c>
      <c r="J43" s="92">
        <v>0.39989999999999998</v>
      </c>
      <c r="K43" s="127">
        <f t="shared" si="2"/>
        <v>-5.7727500000000873</v>
      </c>
      <c r="L43" s="127">
        <f t="shared" si="3"/>
        <v>-2.0137500000000728</v>
      </c>
      <c r="M43" s="92">
        <v>0.4481</v>
      </c>
      <c r="N43" s="92">
        <v>0.4496</v>
      </c>
      <c r="O43" s="127">
        <f t="shared" si="4"/>
        <v>-1.3425000000000864</v>
      </c>
      <c r="P43" s="127">
        <f t="shared" si="5"/>
        <v>1.0740000000001828</v>
      </c>
      <c r="Q43" s="92">
        <v>0.55669999999999997</v>
      </c>
      <c r="R43" s="92">
        <v>0.55459999999999998</v>
      </c>
      <c r="S43" s="127">
        <f t="shared" si="6"/>
        <v>5.3700000000000045</v>
      </c>
      <c r="T43" s="127">
        <f t="shared" si="7"/>
        <v>-0.93975000000000364</v>
      </c>
      <c r="U43" s="92">
        <v>0.59499999999999997</v>
      </c>
      <c r="V43" s="92">
        <v>0.59499999999999997</v>
      </c>
      <c r="W43" s="127">
        <f t="shared" si="8"/>
        <v>0.13425000000006548</v>
      </c>
      <c r="X43" s="127">
        <f t="shared" si="9"/>
        <v>-1.6109999999998763</v>
      </c>
      <c r="Y43" s="92">
        <v>0.67320000000000002</v>
      </c>
      <c r="Z43" s="92">
        <v>0.68010000000000004</v>
      </c>
      <c r="AA43" s="127">
        <f t="shared" si="10"/>
        <v>-7.5179999999999154</v>
      </c>
      <c r="AB43" s="127">
        <f t="shared" si="11"/>
        <v>5.9070000000001528</v>
      </c>
      <c r="AC43" s="92">
        <v>0.92530000000000001</v>
      </c>
      <c r="AD43" s="92">
        <v>0.91690000000000005</v>
      </c>
      <c r="AE43" s="127">
        <f t="shared" si="12"/>
        <v>-14.901749999999993</v>
      </c>
      <c r="AF43" s="127">
        <f t="shared" si="13"/>
        <v>-8.5919999999998709</v>
      </c>
      <c r="AG43" s="92">
        <v>1.0736000000000001</v>
      </c>
      <c r="AH43" s="92">
        <v>1.0558000000000001</v>
      </c>
      <c r="AI43" s="127">
        <f t="shared" si="14"/>
        <v>-2.8192499999997835</v>
      </c>
      <c r="AJ43" s="127">
        <f t="shared" si="15"/>
        <v>-1.7452499999997144</v>
      </c>
      <c r="AK43" s="92">
        <v>1.2085999999999999</v>
      </c>
      <c r="AL43" s="92">
        <v>1.2253000000000001</v>
      </c>
      <c r="AM43" s="127">
        <f t="shared" si="16"/>
        <v>4.6987499999997908</v>
      </c>
      <c r="AN43" s="127">
        <f t="shared" si="17"/>
        <v>-15.975750000000062</v>
      </c>
      <c r="AO43" s="92">
        <v>1.4353</v>
      </c>
      <c r="AP43" s="92">
        <v>1.4305000000000001</v>
      </c>
      <c r="AQ43" s="127">
        <f t="shared" si="18"/>
        <v>4.2960000000000491</v>
      </c>
      <c r="AR43" s="127">
        <f t="shared" si="19"/>
        <v>-5.6385000000002492</v>
      </c>
      <c r="AS43" s="92">
        <v>1.6614</v>
      </c>
      <c r="AT43" s="92">
        <v>1.6591</v>
      </c>
      <c r="AU43" s="127">
        <f t="shared" si="20"/>
        <v>-4.6987500000000182</v>
      </c>
      <c r="AV43" s="127">
        <f t="shared" si="21"/>
        <v>-2.4165000000002692</v>
      </c>
    </row>
    <row r="44" spans="3:48" ht="15" x14ac:dyDescent="0.25">
      <c r="C44" s="66">
        <f t="shared" si="22"/>
        <v>2.1333333333333333</v>
      </c>
      <c r="E44" s="92">
        <v>0.36770000000000003</v>
      </c>
      <c r="F44" s="92">
        <v>0.36559999999999998</v>
      </c>
      <c r="G44" s="127">
        <f t="shared" si="0"/>
        <v>-1.2082499999999072</v>
      </c>
      <c r="H44" s="127">
        <f t="shared" si="1"/>
        <v>-2.6850000000000023</v>
      </c>
      <c r="I44" s="92">
        <v>0.3947</v>
      </c>
      <c r="J44" s="92">
        <v>0.40150000000000002</v>
      </c>
      <c r="K44" s="127">
        <f t="shared" si="2"/>
        <v>-4.4302500000001146</v>
      </c>
      <c r="L44" s="127">
        <f t="shared" si="3"/>
        <v>0.1342499999999518</v>
      </c>
      <c r="M44" s="92">
        <v>0.44950000000000001</v>
      </c>
      <c r="N44" s="92">
        <v>0.45079999999999998</v>
      </c>
      <c r="O44" s="127">
        <f t="shared" si="4"/>
        <v>0.53699999999992087</v>
      </c>
      <c r="P44" s="127">
        <f t="shared" si="5"/>
        <v>2.6850000000000591</v>
      </c>
      <c r="Q44" s="92">
        <v>0.55289999999999995</v>
      </c>
      <c r="R44" s="92">
        <v>0.55459999999999998</v>
      </c>
      <c r="S44" s="127">
        <f t="shared" si="6"/>
        <v>0.26850000000001728</v>
      </c>
      <c r="T44" s="127">
        <f t="shared" si="7"/>
        <v>-0.93975000000000364</v>
      </c>
      <c r="U44" s="92">
        <v>0.59309999999999996</v>
      </c>
      <c r="V44" s="92">
        <v>0.59409999999999996</v>
      </c>
      <c r="W44" s="127">
        <f t="shared" si="8"/>
        <v>-2.4165000000000418</v>
      </c>
      <c r="X44" s="127">
        <f t="shared" si="9"/>
        <v>-2.8192500000000109</v>
      </c>
      <c r="Y44" s="92">
        <v>0.67369999999999997</v>
      </c>
      <c r="Z44" s="92">
        <v>0.67689999999999995</v>
      </c>
      <c r="AA44" s="127">
        <f t="shared" si="10"/>
        <v>-6.8467500000000427</v>
      </c>
      <c r="AB44" s="127">
        <f t="shared" si="11"/>
        <v>1.6110000000001037</v>
      </c>
      <c r="AC44" s="92">
        <v>0.92759999999999998</v>
      </c>
      <c r="AD44" s="92">
        <v>0.91249999999999998</v>
      </c>
      <c r="AE44" s="127">
        <f t="shared" si="12"/>
        <v>-11.813999999999851</v>
      </c>
      <c r="AF44" s="127">
        <f t="shared" si="13"/>
        <v>-14.499000000000024</v>
      </c>
      <c r="AG44" s="92">
        <v>1.0724</v>
      </c>
      <c r="AH44" s="92">
        <v>1.0579000000000001</v>
      </c>
      <c r="AI44" s="127">
        <f t="shared" si="14"/>
        <v>-4.4302499999998872</v>
      </c>
      <c r="AJ44" s="127">
        <f t="shared" si="15"/>
        <v>1.0740000000002965</v>
      </c>
      <c r="AK44" s="92">
        <v>1.2061999999999999</v>
      </c>
      <c r="AL44" s="92">
        <v>1.2248000000000001</v>
      </c>
      <c r="AM44" s="127">
        <f t="shared" si="16"/>
        <v>1.4767500000000382</v>
      </c>
      <c r="AN44" s="127">
        <f t="shared" si="17"/>
        <v>-16.646999999999707</v>
      </c>
      <c r="AO44" s="92">
        <v>1.4321999999999999</v>
      </c>
      <c r="AP44" s="92">
        <v>1.4340999999999999</v>
      </c>
      <c r="AQ44" s="127">
        <f t="shared" si="18"/>
        <v>0.13424999999983811</v>
      </c>
      <c r="AR44" s="127">
        <f t="shared" si="19"/>
        <v>-0.8055000000003929</v>
      </c>
      <c r="AS44" s="92">
        <v>1.6571</v>
      </c>
      <c r="AT44" s="92">
        <v>1.6626000000000001</v>
      </c>
      <c r="AU44" s="127">
        <f t="shared" si="20"/>
        <v>-10.471500000000106</v>
      </c>
      <c r="AV44" s="127">
        <f t="shared" si="21"/>
        <v>2.282249999999749</v>
      </c>
    </row>
    <row r="45" spans="3:48" ht="15" x14ac:dyDescent="0.25">
      <c r="C45" s="66">
        <f t="shared" si="22"/>
        <v>2.2000000000000002</v>
      </c>
      <c r="E45" s="92">
        <v>0.36859999999999998</v>
      </c>
      <c r="F45" s="92">
        <v>0.37080000000000002</v>
      </c>
      <c r="G45" s="127">
        <f t="shared" si="0"/>
        <v>0</v>
      </c>
      <c r="H45" s="127">
        <f t="shared" si="1"/>
        <v>4.2960000000000491</v>
      </c>
      <c r="I45" s="92">
        <v>0.39729999999999999</v>
      </c>
      <c r="J45" s="92">
        <v>0.40329999999999999</v>
      </c>
      <c r="K45" s="127">
        <f t="shared" si="2"/>
        <v>-0.93975000000000364</v>
      </c>
      <c r="L45" s="127">
        <f t="shared" si="3"/>
        <v>2.5507499999999936</v>
      </c>
      <c r="M45" s="92">
        <v>0.44690000000000002</v>
      </c>
      <c r="N45" s="92">
        <v>0.45100000000000001</v>
      </c>
      <c r="O45" s="127">
        <f t="shared" si="4"/>
        <v>-2.9535000000000764</v>
      </c>
      <c r="P45" s="127">
        <f t="shared" si="5"/>
        <v>2.9535000000000764</v>
      </c>
      <c r="Q45" s="92">
        <v>0.5504</v>
      </c>
      <c r="R45" s="92">
        <v>0.55649999999999999</v>
      </c>
      <c r="S45" s="127">
        <f t="shared" si="6"/>
        <v>-3.0877499999999145</v>
      </c>
      <c r="T45" s="127">
        <f t="shared" si="7"/>
        <v>1.61099999999999</v>
      </c>
      <c r="U45" s="92">
        <v>0.59499999999999997</v>
      </c>
      <c r="V45" s="92">
        <v>0.59219999999999995</v>
      </c>
      <c r="W45" s="127">
        <f t="shared" si="8"/>
        <v>0.13425000000006548</v>
      </c>
      <c r="X45" s="127">
        <f t="shared" si="9"/>
        <v>-5.3700000000000045</v>
      </c>
      <c r="Y45" s="92">
        <v>0.67710000000000004</v>
      </c>
      <c r="Z45" s="92">
        <v>0.67910000000000004</v>
      </c>
      <c r="AA45" s="127">
        <f t="shared" si="10"/>
        <v>-2.2822499999999764</v>
      </c>
      <c r="AB45" s="127">
        <f t="shared" si="11"/>
        <v>4.5645000000001801</v>
      </c>
      <c r="AC45" s="92">
        <v>0.92900000000000005</v>
      </c>
      <c r="AD45" s="92">
        <v>0.91439999999999999</v>
      </c>
      <c r="AE45" s="127">
        <f t="shared" si="12"/>
        <v>-9.9344999999998436</v>
      </c>
      <c r="AF45" s="127">
        <f t="shared" si="13"/>
        <v>-11.948249999999916</v>
      </c>
      <c r="AG45" s="92">
        <v>1.0697000000000001</v>
      </c>
      <c r="AH45" s="92">
        <v>1.0523</v>
      </c>
      <c r="AI45" s="127">
        <f t="shared" si="14"/>
        <v>-8.0549999999998363</v>
      </c>
      <c r="AJ45" s="127">
        <f t="shared" si="15"/>
        <v>-6.44399999999996</v>
      </c>
      <c r="AK45" s="92">
        <v>1.2067000000000001</v>
      </c>
      <c r="AL45" s="92">
        <v>1.2253000000000001</v>
      </c>
      <c r="AM45" s="127">
        <f t="shared" si="16"/>
        <v>2.1479999999999109</v>
      </c>
      <c r="AN45" s="127">
        <f t="shared" si="17"/>
        <v>-15.975750000000062</v>
      </c>
      <c r="AO45" s="92">
        <v>1.4298</v>
      </c>
      <c r="AP45" s="92">
        <v>1.4266000000000001</v>
      </c>
      <c r="AQ45" s="127">
        <f t="shared" si="18"/>
        <v>-3.0877499999999145</v>
      </c>
      <c r="AR45" s="127">
        <f t="shared" si="19"/>
        <v>-10.874250000000075</v>
      </c>
      <c r="AS45" s="92">
        <v>1.6615</v>
      </c>
      <c r="AT45" s="92">
        <v>1.6561999999999999</v>
      </c>
      <c r="AU45" s="127">
        <f t="shared" si="20"/>
        <v>-4.5644999999999527</v>
      </c>
      <c r="AV45" s="127">
        <f t="shared" si="21"/>
        <v>-6.3097500000003492</v>
      </c>
    </row>
    <row r="46" spans="3:48" ht="15" x14ac:dyDescent="0.25">
      <c r="C46" s="66">
        <f t="shared" si="22"/>
        <v>2.2666666666666671</v>
      </c>
      <c r="E46" s="92">
        <v>0.36830000000000002</v>
      </c>
      <c r="F46" s="92">
        <v>0.36840000000000001</v>
      </c>
      <c r="G46" s="127">
        <f t="shared" si="0"/>
        <v>-0.40274999999991223</v>
      </c>
      <c r="H46" s="127">
        <f t="shared" si="1"/>
        <v>1.0740000000000123</v>
      </c>
      <c r="I46" s="92">
        <v>0.39510000000000001</v>
      </c>
      <c r="J46" s="92">
        <v>0.40250000000000002</v>
      </c>
      <c r="K46" s="127">
        <f t="shared" si="2"/>
        <v>-3.8932499999999663</v>
      </c>
      <c r="L46" s="127">
        <f t="shared" si="3"/>
        <v>1.4767500000000382</v>
      </c>
      <c r="M46" s="92">
        <v>0.44769999999999999</v>
      </c>
      <c r="N46" s="92">
        <v>0.44940000000000002</v>
      </c>
      <c r="O46" s="127">
        <f t="shared" si="4"/>
        <v>-1.879500000000121</v>
      </c>
      <c r="P46" s="127">
        <f t="shared" si="5"/>
        <v>0.80550000000016553</v>
      </c>
      <c r="Q46" s="92">
        <v>0.55149999999999999</v>
      </c>
      <c r="R46" s="92">
        <v>0.55320000000000003</v>
      </c>
      <c r="S46" s="127">
        <f t="shared" si="6"/>
        <v>-1.61099999999999</v>
      </c>
      <c r="T46" s="127">
        <f t="shared" si="7"/>
        <v>-2.8192500000000109</v>
      </c>
      <c r="U46" s="92">
        <v>0.59299999999999997</v>
      </c>
      <c r="V46" s="92">
        <v>0.59570000000000001</v>
      </c>
      <c r="W46" s="127">
        <f t="shared" si="8"/>
        <v>-2.5507499999999936</v>
      </c>
      <c r="X46" s="127">
        <f t="shared" si="9"/>
        <v>-0.67124999999987267</v>
      </c>
      <c r="Y46" s="92">
        <v>0.67449999999999999</v>
      </c>
      <c r="Z46" s="92">
        <v>0.67449999999999999</v>
      </c>
      <c r="AA46" s="127">
        <f t="shared" si="10"/>
        <v>-5.7727499999999736</v>
      </c>
      <c r="AB46" s="127">
        <f t="shared" si="11"/>
        <v>-1.6109999999998763</v>
      </c>
      <c r="AC46" s="92">
        <v>0.93059999999999998</v>
      </c>
      <c r="AD46" s="92">
        <v>0.92059999999999997</v>
      </c>
      <c r="AE46" s="127">
        <f t="shared" si="12"/>
        <v>-7.7864999999999327</v>
      </c>
      <c r="AF46" s="127">
        <f t="shared" si="13"/>
        <v>-3.6247499999999491</v>
      </c>
      <c r="AG46" s="92">
        <v>1.0736000000000001</v>
      </c>
      <c r="AH46" s="92">
        <v>1.0565</v>
      </c>
      <c r="AI46" s="127">
        <f t="shared" si="14"/>
        <v>-2.8192499999997835</v>
      </c>
      <c r="AJ46" s="127">
        <f t="shared" si="15"/>
        <v>-0.80549999999993815</v>
      </c>
      <c r="AK46" s="92">
        <v>1.2085999999999999</v>
      </c>
      <c r="AL46" s="92">
        <v>1.2256</v>
      </c>
      <c r="AM46" s="127">
        <f t="shared" si="16"/>
        <v>4.6987499999997908</v>
      </c>
      <c r="AN46" s="127">
        <f t="shared" si="17"/>
        <v>-15.573000000000093</v>
      </c>
      <c r="AO46" s="92">
        <v>1.4315</v>
      </c>
      <c r="AP46" s="92">
        <v>1.4227000000000001</v>
      </c>
      <c r="AQ46" s="127">
        <f t="shared" si="18"/>
        <v>-0.80549999999993815</v>
      </c>
      <c r="AR46" s="127">
        <f t="shared" si="19"/>
        <v>-16.110000000000127</v>
      </c>
      <c r="AS46" s="92">
        <v>1.6535</v>
      </c>
      <c r="AT46" s="92">
        <v>1.6512</v>
      </c>
      <c r="AU46" s="127">
        <f t="shared" si="20"/>
        <v>-15.304500000000189</v>
      </c>
      <c r="AV46" s="127">
        <f t="shared" si="21"/>
        <v>-13.022249999999985</v>
      </c>
    </row>
    <row r="47" spans="3:48" ht="15" x14ac:dyDescent="0.25">
      <c r="C47" s="66">
        <f t="shared" si="22"/>
        <v>2.3333333333333339</v>
      </c>
      <c r="E47" s="92">
        <v>0.36859999999999998</v>
      </c>
      <c r="F47" s="92">
        <v>0.36870000000000003</v>
      </c>
      <c r="G47" s="127">
        <f t="shared" si="0"/>
        <v>0</v>
      </c>
      <c r="H47" s="127">
        <f t="shared" si="1"/>
        <v>1.476750000000095</v>
      </c>
      <c r="I47" s="92">
        <v>0.3962</v>
      </c>
      <c r="J47" s="92">
        <v>0.40139999999999998</v>
      </c>
      <c r="K47" s="127">
        <f t="shared" si="2"/>
        <v>-2.4165000000000418</v>
      </c>
      <c r="L47" s="127">
        <f t="shared" si="3"/>
        <v>0</v>
      </c>
      <c r="M47" s="92">
        <v>0.44800000000000001</v>
      </c>
      <c r="N47" s="92">
        <v>0.45040000000000002</v>
      </c>
      <c r="O47" s="127">
        <f t="shared" si="4"/>
        <v>-1.4767500000000382</v>
      </c>
      <c r="P47" s="127">
        <f t="shared" si="5"/>
        <v>2.1480000000001382</v>
      </c>
      <c r="Q47" s="92">
        <v>0.5544</v>
      </c>
      <c r="R47" s="92">
        <v>0.55710000000000004</v>
      </c>
      <c r="S47" s="127">
        <f t="shared" si="6"/>
        <v>2.28225000000009</v>
      </c>
      <c r="T47" s="127">
        <f t="shared" si="7"/>
        <v>2.4165000000000418</v>
      </c>
      <c r="U47" s="92">
        <v>0.59540000000000004</v>
      </c>
      <c r="V47" s="92">
        <v>0.59419999999999995</v>
      </c>
      <c r="W47" s="127">
        <f t="shared" si="8"/>
        <v>0.67125000000021373</v>
      </c>
      <c r="X47" s="127">
        <f t="shared" si="9"/>
        <v>-2.6849999999999454</v>
      </c>
      <c r="Y47" s="92">
        <v>0.67649999999999999</v>
      </c>
      <c r="Z47" s="92">
        <v>0.68049999999999999</v>
      </c>
      <c r="AA47" s="127">
        <f t="shared" si="10"/>
        <v>-3.0877499999999145</v>
      </c>
      <c r="AB47" s="127">
        <f t="shared" si="11"/>
        <v>6.4440000000000737</v>
      </c>
      <c r="AC47" s="92">
        <v>0.93169999999999997</v>
      </c>
      <c r="AD47" s="92">
        <v>0.91479999999999995</v>
      </c>
      <c r="AE47" s="127">
        <f t="shared" si="12"/>
        <v>-6.3097500000001219</v>
      </c>
      <c r="AF47" s="127">
        <f t="shared" si="13"/>
        <v>-11.411250000000109</v>
      </c>
      <c r="AG47" s="92">
        <v>1.0698000000000001</v>
      </c>
      <c r="AH47" s="92">
        <v>1.0537000000000001</v>
      </c>
      <c r="AI47" s="127">
        <f t="shared" si="14"/>
        <v>-7.9207499999997708</v>
      </c>
      <c r="AJ47" s="127">
        <f t="shared" si="15"/>
        <v>-4.5644999999997253</v>
      </c>
      <c r="AK47" s="92">
        <v>1.2060999999999999</v>
      </c>
      <c r="AL47" s="92">
        <v>1.2313000000000001</v>
      </c>
      <c r="AM47" s="127">
        <f t="shared" si="16"/>
        <v>1.3424999999997453</v>
      </c>
      <c r="AN47" s="127">
        <f t="shared" si="17"/>
        <v>-7.9207499999999982</v>
      </c>
      <c r="AO47" s="92">
        <v>1.4309000000000001</v>
      </c>
      <c r="AP47" s="92">
        <v>1.4329000000000001</v>
      </c>
      <c r="AQ47" s="127">
        <f t="shared" si="18"/>
        <v>-1.6109999999996489</v>
      </c>
      <c r="AR47" s="127">
        <f t="shared" si="19"/>
        <v>-2.4165000000000418</v>
      </c>
      <c r="AS47" s="92">
        <v>1.6631</v>
      </c>
      <c r="AT47" s="92">
        <v>1.6517999999999999</v>
      </c>
      <c r="AU47" s="127">
        <f t="shared" si="20"/>
        <v>-2.4165000000002692</v>
      </c>
      <c r="AV47" s="127">
        <f t="shared" si="21"/>
        <v>-12.216750000000502</v>
      </c>
    </row>
    <row r="48" spans="3:48" ht="15" x14ac:dyDescent="0.25">
      <c r="C48" s="66">
        <f t="shared" si="22"/>
        <v>2.4000000000000008</v>
      </c>
      <c r="E48" s="92">
        <v>0.36849999999999999</v>
      </c>
      <c r="F48" s="92">
        <v>0.36959999999999998</v>
      </c>
      <c r="G48" s="127">
        <f t="shared" si="0"/>
        <v>-0.1342499999999518</v>
      </c>
      <c r="H48" s="127">
        <f t="shared" si="1"/>
        <v>2.6850000000000023</v>
      </c>
      <c r="I48" s="92">
        <v>0.39550000000000002</v>
      </c>
      <c r="J48" s="92">
        <v>0.40179999999999999</v>
      </c>
      <c r="K48" s="127">
        <f t="shared" si="2"/>
        <v>-3.3562500000000455</v>
      </c>
      <c r="L48" s="127">
        <f t="shared" si="3"/>
        <v>0.53700000000003456</v>
      </c>
      <c r="M48" s="92">
        <v>0.44669999999999999</v>
      </c>
      <c r="N48" s="92">
        <v>0.45269999999999999</v>
      </c>
      <c r="O48" s="127">
        <f t="shared" si="4"/>
        <v>-3.2220000000000937</v>
      </c>
      <c r="P48" s="127">
        <f t="shared" si="5"/>
        <v>5.2357500000000528</v>
      </c>
      <c r="Q48" s="92">
        <v>0.55400000000000005</v>
      </c>
      <c r="R48" s="92">
        <v>0.55830000000000002</v>
      </c>
      <c r="S48" s="127">
        <f t="shared" si="6"/>
        <v>1.7452500000000555</v>
      </c>
      <c r="T48" s="127">
        <f t="shared" si="7"/>
        <v>4.0275000000000318</v>
      </c>
      <c r="U48" s="92">
        <v>0.59540000000000004</v>
      </c>
      <c r="V48" s="92">
        <v>0.59219999999999995</v>
      </c>
      <c r="W48" s="127">
        <f t="shared" si="8"/>
        <v>0.67125000000021373</v>
      </c>
      <c r="X48" s="127">
        <f t="shared" si="9"/>
        <v>-5.3700000000000045</v>
      </c>
      <c r="Y48" s="92">
        <v>0.67569999999999997</v>
      </c>
      <c r="Z48" s="92">
        <v>0.67889999999999995</v>
      </c>
      <c r="AA48" s="127">
        <f t="shared" si="10"/>
        <v>-4.1617500000000973</v>
      </c>
      <c r="AB48" s="127">
        <f t="shared" si="11"/>
        <v>4.2960000000000491</v>
      </c>
      <c r="AC48" s="92">
        <v>0.93400000000000005</v>
      </c>
      <c r="AD48" s="92">
        <v>0.91769999999999996</v>
      </c>
      <c r="AE48" s="127">
        <f t="shared" si="12"/>
        <v>-3.22199999999998</v>
      </c>
      <c r="AF48" s="127">
        <f t="shared" si="13"/>
        <v>-7.5180000000000291</v>
      </c>
      <c r="AG48" s="92">
        <v>1.0711999999999999</v>
      </c>
      <c r="AH48" s="92">
        <v>1.0523</v>
      </c>
      <c r="AI48" s="127">
        <f t="shared" si="14"/>
        <v>-6.0412500000002183</v>
      </c>
      <c r="AJ48" s="127">
        <f t="shared" si="15"/>
        <v>-6.44399999999996</v>
      </c>
      <c r="AK48" s="92">
        <v>1.208</v>
      </c>
      <c r="AL48" s="92">
        <v>1.2249000000000001</v>
      </c>
      <c r="AM48" s="127">
        <f t="shared" si="16"/>
        <v>3.8932499999998527</v>
      </c>
      <c r="AN48" s="127">
        <f t="shared" si="17"/>
        <v>-16.512749999999869</v>
      </c>
      <c r="AO48" s="92">
        <v>1.4331</v>
      </c>
      <c r="AP48" s="92">
        <v>1.4220999999999999</v>
      </c>
      <c r="AQ48" s="127">
        <f t="shared" si="18"/>
        <v>1.3425000000004275</v>
      </c>
      <c r="AR48" s="127">
        <f t="shared" si="19"/>
        <v>-16.915500000000293</v>
      </c>
      <c r="AS48" s="92">
        <v>1.6673</v>
      </c>
      <c r="AT48" s="92">
        <v>1.6529</v>
      </c>
      <c r="AU48" s="127">
        <f t="shared" si="20"/>
        <v>3.2219999999997526</v>
      </c>
      <c r="AV48" s="127">
        <f t="shared" si="21"/>
        <v>-10.740000000000236</v>
      </c>
    </row>
    <row r="49" spans="3:48" ht="15" x14ac:dyDescent="0.25">
      <c r="C49" s="66">
        <f t="shared" si="22"/>
        <v>2.4666666666666677</v>
      </c>
      <c r="E49" s="92">
        <v>0.3669</v>
      </c>
      <c r="F49" s="92">
        <v>0.36780000000000002</v>
      </c>
      <c r="G49" s="127">
        <f t="shared" si="0"/>
        <v>-2.2822499999999764</v>
      </c>
      <c r="H49" s="127">
        <f t="shared" si="1"/>
        <v>0.26850000000001728</v>
      </c>
      <c r="I49" s="92">
        <v>0.39639999999999997</v>
      </c>
      <c r="J49" s="92">
        <v>0.40360000000000001</v>
      </c>
      <c r="K49" s="127">
        <f t="shared" si="2"/>
        <v>-2.1480000000000246</v>
      </c>
      <c r="L49" s="127">
        <f t="shared" si="3"/>
        <v>2.9535000000000764</v>
      </c>
      <c r="M49" s="92">
        <v>0.44719999999999999</v>
      </c>
      <c r="N49" s="92">
        <v>0.45169999999999999</v>
      </c>
      <c r="O49" s="127">
        <f t="shared" si="4"/>
        <v>-2.5507500000001073</v>
      </c>
      <c r="P49" s="127">
        <f t="shared" si="5"/>
        <v>3.89325000000008</v>
      </c>
      <c r="Q49" s="92">
        <v>0.55500000000000005</v>
      </c>
      <c r="R49" s="92">
        <v>0.55400000000000005</v>
      </c>
      <c r="S49" s="127">
        <f t="shared" si="6"/>
        <v>3.0877500000000282</v>
      </c>
      <c r="T49" s="127">
        <f t="shared" si="7"/>
        <v>-1.7452500000000555</v>
      </c>
      <c r="U49" s="92">
        <v>0.59670000000000001</v>
      </c>
      <c r="V49" s="92">
        <v>0.59430000000000005</v>
      </c>
      <c r="W49" s="127">
        <f t="shared" si="8"/>
        <v>2.4165000000001555</v>
      </c>
      <c r="X49" s="127">
        <f t="shared" si="9"/>
        <v>-2.5507499999997663</v>
      </c>
      <c r="Y49" s="92">
        <v>0.67469999999999997</v>
      </c>
      <c r="Z49" s="92">
        <v>0.67449999999999999</v>
      </c>
      <c r="AA49" s="127">
        <f t="shared" si="10"/>
        <v>-5.50425000000007</v>
      </c>
      <c r="AB49" s="127">
        <f t="shared" si="11"/>
        <v>-1.6109999999998763</v>
      </c>
      <c r="AC49" s="92">
        <v>0.92510000000000003</v>
      </c>
      <c r="AD49" s="92">
        <v>0.92010000000000003</v>
      </c>
      <c r="AE49" s="127">
        <f t="shared" si="12"/>
        <v>-15.170249999999896</v>
      </c>
      <c r="AF49" s="127">
        <f t="shared" si="13"/>
        <v>-4.2960000000000491</v>
      </c>
      <c r="AG49" s="92">
        <v>1.0703</v>
      </c>
      <c r="AH49" s="92">
        <v>1.0538000000000001</v>
      </c>
      <c r="AI49" s="127">
        <f t="shared" si="14"/>
        <v>-7.2495000000001255</v>
      </c>
      <c r="AJ49" s="127">
        <f t="shared" si="15"/>
        <v>-4.4302499999996598</v>
      </c>
      <c r="AK49" s="92">
        <v>1.2041999999999999</v>
      </c>
      <c r="AL49" s="92">
        <v>1.2274</v>
      </c>
      <c r="AM49" s="127">
        <f t="shared" si="16"/>
        <v>-1.2082500000001346</v>
      </c>
      <c r="AN49" s="127">
        <f t="shared" si="17"/>
        <v>-13.156499999999824</v>
      </c>
      <c r="AO49" s="92">
        <v>1.4347000000000001</v>
      </c>
      <c r="AP49" s="92">
        <v>1.4257</v>
      </c>
      <c r="AQ49" s="127">
        <f t="shared" si="18"/>
        <v>3.4905000000003383</v>
      </c>
      <c r="AR49" s="127">
        <f t="shared" si="19"/>
        <v>-12.082500000000209</v>
      </c>
      <c r="AS49" s="92">
        <v>1.66</v>
      </c>
      <c r="AT49" s="92">
        <v>1.6591</v>
      </c>
      <c r="AU49" s="127">
        <f t="shared" si="20"/>
        <v>-6.5782500000000255</v>
      </c>
      <c r="AV49" s="127">
        <f t="shared" si="21"/>
        <v>-2.4165000000002692</v>
      </c>
    </row>
    <row r="50" spans="3:48" ht="15" x14ac:dyDescent="0.25">
      <c r="C50" s="66">
        <f t="shared" si="22"/>
        <v>2.5333333333333345</v>
      </c>
      <c r="E50" s="92">
        <v>0.36890000000000001</v>
      </c>
      <c r="F50" s="92">
        <v>0.36830000000000002</v>
      </c>
      <c r="G50" s="127">
        <f t="shared" si="0"/>
        <v>0.40275000000002592</v>
      </c>
      <c r="H50" s="127">
        <f t="shared" si="1"/>
        <v>0.93975000000006048</v>
      </c>
      <c r="I50" s="92">
        <v>0.3957</v>
      </c>
      <c r="J50" s="92">
        <v>0.40439999999999998</v>
      </c>
      <c r="K50" s="127">
        <f t="shared" si="2"/>
        <v>-3.0877500000000282</v>
      </c>
      <c r="L50" s="127">
        <f t="shared" si="3"/>
        <v>4.0274999999999181</v>
      </c>
      <c r="M50" s="92">
        <v>0.44750000000000001</v>
      </c>
      <c r="N50" s="92">
        <v>0.4506</v>
      </c>
      <c r="O50" s="127">
        <f t="shared" si="4"/>
        <v>-2.1480000000000246</v>
      </c>
      <c r="P50" s="127">
        <f t="shared" si="5"/>
        <v>2.4165000000001555</v>
      </c>
      <c r="Q50" s="92">
        <v>0.55559999999999998</v>
      </c>
      <c r="R50" s="92">
        <v>0.55549999999999999</v>
      </c>
      <c r="S50" s="127">
        <f t="shared" si="6"/>
        <v>3.89325000000008</v>
      </c>
      <c r="T50" s="127">
        <f t="shared" si="7"/>
        <v>0.26849999999990359</v>
      </c>
      <c r="U50" s="92">
        <v>0.59570000000000001</v>
      </c>
      <c r="V50" s="92">
        <v>0.59140000000000004</v>
      </c>
      <c r="W50" s="127">
        <f t="shared" si="8"/>
        <v>1.0740000000000691</v>
      </c>
      <c r="X50" s="127">
        <f t="shared" si="9"/>
        <v>-6.4439999999997326</v>
      </c>
      <c r="Y50" s="92">
        <v>0.67310000000000003</v>
      </c>
      <c r="Z50" s="92">
        <v>0.67810000000000004</v>
      </c>
      <c r="AA50" s="127">
        <f t="shared" si="10"/>
        <v>-7.6522499999999809</v>
      </c>
      <c r="AB50" s="127">
        <f t="shared" si="11"/>
        <v>3.2220000000002074</v>
      </c>
      <c r="AC50" s="92">
        <v>0.9274</v>
      </c>
      <c r="AD50" s="92">
        <v>0.91459999999999997</v>
      </c>
      <c r="AE50" s="127">
        <f t="shared" si="12"/>
        <v>-12.082499999999982</v>
      </c>
      <c r="AF50" s="127">
        <f t="shared" si="13"/>
        <v>-11.679750000000013</v>
      </c>
      <c r="AG50" s="92">
        <v>1.0665</v>
      </c>
      <c r="AH50" s="92">
        <v>1.0525</v>
      </c>
      <c r="AI50" s="127">
        <f t="shared" si="14"/>
        <v>-12.350999999999885</v>
      </c>
      <c r="AJ50" s="127">
        <f t="shared" si="15"/>
        <v>-6.175499999999829</v>
      </c>
      <c r="AK50" s="92">
        <v>1.2024999999999999</v>
      </c>
      <c r="AL50" s="92">
        <v>1.2222</v>
      </c>
      <c r="AM50" s="127">
        <f t="shared" si="16"/>
        <v>-3.490500000000111</v>
      </c>
      <c r="AN50" s="127">
        <f t="shared" si="17"/>
        <v>-20.137500000000045</v>
      </c>
      <c r="AO50" s="92">
        <v>1.4305000000000001</v>
      </c>
      <c r="AP50" s="92">
        <v>1.4263999999999999</v>
      </c>
      <c r="AQ50" s="127">
        <f t="shared" si="18"/>
        <v>-2.1479999999999109</v>
      </c>
      <c r="AR50" s="127">
        <f t="shared" si="19"/>
        <v>-11.142750000000433</v>
      </c>
      <c r="AS50" s="92">
        <v>1.6546000000000001</v>
      </c>
      <c r="AT50" s="92">
        <v>1.6546000000000001</v>
      </c>
      <c r="AU50" s="127">
        <f t="shared" si="20"/>
        <v>-13.827749999999924</v>
      </c>
      <c r="AV50" s="127">
        <f t="shared" si="21"/>
        <v>-8.4577500000000327</v>
      </c>
    </row>
    <row r="51" spans="3:48" ht="15" x14ac:dyDescent="0.25">
      <c r="C51" s="66">
        <f t="shared" si="22"/>
        <v>2.6000000000000014</v>
      </c>
      <c r="E51" s="92">
        <v>0.36849999999999999</v>
      </c>
      <c r="F51" s="92">
        <v>0.36699999999999999</v>
      </c>
      <c r="G51" s="127">
        <f t="shared" si="0"/>
        <v>-0.1342499999999518</v>
      </c>
      <c r="H51" s="127">
        <f t="shared" si="1"/>
        <v>-0.805499999999995</v>
      </c>
      <c r="I51" s="92">
        <v>0.3972</v>
      </c>
      <c r="J51" s="92">
        <v>0.40550000000000003</v>
      </c>
      <c r="K51" s="127">
        <f t="shared" si="2"/>
        <v>-1.0740000000000691</v>
      </c>
      <c r="L51" s="127">
        <f t="shared" si="3"/>
        <v>5.5042499999999563</v>
      </c>
      <c r="M51" s="92">
        <v>0.44850000000000001</v>
      </c>
      <c r="N51" s="92">
        <v>0.45229999999999998</v>
      </c>
      <c r="O51" s="127">
        <f t="shared" si="4"/>
        <v>-0.80550000000005184</v>
      </c>
      <c r="P51" s="127">
        <f t="shared" si="5"/>
        <v>4.6987500000000182</v>
      </c>
      <c r="Q51" s="92">
        <v>0.55200000000000005</v>
      </c>
      <c r="R51" s="92">
        <v>0.55449999999999999</v>
      </c>
      <c r="S51" s="127">
        <f t="shared" si="6"/>
        <v>-0.93974999999988995</v>
      </c>
      <c r="T51" s="127">
        <f t="shared" si="7"/>
        <v>-1.0740000000000691</v>
      </c>
      <c r="U51" s="92">
        <v>0.5897</v>
      </c>
      <c r="V51" s="92">
        <v>0.5907</v>
      </c>
      <c r="W51" s="127">
        <f t="shared" si="8"/>
        <v>-6.9809999999998809</v>
      </c>
      <c r="X51" s="127">
        <f t="shared" si="9"/>
        <v>-7.3837499999998499</v>
      </c>
      <c r="Y51" s="92">
        <v>0.67390000000000005</v>
      </c>
      <c r="Z51" s="92">
        <v>0.68540000000000001</v>
      </c>
      <c r="AA51" s="127">
        <f t="shared" si="10"/>
        <v>-6.5782499999997981</v>
      </c>
      <c r="AB51" s="127">
        <f t="shared" si="11"/>
        <v>13.022250000000099</v>
      </c>
      <c r="AC51" s="92">
        <v>0.93079999999999996</v>
      </c>
      <c r="AD51" s="92">
        <v>0.91790000000000005</v>
      </c>
      <c r="AE51" s="127">
        <f t="shared" si="12"/>
        <v>-7.5180000000000291</v>
      </c>
      <c r="AF51" s="127">
        <f t="shared" si="13"/>
        <v>-7.2494999999998981</v>
      </c>
      <c r="AG51" s="92">
        <v>1.0683</v>
      </c>
      <c r="AH51" s="92">
        <v>1.0524</v>
      </c>
      <c r="AI51" s="127">
        <f t="shared" si="14"/>
        <v>-9.9345000000000709</v>
      </c>
      <c r="AJ51" s="127">
        <f t="shared" si="15"/>
        <v>-6.3097499999996671</v>
      </c>
      <c r="AK51" s="92">
        <v>1.2072000000000001</v>
      </c>
      <c r="AL51" s="92">
        <v>1.2246999999999999</v>
      </c>
      <c r="AM51" s="127">
        <f t="shared" si="16"/>
        <v>2.8192500000000109</v>
      </c>
      <c r="AN51" s="127">
        <f t="shared" si="17"/>
        <v>-16.781250000000227</v>
      </c>
      <c r="AO51" s="92">
        <v>1.4286000000000001</v>
      </c>
      <c r="AP51" s="92">
        <v>1.4224000000000001</v>
      </c>
      <c r="AQ51" s="127">
        <f t="shared" si="18"/>
        <v>-4.6987499999995634</v>
      </c>
      <c r="AR51" s="127">
        <f t="shared" si="19"/>
        <v>-16.512750000000096</v>
      </c>
      <c r="AS51" s="92">
        <v>1.6573</v>
      </c>
      <c r="AT51" s="92">
        <v>1.6525000000000001</v>
      </c>
      <c r="AU51" s="127">
        <f t="shared" si="20"/>
        <v>-10.203000000000429</v>
      </c>
      <c r="AV51" s="127">
        <f t="shared" si="21"/>
        <v>-11.277000000000498</v>
      </c>
    </row>
    <row r="52" spans="3:48" ht="15" x14ac:dyDescent="0.25">
      <c r="C52" s="66">
        <f t="shared" si="22"/>
        <v>2.6666666666666683</v>
      </c>
      <c r="E52" s="92">
        <v>0.36919999999999997</v>
      </c>
      <c r="F52" s="92">
        <v>0.36770000000000003</v>
      </c>
      <c r="G52" s="127">
        <f t="shared" si="0"/>
        <v>0.80550000000005184</v>
      </c>
      <c r="H52" s="127">
        <f t="shared" si="1"/>
        <v>0.13425000000006548</v>
      </c>
      <c r="I52" s="92">
        <v>0.39379999999999998</v>
      </c>
      <c r="J52" s="92">
        <v>0.40410000000000001</v>
      </c>
      <c r="K52" s="127">
        <f t="shared" si="2"/>
        <v>-5.6385000000000218</v>
      </c>
      <c r="L52" s="127">
        <f t="shared" si="3"/>
        <v>3.6247500000000628</v>
      </c>
      <c r="M52" s="92">
        <v>0.44850000000000001</v>
      </c>
      <c r="N52" s="92">
        <v>0.45229999999999998</v>
      </c>
      <c r="O52" s="127">
        <f t="shared" si="4"/>
        <v>-0.80550000000005184</v>
      </c>
      <c r="P52" s="127">
        <f t="shared" si="5"/>
        <v>4.6987500000000182</v>
      </c>
      <c r="Q52" s="92">
        <v>0.55020000000000002</v>
      </c>
      <c r="R52" s="92">
        <v>0.55520000000000003</v>
      </c>
      <c r="S52" s="127">
        <f t="shared" si="6"/>
        <v>-3.3562499999998181</v>
      </c>
      <c r="T52" s="127">
        <f t="shared" si="7"/>
        <v>-0.1342499999999518</v>
      </c>
      <c r="U52" s="92">
        <v>0.59240000000000004</v>
      </c>
      <c r="V52" s="92">
        <v>0.59299999999999997</v>
      </c>
      <c r="W52" s="127">
        <f t="shared" si="8"/>
        <v>-3.3562499999998181</v>
      </c>
      <c r="X52" s="127">
        <f t="shared" si="9"/>
        <v>-4.2959999999999354</v>
      </c>
      <c r="Y52" s="92">
        <v>0.67490000000000006</v>
      </c>
      <c r="Z52" s="92">
        <v>0.68520000000000003</v>
      </c>
      <c r="AA52" s="127">
        <f t="shared" si="10"/>
        <v>-5.2357499999998254</v>
      </c>
      <c r="AB52" s="127">
        <f t="shared" si="11"/>
        <v>12.753750000000196</v>
      </c>
      <c r="AC52" s="92">
        <v>0.92769999999999997</v>
      </c>
      <c r="AD52" s="92">
        <v>0.91749999999999998</v>
      </c>
      <c r="AE52" s="127">
        <f t="shared" si="12"/>
        <v>-11.679750000000013</v>
      </c>
      <c r="AF52" s="127">
        <f t="shared" si="13"/>
        <v>-7.7864999999999327</v>
      </c>
      <c r="AG52" s="92">
        <v>1.0739000000000001</v>
      </c>
      <c r="AH52" s="92">
        <v>1.0549999999999999</v>
      </c>
      <c r="AI52" s="127">
        <f t="shared" si="14"/>
        <v>-2.4164999999998145</v>
      </c>
      <c r="AJ52" s="127">
        <f t="shared" si="15"/>
        <v>-2.8192499999997835</v>
      </c>
      <c r="AK52" s="92">
        <v>1.2104999999999999</v>
      </c>
      <c r="AL52" s="92">
        <v>1.2282999999999999</v>
      </c>
      <c r="AM52" s="127">
        <f t="shared" si="16"/>
        <v>7.2494999999998981</v>
      </c>
      <c r="AN52" s="127">
        <f t="shared" si="17"/>
        <v>-11.948250000000144</v>
      </c>
      <c r="AO52" s="92">
        <v>1.4275</v>
      </c>
      <c r="AP52" s="92">
        <v>1.4278999999999999</v>
      </c>
      <c r="AQ52" s="127">
        <f t="shared" si="18"/>
        <v>-6.175499999999829</v>
      </c>
      <c r="AR52" s="127">
        <f t="shared" si="19"/>
        <v>-9.1290000000003602</v>
      </c>
      <c r="AS52" s="92">
        <v>1.6591</v>
      </c>
      <c r="AT52" s="92">
        <v>1.6569</v>
      </c>
      <c r="AU52" s="127">
        <f t="shared" si="20"/>
        <v>-7.7865000000001601</v>
      </c>
      <c r="AV52" s="127">
        <f t="shared" si="21"/>
        <v>-5.3700000000003456</v>
      </c>
    </row>
    <row r="53" spans="3:48" ht="15" x14ac:dyDescent="0.25">
      <c r="C53" s="66">
        <f t="shared" si="22"/>
        <v>2.7333333333333352</v>
      </c>
      <c r="E53" s="92">
        <v>0.36709999999999998</v>
      </c>
      <c r="F53" s="92">
        <v>0.36699999999999999</v>
      </c>
      <c r="G53" s="127">
        <f t="shared" si="0"/>
        <v>-2.0137500000000159</v>
      </c>
      <c r="H53" s="127">
        <f t="shared" si="1"/>
        <v>-0.805499999999995</v>
      </c>
      <c r="I53" s="92">
        <v>0.39639999999999997</v>
      </c>
      <c r="J53" s="92">
        <v>0.40189999999999998</v>
      </c>
      <c r="K53" s="127">
        <f t="shared" si="2"/>
        <v>-2.1480000000000246</v>
      </c>
      <c r="L53" s="127">
        <f t="shared" si="3"/>
        <v>0.67124999999998636</v>
      </c>
      <c r="M53" s="92">
        <v>0.44850000000000001</v>
      </c>
      <c r="N53" s="92">
        <v>0.4486</v>
      </c>
      <c r="O53" s="127">
        <f t="shared" si="4"/>
        <v>-0.80550000000005184</v>
      </c>
      <c r="P53" s="127">
        <f t="shared" si="5"/>
        <v>-0.26849999999990359</v>
      </c>
      <c r="Q53" s="92">
        <v>0.55289999999999995</v>
      </c>
      <c r="R53" s="92">
        <v>0.5554</v>
      </c>
      <c r="S53" s="127">
        <f t="shared" si="6"/>
        <v>0.26850000000001728</v>
      </c>
      <c r="T53" s="127">
        <f t="shared" si="7"/>
        <v>0.1342499999999518</v>
      </c>
      <c r="U53" s="92">
        <v>0.59230000000000005</v>
      </c>
      <c r="V53" s="92">
        <v>0.59009999999999996</v>
      </c>
      <c r="W53" s="127">
        <f t="shared" si="8"/>
        <v>-3.4904999999998836</v>
      </c>
      <c r="X53" s="127">
        <f t="shared" si="9"/>
        <v>-8.1892500000000155</v>
      </c>
      <c r="Y53" s="92">
        <v>0.67649999999999999</v>
      </c>
      <c r="Z53" s="92">
        <v>0.67659999999999998</v>
      </c>
      <c r="AA53" s="127">
        <f t="shared" si="10"/>
        <v>-3.0877499999999145</v>
      </c>
      <c r="AB53" s="127">
        <f t="shared" si="11"/>
        <v>1.2082500000001346</v>
      </c>
      <c r="AC53" s="92">
        <v>0.92100000000000004</v>
      </c>
      <c r="AD53" s="92">
        <v>0.9194</v>
      </c>
      <c r="AE53" s="127">
        <f t="shared" si="12"/>
        <v>-20.674499999999853</v>
      </c>
      <c r="AF53" s="127">
        <f t="shared" si="13"/>
        <v>-5.2357500000000528</v>
      </c>
      <c r="AG53" s="92">
        <v>1.0763</v>
      </c>
      <c r="AH53" s="92">
        <v>1.0607</v>
      </c>
      <c r="AI53" s="127">
        <f t="shared" si="14"/>
        <v>0.80549999999993815</v>
      </c>
      <c r="AJ53" s="127">
        <f t="shared" si="15"/>
        <v>4.833000000000311</v>
      </c>
      <c r="AK53" s="92">
        <v>1.2083999999999999</v>
      </c>
      <c r="AL53" s="92">
        <v>1.2287999999999999</v>
      </c>
      <c r="AM53" s="127">
        <f t="shared" si="16"/>
        <v>4.4302499999996598</v>
      </c>
      <c r="AN53" s="127">
        <f t="shared" si="17"/>
        <v>-11.277000000000044</v>
      </c>
      <c r="AO53" s="92">
        <v>1.43</v>
      </c>
      <c r="AP53" s="92">
        <v>1.4294</v>
      </c>
      <c r="AQ53" s="127">
        <f t="shared" si="18"/>
        <v>-2.8192499999997835</v>
      </c>
      <c r="AR53" s="127">
        <f t="shared" si="19"/>
        <v>-7.11525000000006</v>
      </c>
      <c r="AS53" s="92">
        <v>1.6587000000000001</v>
      </c>
      <c r="AT53" s="92">
        <v>1.6487000000000001</v>
      </c>
      <c r="AU53" s="127">
        <f t="shared" si="20"/>
        <v>-8.3234999999999673</v>
      </c>
      <c r="AV53" s="127">
        <f t="shared" si="21"/>
        <v>-16.378500000000258</v>
      </c>
    </row>
    <row r="54" spans="3:48" ht="15" x14ac:dyDescent="0.25">
      <c r="C54" s="66">
        <f t="shared" si="22"/>
        <v>2.800000000000002</v>
      </c>
      <c r="E54" s="92">
        <v>0.36699999999999999</v>
      </c>
      <c r="F54" s="92">
        <v>0.36799999999999999</v>
      </c>
      <c r="G54" s="127">
        <f t="shared" si="0"/>
        <v>-2.1479999999999677</v>
      </c>
      <c r="H54" s="127">
        <f t="shared" si="1"/>
        <v>0.53700000000003456</v>
      </c>
      <c r="I54" s="92">
        <v>0.39710000000000001</v>
      </c>
      <c r="J54" s="92">
        <v>0.40350000000000003</v>
      </c>
      <c r="K54" s="127">
        <f t="shared" si="2"/>
        <v>-1.2082500000000209</v>
      </c>
      <c r="L54" s="127">
        <f t="shared" si="3"/>
        <v>2.8192500000000109</v>
      </c>
      <c r="M54" s="92">
        <v>0.44479999999999997</v>
      </c>
      <c r="N54" s="92">
        <v>0.44990000000000002</v>
      </c>
      <c r="O54" s="127">
        <f t="shared" si="4"/>
        <v>-5.7727500000000873</v>
      </c>
      <c r="P54" s="127">
        <f t="shared" si="5"/>
        <v>1.4767500000001519</v>
      </c>
      <c r="Q54" s="92">
        <v>0.54979999999999996</v>
      </c>
      <c r="R54" s="92">
        <v>0.55649999999999999</v>
      </c>
      <c r="S54" s="127">
        <f t="shared" si="6"/>
        <v>-3.8932499999999663</v>
      </c>
      <c r="T54" s="127">
        <f t="shared" si="7"/>
        <v>1.61099999999999</v>
      </c>
      <c r="U54" s="92">
        <v>0.59160000000000001</v>
      </c>
      <c r="V54" s="92">
        <v>0.59040000000000004</v>
      </c>
      <c r="W54" s="127">
        <f t="shared" si="8"/>
        <v>-4.4302499999998872</v>
      </c>
      <c r="X54" s="127">
        <f t="shared" si="9"/>
        <v>-7.7864999999997053</v>
      </c>
      <c r="Y54" s="92">
        <v>0.6764</v>
      </c>
      <c r="Z54" s="92">
        <v>0.67589999999999995</v>
      </c>
      <c r="AA54" s="127">
        <f t="shared" si="10"/>
        <v>-3.22199999999998</v>
      </c>
      <c r="AB54" s="127">
        <f t="shared" si="11"/>
        <v>0.26850000000013097</v>
      </c>
      <c r="AC54" s="92">
        <v>0.92830000000000001</v>
      </c>
      <c r="AD54" s="92">
        <v>0.91590000000000005</v>
      </c>
      <c r="AE54" s="127">
        <f t="shared" si="12"/>
        <v>-10.874249999999847</v>
      </c>
      <c r="AF54" s="127">
        <f t="shared" si="13"/>
        <v>-9.9344999999998436</v>
      </c>
      <c r="AG54" s="92">
        <v>1.0710999999999999</v>
      </c>
      <c r="AH54" s="92">
        <v>1.0597000000000001</v>
      </c>
      <c r="AI54" s="127">
        <f t="shared" si="14"/>
        <v>-6.1755000000000564</v>
      </c>
      <c r="AJ54" s="127">
        <f t="shared" si="15"/>
        <v>3.490500000000111</v>
      </c>
      <c r="AK54" s="92">
        <v>1.2133</v>
      </c>
      <c r="AL54" s="92">
        <v>1.2214</v>
      </c>
      <c r="AM54" s="127">
        <f t="shared" si="16"/>
        <v>11.008499999999913</v>
      </c>
      <c r="AN54" s="127">
        <f t="shared" si="17"/>
        <v>-21.211499999999887</v>
      </c>
      <c r="AO54" s="92">
        <v>1.4240999999999999</v>
      </c>
      <c r="AP54" s="92">
        <v>1.4326000000000001</v>
      </c>
      <c r="AQ54" s="127">
        <f t="shared" si="18"/>
        <v>-10.740000000000009</v>
      </c>
      <c r="AR54" s="127">
        <f t="shared" si="19"/>
        <v>-2.8192500000000109</v>
      </c>
      <c r="AS54" s="92">
        <v>1.6676</v>
      </c>
      <c r="AT54" s="92">
        <v>1.6564000000000001</v>
      </c>
      <c r="AU54" s="127">
        <f t="shared" si="20"/>
        <v>3.6247499999994943</v>
      </c>
      <c r="AV54" s="127">
        <f t="shared" si="21"/>
        <v>-6.0412500000002183</v>
      </c>
    </row>
    <row r="55" spans="3:48" ht="15" x14ac:dyDescent="0.25">
      <c r="C55" s="66">
        <f t="shared" si="22"/>
        <v>2.8666666666666689</v>
      </c>
      <c r="E55" s="92">
        <v>0.36859999999999998</v>
      </c>
      <c r="F55" s="92">
        <v>0.36720000000000003</v>
      </c>
      <c r="G55" s="127">
        <f t="shared" si="0"/>
        <v>0</v>
      </c>
      <c r="H55" s="127">
        <f t="shared" si="1"/>
        <v>-0.53699999999992087</v>
      </c>
      <c r="I55" s="92">
        <v>0.39460000000000001</v>
      </c>
      <c r="J55" s="92">
        <v>0.40100000000000002</v>
      </c>
      <c r="K55" s="127">
        <f t="shared" si="2"/>
        <v>-4.5645000000000664</v>
      </c>
      <c r="L55" s="127">
        <f t="shared" si="3"/>
        <v>-0.53700000000003456</v>
      </c>
      <c r="M55" s="92">
        <v>0.44550000000000001</v>
      </c>
      <c r="N55" s="92">
        <v>0.45029999999999998</v>
      </c>
      <c r="O55" s="127">
        <f t="shared" si="4"/>
        <v>-4.8330000000000837</v>
      </c>
      <c r="P55" s="127">
        <f t="shared" si="5"/>
        <v>2.0137500000000728</v>
      </c>
      <c r="Q55" s="92">
        <v>0.5534</v>
      </c>
      <c r="R55" s="92">
        <v>0.55569999999999997</v>
      </c>
      <c r="S55" s="127">
        <f t="shared" si="6"/>
        <v>0.93975000000000364</v>
      </c>
      <c r="T55" s="127">
        <f t="shared" si="7"/>
        <v>0.53699999999980719</v>
      </c>
      <c r="U55" s="92">
        <v>0.59640000000000004</v>
      </c>
      <c r="V55" s="92">
        <v>0.59050000000000002</v>
      </c>
      <c r="W55" s="127">
        <f t="shared" si="8"/>
        <v>2.0137500000001864</v>
      </c>
      <c r="X55" s="127">
        <f t="shared" si="9"/>
        <v>-7.6522499999998672</v>
      </c>
      <c r="Y55" s="92">
        <v>0.67330000000000001</v>
      </c>
      <c r="Z55" s="92">
        <v>0.67559999999999998</v>
      </c>
      <c r="AA55" s="127">
        <f t="shared" si="10"/>
        <v>-7.3837500000000773</v>
      </c>
      <c r="AB55" s="127">
        <f t="shared" si="11"/>
        <v>-0.13424999999983811</v>
      </c>
      <c r="AC55" s="92">
        <v>0.93149999999999999</v>
      </c>
      <c r="AD55" s="92">
        <v>0.91200000000000003</v>
      </c>
      <c r="AE55" s="127">
        <f t="shared" si="12"/>
        <v>-6.5782500000000255</v>
      </c>
      <c r="AF55" s="127">
        <f t="shared" si="13"/>
        <v>-15.170249999999896</v>
      </c>
      <c r="AG55" s="92">
        <v>1.0741000000000001</v>
      </c>
      <c r="AH55" s="92">
        <v>1.0521</v>
      </c>
      <c r="AI55" s="127">
        <f t="shared" si="14"/>
        <v>-2.1479999999996835</v>
      </c>
      <c r="AJ55" s="127">
        <f t="shared" si="15"/>
        <v>-6.7124999999996362</v>
      </c>
      <c r="AK55" s="92">
        <v>1.2122999999999999</v>
      </c>
      <c r="AL55" s="92">
        <v>1.2302</v>
      </c>
      <c r="AM55" s="127">
        <f t="shared" si="16"/>
        <v>9.6659999999997126</v>
      </c>
      <c r="AN55" s="127">
        <f t="shared" si="17"/>
        <v>-9.3975000000000364</v>
      </c>
      <c r="AO55" s="92">
        <v>1.4261999999999999</v>
      </c>
      <c r="AP55" s="92">
        <v>1.4297</v>
      </c>
      <c r="AQ55" s="127">
        <f t="shared" si="18"/>
        <v>-7.9207499999999982</v>
      </c>
      <c r="AR55" s="127">
        <f t="shared" si="19"/>
        <v>-6.7125000000000909</v>
      </c>
      <c r="AS55" s="92">
        <v>1.6637</v>
      </c>
      <c r="AT55" s="92">
        <v>1.6596</v>
      </c>
      <c r="AU55" s="127">
        <f t="shared" si="20"/>
        <v>-1.6109999999998763</v>
      </c>
      <c r="AV55" s="127">
        <f t="shared" si="21"/>
        <v>-1.7452500000003965</v>
      </c>
    </row>
    <row r="56" spans="3:48" ht="15" x14ac:dyDescent="0.25">
      <c r="C56" s="66">
        <f t="shared" si="22"/>
        <v>2.9333333333333358</v>
      </c>
      <c r="E56" s="92">
        <v>0.36809999999999998</v>
      </c>
      <c r="F56" s="92">
        <v>0.36720000000000003</v>
      </c>
      <c r="G56" s="127">
        <f t="shared" si="0"/>
        <v>-0.67124999999998636</v>
      </c>
      <c r="H56" s="127">
        <f t="shared" si="1"/>
        <v>-0.53699999999992087</v>
      </c>
      <c r="I56" s="92">
        <v>0.3967</v>
      </c>
      <c r="J56" s="92">
        <v>0.40039999999999998</v>
      </c>
      <c r="K56" s="127">
        <f t="shared" si="2"/>
        <v>-1.7452500000000555</v>
      </c>
      <c r="L56" s="127">
        <f t="shared" si="3"/>
        <v>-1.3424999999999727</v>
      </c>
      <c r="M56" s="92">
        <v>0.44679999999999997</v>
      </c>
      <c r="N56" s="92">
        <v>0.45440000000000003</v>
      </c>
      <c r="O56" s="127">
        <f t="shared" si="4"/>
        <v>-3.0877500000001419</v>
      </c>
      <c r="P56" s="127">
        <f t="shared" si="5"/>
        <v>7.5180000000001428</v>
      </c>
      <c r="Q56" s="92">
        <v>0.55310000000000004</v>
      </c>
      <c r="R56" s="92">
        <v>0.55959999999999999</v>
      </c>
      <c r="S56" s="127">
        <f t="shared" si="6"/>
        <v>0.53700000000014825</v>
      </c>
      <c r="T56" s="127">
        <f t="shared" si="7"/>
        <v>5.7727499999999736</v>
      </c>
      <c r="U56" s="92">
        <v>0.59289999999999998</v>
      </c>
      <c r="V56" s="92">
        <v>0.59319999999999995</v>
      </c>
      <c r="W56" s="127">
        <f t="shared" si="8"/>
        <v>-2.6849999999999454</v>
      </c>
      <c r="X56" s="127">
        <f t="shared" si="9"/>
        <v>-4.0274999999999181</v>
      </c>
      <c r="Y56" s="92">
        <v>0.67310000000000003</v>
      </c>
      <c r="Z56" s="92">
        <v>0.68259999999999998</v>
      </c>
      <c r="AA56" s="127">
        <f t="shared" si="10"/>
        <v>-7.6522499999999809</v>
      </c>
      <c r="AB56" s="127">
        <f t="shared" si="11"/>
        <v>9.2632500000001983</v>
      </c>
      <c r="AC56" s="92">
        <v>0.9304</v>
      </c>
      <c r="AD56" s="92">
        <v>0.91300000000000003</v>
      </c>
      <c r="AE56" s="127">
        <f t="shared" si="12"/>
        <v>-8.0550000000000637</v>
      </c>
      <c r="AF56" s="127">
        <f t="shared" si="13"/>
        <v>-13.827749999999924</v>
      </c>
      <c r="AG56" s="92">
        <v>1.0719000000000001</v>
      </c>
      <c r="AH56" s="92">
        <v>1.0553999999999999</v>
      </c>
      <c r="AI56" s="127">
        <f t="shared" si="14"/>
        <v>-5.1014999999997599</v>
      </c>
      <c r="AJ56" s="127">
        <f t="shared" si="15"/>
        <v>-2.2822499999999764</v>
      </c>
      <c r="AK56" s="92">
        <v>1.208</v>
      </c>
      <c r="AL56" s="92">
        <v>1.2342</v>
      </c>
      <c r="AM56" s="127">
        <f t="shared" si="16"/>
        <v>3.8932499999998527</v>
      </c>
      <c r="AN56" s="127">
        <f t="shared" si="17"/>
        <v>-4.0274999999999181</v>
      </c>
      <c r="AO56" s="92">
        <v>1.43</v>
      </c>
      <c r="AP56" s="92">
        <v>1.4209000000000001</v>
      </c>
      <c r="AQ56" s="127">
        <f t="shared" si="18"/>
        <v>-2.8192499999997835</v>
      </c>
      <c r="AR56" s="127">
        <f t="shared" si="19"/>
        <v>-18.526499999999942</v>
      </c>
      <c r="AS56" s="92">
        <v>1.6578999999999999</v>
      </c>
      <c r="AT56" s="92">
        <v>1.65</v>
      </c>
      <c r="AU56" s="127">
        <f t="shared" si="20"/>
        <v>-9.3975000000004911</v>
      </c>
      <c r="AV56" s="127">
        <f t="shared" si="21"/>
        <v>-14.633250000000317</v>
      </c>
    </row>
    <row r="57" spans="3:48" ht="15" x14ac:dyDescent="0.25">
      <c r="C57" s="66">
        <f t="shared" si="22"/>
        <v>3.0000000000000027</v>
      </c>
      <c r="E57" s="92">
        <v>0.36770000000000003</v>
      </c>
      <c r="F57" s="92">
        <v>0.3664</v>
      </c>
      <c r="G57" s="127">
        <f t="shared" si="0"/>
        <v>-1.2082499999999072</v>
      </c>
      <c r="H57" s="127">
        <f t="shared" si="1"/>
        <v>-1.61099999999999</v>
      </c>
      <c r="I57" s="92">
        <v>0.39479999999999998</v>
      </c>
      <c r="J57" s="92">
        <v>0.40229999999999999</v>
      </c>
      <c r="K57" s="127">
        <f t="shared" si="2"/>
        <v>-4.2960000000000491</v>
      </c>
      <c r="L57" s="127">
        <f t="shared" si="3"/>
        <v>1.2082500000000209</v>
      </c>
      <c r="M57" s="92">
        <v>0.44829999999999998</v>
      </c>
      <c r="N57" s="92">
        <v>0.44879999999999998</v>
      </c>
      <c r="O57" s="127">
        <f t="shared" si="4"/>
        <v>-1.0740000000001828</v>
      </c>
      <c r="P57" s="127">
        <f t="shared" si="5"/>
        <v>0</v>
      </c>
      <c r="Q57" s="92">
        <v>0.55200000000000005</v>
      </c>
      <c r="R57" s="92">
        <v>0.55900000000000005</v>
      </c>
      <c r="S57" s="127">
        <f t="shared" si="6"/>
        <v>-0.93974999999988995</v>
      </c>
      <c r="T57" s="127">
        <f t="shared" si="7"/>
        <v>4.9672499999999218</v>
      </c>
      <c r="U57" s="92">
        <v>0.59309999999999996</v>
      </c>
      <c r="V57" s="92">
        <v>0.59179999999999999</v>
      </c>
      <c r="W57" s="127">
        <f t="shared" si="8"/>
        <v>-2.4165000000000418</v>
      </c>
      <c r="X57" s="127">
        <f t="shared" si="9"/>
        <v>-5.9069999999999254</v>
      </c>
      <c r="Y57" s="92">
        <v>0.67859999999999998</v>
      </c>
      <c r="Z57" s="92">
        <v>0.67659999999999998</v>
      </c>
      <c r="AA57" s="127">
        <f t="shared" si="10"/>
        <v>-0.26849999999990359</v>
      </c>
      <c r="AB57" s="127">
        <f t="shared" si="11"/>
        <v>1.2082500000001346</v>
      </c>
      <c r="AC57" s="92">
        <v>0.93200000000000005</v>
      </c>
      <c r="AD57" s="92">
        <v>0.91620000000000001</v>
      </c>
      <c r="AE57" s="127">
        <f t="shared" si="12"/>
        <v>-5.9069999999999254</v>
      </c>
      <c r="AF57" s="127">
        <f t="shared" si="13"/>
        <v>-9.5317499999998745</v>
      </c>
      <c r="AG57" s="92">
        <v>1.0714999999999999</v>
      </c>
      <c r="AH57" s="92">
        <v>1.0497000000000001</v>
      </c>
      <c r="AI57" s="127">
        <f t="shared" si="14"/>
        <v>-5.6385000000000218</v>
      </c>
      <c r="AJ57" s="127">
        <f t="shared" si="15"/>
        <v>-9.9344999999998436</v>
      </c>
      <c r="AK57" s="92">
        <v>1.2076</v>
      </c>
      <c r="AL57" s="92">
        <v>1.2258</v>
      </c>
      <c r="AM57" s="127">
        <f t="shared" si="16"/>
        <v>3.3562499999998181</v>
      </c>
      <c r="AN57" s="127">
        <f t="shared" si="17"/>
        <v>-15.304499999999962</v>
      </c>
      <c r="AO57" s="92">
        <v>1.4234</v>
      </c>
      <c r="AP57" s="92">
        <v>1.4188000000000001</v>
      </c>
      <c r="AQ57" s="127">
        <f t="shared" si="18"/>
        <v>-11.679749999999785</v>
      </c>
      <c r="AR57" s="127">
        <f t="shared" si="19"/>
        <v>-21.34575000000018</v>
      </c>
      <c r="AS57" s="92">
        <v>1.6633</v>
      </c>
      <c r="AT57" s="92">
        <v>1.6431</v>
      </c>
      <c r="AU57" s="127">
        <f t="shared" si="20"/>
        <v>-2.1480000000001382</v>
      </c>
      <c r="AV57" s="127">
        <f t="shared" si="21"/>
        <v>-23.896500000000287</v>
      </c>
    </row>
    <row r="58" spans="3:48" ht="15" x14ac:dyDescent="0.25">
      <c r="C58" s="66">
        <f t="shared" si="22"/>
        <v>3.0666666666666695</v>
      </c>
      <c r="E58" s="92">
        <v>0.3679</v>
      </c>
      <c r="F58" s="92">
        <v>0.36649999999999999</v>
      </c>
      <c r="G58" s="127">
        <f t="shared" si="0"/>
        <v>-0.93975000000000364</v>
      </c>
      <c r="H58" s="127">
        <f t="shared" si="1"/>
        <v>-1.4767499999999814</v>
      </c>
      <c r="I58" s="92">
        <v>0.39379999999999998</v>
      </c>
      <c r="J58" s="92">
        <v>0.40260000000000001</v>
      </c>
      <c r="K58" s="127">
        <f t="shared" si="2"/>
        <v>-5.6385000000000218</v>
      </c>
      <c r="L58" s="127">
        <f t="shared" si="3"/>
        <v>1.61099999999999</v>
      </c>
      <c r="M58" s="92">
        <v>0.4466</v>
      </c>
      <c r="N58" s="92">
        <v>0.44940000000000002</v>
      </c>
      <c r="O58" s="127">
        <f t="shared" si="4"/>
        <v>-3.3562500000000455</v>
      </c>
      <c r="P58" s="127">
        <f t="shared" si="5"/>
        <v>0.80550000000016553</v>
      </c>
      <c r="Q58" s="92">
        <v>0.55249999999999999</v>
      </c>
      <c r="R58" s="92">
        <v>0.5534</v>
      </c>
      <c r="S58" s="127">
        <f t="shared" si="6"/>
        <v>-0.26849999999990359</v>
      </c>
      <c r="T58" s="127">
        <f t="shared" si="7"/>
        <v>-2.5507500000001073</v>
      </c>
      <c r="U58" s="92">
        <v>0.59489999999999998</v>
      </c>
      <c r="V58" s="92">
        <v>0.59299999999999997</v>
      </c>
      <c r="W58" s="127">
        <f t="shared" si="8"/>
        <v>0</v>
      </c>
      <c r="X58" s="127">
        <f t="shared" si="9"/>
        <v>-4.2959999999999354</v>
      </c>
      <c r="Y58" s="92">
        <v>0.67459999999999998</v>
      </c>
      <c r="Z58" s="92">
        <v>0.68230000000000002</v>
      </c>
      <c r="AA58" s="127">
        <f t="shared" si="10"/>
        <v>-5.6384999999999081</v>
      </c>
      <c r="AB58" s="127">
        <f t="shared" si="11"/>
        <v>8.8605000000002292</v>
      </c>
      <c r="AC58" s="92">
        <v>0.92600000000000005</v>
      </c>
      <c r="AD58" s="92">
        <v>0.91930000000000001</v>
      </c>
      <c r="AE58" s="127">
        <f t="shared" si="12"/>
        <v>-13.961999999999989</v>
      </c>
      <c r="AF58" s="127">
        <f t="shared" si="13"/>
        <v>-5.3700000000001182</v>
      </c>
      <c r="AG58" s="92">
        <v>1.0743</v>
      </c>
      <c r="AH58" s="92">
        <v>1.0509999999999999</v>
      </c>
      <c r="AI58" s="127">
        <f t="shared" si="14"/>
        <v>-1.8795000000000073</v>
      </c>
      <c r="AJ58" s="127">
        <f t="shared" si="15"/>
        <v>-8.1892499999999018</v>
      </c>
      <c r="AK58" s="92">
        <v>1.2144999999999999</v>
      </c>
      <c r="AL58" s="92">
        <v>1.2263999999999999</v>
      </c>
      <c r="AM58" s="127">
        <f t="shared" si="16"/>
        <v>12.619499999999789</v>
      </c>
      <c r="AN58" s="127">
        <f t="shared" si="17"/>
        <v>-14.499000000000251</v>
      </c>
      <c r="AO58" s="92">
        <v>1.4257</v>
      </c>
      <c r="AP58" s="92">
        <v>1.431</v>
      </c>
      <c r="AQ58" s="127">
        <f t="shared" si="18"/>
        <v>-8.5919999999998709</v>
      </c>
      <c r="AR58" s="127">
        <f t="shared" si="19"/>
        <v>-4.9672500000001492</v>
      </c>
      <c r="AS58" s="92">
        <v>1.6626000000000001</v>
      </c>
      <c r="AT58" s="92">
        <v>1.6583000000000001</v>
      </c>
      <c r="AU58" s="127">
        <f t="shared" si="20"/>
        <v>-3.0877500000001419</v>
      </c>
      <c r="AV58" s="127">
        <f t="shared" si="21"/>
        <v>-3.4904999999998836</v>
      </c>
    </row>
    <row r="59" spans="3:48" ht="15" x14ac:dyDescent="0.25">
      <c r="C59" s="66">
        <f t="shared" si="22"/>
        <v>3.1333333333333364</v>
      </c>
      <c r="E59" s="92">
        <v>0.36909999999999998</v>
      </c>
      <c r="F59" s="92">
        <v>0.36330000000000001</v>
      </c>
      <c r="G59" s="127">
        <f t="shared" si="0"/>
        <v>0.67124999999998636</v>
      </c>
      <c r="H59" s="127">
        <f t="shared" si="1"/>
        <v>-5.7727499999999736</v>
      </c>
      <c r="I59" s="92">
        <v>0.3952</v>
      </c>
      <c r="J59" s="92">
        <v>0.40139999999999998</v>
      </c>
      <c r="K59" s="127">
        <f t="shared" si="2"/>
        <v>-3.7590000000000146</v>
      </c>
      <c r="L59" s="127">
        <f t="shared" si="3"/>
        <v>0</v>
      </c>
      <c r="M59" s="92">
        <v>0.44490000000000002</v>
      </c>
      <c r="N59" s="92">
        <v>0.44940000000000002</v>
      </c>
      <c r="O59" s="127">
        <f t="shared" si="4"/>
        <v>-5.6385000000000218</v>
      </c>
      <c r="P59" s="127">
        <f t="shared" si="5"/>
        <v>0.80550000000016553</v>
      </c>
      <c r="Q59" s="92">
        <v>0.55210000000000004</v>
      </c>
      <c r="R59" s="92">
        <v>0.55420000000000003</v>
      </c>
      <c r="S59" s="127">
        <f t="shared" si="6"/>
        <v>-0.80549999999993815</v>
      </c>
      <c r="T59" s="127">
        <f t="shared" si="7"/>
        <v>-1.4767500000000382</v>
      </c>
      <c r="U59" s="92">
        <v>0.59319999999999995</v>
      </c>
      <c r="V59" s="92">
        <v>0.59250000000000003</v>
      </c>
      <c r="W59" s="127">
        <f t="shared" si="8"/>
        <v>-2.2822499999999764</v>
      </c>
      <c r="X59" s="127">
        <f t="shared" si="9"/>
        <v>-4.9672499999999218</v>
      </c>
      <c r="Y59" s="92">
        <v>0.67159999999999997</v>
      </c>
      <c r="Z59" s="92">
        <v>0.68310000000000004</v>
      </c>
      <c r="AA59" s="127">
        <f t="shared" si="10"/>
        <v>-9.66599999999994</v>
      </c>
      <c r="AB59" s="127">
        <f t="shared" si="11"/>
        <v>9.9345000000001846</v>
      </c>
      <c r="AC59" s="92">
        <v>0.92569999999999997</v>
      </c>
      <c r="AD59" s="92">
        <v>0.91810000000000003</v>
      </c>
      <c r="AE59" s="127">
        <f t="shared" si="12"/>
        <v>-14.364749999999958</v>
      </c>
      <c r="AF59" s="127">
        <f t="shared" si="13"/>
        <v>-6.9809999999999945</v>
      </c>
      <c r="AG59" s="92">
        <v>1.0704</v>
      </c>
      <c r="AH59" s="92">
        <v>1.0490999999999999</v>
      </c>
      <c r="AI59" s="127">
        <f t="shared" si="14"/>
        <v>-7.1152499999998327</v>
      </c>
      <c r="AJ59" s="127">
        <f t="shared" si="15"/>
        <v>-10.740000000000009</v>
      </c>
      <c r="AK59" s="92">
        <v>1.2076</v>
      </c>
      <c r="AL59" s="92">
        <v>1.2269000000000001</v>
      </c>
      <c r="AM59" s="127">
        <f t="shared" si="16"/>
        <v>3.3562499999998181</v>
      </c>
      <c r="AN59" s="127">
        <f t="shared" si="17"/>
        <v>-13.827749999999924</v>
      </c>
      <c r="AO59" s="92">
        <v>1.4288000000000001</v>
      </c>
      <c r="AP59" s="92">
        <v>1.4285000000000001</v>
      </c>
      <c r="AQ59" s="127">
        <f t="shared" si="18"/>
        <v>-4.4302499999996598</v>
      </c>
      <c r="AR59" s="127">
        <f t="shared" si="19"/>
        <v>-8.3235000000001946</v>
      </c>
      <c r="AS59" s="92">
        <v>1.6564000000000001</v>
      </c>
      <c r="AT59" s="92">
        <v>1.6494</v>
      </c>
      <c r="AU59" s="127">
        <f t="shared" si="20"/>
        <v>-11.411250000000109</v>
      </c>
      <c r="AV59" s="127">
        <f t="shared" si="21"/>
        <v>-15.438750000000255</v>
      </c>
    </row>
    <row r="60" spans="3:48" ht="15" x14ac:dyDescent="0.25">
      <c r="C60" s="66">
        <f t="shared" si="22"/>
        <v>3.2000000000000033</v>
      </c>
      <c r="E60" s="92">
        <v>0.36830000000000002</v>
      </c>
      <c r="F60" s="92">
        <v>0.3659</v>
      </c>
      <c r="G60" s="127">
        <f t="shared" si="0"/>
        <v>-0.40274999999991223</v>
      </c>
      <c r="H60" s="127">
        <f t="shared" si="1"/>
        <v>-2.2822500000000332</v>
      </c>
      <c r="I60" s="92">
        <v>0.39689999999999998</v>
      </c>
      <c r="J60" s="92">
        <v>0.40250000000000002</v>
      </c>
      <c r="K60" s="127">
        <f t="shared" si="2"/>
        <v>-1.4767500000000382</v>
      </c>
      <c r="L60" s="127">
        <f t="shared" si="3"/>
        <v>1.4767500000000382</v>
      </c>
      <c r="M60" s="92">
        <v>0.44629999999999997</v>
      </c>
      <c r="N60" s="92">
        <v>0.44990000000000002</v>
      </c>
      <c r="O60" s="127">
        <f t="shared" si="4"/>
        <v>-3.7590000000001282</v>
      </c>
      <c r="P60" s="127">
        <f t="shared" si="5"/>
        <v>1.4767500000001519</v>
      </c>
      <c r="Q60" s="92">
        <v>0.55189999999999995</v>
      </c>
      <c r="R60" s="92">
        <v>0.55410000000000004</v>
      </c>
      <c r="S60" s="127">
        <f t="shared" si="6"/>
        <v>-1.0739999999999554</v>
      </c>
      <c r="T60" s="127">
        <f t="shared" si="7"/>
        <v>-1.61099999999999</v>
      </c>
      <c r="U60" s="92">
        <v>0.5968</v>
      </c>
      <c r="V60" s="92">
        <v>0.59460000000000002</v>
      </c>
      <c r="W60" s="127">
        <f t="shared" si="8"/>
        <v>2.5507499999999936</v>
      </c>
      <c r="X60" s="127">
        <f t="shared" si="9"/>
        <v>-2.1479999999997972</v>
      </c>
      <c r="Y60" s="92">
        <v>0.67510000000000003</v>
      </c>
      <c r="Z60" s="92">
        <v>0.68459999999999999</v>
      </c>
      <c r="AA60" s="127">
        <f t="shared" si="10"/>
        <v>-4.9672499999999218</v>
      </c>
      <c r="AB60" s="127">
        <f t="shared" si="11"/>
        <v>11.948250000000144</v>
      </c>
      <c r="AC60" s="92">
        <v>0.92659999999999998</v>
      </c>
      <c r="AD60" s="92">
        <v>0.91339999999999999</v>
      </c>
      <c r="AE60" s="127">
        <f t="shared" si="12"/>
        <v>-13.156499999999824</v>
      </c>
      <c r="AF60" s="127">
        <f t="shared" si="13"/>
        <v>-13.290750000000116</v>
      </c>
      <c r="AG60" s="92">
        <v>1.0684</v>
      </c>
      <c r="AH60" s="92">
        <v>1.0543</v>
      </c>
      <c r="AI60" s="127">
        <f t="shared" si="14"/>
        <v>-9.8002499999997781</v>
      </c>
      <c r="AJ60" s="127">
        <f t="shared" si="15"/>
        <v>-3.7590000000000146</v>
      </c>
      <c r="AK60" s="92">
        <v>1.2129000000000001</v>
      </c>
      <c r="AL60" s="92">
        <v>1.2263999999999999</v>
      </c>
      <c r="AM60" s="127">
        <f t="shared" si="16"/>
        <v>10.471500000000106</v>
      </c>
      <c r="AN60" s="127">
        <f t="shared" si="17"/>
        <v>-14.499000000000251</v>
      </c>
      <c r="AO60" s="92">
        <v>1.4261999999999999</v>
      </c>
      <c r="AP60" s="92">
        <v>1.4347000000000001</v>
      </c>
      <c r="AQ60" s="127">
        <f t="shared" si="18"/>
        <v>-7.9207499999999982</v>
      </c>
      <c r="AR60" s="127">
        <f t="shared" si="19"/>
        <v>0</v>
      </c>
      <c r="AS60" s="92">
        <v>1.6606000000000001</v>
      </c>
      <c r="AT60" s="92">
        <v>1.6555</v>
      </c>
      <c r="AU60" s="127">
        <f t="shared" si="20"/>
        <v>-5.7727500000000873</v>
      </c>
      <c r="AV60" s="127">
        <f t="shared" si="21"/>
        <v>-7.2495000000003529</v>
      </c>
    </row>
    <row r="61" spans="3:48" ht="15" x14ac:dyDescent="0.25">
      <c r="C61" s="66">
        <f t="shared" si="22"/>
        <v>3.2666666666666702</v>
      </c>
      <c r="E61" s="92">
        <v>0.36720000000000003</v>
      </c>
      <c r="F61" s="92">
        <v>0.37080000000000002</v>
      </c>
      <c r="G61" s="127">
        <f t="shared" si="0"/>
        <v>-1.8794999999998936</v>
      </c>
      <c r="H61" s="127">
        <f t="shared" si="1"/>
        <v>4.2960000000000491</v>
      </c>
      <c r="I61" s="92">
        <v>0.39610000000000001</v>
      </c>
      <c r="J61" s="92">
        <v>0.40160000000000001</v>
      </c>
      <c r="K61" s="127">
        <f t="shared" si="2"/>
        <v>-2.5507499999999936</v>
      </c>
      <c r="L61" s="127">
        <f t="shared" si="3"/>
        <v>0.26850000000001728</v>
      </c>
      <c r="M61" s="92">
        <v>0.4471</v>
      </c>
      <c r="N61" s="92">
        <v>0.45240000000000002</v>
      </c>
      <c r="O61" s="127">
        <f t="shared" si="4"/>
        <v>-2.6850000000000591</v>
      </c>
      <c r="P61" s="127">
        <f t="shared" si="5"/>
        <v>4.8330000000001974</v>
      </c>
      <c r="Q61" s="92">
        <v>0.55130000000000001</v>
      </c>
      <c r="R61" s="92">
        <v>0.55500000000000005</v>
      </c>
      <c r="S61" s="127">
        <f t="shared" si="6"/>
        <v>-1.8794999999998936</v>
      </c>
      <c r="T61" s="127">
        <f t="shared" si="7"/>
        <v>-0.40275000000008276</v>
      </c>
      <c r="U61" s="92">
        <v>0.59430000000000005</v>
      </c>
      <c r="V61" s="92">
        <v>0.59219999999999995</v>
      </c>
      <c r="W61" s="127">
        <f t="shared" si="8"/>
        <v>-0.80549999999982447</v>
      </c>
      <c r="X61" s="127">
        <f t="shared" si="9"/>
        <v>-5.3700000000000045</v>
      </c>
      <c r="Y61" s="92">
        <v>0.67659999999999998</v>
      </c>
      <c r="Z61" s="92">
        <v>0.67900000000000005</v>
      </c>
      <c r="AA61" s="127">
        <f t="shared" si="10"/>
        <v>-2.9534999999999627</v>
      </c>
      <c r="AB61" s="127">
        <f t="shared" si="11"/>
        <v>4.4302500000001146</v>
      </c>
      <c r="AC61" s="92">
        <v>0.92500000000000004</v>
      </c>
      <c r="AD61" s="92">
        <v>0.91279999999999994</v>
      </c>
      <c r="AE61" s="127">
        <f t="shared" si="12"/>
        <v>-15.304499999999962</v>
      </c>
      <c r="AF61" s="127">
        <f t="shared" si="13"/>
        <v>-14.096250000000055</v>
      </c>
      <c r="AG61" s="92">
        <v>1.0677000000000001</v>
      </c>
      <c r="AH61" s="92">
        <v>1.0544</v>
      </c>
      <c r="AI61" s="127">
        <f t="shared" si="14"/>
        <v>-10.740000000000009</v>
      </c>
      <c r="AJ61" s="127">
        <f t="shared" si="15"/>
        <v>-3.6247499999997217</v>
      </c>
      <c r="AK61" s="92">
        <v>1.2095</v>
      </c>
      <c r="AL61" s="92">
        <v>1.224</v>
      </c>
      <c r="AM61" s="127">
        <f t="shared" si="16"/>
        <v>5.9069999999999254</v>
      </c>
      <c r="AN61" s="127">
        <f t="shared" si="17"/>
        <v>-17.721000000000004</v>
      </c>
      <c r="AO61" s="92">
        <v>1.427</v>
      </c>
      <c r="AP61" s="92">
        <v>1.4253</v>
      </c>
      <c r="AQ61" s="127">
        <f t="shared" si="18"/>
        <v>-6.8467499999999291</v>
      </c>
      <c r="AR61" s="127">
        <f t="shared" si="19"/>
        <v>-12.619500000000244</v>
      </c>
      <c r="AS61" s="92">
        <v>1.6564000000000001</v>
      </c>
      <c r="AT61" s="92">
        <v>1.6560999999999999</v>
      </c>
      <c r="AU61" s="127">
        <f t="shared" si="20"/>
        <v>-11.411250000000109</v>
      </c>
      <c r="AV61" s="127">
        <f t="shared" si="21"/>
        <v>-6.4440000000004147</v>
      </c>
    </row>
    <row r="62" spans="3:48" ht="15" x14ac:dyDescent="0.25">
      <c r="C62" s="66">
        <f t="shared" si="22"/>
        <v>3.333333333333337</v>
      </c>
      <c r="E62" s="92">
        <v>0.36749999999999999</v>
      </c>
      <c r="F62" s="92">
        <v>0.36570000000000003</v>
      </c>
      <c r="G62" s="127">
        <f t="shared" si="0"/>
        <v>-1.4767499999999245</v>
      </c>
      <c r="H62" s="127">
        <f t="shared" si="1"/>
        <v>-2.5507499999999368</v>
      </c>
      <c r="I62" s="92">
        <v>0.39529999999999998</v>
      </c>
      <c r="J62" s="92">
        <v>0.40289999999999998</v>
      </c>
      <c r="K62" s="127">
        <f t="shared" si="2"/>
        <v>-3.6247500000000628</v>
      </c>
      <c r="L62" s="127">
        <f t="shared" si="3"/>
        <v>2.0137499999999591</v>
      </c>
      <c r="M62" s="92">
        <v>0.44650000000000001</v>
      </c>
      <c r="N62" s="92">
        <v>0.44840000000000002</v>
      </c>
      <c r="O62" s="127">
        <f t="shared" si="4"/>
        <v>-3.490500000000111</v>
      </c>
      <c r="P62" s="127">
        <f t="shared" si="5"/>
        <v>-0.53699999999980719</v>
      </c>
      <c r="Q62" s="92">
        <v>0.55349999999999999</v>
      </c>
      <c r="R62" s="92">
        <v>0.55710000000000004</v>
      </c>
      <c r="S62" s="127">
        <f t="shared" si="6"/>
        <v>1.0740000000000691</v>
      </c>
      <c r="T62" s="127">
        <f t="shared" si="7"/>
        <v>2.4165000000000418</v>
      </c>
      <c r="U62" s="92">
        <v>0.59109999999999996</v>
      </c>
      <c r="V62" s="92">
        <v>0.59230000000000005</v>
      </c>
      <c r="W62" s="127">
        <f t="shared" si="8"/>
        <v>-5.101500000000101</v>
      </c>
      <c r="X62" s="127">
        <f t="shared" si="9"/>
        <v>-5.2357499999998254</v>
      </c>
      <c r="Y62" s="92">
        <v>0.67220000000000002</v>
      </c>
      <c r="Z62" s="92">
        <v>0.67330000000000001</v>
      </c>
      <c r="AA62" s="127">
        <f t="shared" si="10"/>
        <v>-8.8604999999998881</v>
      </c>
      <c r="AB62" s="127">
        <f t="shared" si="11"/>
        <v>-3.22199999999998</v>
      </c>
      <c r="AC62" s="92">
        <v>0.92359999999999998</v>
      </c>
      <c r="AD62" s="92">
        <v>0.91690000000000005</v>
      </c>
      <c r="AE62" s="127">
        <f t="shared" si="12"/>
        <v>-17.183999999999969</v>
      </c>
      <c r="AF62" s="127">
        <f t="shared" si="13"/>
        <v>-8.5919999999998709</v>
      </c>
      <c r="AG62" s="92">
        <v>1.0678000000000001</v>
      </c>
      <c r="AH62" s="92">
        <v>1.0595000000000001</v>
      </c>
      <c r="AI62" s="127">
        <f t="shared" si="14"/>
        <v>-10.605749999999716</v>
      </c>
      <c r="AJ62" s="127">
        <f t="shared" si="15"/>
        <v>3.2220000000002074</v>
      </c>
      <c r="AK62" s="92">
        <v>1.2126999999999999</v>
      </c>
      <c r="AL62" s="92">
        <v>1.2266999999999999</v>
      </c>
      <c r="AM62" s="127">
        <f t="shared" si="16"/>
        <v>10.20299999999952</v>
      </c>
      <c r="AN62" s="127">
        <f t="shared" si="17"/>
        <v>-14.096250000000282</v>
      </c>
      <c r="AO62" s="92">
        <v>1.4282999999999999</v>
      </c>
      <c r="AP62" s="92">
        <v>1.4337</v>
      </c>
      <c r="AQ62" s="127">
        <f t="shared" si="18"/>
        <v>-5.1014999999999873</v>
      </c>
      <c r="AR62" s="127">
        <f t="shared" si="19"/>
        <v>-1.3425000000002001</v>
      </c>
      <c r="AS62" s="92">
        <v>1.6568000000000001</v>
      </c>
      <c r="AT62" s="92">
        <v>1.6545000000000001</v>
      </c>
      <c r="AU62" s="127">
        <f t="shared" si="20"/>
        <v>-10.874250000000302</v>
      </c>
      <c r="AV62" s="127">
        <f t="shared" si="21"/>
        <v>-8.5920000000000982</v>
      </c>
    </row>
    <row r="63" spans="3:48" ht="15" x14ac:dyDescent="0.25">
      <c r="C63" s="66">
        <f t="shared" si="22"/>
        <v>3.4000000000000039</v>
      </c>
      <c r="E63" s="92">
        <v>0.37</v>
      </c>
      <c r="F63" s="92">
        <v>0.3659</v>
      </c>
      <c r="G63" s="127">
        <f t="shared" si="0"/>
        <v>1.8795000000000641</v>
      </c>
      <c r="H63" s="127">
        <f t="shared" si="1"/>
        <v>-2.2822500000000332</v>
      </c>
      <c r="I63" s="92">
        <v>0.39450000000000002</v>
      </c>
      <c r="J63" s="92">
        <v>0.4047</v>
      </c>
      <c r="K63" s="127">
        <f t="shared" si="2"/>
        <v>-4.6987500000000182</v>
      </c>
      <c r="L63" s="127">
        <f t="shared" si="3"/>
        <v>4.4302500000000009</v>
      </c>
      <c r="M63" s="92">
        <v>0.44379999999999997</v>
      </c>
      <c r="N63" s="92">
        <v>0.44950000000000001</v>
      </c>
      <c r="O63" s="127">
        <f t="shared" si="4"/>
        <v>-7.1152500000001737</v>
      </c>
      <c r="P63" s="127">
        <f t="shared" si="5"/>
        <v>0.93975000000011732</v>
      </c>
      <c r="Q63" s="92">
        <v>0.55159999999999998</v>
      </c>
      <c r="R63" s="92">
        <v>0.55410000000000004</v>
      </c>
      <c r="S63" s="127">
        <f t="shared" si="6"/>
        <v>-1.4767499999999245</v>
      </c>
      <c r="T63" s="127">
        <f t="shared" si="7"/>
        <v>-1.61099999999999</v>
      </c>
      <c r="U63" s="92">
        <v>0.59240000000000004</v>
      </c>
      <c r="V63" s="92">
        <v>0.59530000000000005</v>
      </c>
      <c r="W63" s="127">
        <f t="shared" si="8"/>
        <v>-3.3562499999998181</v>
      </c>
      <c r="X63" s="127">
        <f t="shared" si="9"/>
        <v>-1.2082499999997935</v>
      </c>
      <c r="Y63" s="92">
        <v>0.6714</v>
      </c>
      <c r="Z63" s="92">
        <v>0.67669999999999997</v>
      </c>
      <c r="AA63" s="127">
        <f t="shared" si="10"/>
        <v>-9.9344999999999573</v>
      </c>
      <c r="AB63" s="127">
        <f t="shared" si="11"/>
        <v>1.3425000000000864</v>
      </c>
      <c r="AC63" s="92">
        <v>0.92310000000000003</v>
      </c>
      <c r="AD63" s="92">
        <v>0.91120000000000001</v>
      </c>
      <c r="AE63" s="127">
        <f t="shared" si="12"/>
        <v>-17.855249999999842</v>
      </c>
      <c r="AF63" s="127">
        <f t="shared" si="13"/>
        <v>-16.244249999999965</v>
      </c>
      <c r="AG63" s="92">
        <v>1.0747</v>
      </c>
      <c r="AH63" s="92">
        <v>1.0518000000000001</v>
      </c>
      <c r="AI63" s="127">
        <f t="shared" si="14"/>
        <v>-1.3424999999999727</v>
      </c>
      <c r="AJ63" s="127">
        <f t="shared" si="15"/>
        <v>-7.1152499999996053</v>
      </c>
      <c r="AK63" s="92">
        <v>1.2117</v>
      </c>
      <c r="AL63" s="92">
        <v>1.2251000000000001</v>
      </c>
      <c r="AM63" s="127">
        <f t="shared" si="16"/>
        <v>8.8605000000000018</v>
      </c>
      <c r="AN63" s="127">
        <f t="shared" si="17"/>
        <v>-16.244249999999738</v>
      </c>
      <c r="AO63" s="92">
        <v>1.4278999999999999</v>
      </c>
      <c r="AP63" s="92">
        <v>1.4329000000000001</v>
      </c>
      <c r="AQ63" s="127">
        <f t="shared" si="18"/>
        <v>-5.6385000000000218</v>
      </c>
      <c r="AR63" s="127">
        <f t="shared" si="19"/>
        <v>-2.4165000000000418</v>
      </c>
      <c r="AS63" s="92">
        <v>1.6627000000000001</v>
      </c>
      <c r="AT63" s="92">
        <v>1.665</v>
      </c>
      <c r="AU63" s="127">
        <f t="shared" si="20"/>
        <v>-2.9535000000000764</v>
      </c>
      <c r="AV63" s="127">
        <f t="shared" si="21"/>
        <v>5.5042499999995016</v>
      </c>
    </row>
    <row r="64" spans="3:48" ht="15" x14ac:dyDescent="0.25">
      <c r="C64" s="66">
        <f t="shared" si="22"/>
        <v>3.4666666666666708</v>
      </c>
      <c r="E64" s="92">
        <v>0.3695</v>
      </c>
      <c r="F64" s="92">
        <v>0.36770000000000003</v>
      </c>
      <c r="G64" s="127">
        <f t="shared" si="0"/>
        <v>1.2082500000000778</v>
      </c>
      <c r="H64" s="127">
        <f t="shared" si="1"/>
        <v>0.13425000000006548</v>
      </c>
      <c r="I64" s="92">
        <v>0.3972</v>
      </c>
      <c r="J64" s="92">
        <v>0.40150000000000002</v>
      </c>
      <c r="K64" s="127">
        <f t="shared" si="2"/>
        <v>-1.0740000000000691</v>
      </c>
      <c r="L64" s="127">
        <f t="shared" si="3"/>
        <v>0.1342499999999518</v>
      </c>
      <c r="M64" s="92">
        <v>0.44669999999999999</v>
      </c>
      <c r="N64" s="92">
        <v>0.44950000000000001</v>
      </c>
      <c r="O64" s="127">
        <f t="shared" si="4"/>
        <v>-3.2220000000000937</v>
      </c>
      <c r="P64" s="127">
        <f t="shared" si="5"/>
        <v>0.93975000000011732</v>
      </c>
      <c r="Q64" s="92">
        <v>0.55269999999999997</v>
      </c>
      <c r="R64" s="92">
        <v>0.55469999999999997</v>
      </c>
      <c r="S64" s="127">
        <f t="shared" si="6"/>
        <v>0</v>
      </c>
      <c r="T64" s="127">
        <f t="shared" si="7"/>
        <v>-0.80550000000016553</v>
      </c>
      <c r="U64" s="92">
        <v>0.59350000000000003</v>
      </c>
      <c r="V64" s="92">
        <v>0.59109999999999996</v>
      </c>
      <c r="W64" s="127">
        <f t="shared" si="8"/>
        <v>-1.8794999999998936</v>
      </c>
      <c r="X64" s="127">
        <f t="shared" si="9"/>
        <v>-6.8467500000000427</v>
      </c>
      <c r="Y64" s="92">
        <v>0.67469999999999997</v>
      </c>
      <c r="Z64" s="92">
        <v>0.68240000000000001</v>
      </c>
      <c r="AA64" s="127">
        <f t="shared" si="10"/>
        <v>-5.50425000000007</v>
      </c>
      <c r="AB64" s="127">
        <f t="shared" si="11"/>
        <v>8.9947500000000673</v>
      </c>
      <c r="AC64" s="92">
        <v>0.92920000000000003</v>
      </c>
      <c r="AD64" s="92">
        <v>0.91420000000000001</v>
      </c>
      <c r="AE64" s="127">
        <f t="shared" si="12"/>
        <v>-9.66599999999994</v>
      </c>
      <c r="AF64" s="127">
        <f t="shared" si="13"/>
        <v>-12.216750000000047</v>
      </c>
      <c r="AG64" s="92">
        <v>1.0680000000000001</v>
      </c>
      <c r="AH64" s="92">
        <v>1.0551999999999999</v>
      </c>
      <c r="AI64" s="127">
        <f t="shared" si="14"/>
        <v>-10.33725000000004</v>
      </c>
      <c r="AJ64" s="127">
        <f t="shared" si="15"/>
        <v>-2.5507500000001073</v>
      </c>
      <c r="AK64" s="92">
        <v>1.2094</v>
      </c>
      <c r="AL64" s="92">
        <v>1.2276</v>
      </c>
      <c r="AM64" s="127">
        <f t="shared" si="16"/>
        <v>5.7727500000000873</v>
      </c>
      <c r="AN64" s="127">
        <f t="shared" si="17"/>
        <v>-12.88799999999992</v>
      </c>
      <c r="AO64" s="92">
        <v>1.4305000000000001</v>
      </c>
      <c r="AP64" s="92">
        <v>1.4375</v>
      </c>
      <c r="AQ64" s="127">
        <f t="shared" si="18"/>
        <v>-2.1479999999999109</v>
      </c>
      <c r="AR64" s="127">
        <f t="shared" si="19"/>
        <v>3.7589999999997872</v>
      </c>
      <c r="AS64" s="92">
        <v>1.6581999999999999</v>
      </c>
      <c r="AT64" s="92">
        <v>1.6489</v>
      </c>
      <c r="AU64" s="127">
        <f t="shared" si="20"/>
        <v>-8.9947500000002947</v>
      </c>
      <c r="AV64" s="127">
        <f t="shared" si="21"/>
        <v>-16.110000000000127</v>
      </c>
    </row>
    <row r="65" spans="3:48" ht="15" x14ac:dyDescent="0.25">
      <c r="C65" s="66">
        <f t="shared" si="22"/>
        <v>3.5333333333333377</v>
      </c>
      <c r="E65" s="92">
        <v>0.36890000000000001</v>
      </c>
      <c r="F65" s="92">
        <v>0.36699999999999999</v>
      </c>
      <c r="G65" s="127">
        <f t="shared" si="0"/>
        <v>0.40275000000002592</v>
      </c>
      <c r="H65" s="127">
        <f t="shared" si="1"/>
        <v>-0.805499999999995</v>
      </c>
      <c r="I65" s="92">
        <v>0.3962</v>
      </c>
      <c r="J65" s="92">
        <v>0.39889999999999998</v>
      </c>
      <c r="K65" s="127">
        <f t="shared" si="2"/>
        <v>-2.4165000000000418</v>
      </c>
      <c r="L65" s="127">
        <f t="shared" si="3"/>
        <v>-3.3562500000000455</v>
      </c>
      <c r="M65" s="92">
        <v>0.4476</v>
      </c>
      <c r="N65" s="92">
        <v>0.44990000000000002</v>
      </c>
      <c r="O65" s="127">
        <f t="shared" si="4"/>
        <v>-2.0137500000000728</v>
      </c>
      <c r="P65" s="127">
        <f t="shared" si="5"/>
        <v>1.4767500000001519</v>
      </c>
      <c r="Q65" s="92">
        <v>0.55089999999999995</v>
      </c>
      <c r="R65" s="92">
        <v>0.5514</v>
      </c>
      <c r="S65" s="127">
        <f t="shared" si="6"/>
        <v>-2.4164999999999281</v>
      </c>
      <c r="T65" s="127">
        <f t="shared" si="7"/>
        <v>-5.2357500000000528</v>
      </c>
      <c r="U65" s="92">
        <v>0.59119999999999995</v>
      </c>
      <c r="V65" s="92">
        <v>0.59289999999999998</v>
      </c>
      <c r="W65" s="127">
        <f t="shared" si="8"/>
        <v>-4.9672500000000355</v>
      </c>
      <c r="X65" s="127">
        <f t="shared" si="9"/>
        <v>-4.4302499999998872</v>
      </c>
      <c r="Y65" s="92">
        <v>0.67610000000000003</v>
      </c>
      <c r="Z65" s="92">
        <v>0.6794</v>
      </c>
      <c r="AA65" s="127">
        <f t="shared" si="10"/>
        <v>-3.6247499999999491</v>
      </c>
      <c r="AB65" s="127">
        <f t="shared" si="11"/>
        <v>4.9672500000001492</v>
      </c>
      <c r="AC65" s="92">
        <v>0.92130000000000001</v>
      </c>
      <c r="AD65" s="92">
        <v>0.91259999999999997</v>
      </c>
      <c r="AE65" s="127">
        <f t="shared" si="12"/>
        <v>-20.271750000000111</v>
      </c>
      <c r="AF65" s="127">
        <f t="shared" si="13"/>
        <v>-14.364749999999958</v>
      </c>
      <c r="AG65" s="92">
        <v>1.0707</v>
      </c>
      <c r="AH65" s="92">
        <v>1.05</v>
      </c>
      <c r="AI65" s="127">
        <f t="shared" si="14"/>
        <v>-6.7124999999998636</v>
      </c>
      <c r="AJ65" s="127">
        <f t="shared" si="15"/>
        <v>-9.5317499999998745</v>
      </c>
      <c r="AK65" s="92">
        <v>1.2104999999999999</v>
      </c>
      <c r="AL65" s="92">
        <v>1.222</v>
      </c>
      <c r="AM65" s="127">
        <f t="shared" si="16"/>
        <v>7.2494999999998981</v>
      </c>
      <c r="AN65" s="127">
        <f t="shared" si="17"/>
        <v>-20.405999999999949</v>
      </c>
      <c r="AO65" s="92">
        <v>1.4269000000000001</v>
      </c>
      <c r="AP65" s="92">
        <v>1.421</v>
      </c>
      <c r="AQ65" s="127">
        <f t="shared" si="18"/>
        <v>-6.9809999999997672</v>
      </c>
      <c r="AR65" s="127">
        <f t="shared" si="19"/>
        <v>-18.392250000000104</v>
      </c>
      <c r="AS65" s="92">
        <v>1.6544000000000001</v>
      </c>
      <c r="AT65" s="92">
        <v>1.6453</v>
      </c>
      <c r="AU65" s="127">
        <f t="shared" si="20"/>
        <v>-14.096250000000055</v>
      </c>
      <c r="AV65" s="127">
        <f t="shared" si="21"/>
        <v>-20.943000000000211</v>
      </c>
    </row>
    <row r="66" spans="3:48" ht="15" x14ac:dyDescent="0.25">
      <c r="C66" s="66">
        <f t="shared" si="22"/>
        <v>3.6000000000000045</v>
      </c>
      <c r="E66" s="92">
        <v>0.36899999999999999</v>
      </c>
      <c r="F66" s="92">
        <v>0.36849999999999999</v>
      </c>
      <c r="G66" s="127">
        <f t="shared" si="0"/>
        <v>0.53700000000003456</v>
      </c>
      <c r="H66" s="127">
        <f t="shared" si="1"/>
        <v>1.2082500000000209</v>
      </c>
      <c r="I66" s="92">
        <v>0.39789999999999998</v>
      </c>
      <c r="J66" s="92">
        <v>0.4017</v>
      </c>
      <c r="K66" s="127">
        <f t="shared" si="2"/>
        <v>-0.13425000000006548</v>
      </c>
      <c r="L66" s="127">
        <f t="shared" si="3"/>
        <v>0.40274999999996908</v>
      </c>
      <c r="M66" s="92">
        <v>0.45029999999999998</v>
      </c>
      <c r="N66" s="92">
        <v>0.44850000000000001</v>
      </c>
      <c r="O66" s="127">
        <f t="shared" si="4"/>
        <v>1.6109999999998763</v>
      </c>
      <c r="P66" s="127">
        <f t="shared" si="5"/>
        <v>-0.40274999999985539</v>
      </c>
      <c r="Q66" s="92">
        <v>0.55389999999999995</v>
      </c>
      <c r="R66" s="92">
        <v>0.55289999999999995</v>
      </c>
      <c r="S66" s="127">
        <f t="shared" si="6"/>
        <v>1.61099999999999</v>
      </c>
      <c r="T66" s="127">
        <f t="shared" si="7"/>
        <v>-3.2220000000000937</v>
      </c>
      <c r="U66" s="92">
        <v>0.59299999999999997</v>
      </c>
      <c r="V66" s="92">
        <v>0.59350000000000003</v>
      </c>
      <c r="W66" s="127">
        <f t="shared" si="8"/>
        <v>-2.5507499999999936</v>
      </c>
      <c r="X66" s="127">
        <f t="shared" si="9"/>
        <v>-3.6247499999998354</v>
      </c>
      <c r="Y66" s="92">
        <v>0.67249999999999999</v>
      </c>
      <c r="Z66" s="92">
        <v>0.67900000000000005</v>
      </c>
      <c r="AA66" s="127">
        <f t="shared" si="10"/>
        <v>-8.4577499999999191</v>
      </c>
      <c r="AB66" s="127">
        <f t="shared" si="11"/>
        <v>4.4302500000001146</v>
      </c>
      <c r="AC66" s="92">
        <v>0.92379999999999995</v>
      </c>
      <c r="AD66" s="92">
        <v>0.91220000000000001</v>
      </c>
      <c r="AE66" s="127">
        <f t="shared" si="12"/>
        <v>-16.915500000000065</v>
      </c>
      <c r="AF66" s="127">
        <f t="shared" si="13"/>
        <v>-14.901749999999993</v>
      </c>
      <c r="AG66" s="92">
        <v>1.0717000000000001</v>
      </c>
      <c r="AH66" s="92">
        <v>1.0551999999999999</v>
      </c>
      <c r="AI66" s="127">
        <f t="shared" si="14"/>
        <v>-5.3699999999998909</v>
      </c>
      <c r="AJ66" s="127">
        <f t="shared" si="15"/>
        <v>-2.5507500000001073</v>
      </c>
      <c r="AK66" s="92">
        <v>1.2107000000000001</v>
      </c>
      <c r="AL66" s="92">
        <v>1.2256</v>
      </c>
      <c r="AM66" s="127">
        <f t="shared" si="16"/>
        <v>7.5180000000000291</v>
      </c>
      <c r="AN66" s="127">
        <f t="shared" si="17"/>
        <v>-15.573000000000093</v>
      </c>
      <c r="AO66" s="92">
        <v>1.4225000000000001</v>
      </c>
      <c r="AP66" s="92">
        <v>1.4293</v>
      </c>
      <c r="AQ66" s="127">
        <f t="shared" si="18"/>
        <v>-12.88799999999992</v>
      </c>
      <c r="AR66" s="127">
        <f t="shared" si="19"/>
        <v>-7.2495000000001255</v>
      </c>
      <c r="AS66" s="92">
        <v>1.6653</v>
      </c>
      <c r="AT66" s="92">
        <v>1.6565000000000001</v>
      </c>
      <c r="AU66" s="127">
        <f t="shared" si="20"/>
        <v>0.53699999999980719</v>
      </c>
      <c r="AV66" s="127">
        <f t="shared" si="21"/>
        <v>-5.9070000000001528</v>
      </c>
    </row>
    <row r="67" spans="3:48" ht="15" x14ac:dyDescent="0.25">
      <c r="C67" s="66">
        <f t="shared" si="22"/>
        <v>3.6666666666666714</v>
      </c>
      <c r="E67" s="92">
        <v>0.36759999999999998</v>
      </c>
      <c r="F67" s="92">
        <v>0.36799999999999999</v>
      </c>
      <c r="G67" s="127">
        <f t="shared" si="0"/>
        <v>-1.3424999999999727</v>
      </c>
      <c r="H67" s="127">
        <f t="shared" si="1"/>
        <v>0.53700000000003456</v>
      </c>
      <c r="I67" s="92">
        <v>0.39450000000000002</v>
      </c>
      <c r="J67" s="92">
        <v>0.40400000000000003</v>
      </c>
      <c r="K67" s="127">
        <f t="shared" si="2"/>
        <v>-4.6987500000000182</v>
      </c>
      <c r="L67" s="127">
        <f t="shared" si="3"/>
        <v>3.4904999999999973</v>
      </c>
      <c r="M67" s="92">
        <v>0.4466</v>
      </c>
      <c r="N67" s="92">
        <v>0.4521</v>
      </c>
      <c r="O67" s="127">
        <f t="shared" si="4"/>
        <v>-3.3562500000000455</v>
      </c>
      <c r="P67" s="127">
        <f t="shared" si="5"/>
        <v>4.4302500000001146</v>
      </c>
      <c r="Q67" s="92">
        <v>0.5544</v>
      </c>
      <c r="R67" s="92">
        <v>0.5524</v>
      </c>
      <c r="S67" s="127">
        <f t="shared" si="6"/>
        <v>2.28225000000009</v>
      </c>
      <c r="T67" s="127">
        <f t="shared" si="7"/>
        <v>-3.89325000000008</v>
      </c>
      <c r="U67" s="92">
        <v>0.59389999999999998</v>
      </c>
      <c r="V67" s="92">
        <v>0.58850000000000002</v>
      </c>
      <c r="W67" s="127">
        <f t="shared" si="8"/>
        <v>-1.3424999999999727</v>
      </c>
      <c r="X67" s="127">
        <f t="shared" si="9"/>
        <v>-10.337249999999926</v>
      </c>
      <c r="Y67" s="92">
        <v>0.67390000000000005</v>
      </c>
      <c r="Z67" s="92">
        <v>0.67479999999999996</v>
      </c>
      <c r="AA67" s="127">
        <f t="shared" si="10"/>
        <v>-6.5782499999997981</v>
      </c>
      <c r="AB67" s="127">
        <f t="shared" si="11"/>
        <v>-1.2082499999999072</v>
      </c>
      <c r="AC67" s="92">
        <v>0.92720000000000002</v>
      </c>
      <c r="AD67" s="92">
        <v>0.91549999999999998</v>
      </c>
      <c r="AE67" s="127">
        <f t="shared" si="12"/>
        <v>-12.350999999999885</v>
      </c>
      <c r="AF67" s="127">
        <f t="shared" si="13"/>
        <v>-10.471500000000106</v>
      </c>
      <c r="AG67" s="92">
        <v>1.0674999999999999</v>
      </c>
      <c r="AH67" s="92">
        <v>1.0543</v>
      </c>
      <c r="AI67" s="127">
        <f t="shared" si="14"/>
        <v>-11.008499999999913</v>
      </c>
      <c r="AJ67" s="127">
        <f t="shared" si="15"/>
        <v>-3.7590000000000146</v>
      </c>
      <c r="AK67" s="92">
        <v>1.2094</v>
      </c>
      <c r="AL67" s="92">
        <v>1.2255</v>
      </c>
      <c r="AM67" s="127">
        <f t="shared" si="16"/>
        <v>5.7727500000000873</v>
      </c>
      <c r="AN67" s="127">
        <f t="shared" si="17"/>
        <v>-15.707249999999931</v>
      </c>
      <c r="AO67" s="92">
        <v>1.4296</v>
      </c>
      <c r="AP67" s="92">
        <v>1.4298</v>
      </c>
      <c r="AQ67" s="127">
        <f t="shared" si="18"/>
        <v>-3.3562500000000455</v>
      </c>
      <c r="AR67" s="127">
        <f t="shared" si="19"/>
        <v>-6.5782500000002528</v>
      </c>
      <c r="AS67" s="92">
        <v>1.6725000000000001</v>
      </c>
      <c r="AT67" s="92">
        <v>1.6514</v>
      </c>
      <c r="AU67" s="127">
        <f t="shared" si="20"/>
        <v>10.202999999999975</v>
      </c>
      <c r="AV67" s="127">
        <f t="shared" si="21"/>
        <v>-12.753750000000309</v>
      </c>
    </row>
    <row r="68" spans="3:48" ht="15" x14ac:dyDescent="0.25">
      <c r="C68" s="66">
        <f t="shared" si="22"/>
        <v>3.7333333333333383</v>
      </c>
      <c r="E68" s="92">
        <v>0.3679</v>
      </c>
      <c r="F68" s="92">
        <v>0.3644</v>
      </c>
      <c r="G68" s="127">
        <f t="shared" si="0"/>
        <v>-0.93975000000000364</v>
      </c>
      <c r="H68" s="127">
        <f t="shared" si="1"/>
        <v>-4.2959999999999923</v>
      </c>
      <c r="I68" s="92">
        <v>0.3962</v>
      </c>
      <c r="J68" s="92">
        <v>0.40229999999999999</v>
      </c>
      <c r="K68" s="127">
        <f t="shared" si="2"/>
        <v>-2.4165000000000418</v>
      </c>
      <c r="L68" s="127">
        <f t="shared" si="3"/>
        <v>1.2082500000000209</v>
      </c>
      <c r="M68" s="92">
        <v>0.4461</v>
      </c>
      <c r="N68" s="92">
        <v>0.45250000000000001</v>
      </c>
      <c r="O68" s="127">
        <f t="shared" si="4"/>
        <v>-4.0275000000000318</v>
      </c>
      <c r="P68" s="127">
        <f t="shared" si="5"/>
        <v>4.9672500000001492</v>
      </c>
      <c r="Q68" s="92">
        <v>0.55359999999999998</v>
      </c>
      <c r="R68" s="92">
        <v>0.5534</v>
      </c>
      <c r="S68" s="127">
        <f t="shared" si="6"/>
        <v>1.2082500000001346</v>
      </c>
      <c r="T68" s="127">
        <f t="shared" si="7"/>
        <v>-2.5507500000001073</v>
      </c>
      <c r="U68" s="92">
        <v>0.59660000000000002</v>
      </c>
      <c r="V68" s="92">
        <v>0.59199999999999997</v>
      </c>
      <c r="W68" s="127">
        <f t="shared" si="8"/>
        <v>2.28225000000009</v>
      </c>
      <c r="X68" s="127">
        <f t="shared" si="9"/>
        <v>-5.6384999999999081</v>
      </c>
      <c r="Y68" s="92">
        <v>0.67930000000000001</v>
      </c>
      <c r="Z68" s="92">
        <v>0.67689999999999995</v>
      </c>
      <c r="AA68" s="127">
        <f t="shared" si="10"/>
        <v>0.67125000000010004</v>
      </c>
      <c r="AB68" s="127">
        <f t="shared" si="11"/>
        <v>1.6110000000001037</v>
      </c>
      <c r="AC68" s="92">
        <v>0.92320000000000002</v>
      </c>
      <c r="AD68" s="92">
        <v>0.91549999999999998</v>
      </c>
      <c r="AE68" s="127">
        <f t="shared" si="12"/>
        <v>-17.720999999999776</v>
      </c>
      <c r="AF68" s="127">
        <f t="shared" si="13"/>
        <v>-10.471500000000106</v>
      </c>
      <c r="AG68" s="92">
        <v>1.0713999999999999</v>
      </c>
      <c r="AH68" s="92">
        <v>1.0521</v>
      </c>
      <c r="AI68" s="127">
        <f t="shared" si="14"/>
        <v>-5.7727500000000873</v>
      </c>
      <c r="AJ68" s="127">
        <f t="shared" si="15"/>
        <v>-6.7124999999996362</v>
      </c>
      <c r="AK68" s="92">
        <v>1.2116</v>
      </c>
      <c r="AL68" s="92">
        <v>1.2215</v>
      </c>
      <c r="AM68" s="127">
        <f t="shared" si="16"/>
        <v>8.726249999999709</v>
      </c>
      <c r="AN68" s="127">
        <f t="shared" si="17"/>
        <v>-21.077250000000049</v>
      </c>
      <c r="AO68" s="92">
        <v>1.4300999999999999</v>
      </c>
      <c r="AP68" s="92">
        <v>1.4235</v>
      </c>
      <c r="AQ68" s="127">
        <f t="shared" si="18"/>
        <v>-2.6849999999999454</v>
      </c>
      <c r="AR68" s="127">
        <f t="shared" si="19"/>
        <v>-15.036000000000286</v>
      </c>
      <c r="AS68" s="92">
        <v>1.6554</v>
      </c>
      <c r="AT68" s="92">
        <v>1.6591</v>
      </c>
      <c r="AU68" s="127">
        <f t="shared" si="20"/>
        <v>-12.753749999999854</v>
      </c>
      <c r="AV68" s="127">
        <f t="shared" si="21"/>
        <v>-2.4165000000002692</v>
      </c>
    </row>
    <row r="69" spans="3:48" ht="15" x14ac:dyDescent="0.25">
      <c r="C69" s="66">
        <f t="shared" si="22"/>
        <v>3.8000000000000052</v>
      </c>
      <c r="E69" s="92">
        <v>0.36709999999999998</v>
      </c>
      <c r="F69" s="92">
        <v>0.36620000000000003</v>
      </c>
      <c r="G69" s="127">
        <f t="shared" si="0"/>
        <v>-2.0137500000000159</v>
      </c>
      <c r="H69" s="127">
        <f t="shared" si="1"/>
        <v>-1.8794999999998936</v>
      </c>
      <c r="I69" s="92">
        <v>0.3977</v>
      </c>
      <c r="J69" s="92">
        <v>0.40279999999999999</v>
      </c>
      <c r="K69" s="127">
        <f t="shared" si="2"/>
        <v>-0.40275000000008276</v>
      </c>
      <c r="L69" s="127">
        <f t="shared" si="3"/>
        <v>1.8795000000000073</v>
      </c>
      <c r="M69" s="92">
        <v>0.44629999999999997</v>
      </c>
      <c r="N69" s="92">
        <v>0.45040000000000002</v>
      </c>
      <c r="O69" s="127">
        <f t="shared" si="4"/>
        <v>-3.7590000000001282</v>
      </c>
      <c r="P69" s="127">
        <f t="shared" si="5"/>
        <v>2.1480000000001382</v>
      </c>
      <c r="Q69" s="92">
        <v>0.5534</v>
      </c>
      <c r="R69" s="92">
        <v>0.55189999999999995</v>
      </c>
      <c r="S69" s="127">
        <f t="shared" si="6"/>
        <v>0.93975000000000364</v>
      </c>
      <c r="T69" s="127">
        <f t="shared" si="7"/>
        <v>-4.5645000000000664</v>
      </c>
      <c r="U69" s="92">
        <v>0.59619999999999995</v>
      </c>
      <c r="V69" s="92">
        <v>0.59340000000000004</v>
      </c>
      <c r="W69" s="127">
        <f t="shared" si="8"/>
        <v>1.7452499999999418</v>
      </c>
      <c r="X69" s="127">
        <f t="shared" si="9"/>
        <v>-3.7589999999997872</v>
      </c>
      <c r="Y69" s="92">
        <v>0.67920000000000003</v>
      </c>
      <c r="Z69" s="92">
        <v>0.67500000000000004</v>
      </c>
      <c r="AA69" s="127">
        <f t="shared" si="10"/>
        <v>0.53700000000014825</v>
      </c>
      <c r="AB69" s="127">
        <f t="shared" si="11"/>
        <v>-0.93974999999988995</v>
      </c>
      <c r="AC69" s="92">
        <v>0.92359999999999998</v>
      </c>
      <c r="AD69" s="92">
        <v>0.91369999999999996</v>
      </c>
      <c r="AE69" s="127">
        <f t="shared" si="12"/>
        <v>-17.183999999999969</v>
      </c>
      <c r="AF69" s="127">
        <f t="shared" si="13"/>
        <v>-12.888000000000147</v>
      </c>
      <c r="AG69" s="92">
        <v>1.0684</v>
      </c>
      <c r="AH69" s="92">
        <v>1.0507</v>
      </c>
      <c r="AI69" s="127">
        <f t="shared" si="14"/>
        <v>-9.8002499999997781</v>
      </c>
      <c r="AJ69" s="127">
        <f t="shared" si="15"/>
        <v>-8.5919999999998709</v>
      </c>
      <c r="AK69" s="92">
        <v>1.2077</v>
      </c>
      <c r="AL69" s="92">
        <v>1.228</v>
      </c>
      <c r="AM69" s="127">
        <f t="shared" si="16"/>
        <v>3.4904999999998836</v>
      </c>
      <c r="AN69" s="127">
        <f t="shared" si="17"/>
        <v>-12.350999999999885</v>
      </c>
      <c r="AO69" s="92">
        <v>1.4259999999999999</v>
      </c>
      <c r="AP69" s="92">
        <v>1.4257</v>
      </c>
      <c r="AQ69" s="127">
        <f t="shared" si="18"/>
        <v>-8.1892499999999018</v>
      </c>
      <c r="AR69" s="127">
        <f t="shared" si="19"/>
        <v>-12.082500000000209</v>
      </c>
      <c r="AS69" s="92">
        <v>1.6646000000000001</v>
      </c>
      <c r="AT69" s="92">
        <v>1.6593</v>
      </c>
      <c r="AU69" s="127">
        <f t="shared" si="20"/>
        <v>-0.40275000000019645</v>
      </c>
      <c r="AV69" s="127">
        <f t="shared" si="21"/>
        <v>-2.1480000000001382</v>
      </c>
    </row>
    <row r="70" spans="3:48" ht="15" x14ac:dyDescent="0.25">
      <c r="C70" s="66">
        <f t="shared" si="22"/>
        <v>3.866666666666672</v>
      </c>
      <c r="E70" s="92">
        <v>0.36780000000000002</v>
      </c>
      <c r="F70" s="92">
        <v>0.36849999999999999</v>
      </c>
      <c r="G70" s="127">
        <f t="shared" si="0"/>
        <v>-1.0739999999999554</v>
      </c>
      <c r="H70" s="127">
        <f t="shared" si="1"/>
        <v>1.2082500000000209</v>
      </c>
      <c r="I70" s="92">
        <v>0.39439999999999997</v>
      </c>
      <c r="J70" s="92">
        <v>0.40039999999999998</v>
      </c>
      <c r="K70" s="127">
        <f t="shared" si="2"/>
        <v>-4.8330000000000837</v>
      </c>
      <c r="L70" s="127">
        <f t="shared" si="3"/>
        <v>-1.3424999999999727</v>
      </c>
      <c r="M70" s="92">
        <v>0.44590000000000002</v>
      </c>
      <c r="N70" s="92">
        <v>0.44940000000000002</v>
      </c>
      <c r="O70" s="127">
        <f t="shared" si="4"/>
        <v>-4.2960000000000491</v>
      </c>
      <c r="P70" s="127">
        <f t="shared" si="5"/>
        <v>0.80550000000016553</v>
      </c>
      <c r="Q70" s="92">
        <v>0.55149999999999999</v>
      </c>
      <c r="R70" s="92">
        <v>0.55289999999999995</v>
      </c>
      <c r="S70" s="127">
        <f t="shared" si="6"/>
        <v>-1.61099999999999</v>
      </c>
      <c r="T70" s="127">
        <f t="shared" si="7"/>
        <v>-3.2220000000000937</v>
      </c>
      <c r="U70" s="92">
        <v>0.58930000000000005</v>
      </c>
      <c r="V70" s="92">
        <v>0.59550000000000003</v>
      </c>
      <c r="W70" s="127">
        <f t="shared" si="8"/>
        <v>-7.5179999999998017</v>
      </c>
      <c r="X70" s="127">
        <f t="shared" si="9"/>
        <v>-0.93974999999988995</v>
      </c>
      <c r="Y70" s="92">
        <v>0.67120000000000002</v>
      </c>
      <c r="Z70" s="92">
        <v>0.6794</v>
      </c>
      <c r="AA70" s="127">
        <f t="shared" si="10"/>
        <v>-10.202999999999861</v>
      </c>
      <c r="AB70" s="127">
        <f t="shared" si="11"/>
        <v>4.9672500000001492</v>
      </c>
      <c r="AC70" s="92">
        <v>0.92510000000000003</v>
      </c>
      <c r="AD70" s="92">
        <v>0.91010000000000002</v>
      </c>
      <c r="AE70" s="127">
        <f t="shared" si="12"/>
        <v>-15.170249999999896</v>
      </c>
      <c r="AF70" s="127">
        <f t="shared" si="13"/>
        <v>-17.721000000000004</v>
      </c>
      <c r="AG70" s="92">
        <v>1.0707</v>
      </c>
      <c r="AH70" s="92">
        <v>1.0501</v>
      </c>
      <c r="AI70" s="127">
        <f t="shared" si="14"/>
        <v>-6.7124999999998636</v>
      </c>
      <c r="AJ70" s="127">
        <f t="shared" si="15"/>
        <v>-9.3974999999995816</v>
      </c>
      <c r="AK70" s="92">
        <v>1.2069000000000001</v>
      </c>
      <c r="AL70" s="92">
        <v>1.2211000000000001</v>
      </c>
      <c r="AM70" s="127">
        <f t="shared" si="16"/>
        <v>2.4165000000000418</v>
      </c>
      <c r="AN70" s="127">
        <f t="shared" si="17"/>
        <v>-21.614249999999856</v>
      </c>
      <c r="AO70" s="92">
        <v>1.4331</v>
      </c>
      <c r="AP70" s="92">
        <v>1.4195</v>
      </c>
      <c r="AQ70" s="127">
        <f t="shared" si="18"/>
        <v>1.3425000000004275</v>
      </c>
      <c r="AR70" s="127">
        <f t="shared" si="19"/>
        <v>-20.406000000000176</v>
      </c>
      <c r="AS70" s="92">
        <v>1.6537999999999999</v>
      </c>
      <c r="AT70" s="92">
        <v>1.6576</v>
      </c>
      <c r="AU70" s="127">
        <f t="shared" si="20"/>
        <v>-14.901750000000447</v>
      </c>
      <c r="AV70" s="127">
        <f t="shared" si="21"/>
        <v>-4.430250000000342</v>
      </c>
    </row>
    <row r="71" spans="3:48" ht="15" x14ac:dyDescent="0.25">
      <c r="C71" s="66">
        <f t="shared" si="22"/>
        <v>3.9333333333333389</v>
      </c>
      <c r="E71" s="92">
        <v>0.3674</v>
      </c>
      <c r="F71" s="92">
        <v>0.3654</v>
      </c>
      <c r="G71" s="127">
        <f t="shared" si="0"/>
        <v>-1.61099999999999</v>
      </c>
      <c r="H71" s="127">
        <f t="shared" si="1"/>
        <v>-2.9535000000000196</v>
      </c>
      <c r="I71" s="92">
        <v>0.3967</v>
      </c>
      <c r="J71" s="92">
        <v>0.4007</v>
      </c>
      <c r="K71" s="127">
        <f t="shared" si="2"/>
        <v>-1.7452500000000555</v>
      </c>
      <c r="L71" s="127">
        <f t="shared" si="3"/>
        <v>-0.93975000000000364</v>
      </c>
      <c r="M71" s="92">
        <v>0.45279999999999998</v>
      </c>
      <c r="N71" s="92">
        <v>0.44779999999999998</v>
      </c>
      <c r="O71" s="127">
        <f t="shared" si="4"/>
        <v>4.9672499999998081</v>
      </c>
      <c r="P71" s="127">
        <f t="shared" si="5"/>
        <v>-1.3424999999999727</v>
      </c>
      <c r="Q71" s="92">
        <v>0.55159999999999998</v>
      </c>
      <c r="R71" s="92">
        <v>0.55559999999999998</v>
      </c>
      <c r="S71" s="127">
        <f t="shared" si="6"/>
        <v>-1.4767499999999245</v>
      </c>
      <c r="T71" s="127">
        <f t="shared" si="7"/>
        <v>0.40274999999996908</v>
      </c>
      <c r="U71" s="92">
        <v>0.59260000000000002</v>
      </c>
      <c r="V71" s="92">
        <v>0.59040000000000004</v>
      </c>
      <c r="W71" s="127">
        <f t="shared" si="8"/>
        <v>-3.0877499999999145</v>
      </c>
      <c r="X71" s="127">
        <f t="shared" si="9"/>
        <v>-7.7864999999997053</v>
      </c>
      <c r="Y71" s="92">
        <v>0.67349999999999999</v>
      </c>
      <c r="Z71" s="92">
        <v>0.67910000000000004</v>
      </c>
      <c r="AA71" s="127">
        <f t="shared" si="10"/>
        <v>-7.1152499999999463</v>
      </c>
      <c r="AB71" s="127">
        <f t="shared" si="11"/>
        <v>4.5645000000001801</v>
      </c>
      <c r="AC71" s="92">
        <v>0.92400000000000004</v>
      </c>
      <c r="AD71" s="92">
        <v>0.91290000000000004</v>
      </c>
      <c r="AE71" s="127">
        <f t="shared" si="12"/>
        <v>-16.646999999999935</v>
      </c>
      <c r="AF71" s="127">
        <f t="shared" si="13"/>
        <v>-13.961999999999989</v>
      </c>
      <c r="AG71" s="92">
        <v>1.0693999999999999</v>
      </c>
      <c r="AH71" s="92">
        <v>1.0488999999999999</v>
      </c>
      <c r="AI71" s="127">
        <f t="shared" si="14"/>
        <v>-8.4577500000002601</v>
      </c>
      <c r="AJ71" s="127">
        <f t="shared" si="15"/>
        <v>-11.00850000000014</v>
      </c>
      <c r="AK71" s="92">
        <v>1.2130000000000001</v>
      </c>
      <c r="AL71" s="92">
        <v>1.2239</v>
      </c>
      <c r="AM71" s="127">
        <f t="shared" si="16"/>
        <v>10.605749999999944</v>
      </c>
      <c r="AN71" s="127">
        <f t="shared" si="17"/>
        <v>-17.855249999999842</v>
      </c>
      <c r="AO71" s="92">
        <v>1.4212</v>
      </c>
      <c r="AP71" s="92">
        <v>1.4251</v>
      </c>
      <c r="AQ71" s="127">
        <f t="shared" si="18"/>
        <v>-14.633249999999862</v>
      </c>
      <c r="AR71" s="127">
        <f t="shared" si="19"/>
        <v>-12.88799999999992</v>
      </c>
      <c r="AS71" s="92">
        <v>1.6638999999999999</v>
      </c>
      <c r="AT71" s="92">
        <v>1.66</v>
      </c>
      <c r="AU71" s="127">
        <f t="shared" si="20"/>
        <v>-1.3425000000002001</v>
      </c>
      <c r="AV71" s="127">
        <f t="shared" si="21"/>
        <v>-1.2082500000001346</v>
      </c>
    </row>
    <row r="72" spans="3:48" ht="15" x14ac:dyDescent="0.25">
      <c r="C72" s="66">
        <f t="shared" si="22"/>
        <v>4.0000000000000053</v>
      </c>
      <c r="E72" s="92">
        <v>0.36570000000000003</v>
      </c>
      <c r="F72" s="92">
        <v>0.3649</v>
      </c>
      <c r="G72" s="127">
        <f t="shared" si="0"/>
        <v>-3.8932499999999095</v>
      </c>
      <c r="H72" s="127">
        <f t="shared" si="1"/>
        <v>-3.6247500000000059</v>
      </c>
      <c r="I72" s="92">
        <v>0.39600000000000002</v>
      </c>
      <c r="J72" s="92">
        <v>0.40189999999999998</v>
      </c>
      <c r="K72" s="127">
        <f t="shared" si="2"/>
        <v>-2.6850000000000591</v>
      </c>
      <c r="L72" s="127">
        <f t="shared" si="3"/>
        <v>0.67124999999998636</v>
      </c>
      <c r="M72" s="92">
        <v>0.4602</v>
      </c>
      <c r="N72" s="92">
        <v>0.44950000000000001</v>
      </c>
      <c r="O72" s="127">
        <f t="shared" si="4"/>
        <v>14.901749999999879</v>
      </c>
      <c r="P72" s="127">
        <f t="shared" si="5"/>
        <v>0.93975000000011732</v>
      </c>
      <c r="Q72" s="92">
        <v>0.55359999999999998</v>
      </c>
      <c r="R72" s="92">
        <v>0.55159999999999998</v>
      </c>
      <c r="S72" s="127">
        <f t="shared" si="6"/>
        <v>1.2082500000001346</v>
      </c>
      <c r="T72" s="127">
        <f t="shared" si="7"/>
        <v>-4.9672500000000355</v>
      </c>
      <c r="U72" s="92">
        <v>0.59350000000000003</v>
      </c>
      <c r="V72" s="92">
        <v>0.59279999999999999</v>
      </c>
      <c r="W72" s="127">
        <f t="shared" si="8"/>
        <v>-1.8794999999998936</v>
      </c>
      <c r="X72" s="127">
        <f t="shared" si="9"/>
        <v>-4.5644999999999527</v>
      </c>
      <c r="Y72" s="92">
        <v>0.66969999999999996</v>
      </c>
      <c r="Z72" s="92">
        <v>0.67430000000000001</v>
      </c>
      <c r="AA72" s="127">
        <f t="shared" si="10"/>
        <v>-12.216750000000047</v>
      </c>
      <c r="AB72" s="127">
        <f t="shared" si="11"/>
        <v>-1.8794999999998936</v>
      </c>
      <c r="AC72" s="92">
        <v>0.92689999999999995</v>
      </c>
      <c r="AD72" s="92">
        <v>0.91490000000000005</v>
      </c>
      <c r="AE72" s="127">
        <f t="shared" si="12"/>
        <v>-12.753749999999854</v>
      </c>
      <c r="AF72" s="127">
        <f t="shared" si="13"/>
        <v>-11.276999999999816</v>
      </c>
      <c r="AG72" s="92">
        <v>1.0734999999999999</v>
      </c>
      <c r="AH72" s="92">
        <v>1.0531999999999999</v>
      </c>
      <c r="AI72" s="127">
        <f t="shared" si="14"/>
        <v>-2.9535000000000764</v>
      </c>
      <c r="AJ72" s="127">
        <f t="shared" si="15"/>
        <v>-5.2357500000000528</v>
      </c>
      <c r="AK72" s="92">
        <v>1.2058</v>
      </c>
      <c r="AL72" s="92">
        <v>1.2238</v>
      </c>
      <c r="AM72" s="127">
        <f t="shared" si="16"/>
        <v>0.93974999999977626</v>
      </c>
      <c r="AN72" s="127">
        <f t="shared" si="17"/>
        <v>-17.989500000000135</v>
      </c>
      <c r="AO72" s="92">
        <v>1.4302999999999999</v>
      </c>
      <c r="AP72" s="92">
        <v>1.4319</v>
      </c>
      <c r="AQ72" s="127">
        <f t="shared" si="18"/>
        <v>-2.4164999999998145</v>
      </c>
      <c r="AR72" s="127">
        <f t="shared" si="19"/>
        <v>-3.7590000000004693</v>
      </c>
      <c r="AS72" s="92">
        <v>1.6617999999999999</v>
      </c>
      <c r="AT72" s="92">
        <v>1.6577</v>
      </c>
      <c r="AU72" s="127">
        <f t="shared" si="20"/>
        <v>-4.161750000000211</v>
      </c>
      <c r="AV72" s="127">
        <f t="shared" si="21"/>
        <v>-4.2960000000002765</v>
      </c>
    </row>
    <row r="73" spans="3:48" ht="15" x14ac:dyDescent="0.25">
      <c r="C73" s="66">
        <f t="shared" si="22"/>
        <v>4.0666666666666718</v>
      </c>
      <c r="E73" s="92">
        <v>0.36930000000000002</v>
      </c>
      <c r="F73" s="92">
        <v>0.36680000000000001</v>
      </c>
      <c r="G73" s="127">
        <f t="shared" si="0"/>
        <v>0.93975000000006048</v>
      </c>
      <c r="H73" s="127">
        <f t="shared" si="1"/>
        <v>-1.0739999999999554</v>
      </c>
      <c r="I73" s="92">
        <v>0.39589999999999997</v>
      </c>
      <c r="J73" s="92">
        <v>0.4032</v>
      </c>
      <c r="K73" s="127">
        <f t="shared" si="2"/>
        <v>-2.8192500000001246</v>
      </c>
      <c r="L73" s="127">
        <f t="shared" si="3"/>
        <v>2.4165000000000418</v>
      </c>
      <c r="M73" s="92">
        <v>0.45679999999999998</v>
      </c>
      <c r="N73" s="92">
        <v>0.4506</v>
      </c>
      <c r="O73" s="127">
        <f t="shared" si="4"/>
        <v>10.337249999999926</v>
      </c>
      <c r="P73" s="127">
        <f t="shared" si="5"/>
        <v>2.4165000000001555</v>
      </c>
      <c r="Q73" s="92">
        <v>0.55079999999999996</v>
      </c>
      <c r="R73" s="92">
        <v>0.55300000000000005</v>
      </c>
      <c r="S73" s="127">
        <f t="shared" si="6"/>
        <v>-2.5507499999999936</v>
      </c>
      <c r="T73" s="127">
        <f t="shared" si="7"/>
        <v>-3.0877500000000282</v>
      </c>
      <c r="U73" s="92">
        <v>0.59379999999999999</v>
      </c>
      <c r="V73" s="92">
        <v>0.59140000000000004</v>
      </c>
      <c r="W73" s="127">
        <f t="shared" si="8"/>
        <v>-1.4767500000000382</v>
      </c>
      <c r="X73" s="127">
        <f t="shared" si="9"/>
        <v>-6.4439999999997326</v>
      </c>
      <c r="Y73" s="92">
        <v>0.67159999999999997</v>
      </c>
      <c r="Z73" s="92">
        <v>0.67759999999999998</v>
      </c>
      <c r="AA73" s="127">
        <f t="shared" si="10"/>
        <v>-9.66599999999994</v>
      </c>
      <c r="AB73" s="127">
        <f t="shared" si="11"/>
        <v>2.5507500000001073</v>
      </c>
      <c r="AC73" s="92">
        <v>0.92720000000000002</v>
      </c>
      <c r="AD73" s="92">
        <v>0.91639999999999999</v>
      </c>
      <c r="AE73" s="127">
        <f t="shared" si="12"/>
        <v>-12.350999999999885</v>
      </c>
      <c r="AF73" s="127">
        <f t="shared" si="13"/>
        <v>-9.2632499999999709</v>
      </c>
      <c r="AG73" s="92">
        <v>1.0770999999999999</v>
      </c>
      <c r="AH73" s="92">
        <v>1.0533999999999999</v>
      </c>
      <c r="AI73" s="127">
        <f t="shared" si="14"/>
        <v>1.8795000000000073</v>
      </c>
      <c r="AJ73" s="127">
        <f t="shared" si="15"/>
        <v>-4.9672499999999218</v>
      </c>
      <c r="AK73" s="92">
        <v>1.2129000000000001</v>
      </c>
      <c r="AL73" s="92">
        <v>1.2287999999999999</v>
      </c>
      <c r="AM73" s="127">
        <f t="shared" si="16"/>
        <v>10.471500000000106</v>
      </c>
      <c r="AN73" s="127">
        <f t="shared" si="17"/>
        <v>-11.277000000000044</v>
      </c>
      <c r="AO73" s="92">
        <v>1.4359</v>
      </c>
      <c r="AP73" s="92">
        <v>1.431</v>
      </c>
      <c r="AQ73" s="127">
        <f t="shared" si="18"/>
        <v>5.1014999999999873</v>
      </c>
      <c r="AR73" s="127">
        <f t="shared" si="19"/>
        <v>-4.9672500000001492</v>
      </c>
      <c r="AS73" s="92">
        <v>1.6551</v>
      </c>
      <c r="AT73" s="92">
        <v>1.6520999999999999</v>
      </c>
      <c r="AU73" s="127">
        <f t="shared" si="20"/>
        <v>-13.156500000000506</v>
      </c>
      <c r="AV73" s="127">
        <f t="shared" si="21"/>
        <v>-11.814000000000306</v>
      </c>
    </row>
    <row r="74" spans="3:48" ht="15" x14ac:dyDescent="0.25">
      <c r="C74" s="66">
        <f t="shared" si="22"/>
        <v>4.1333333333333382</v>
      </c>
      <c r="E74" s="92">
        <v>0.36770000000000003</v>
      </c>
      <c r="F74" s="92">
        <v>0.36859999999999998</v>
      </c>
      <c r="G74" s="127">
        <f t="shared" si="0"/>
        <v>-1.2082499999999072</v>
      </c>
      <c r="H74" s="127">
        <f t="shared" si="1"/>
        <v>1.3424999999999727</v>
      </c>
      <c r="I74" s="92">
        <v>0.39500000000000002</v>
      </c>
      <c r="J74" s="92">
        <v>0.40289999999999998</v>
      </c>
      <c r="K74" s="127">
        <f t="shared" si="2"/>
        <v>-4.0275000000000318</v>
      </c>
      <c r="L74" s="127">
        <f t="shared" si="3"/>
        <v>2.0137499999999591</v>
      </c>
      <c r="M74" s="92">
        <v>0.44940000000000002</v>
      </c>
      <c r="N74" s="92">
        <v>0.44669999999999999</v>
      </c>
      <c r="O74" s="127">
        <f t="shared" si="4"/>
        <v>0.40274999999996908</v>
      </c>
      <c r="P74" s="127">
        <f t="shared" si="5"/>
        <v>-2.8192499999998972</v>
      </c>
      <c r="Q74" s="92">
        <v>0.55189999999999995</v>
      </c>
      <c r="R74" s="92">
        <v>0.55630000000000002</v>
      </c>
      <c r="S74" s="127">
        <f t="shared" si="6"/>
        <v>-1.0739999999999554</v>
      </c>
      <c r="T74" s="127">
        <f t="shared" si="7"/>
        <v>1.3425000000000864</v>
      </c>
      <c r="U74" s="92">
        <v>0.59340000000000004</v>
      </c>
      <c r="V74" s="92">
        <v>0.59199999999999997</v>
      </c>
      <c r="W74" s="127">
        <f t="shared" si="8"/>
        <v>-2.0137499999998454</v>
      </c>
      <c r="X74" s="127">
        <f t="shared" si="9"/>
        <v>-5.6384999999999081</v>
      </c>
      <c r="Y74" s="92">
        <v>0.67469999999999997</v>
      </c>
      <c r="Z74" s="92">
        <v>0.67249999999999999</v>
      </c>
      <c r="AA74" s="127">
        <f t="shared" si="10"/>
        <v>-5.50425000000007</v>
      </c>
      <c r="AB74" s="127">
        <f t="shared" si="11"/>
        <v>-4.2959999999998217</v>
      </c>
      <c r="AC74" s="92">
        <v>0.93030000000000002</v>
      </c>
      <c r="AD74" s="92">
        <v>0.91620000000000001</v>
      </c>
      <c r="AE74" s="127">
        <f t="shared" si="12"/>
        <v>-8.1892499999999018</v>
      </c>
      <c r="AF74" s="127">
        <f t="shared" si="13"/>
        <v>-9.5317499999998745</v>
      </c>
      <c r="AG74" s="92">
        <v>1.0699000000000001</v>
      </c>
      <c r="AH74" s="92">
        <v>1.0527</v>
      </c>
      <c r="AI74" s="127">
        <f t="shared" si="14"/>
        <v>-7.7864999999999327</v>
      </c>
      <c r="AJ74" s="127">
        <f t="shared" si="15"/>
        <v>-5.906999999999698</v>
      </c>
      <c r="AK74" s="92">
        <v>1.2044999999999999</v>
      </c>
      <c r="AL74" s="92">
        <v>1.2242</v>
      </c>
      <c r="AM74" s="127">
        <f t="shared" si="16"/>
        <v>-0.80550000000016553</v>
      </c>
      <c r="AN74" s="127">
        <f t="shared" si="17"/>
        <v>-17.452499999999873</v>
      </c>
      <c r="AO74" s="92">
        <v>1.4347000000000001</v>
      </c>
      <c r="AP74" s="92">
        <v>1.4237</v>
      </c>
      <c r="AQ74" s="127">
        <f t="shared" si="18"/>
        <v>3.4905000000003383</v>
      </c>
      <c r="AR74" s="127">
        <f t="shared" si="19"/>
        <v>-14.767500000000155</v>
      </c>
      <c r="AS74" s="92">
        <v>1.651</v>
      </c>
      <c r="AT74" s="92">
        <v>1.6536999999999999</v>
      </c>
      <c r="AU74" s="127">
        <f t="shared" si="20"/>
        <v>-18.660750000000007</v>
      </c>
      <c r="AV74" s="127">
        <f t="shared" si="21"/>
        <v>-9.6660000000001673</v>
      </c>
    </row>
    <row r="75" spans="3:48" ht="15" x14ac:dyDescent="0.25">
      <c r="C75" s="66">
        <f t="shared" si="22"/>
        <v>4.2000000000000046</v>
      </c>
      <c r="E75" s="92">
        <v>0.36870000000000003</v>
      </c>
      <c r="F75" s="92">
        <v>0.36599999999999999</v>
      </c>
      <c r="G75" s="127">
        <f t="shared" si="0"/>
        <v>0.13425000000012233</v>
      </c>
      <c r="H75" s="127">
        <f t="shared" si="1"/>
        <v>-2.1479999999999677</v>
      </c>
      <c r="I75" s="92">
        <v>0.39610000000000001</v>
      </c>
      <c r="J75" s="92">
        <v>0.4</v>
      </c>
      <c r="K75" s="127">
        <f t="shared" si="2"/>
        <v>-2.5507499999999936</v>
      </c>
      <c r="L75" s="127">
        <f t="shared" si="3"/>
        <v>-1.8795000000000073</v>
      </c>
      <c r="M75" s="92">
        <v>0.44800000000000001</v>
      </c>
      <c r="N75" s="92">
        <v>0.44800000000000001</v>
      </c>
      <c r="O75" s="127">
        <f t="shared" si="4"/>
        <v>-1.4767500000000382</v>
      </c>
      <c r="P75" s="127">
        <f t="shared" si="5"/>
        <v>-1.0739999999998417</v>
      </c>
      <c r="Q75" s="92">
        <v>0.55130000000000001</v>
      </c>
      <c r="R75" s="92">
        <v>0.55220000000000002</v>
      </c>
      <c r="S75" s="127">
        <f t="shared" si="6"/>
        <v>-1.8794999999998936</v>
      </c>
      <c r="T75" s="127">
        <f t="shared" si="7"/>
        <v>-4.1617499999999836</v>
      </c>
      <c r="U75" s="92">
        <v>0.59379999999999999</v>
      </c>
      <c r="V75" s="92">
        <v>0.59330000000000005</v>
      </c>
      <c r="W75" s="127">
        <f t="shared" si="8"/>
        <v>-1.4767500000000382</v>
      </c>
      <c r="X75" s="127">
        <f t="shared" si="9"/>
        <v>-3.893249999999739</v>
      </c>
      <c r="Y75" s="92">
        <v>0.67220000000000002</v>
      </c>
      <c r="Z75" s="92">
        <v>0.67510000000000003</v>
      </c>
      <c r="AA75" s="127">
        <f t="shared" si="10"/>
        <v>-8.8604999999998881</v>
      </c>
      <c r="AB75" s="127">
        <f t="shared" si="11"/>
        <v>-0.80549999999982447</v>
      </c>
      <c r="AC75" s="92">
        <v>0.9274</v>
      </c>
      <c r="AD75" s="92">
        <v>0.91379999999999995</v>
      </c>
      <c r="AE75" s="127">
        <f t="shared" si="12"/>
        <v>-12.082499999999982</v>
      </c>
      <c r="AF75" s="127">
        <f t="shared" si="13"/>
        <v>-12.753750000000082</v>
      </c>
      <c r="AG75" s="92">
        <v>1.0726</v>
      </c>
      <c r="AH75" s="92">
        <v>1.0483</v>
      </c>
      <c r="AI75" s="127">
        <f t="shared" si="14"/>
        <v>-4.1617499999999836</v>
      </c>
      <c r="AJ75" s="127">
        <f t="shared" si="15"/>
        <v>-11.813999999999851</v>
      </c>
      <c r="AK75" s="92">
        <v>1.2121</v>
      </c>
      <c r="AL75" s="92">
        <v>1.2206999999999999</v>
      </c>
      <c r="AM75" s="127">
        <f t="shared" si="16"/>
        <v>9.397499999999809</v>
      </c>
      <c r="AN75" s="127">
        <f t="shared" si="17"/>
        <v>-22.151250000000346</v>
      </c>
      <c r="AO75" s="92">
        <v>1.4312</v>
      </c>
      <c r="AP75" s="92">
        <v>1.4267000000000001</v>
      </c>
      <c r="AQ75" s="127">
        <f t="shared" si="18"/>
        <v>-1.2082499999996799</v>
      </c>
      <c r="AR75" s="127">
        <f t="shared" si="19"/>
        <v>-10.740000000000009</v>
      </c>
      <c r="AS75" s="92">
        <v>1.6581999999999999</v>
      </c>
      <c r="AT75" s="92">
        <v>1.6529</v>
      </c>
      <c r="AU75" s="127">
        <f t="shared" si="20"/>
        <v>-8.9947500000002947</v>
      </c>
      <c r="AV75" s="127">
        <f t="shared" si="21"/>
        <v>-10.740000000000236</v>
      </c>
    </row>
    <row r="76" spans="3:48" ht="15" x14ac:dyDescent="0.25">
      <c r="C76" s="66">
        <f t="shared" si="22"/>
        <v>4.266666666666671</v>
      </c>
      <c r="E76" s="92">
        <v>0.36919999999999997</v>
      </c>
      <c r="F76" s="92">
        <v>0.36449999999999999</v>
      </c>
      <c r="G76" s="127">
        <f t="shared" si="0"/>
        <v>0.80550000000005184</v>
      </c>
      <c r="H76" s="127">
        <f t="shared" si="1"/>
        <v>-4.1617499999999836</v>
      </c>
      <c r="I76" s="92">
        <v>0.39610000000000001</v>
      </c>
      <c r="J76" s="92">
        <v>0.40010000000000001</v>
      </c>
      <c r="K76" s="127">
        <f t="shared" si="2"/>
        <v>-2.5507499999999936</v>
      </c>
      <c r="L76" s="127">
        <f t="shared" si="3"/>
        <v>-1.7452499999999418</v>
      </c>
      <c r="M76" s="92">
        <v>0.44790000000000002</v>
      </c>
      <c r="N76" s="92">
        <v>0.44800000000000001</v>
      </c>
      <c r="O76" s="127">
        <f t="shared" si="4"/>
        <v>-1.61099999999999</v>
      </c>
      <c r="P76" s="127">
        <f t="shared" si="5"/>
        <v>-1.0739999999998417</v>
      </c>
      <c r="Q76" s="92">
        <v>0.55079999999999996</v>
      </c>
      <c r="R76" s="92">
        <v>0.55369999999999997</v>
      </c>
      <c r="S76" s="127">
        <f t="shared" si="6"/>
        <v>-2.5507499999999936</v>
      </c>
      <c r="T76" s="127">
        <f t="shared" si="7"/>
        <v>-2.1480000000001382</v>
      </c>
      <c r="U76" s="92">
        <v>0.59389999999999998</v>
      </c>
      <c r="V76" s="92">
        <v>0.59399999999999997</v>
      </c>
      <c r="W76" s="127">
        <f t="shared" si="8"/>
        <v>-1.3424999999999727</v>
      </c>
      <c r="X76" s="127">
        <f t="shared" si="9"/>
        <v>-2.953499999999849</v>
      </c>
      <c r="Y76" s="92">
        <v>0.67279999999999995</v>
      </c>
      <c r="Z76" s="92">
        <v>0.67730000000000001</v>
      </c>
      <c r="AA76" s="127">
        <f t="shared" si="10"/>
        <v>-8.0550000000000637</v>
      </c>
      <c r="AB76" s="127">
        <f t="shared" si="11"/>
        <v>2.1480000000002519</v>
      </c>
      <c r="AC76" s="92">
        <v>0.92459999999999998</v>
      </c>
      <c r="AD76" s="92">
        <v>0.91500000000000004</v>
      </c>
      <c r="AE76" s="127">
        <f t="shared" si="12"/>
        <v>-15.841499999999996</v>
      </c>
      <c r="AF76" s="127">
        <f t="shared" si="13"/>
        <v>-11.142749999999978</v>
      </c>
      <c r="AG76" s="92">
        <v>1.0750999999999999</v>
      </c>
      <c r="AH76" s="92">
        <v>1.0532999999999999</v>
      </c>
      <c r="AI76" s="127">
        <f t="shared" si="14"/>
        <v>-0.80550000000016553</v>
      </c>
      <c r="AJ76" s="127">
        <f t="shared" si="15"/>
        <v>-5.1014999999999873</v>
      </c>
      <c r="AK76" s="92">
        <v>1.2072000000000001</v>
      </c>
      <c r="AL76" s="92">
        <v>1.2263999999999999</v>
      </c>
      <c r="AM76" s="127">
        <f t="shared" si="16"/>
        <v>2.8192500000000109</v>
      </c>
      <c r="AN76" s="127">
        <f t="shared" si="17"/>
        <v>-14.499000000000251</v>
      </c>
      <c r="AO76" s="92">
        <v>1.4266000000000001</v>
      </c>
      <c r="AP76" s="92">
        <v>1.4219999999999999</v>
      </c>
      <c r="AQ76" s="127">
        <f t="shared" si="18"/>
        <v>-7.3837499999997362</v>
      </c>
      <c r="AR76" s="127">
        <f t="shared" si="19"/>
        <v>-17.049750000000131</v>
      </c>
      <c r="AS76" s="92">
        <v>1.6535</v>
      </c>
      <c r="AT76" s="92">
        <v>1.6483000000000001</v>
      </c>
      <c r="AU76" s="127">
        <f t="shared" si="20"/>
        <v>-15.304500000000189</v>
      </c>
      <c r="AV76" s="127">
        <f t="shared" si="21"/>
        <v>-16.915500000000065</v>
      </c>
    </row>
    <row r="77" spans="3:48" ht="15" x14ac:dyDescent="0.25">
      <c r="C77" s="66">
        <f t="shared" si="22"/>
        <v>4.3333333333333375</v>
      </c>
      <c r="E77" s="92">
        <v>0.36830000000000002</v>
      </c>
      <c r="F77" s="92">
        <v>0.36749999999999999</v>
      </c>
      <c r="G77" s="127">
        <f t="shared" ref="G77:G140" si="23">((E77)*1000*$A$24)-$G$11</f>
        <v>-0.40274999999991223</v>
      </c>
      <c r="H77" s="127">
        <f t="shared" ref="H77:H140" si="24">((F77)*1000*$A$24)-$H$11</f>
        <v>-0.1342499999999518</v>
      </c>
      <c r="I77" s="92">
        <v>0.39939999999999998</v>
      </c>
      <c r="J77" s="92">
        <v>0.40329999999999999</v>
      </c>
      <c r="K77" s="127">
        <f t="shared" ref="K77:K140" si="25">((I77)*1000*$A$24)-$K$11</f>
        <v>1.8794999999998936</v>
      </c>
      <c r="L77" s="127">
        <f t="shared" ref="L77:L140" si="26">((J77)*1000*$A$24)-$L$11</f>
        <v>2.5507499999999936</v>
      </c>
      <c r="M77" s="92">
        <v>0.44940000000000002</v>
      </c>
      <c r="N77" s="92">
        <v>0.44840000000000002</v>
      </c>
      <c r="O77" s="127">
        <f t="shared" ref="O77:O140" si="27">((M77)*1000*$A$24)-$O$11</f>
        <v>0.40274999999996908</v>
      </c>
      <c r="P77" s="127">
        <f t="shared" ref="P77:P140" si="28">((N77)*1000*$A$24)-$P$11</f>
        <v>-0.53699999999980719</v>
      </c>
      <c r="Q77" s="92">
        <v>0.54949999999999999</v>
      </c>
      <c r="R77" s="92">
        <v>0.55269999999999997</v>
      </c>
      <c r="S77" s="127">
        <f t="shared" ref="S77:S140" si="29">((Q77)*1000*$A$24)-$S$11</f>
        <v>-4.2959999999999354</v>
      </c>
      <c r="T77" s="127">
        <f t="shared" ref="T77:T140" si="30">((R77)*1000*$A$24)-$T$11</f>
        <v>-3.490500000000111</v>
      </c>
      <c r="U77" s="92">
        <v>0.59440000000000004</v>
      </c>
      <c r="V77" s="92">
        <v>0.59240000000000004</v>
      </c>
      <c r="W77" s="127">
        <f t="shared" ref="W77:W140" si="31">((U77)*1000*$A$24)-$W$11</f>
        <v>-0.67124999999987267</v>
      </c>
      <c r="X77" s="127">
        <f t="shared" ref="X77:X140" si="32">((V77)*1000*$A$24)-$X$11</f>
        <v>-5.1014999999997599</v>
      </c>
      <c r="Y77" s="92">
        <v>0.67359999999999998</v>
      </c>
      <c r="Z77" s="92">
        <v>0.67530000000000001</v>
      </c>
      <c r="AA77" s="127">
        <f t="shared" ref="AA77:AA140" si="33">((Y77)*1000*$A$24)-$AA$11</f>
        <v>-6.9809999999999945</v>
      </c>
      <c r="AB77" s="127">
        <f t="shared" ref="AB77:AB140" si="34">((Z77)*1000*$A$24)-$AB$11</f>
        <v>-0.53699999999992087</v>
      </c>
      <c r="AC77" s="92">
        <v>0.9254</v>
      </c>
      <c r="AD77" s="92">
        <v>0.9163</v>
      </c>
      <c r="AE77" s="127">
        <f t="shared" ref="AE77:AE140" si="35">((AC77)*1000*$A$24)-$AE$11</f>
        <v>-14.767499999999927</v>
      </c>
      <c r="AF77" s="127">
        <f t="shared" ref="AF77:AF140" si="36">((AD77)*1000*$A$24)-$AF$11</f>
        <v>-9.3975000000000364</v>
      </c>
      <c r="AG77" s="92">
        <v>1.0783</v>
      </c>
      <c r="AH77" s="92">
        <v>1.0491999999999999</v>
      </c>
      <c r="AI77" s="127">
        <f t="shared" ref="AI77:AI140" si="37">((AG77)*1000*$A$24)-$AI$11</f>
        <v>3.4904999999998836</v>
      </c>
      <c r="AJ77" s="127">
        <f t="shared" ref="AJ77:AJ140" si="38">((AH77)*1000*$A$24)-$AJ$11</f>
        <v>-10.605750000000171</v>
      </c>
      <c r="AK77" s="92">
        <v>1.2065999999999999</v>
      </c>
      <c r="AL77" s="92">
        <v>1.2252000000000001</v>
      </c>
      <c r="AM77" s="127">
        <f t="shared" ref="AM77:AM140" si="39">((AK77)*1000*$A$24)-$AM$11</f>
        <v>2.0137499999998454</v>
      </c>
      <c r="AN77" s="127">
        <f t="shared" ref="AN77:AN140" si="40">((AL77)*1000*$A$24)-$AN$11</f>
        <v>-16.1099999999999</v>
      </c>
      <c r="AO77" s="92">
        <v>1.4252</v>
      </c>
      <c r="AP77" s="92">
        <v>1.4339</v>
      </c>
      <c r="AQ77" s="127">
        <f t="shared" ref="AQ77:AQ140" si="41">((AO77)*1000*$A$24)-$AQ$11</f>
        <v>-9.2632499999997435</v>
      </c>
      <c r="AR77" s="127">
        <f t="shared" ref="AR77:AR140" si="42">((AP77)*1000*$A$24)-$AR$11</f>
        <v>-1.0740000000002965</v>
      </c>
      <c r="AS77" s="92">
        <v>1.6529</v>
      </c>
      <c r="AT77" s="92">
        <v>1.6422000000000001</v>
      </c>
      <c r="AU77" s="127">
        <f t="shared" ref="AU77:AU140" si="43">((AS77)*1000*$A$24)-$AU$11</f>
        <v>-16.110000000000127</v>
      </c>
      <c r="AV77" s="127">
        <f t="shared" ref="AV77:AV140" si="44">((AT77)*1000*$A$24)-$AV$11</f>
        <v>-25.104750000000422</v>
      </c>
    </row>
    <row r="78" spans="3:48" ht="15" x14ac:dyDescent="0.25">
      <c r="C78" s="66">
        <f t="shared" ref="C78:C141" si="45">C77+($A$12/60)</f>
        <v>4.4000000000000039</v>
      </c>
      <c r="E78" s="92">
        <v>0.36720000000000003</v>
      </c>
      <c r="F78" s="92">
        <v>0.3679</v>
      </c>
      <c r="G78" s="127">
        <f t="shared" si="23"/>
        <v>-1.8794999999998936</v>
      </c>
      <c r="H78" s="127">
        <f t="shared" si="24"/>
        <v>0.40274999999996908</v>
      </c>
      <c r="I78" s="92">
        <v>0.3952</v>
      </c>
      <c r="J78" s="92">
        <v>0.40029999999999999</v>
      </c>
      <c r="K78" s="127">
        <f t="shared" si="25"/>
        <v>-3.7590000000000146</v>
      </c>
      <c r="L78" s="127">
        <f t="shared" si="26"/>
        <v>-1.4767500000000382</v>
      </c>
      <c r="M78" s="92">
        <v>0.44779999999999998</v>
      </c>
      <c r="N78" s="92">
        <v>0.44840000000000002</v>
      </c>
      <c r="O78" s="127">
        <f t="shared" si="27"/>
        <v>-1.7452500000001692</v>
      </c>
      <c r="P78" s="127">
        <f t="shared" si="28"/>
        <v>-0.53699999999980719</v>
      </c>
      <c r="Q78" s="92">
        <v>0.54879999999999995</v>
      </c>
      <c r="R78" s="92">
        <v>0.55430000000000001</v>
      </c>
      <c r="S78" s="127">
        <f t="shared" si="29"/>
        <v>-5.2357499999999391</v>
      </c>
      <c r="T78" s="127">
        <f t="shared" si="30"/>
        <v>-1.3424999999999727</v>
      </c>
      <c r="U78" s="92">
        <v>0.59379999999999999</v>
      </c>
      <c r="V78" s="92">
        <v>0.59140000000000004</v>
      </c>
      <c r="W78" s="127">
        <f t="shared" si="31"/>
        <v>-1.4767500000000382</v>
      </c>
      <c r="X78" s="127">
        <f t="shared" si="32"/>
        <v>-6.4439999999997326</v>
      </c>
      <c r="Y78" s="92">
        <v>0.67649999999999999</v>
      </c>
      <c r="Z78" s="92">
        <v>0.6744</v>
      </c>
      <c r="AA78" s="127">
        <f t="shared" si="33"/>
        <v>-3.0877499999999145</v>
      </c>
      <c r="AB78" s="127">
        <f t="shared" si="34"/>
        <v>-1.7452499999999418</v>
      </c>
      <c r="AC78" s="92">
        <v>0.93059999999999998</v>
      </c>
      <c r="AD78" s="92">
        <v>0.9123</v>
      </c>
      <c r="AE78" s="127">
        <f t="shared" si="35"/>
        <v>-7.7864999999999327</v>
      </c>
      <c r="AF78" s="127">
        <f t="shared" si="36"/>
        <v>-14.767500000000155</v>
      </c>
      <c r="AG78" s="92">
        <v>1.0737000000000001</v>
      </c>
      <c r="AH78" s="92">
        <v>1.0528</v>
      </c>
      <c r="AI78" s="127">
        <f t="shared" si="37"/>
        <v>-2.6849999999999454</v>
      </c>
      <c r="AJ78" s="127">
        <f t="shared" si="38"/>
        <v>-5.7727499999998599</v>
      </c>
      <c r="AK78" s="92">
        <v>1.2024999999999999</v>
      </c>
      <c r="AL78" s="92">
        <v>1.2250000000000001</v>
      </c>
      <c r="AM78" s="127">
        <f t="shared" si="39"/>
        <v>-3.490500000000111</v>
      </c>
      <c r="AN78" s="127">
        <f t="shared" si="40"/>
        <v>-16.378500000000031</v>
      </c>
      <c r="AO78" s="92">
        <v>1.4278</v>
      </c>
      <c r="AP78" s="92">
        <v>1.4256</v>
      </c>
      <c r="AQ78" s="127">
        <f t="shared" si="41"/>
        <v>-5.7727499999998599</v>
      </c>
      <c r="AR78" s="127">
        <f t="shared" si="42"/>
        <v>-12.216750000000275</v>
      </c>
      <c r="AS78" s="92">
        <v>1.6577999999999999</v>
      </c>
      <c r="AT78" s="92">
        <v>1.6617999999999999</v>
      </c>
      <c r="AU78" s="127">
        <f t="shared" si="43"/>
        <v>-9.5317500000001019</v>
      </c>
      <c r="AV78" s="127">
        <f t="shared" si="44"/>
        <v>1.2082499999996799</v>
      </c>
    </row>
    <row r="79" spans="3:48" ht="15" x14ac:dyDescent="0.25">
      <c r="C79" s="66">
        <f t="shared" si="45"/>
        <v>4.4666666666666703</v>
      </c>
      <c r="E79" s="92">
        <v>0.36799999999999999</v>
      </c>
      <c r="F79" s="92">
        <v>0.36809999999999998</v>
      </c>
      <c r="G79" s="127">
        <f t="shared" si="23"/>
        <v>-0.80549999999993815</v>
      </c>
      <c r="H79" s="127">
        <f t="shared" si="24"/>
        <v>0.67124999999998636</v>
      </c>
      <c r="I79" s="92">
        <v>0.39439999999999997</v>
      </c>
      <c r="J79" s="92">
        <v>0.39929999999999999</v>
      </c>
      <c r="K79" s="127">
        <f t="shared" si="25"/>
        <v>-4.8330000000000837</v>
      </c>
      <c r="L79" s="127">
        <f t="shared" si="26"/>
        <v>-2.8192500000000109</v>
      </c>
      <c r="M79" s="92">
        <v>0.44740000000000002</v>
      </c>
      <c r="N79" s="92">
        <v>0.44979999999999998</v>
      </c>
      <c r="O79" s="127">
        <f t="shared" si="27"/>
        <v>-2.28225000000009</v>
      </c>
      <c r="P79" s="127">
        <f t="shared" si="28"/>
        <v>1.3425000000000864</v>
      </c>
      <c r="Q79" s="92">
        <v>0.55279999999999996</v>
      </c>
      <c r="R79" s="92">
        <v>0.55359999999999998</v>
      </c>
      <c r="S79" s="127">
        <f t="shared" si="29"/>
        <v>0.1342499999999518</v>
      </c>
      <c r="T79" s="127">
        <f t="shared" si="30"/>
        <v>-2.2822499999999764</v>
      </c>
      <c r="U79" s="92">
        <v>0.5948</v>
      </c>
      <c r="V79" s="92">
        <v>0.59040000000000004</v>
      </c>
      <c r="W79" s="127">
        <f t="shared" si="31"/>
        <v>-0.1342499999999518</v>
      </c>
      <c r="X79" s="127">
        <f t="shared" si="32"/>
        <v>-7.7864999999997053</v>
      </c>
      <c r="Y79" s="92">
        <v>0.67169999999999996</v>
      </c>
      <c r="Z79" s="92">
        <v>0.67859999999999998</v>
      </c>
      <c r="AA79" s="127">
        <f t="shared" si="33"/>
        <v>-9.5317500000001019</v>
      </c>
      <c r="AB79" s="127">
        <f t="shared" si="34"/>
        <v>3.8932500000001937</v>
      </c>
      <c r="AC79" s="92">
        <v>0.92600000000000005</v>
      </c>
      <c r="AD79" s="92">
        <v>0.91290000000000004</v>
      </c>
      <c r="AE79" s="127">
        <f t="shared" si="35"/>
        <v>-13.961999999999989</v>
      </c>
      <c r="AF79" s="127">
        <f t="shared" si="36"/>
        <v>-13.961999999999989</v>
      </c>
      <c r="AG79" s="92">
        <v>1.0707</v>
      </c>
      <c r="AH79" s="92">
        <v>1.0515000000000001</v>
      </c>
      <c r="AI79" s="127">
        <f t="shared" si="37"/>
        <v>-6.7124999999998636</v>
      </c>
      <c r="AJ79" s="127">
        <f t="shared" si="38"/>
        <v>-7.5179999999998017</v>
      </c>
      <c r="AK79" s="92">
        <v>1.2070000000000001</v>
      </c>
      <c r="AL79" s="92">
        <v>1.2267999999999999</v>
      </c>
      <c r="AM79" s="127">
        <f t="shared" si="39"/>
        <v>2.5507499999998799</v>
      </c>
      <c r="AN79" s="127">
        <f t="shared" si="40"/>
        <v>-13.961999999999989</v>
      </c>
      <c r="AO79" s="92">
        <v>1.4330000000000001</v>
      </c>
      <c r="AP79" s="92">
        <v>1.4238</v>
      </c>
      <c r="AQ79" s="127">
        <f t="shared" si="41"/>
        <v>1.2082500000001346</v>
      </c>
      <c r="AR79" s="127">
        <f t="shared" si="42"/>
        <v>-14.633250000000317</v>
      </c>
      <c r="AS79" s="92">
        <v>1.6600999999999999</v>
      </c>
      <c r="AT79" s="92">
        <v>1.6533</v>
      </c>
      <c r="AU79" s="127">
        <f t="shared" si="43"/>
        <v>-6.4440000000004147</v>
      </c>
      <c r="AV79" s="127">
        <f t="shared" si="44"/>
        <v>-10.203000000000429</v>
      </c>
    </row>
    <row r="80" spans="3:48" ht="15" x14ac:dyDescent="0.25">
      <c r="C80" s="66">
        <f t="shared" si="45"/>
        <v>4.5333333333333368</v>
      </c>
      <c r="E80" s="92">
        <v>0.36899999999999999</v>
      </c>
      <c r="F80" s="92">
        <v>0.36670000000000003</v>
      </c>
      <c r="G80" s="127">
        <f t="shared" si="23"/>
        <v>0.53700000000003456</v>
      </c>
      <c r="H80" s="127">
        <f t="shared" si="24"/>
        <v>-1.2082499999999072</v>
      </c>
      <c r="I80" s="92">
        <v>0.39600000000000002</v>
      </c>
      <c r="J80" s="92">
        <v>0.40129999999999999</v>
      </c>
      <c r="K80" s="127">
        <f t="shared" si="25"/>
        <v>-2.6850000000000591</v>
      </c>
      <c r="L80" s="127">
        <f t="shared" si="26"/>
        <v>-0.1342499999999518</v>
      </c>
      <c r="M80" s="92">
        <v>0.44779999999999998</v>
      </c>
      <c r="N80" s="92">
        <v>0.44669999999999999</v>
      </c>
      <c r="O80" s="127">
        <f t="shared" si="27"/>
        <v>-1.7452500000001692</v>
      </c>
      <c r="P80" s="127">
        <f t="shared" si="28"/>
        <v>-2.8192499999998972</v>
      </c>
      <c r="Q80" s="92">
        <v>0.55069999999999997</v>
      </c>
      <c r="R80" s="92">
        <v>0.55220000000000002</v>
      </c>
      <c r="S80" s="127">
        <f t="shared" si="29"/>
        <v>-2.6850000000000591</v>
      </c>
      <c r="T80" s="127">
        <f t="shared" si="30"/>
        <v>-4.1617499999999836</v>
      </c>
      <c r="U80" s="92">
        <v>0.59509999999999996</v>
      </c>
      <c r="V80" s="92">
        <v>0.59399999999999997</v>
      </c>
      <c r="W80" s="127">
        <f t="shared" si="31"/>
        <v>0.26849999999990359</v>
      </c>
      <c r="X80" s="127">
        <f t="shared" si="32"/>
        <v>-2.953499999999849</v>
      </c>
      <c r="Y80" s="92">
        <v>0.67269999999999996</v>
      </c>
      <c r="Z80" s="92">
        <v>0.67689999999999995</v>
      </c>
      <c r="AA80" s="127">
        <f t="shared" si="33"/>
        <v>-8.1892500000000155</v>
      </c>
      <c r="AB80" s="127">
        <f t="shared" si="34"/>
        <v>1.6110000000001037</v>
      </c>
      <c r="AC80" s="92">
        <v>0.92459999999999998</v>
      </c>
      <c r="AD80" s="92">
        <v>0.91559999999999997</v>
      </c>
      <c r="AE80" s="127">
        <f t="shared" si="35"/>
        <v>-15.841499999999996</v>
      </c>
      <c r="AF80" s="127">
        <f t="shared" si="36"/>
        <v>-10.33725000000004</v>
      </c>
      <c r="AG80" s="92">
        <v>1.0652999999999999</v>
      </c>
      <c r="AH80" s="92">
        <v>1.0543</v>
      </c>
      <c r="AI80" s="127">
        <f t="shared" si="37"/>
        <v>-13.961999999999989</v>
      </c>
      <c r="AJ80" s="127">
        <f t="shared" si="38"/>
        <v>-3.7590000000000146</v>
      </c>
      <c r="AK80" s="92">
        <v>1.2102999999999999</v>
      </c>
      <c r="AL80" s="92">
        <v>1.2257</v>
      </c>
      <c r="AM80" s="127">
        <f t="shared" si="39"/>
        <v>6.9809999999997672</v>
      </c>
      <c r="AN80" s="127">
        <f t="shared" si="40"/>
        <v>-15.438750000000027</v>
      </c>
      <c r="AO80" s="92">
        <v>1.4229000000000001</v>
      </c>
      <c r="AP80" s="92">
        <v>1.4224000000000001</v>
      </c>
      <c r="AQ80" s="127">
        <f t="shared" si="41"/>
        <v>-12.350999999999658</v>
      </c>
      <c r="AR80" s="127">
        <f t="shared" si="42"/>
        <v>-16.512750000000096</v>
      </c>
      <c r="AS80" s="92">
        <v>1.6627000000000001</v>
      </c>
      <c r="AT80" s="92">
        <v>1.6513</v>
      </c>
      <c r="AU80" s="127">
        <f t="shared" si="43"/>
        <v>-2.9535000000000764</v>
      </c>
      <c r="AV80" s="127">
        <f t="shared" si="44"/>
        <v>-12.888000000000375</v>
      </c>
    </row>
    <row r="81" spans="3:48" ht="15" x14ac:dyDescent="0.25">
      <c r="C81" s="66">
        <f t="shared" si="45"/>
        <v>4.6000000000000032</v>
      </c>
      <c r="E81" s="92">
        <v>0.36930000000000002</v>
      </c>
      <c r="F81" s="92">
        <v>0.36720000000000003</v>
      </c>
      <c r="G81" s="127">
        <f t="shared" si="23"/>
        <v>0.93975000000006048</v>
      </c>
      <c r="H81" s="127">
        <f t="shared" si="24"/>
        <v>-0.53699999999992087</v>
      </c>
      <c r="I81" s="92">
        <v>0.3982</v>
      </c>
      <c r="J81" s="92">
        <v>0.39979999999999999</v>
      </c>
      <c r="K81" s="127">
        <f t="shared" si="25"/>
        <v>0.26849999999990359</v>
      </c>
      <c r="L81" s="127">
        <f t="shared" si="26"/>
        <v>-2.1480000000000246</v>
      </c>
      <c r="M81" s="92">
        <v>0.4461</v>
      </c>
      <c r="N81" s="92">
        <v>0.44669999999999999</v>
      </c>
      <c r="O81" s="127">
        <f t="shared" si="27"/>
        <v>-4.0275000000000318</v>
      </c>
      <c r="P81" s="127">
        <f t="shared" si="28"/>
        <v>-2.8192499999998972</v>
      </c>
      <c r="Q81" s="92">
        <v>0.55269999999999997</v>
      </c>
      <c r="R81" s="92">
        <v>0.55289999999999995</v>
      </c>
      <c r="S81" s="127">
        <f t="shared" si="29"/>
        <v>0</v>
      </c>
      <c r="T81" s="127">
        <f t="shared" si="30"/>
        <v>-3.2220000000000937</v>
      </c>
      <c r="U81" s="92">
        <v>0.59589999999999999</v>
      </c>
      <c r="V81" s="92">
        <v>0.59389999999999998</v>
      </c>
      <c r="W81" s="127">
        <f t="shared" si="31"/>
        <v>1.3424999999999727</v>
      </c>
      <c r="X81" s="127">
        <f t="shared" si="32"/>
        <v>-3.0877499999999145</v>
      </c>
      <c r="Y81" s="92">
        <v>0.67579999999999996</v>
      </c>
      <c r="Z81" s="92">
        <v>0.67769999999999997</v>
      </c>
      <c r="AA81" s="127">
        <f t="shared" si="33"/>
        <v>-4.0275000000000318</v>
      </c>
      <c r="AB81" s="127">
        <f t="shared" si="34"/>
        <v>2.6850000000000591</v>
      </c>
      <c r="AC81" s="92">
        <v>0.9224</v>
      </c>
      <c r="AD81" s="92">
        <v>0.91520000000000001</v>
      </c>
      <c r="AE81" s="127">
        <f t="shared" si="35"/>
        <v>-18.795000000000073</v>
      </c>
      <c r="AF81" s="127">
        <f t="shared" si="36"/>
        <v>-10.874249999999847</v>
      </c>
      <c r="AG81" s="92">
        <v>1.0677000000000001</v>
      </c>
      <c r="AH81" s="92">
        <v>1.0561</v>
      </c>
      <c r="AI81" s="127">
        <f t="shared" si="37"/>
        <v>-10.740000000000009</v>
      </c>
      <c r="AJ81" s="127">
        <f t="shared" si="38"/>
        <v>-1.3424999999997453</v>
      </c>
      <c r="AK81" s="92">
        <v>1.2071000000000001</v>
      </c>
      <c r="AL81" s="92">
        <v>1.2242999999999999</v>
      </c>
      <c r="AM81" s="127">
        <f t="shared" si="39"/>
        <v>2.6849999999999454</v>
      </c>
      <c r="AN81" s="127">
        <f t="shared" si="40"/>
        <v>-17.318250000000035</v>
      </c>
      <c r="AO81" s="92">
        <v>1.4257</v>
      </c>
      <c r="AP81" s="92">
        <v>1.4222999999999999</v>
      </c>
      <c r="AQ81" s="127">
        <f t="shared" si="41"/>
        <v>-8.5919999999998709</v>
      </c>
      <c r="AR81" s="127">
        <f t="shared" si="42"/>
        <v>-16.647000000000162</v>
      </c>
      <c r="AS81" s="92">
        <v>1.6539999999999999</v>
      </c>
      <c r="AT81" s="92">
        <v>1.6496</v>
      </c>
      <c r="AU81" s="127">
        <f t="shared" si="43"/>
        <v>-14.633250000000317</v>
      </c>
      <c r="AV81" s="127">
        <f t="shared" si="44"/>
        <v>-15.170250000000578</v>
      </c>
    </row>
    <row r="82" spans="3:48" ht="15" x14ac:dyDescent="0.25">
      <c r="C82" s="66">
        <f t="shared" si="45"/>
        <v>4.6666666666666696</v>
      </c>
      <c r="E82" s="92">
        <v>0.37009999999999998</v>
      </c>
      <c r="F82" s="92">
        <v>0.36759999999999998</v>
      </c>
      <c r="G82" s="127">
        <f t="shared" si="23"/>
        <v>2.0137500000000159</v>
      </c>
      <c r="H82" s="127">
        <f t="shared" si="24"/>
        <v>0</v>
      </c>
      <c r="I82" s="92">
        <v>0.39689999999999998</v>
      </c>
      <c r="J82" s="92">
        <v>0.4012</v>
      </c>
      <c r="K82" s="127">
        <f t="shared" si="25"/>
        <v>-1.4767500000000382</v>
      </c>
      <c r="L82" s="127">
        <f t="shared" si="26"/>
        <v>-0.26850000000001728</v>
      </c>
      <c r="M82" s="92">
        <v>0.44790000000000002</v>
      </c>
      <c r="N82" s="92">
        <v>0.45069999999999999</v>
      </c>
      <c r="O82" s="127">
        <f t="shared" si="27"/>
        <v>-1.61099999999999</v>
      </c>
      <c r="P82" s="127">
        <f t="shared" si="28"/>
        <v>2.5507500000001073</v>
      </c>
      <c r="Q82" s="92">
        <v>0.55249999999999999</v>
      </c>
      <c r="R82" s="92">
        <v>0.55420000000000003</v>
      </c>
      <c r="S82" s="127">
        <f t="shared" si="29"/>
        <v>-0.26849999999990359</v>
      </c>
      <c r="T82" s="127">
        <f t="shared" si="30"/>
        <v>-1.4767500000000382</v>
      </c>
      <c r="U82" s="92">
        <v>0.59489999999999998</v>
      </c>
      <c r="V82" s="92">
        <v>0.59130000000000005</v>
      </c>
      <c r="W82" s="127">
        <f t="shared" si="31"/>
        <v>0</v>
      </c>
      <c r="X82" s="127">
        <f t="shared" si="32"/>
        <v>-6.5782499999997981</v>
      </c>
      <c r="Y82" s="92">
        <v>0.67769999999999997</v>
      </c>
      <c r="Z82" s="92">
        <v>0.67700000000000005</v>
      </c>
      <c r="AA82" s="127">
        <f t="shared" si="33"/>
        <v>-1.4767500000000382</v>
      </c>
      <c r="AB82" s="127">
        <f t="shared" si="34"/>
        <v>1.7452500000001692</v>
      </c>
      <c r="AC82" s="92">
        <v>0.92420000000000002</v>
      </c>
      <c r="AD82" s="92">
        <v>0.91410000000000002</v>
      </c>
      <c r="AE82" s="127">
        <f t="shared" si="35"/>
        <v>-16.378499999999804</v>
      </c>
      <c r="AF82" s="127">
        <f t="shared" si="36"/>
        <v>-12.350999999999885</v>
      </c>
      <c r="AG82" s="92">
        <v>1.0668</v>
      </c>
      <c r="AH82" s="92">
        <v>1.052</v>
      </c>
      <c r="AI82" s="127">
        <f t="shared" si="37"/>
        <v>-11.948250000000144</v>
      </c>
      <c r="AJ82" s="127">
        <f t="shared" si="38"/>
        <v>-6.8467499999999291</v>
      </c>
      <c r="AK82" s="92">
        <v>1.2083999999999999</v>
      </c>
      <c r="AL82" s="92">
        <v>1.2197</v>
      </c>
      <c r="AM82" s="127">
        <f t="shared" si="39"/>
        <v>4.4302499999996598</v>
      </c>
      <c r="AN82" s="127">
        <f t="shared" si="40"/>
        <v>-23.493749999999864</v>
      </c>
      <c r="AO82" s="92">
        <v>1.4254</v>
      </c>
      <c r="AP82" s="92">
        <v>1.429</v>
      </c>
      <c r="AQ82" s="127">
        <f t="shared" si="41"/>
        <v>-8.9947499999996126</v>
      </c>
      <c r="AR82" s="127">
        <f t="shared" si="42"/>
        <v>-7.6522500000000946</v>
      </c>
      <c r="AS82" s="92">
        <v>1.6627000000000001</v>
      </c>
      <c r="AT82" s="92">
        <v>1.6480999999999999</v>
      </c>
      <c r="AU82" s="127">
        <f t="shared" si="43"/>
        <v>-2.9535000000000764</v>
      </c>
      <c r="AV82" s="127">
        <f t="shared" si="44"/>
        <v>-17.184000000000196</v>
      </c>
    </row>
    <row r="83" spans="3:48" ht="15" x14ac:dyDescent="0.25">
      <c r="C83" s="66">
        <f t="shared" si="45"/>
        <v>4.7333333333333361</v>
      </c>
      <c r="E83" s="92">
        <v>0.36909999999999998</v>
      </c>
      <c r="F83" s="92">
        <v>0.36570000000000003</v>
      </c>
      <c r="G83" s="127">
        <f t="shared" si="23"/>
        <v>0.67124999999998636</v>
      </c>
      <c r="H83" s="127">
        <f t="shared" si="24"/>
        <v>-2.5507499999999368</v>
      </c>
      <c r="I83" s="92">
        <v>0.3947</v>
      </c>
      <c r="J83" s="92">
        <v>0.40089999999999998</v>
      </c>
      <c r="K83" s="127">
        <f t="shared" si="25"/>
        <v>-4.4302500000001146</v>
      </c>
      <c r="L83" s="127">
        <f t="shared" si="26"/>
        <v>-0.67124999999998636</v>
      </c>
      <c r="M83" s="92">
        <v>0.44529999999999997</v>
      </c>
      <c r="N83" s="92">
        <v>0.44779999999999998</v>
      </c>
      <c r="O83" s="127">
        <f t="shared" si="27"/>
        <v>-5.101500000000101</v>
      </c>
      <c r="P83" s="127">
        <f t="shared" si="28"/>
        <v>-1.3424999999999727</v>
      </c>
      <c r="Q83" s="92">
        <v>0.55289999999999995</v>
      </c>
      <c r="R83" s="92">
        <v>0.55620000000000003</v>
      </c>
      <c r="S83" s="127">
        <f t="shared" si="29"/>
        <v>0.26850000000001728</v>
      </c>
      <c r="T83" s="127">
        <f t="shared" si="30"/>
        <v>1.2082500000000209</v>
      </c>
      <c r="U83" s="92">
        <v>0.59340000000000004</v>
      </c>
      <c r="V83" s="92">
        <v>0.59009999999999996</v>
      </c>
      <c r="W83" s="127">
        <f t="shared" si="31"/>
        <v>-2.0137499999998454</v>
      </c>
      <c r="X83" s="127">
        <f t="shared" si="32"/>
        <v>-8.1892500000000155</v>
      </c>
      <c r="Y83" s="92">
        <v>0.67330000000000001</v>
      </c>
      <c r="Z83" s="92">
        <v>0.68140000000000001</v>
      </c>
      <c r="AA83" s="127">
        <f t="shared" si="33"/>
        <v>-7.3837500000000773</v>
      </c>
      <c r="AB83" s="127">
        <f t="shared" si="34"/>
        <v>7.6522500000000946</v>
      </c>
      <c r="AC83" s="92">
        <v>0.92320000000000002</v>
      </c>
      <c r="AD83" s="92">
        <v>0.91590000000000005</v>
      </c>
      <c r="AE83" s="127">
        <f t="shared" si="35"/>
        <v>-17.720999999999776</v>
      </c>
      <c r="AF83" s="127">
        <f t="shared" si="36"/>
        <v>-9.9344999999998436</v>
      </c>
      <c r="AG83" s="92">
        <v>1.0706</v>
      </c>
      <c r="AH83" s="92">
        <v>1.0519000000000001</v>
      </c>
      <c r="AI83" s="127">
        <f t="shared" si="37"/>
        <v>-6.8467500000001564</v>
      </c>
      <c r="AJ83" s="127">
        <f t="shared" si="38"/>
        <v>-6.9809999999997672</v>
      </c>
      <c r="AK83" s="92">
        <v>1.2047000000000001</v>
      </c>
      <c r="AL83" s="92">
        <v>1.2232000000000001</v>
      </c>
      <c r="AM83" s="127">
        <f t="shared" si="39"/>
        <v>-0.53700000000003456</v>
      </c>
      <c r="AN83" s="127">
        <f t="shared" si="40"/>
        <v>-18.794999999999845</v>
      </c>
      <c r="AO83" s="92">
        <v>1.4286000000000001</v>
      </c>
      <c r="AP83" s="92">
        <v>1.4222999999999999</v>
      </c>
      <c r="AQ83" s="127">
        <f t="shared" si="41"/>
        <v>-4.6987499999995634</v>
      </c>
      <c r="AR83" s="127">
        <f t="shared" si="42"/>
        <v>-16.647000000000162</v>
      </c>
      <c r="AS83" s="92">
        <v>1.6682999999999999</v>
      </c>
      <c r="AT83" s="92">
        <v>1.6533</v>
      </c>
      <c r="AU83" s="127">
        <f t="shared" si="43"/>
        <v>4.5644999999999527</v>
      </c>
      <c r="AV83" s="127">
        <f t="shared" si="44"/>
        <v>-10.203000000000429</v>
      </c>
    </row>
    <row r="84" spans="3:48" ht="15" x14ac:dyDescent="0.25">
      <c r="C84" s="66">
        <f t="shared" si="45"/>
        <v>4.8000000000000025</v>
      </c>
      <c r="E84" s="92">
        <v>0.36630000000000001</v>
      </c>
      <c r="F84" s="92">
        <v>0.3664</v>
      </c>
      <c r="G84" s="127">
        <f t="shared" si="23"/>
        <v>-3.0877499999999145</v>
      </c>
      <c r="H84" s="127">
        <f t="shared" si="24"/>
        <v>-1.61099999999999</v>
      </c>
      <c r="I84" s="92">
        <v>0.39550000000000002</v>
      </c>
      <c r="J84" s="92">
        <v>0.40089999999999998</v>
      </c>
      <c r="K84" s="127">
        <f t="shared" si="25"/>
        <v>-3.3562500000000455</v>
      </c>
      <c r="L84" s="127">
        <f t="shared" si="26"/>
        <v>-0.67124999999998636</v>
      </c>
      <c r="M84" s="92">
        <v>0.44419999999999998</v>
      </c>
      <c r="N84" s="92">
        <v>0.44919999999999999</v>
      </c>
      <c r="O84" s="127">
        <f t="shared" si="27"/>
        <v>-6.5782500000001392</v>
      </c>
      <c r="P84" s="127">
        <f t="shared" si="28"/>
        <v>0.53700000000014825</v>
      </c>
      <c r="Q84" s="92">
        <v>0.55279999999999996</v>
      </c>
      <c r="R84" s="92">
        <v>0.55159999999999998</v>
      </c>
      <c r="S84" s="127">
        <f t="shared" si="29"/>
        <v>0.1342499999999518</v>
      </c>
      <c r="T84" s="127">
        <f t="shared" si="30"/>
        <v>-4.9672500000000355</v>
      </c>
      <c r="U84" s="92">
        <v>0.59340000000000004</v>
      </c>
      <c r="V84" s="92">
        <v>0.59240000000000004</v>
      </c>
      <c r="W84" s="127">
        <f t="shared" si="31"/>
        <v>-2.0137499999998454</v>
      </c>
      <c r="X84" s="127">
        <f t="shared" si="32"/>
        <v>-5.1014999999997599</v>
      </c>
      <c r="Y84" s="92">
        <v>0.67269999999999996</v>
      </c>
      <c r="Z84" s="92">
        <v>0.67610000000000003</v>
      </c>
      <c r="AA84" s="127">
        <f t="shared" si="33"/>
        <v>-8.1892500000000155</v>
      </c>
      <c r="AB84" s="127">
        <f t="shared" si="34"/>
        <v>0.53700000000014825</v>
      </c>
      <c r="AC84" s="92">
        <v>0.92349999999999999</v>
      </c>
      <c r="AD84" s="92">
        <v>0.91500000000000004</v>
      </c>
      <c r="AE84" s="127">
        <f t="shared" si="35"/>
        <v>-17.318250000000035</v>
      </c>
      <c r="AF84" s="127">
        <f t="shared" si="36"/>
        <v>-11.142749999999978</v>
      </c>
      <c r="AG84" s="92">
        <v>1.0693999999999999</v>
      </c>
      <c r="AH84" s="92">
        <v>1.0509999999999999</v>
      </c>
      <c r="AI84" s="127">
        <f t="shared" si="37"/>
        <v>-8.4577500000002601</v>
      </c>
      <c r="AJ84" s="127">
        <f t="shared" si="38"/>
        <v>-8.1892499999999018</v>
      </c>
      <c r="AK84" s="92">
        <v>1.2155</v>
      </c>
      <c r="AL84" s="92">
        <v>1.2239</v>
      </c>
      <c r="AM84" s="127">
        <f t="shared" si="39"/>
        <v>13.961999999999989</v>
      </c>
      <c r="AN84" s="127">
        <f t="shared" si="40"/>
        <v>-17.855249999999842</v>
      </c>
      <c r="AO84" s="92">
        <v>1.4242999999999999</v>
      </c>
      <c r="AP84" s="92">
        <v>1.4266000000000001</v>
      </c>
      <c r="AQ84" s="127">
        <f t="shared" si="41"/>
        <v>-10.471499999999878</v>
      </c>
      <c r="AR84" s="127">
        <f t="shared" si="42"/>
        <v>-10.874250000000075</v>
      </c>
      <c r="AS84" s="92">
        <v>1.6612</v>
      </c>
      <c r="AT84" s="92">
        <v>1.6548</v>
      </c>
      <c r="AU84" s="127">
        <f t="shared" si="43"/>
        <v>-4.9672500000001492</v>
      </c>
      <c r="AV84" s="127">
        <f t="shared" si="44"/>
        <v>-8.1892500000003565</v>
      </c>
    </row>
    <row r="85" spans="3:48" ht="15" x14ac:dyDescent="0.25">
      <c r="C85" s="66">
        <f t="shared" si="45"/>
        <v>4.8666666666666689</v>
      </c>
      <c r="E85" s="92">
        <v>0.36899999999999999</v>
      </c>
      <c r="F85" s="92">
        <v>0.36530000000000001</v>
      </c>
      <c r="G85" s="127">
        <f t="shared" si="23"/>
        <v>0.53700000000003456</v>
      </c>
      <c r="H85" s="127">
        <f t="shared" si="24"/>
        <v>-3.0877499999999714</v>
      </c>
      <c r="I85" s="92">
        <v>0.39710000000000001</v>
      </c>
      <c r="J85" s="92">
        <v>0.40029999999999999</v>
      </c>
      <c r="K85" s="127">
        <f t="shared" si="25"/>
        <v>-1.2082500000000209</v>
      </c>
      <c r="L85" s="127">
        <f t="shared" si="26"/>
        <v>-1.4767500000000382</v>
      </c>
      <c r="M85" s="92">
        <v>0.44579999999999997</v>
      </c>
      <c r="N85" s="92">
        <v>0.44869999999999999</v>
      </c>
      <c r="O85" s="127">
        <f t="shared" si="27"/>
        <v>-4.4302500000001146</v>
      </c>
      <c r="P85" s="127">
        <f t="shared" si="28"/>
        <v>-0.1342499999999518</v>
      </c>
      <c r="Q85" s="92">
        <v>0.55349999999999999</v>
      </c>
      <c r="R85" s="92">
        <v>0.55400000000000005</v>
      </c>
      <c r="S85" s="127">
        <f t="shared" si="29"/>
        <v>1.0740000000000691</v>
      </c>
      <c r="T85" s="127">
        <f t="shared" si="30"/>
        <v>-1.7452500000000555</v>
      </c>
      <c r="U85" s="92">
        <v>0.59440000000000004</v>
      </c>
      <c r="V85" s="92">
        <v>0.58989999999999998</v>
      </c>
      <c r="W85" s="127">
        <f t="shared" si="31"/>
        <v>-0.67124999999987267</v>
      </c>
      <c r="X85" s="127">
        <f t="shared" si="32"/>
        <v>-8.4577499999999191</v>
      </c>
      <c r="Y85" s="92">
        <v>0.67179999999999995</v>
      </c>
      <c r="Z85" s="92">
        <v>0.67220000000000002</v>
      </c>
      <c r="AA85" s="127">
        <f t="shared" si="33"/>
        <v>-9.3975000000000364</v>
      </c>
      <c r="AB85" s="127">
        <f t="shared" si="34"/>
        <v>-4.6987499999997908</v>
      </c>
      <c r="AC85" s="92">
        <v>0.92510000000000003</v>
      </c>
      <c r="AD85" s="92">
        <v>0.91249999999999998</v>
      </c>
      <c r="AE85" s="127">
        <f t="shared" si="35"/>
        <v>-15.170249999999896</v>
      </c>
      <c r="AF85" s="127">
        <f t="shared" si="36"/>
        <v>-14.499000000000024</v>
      </c>
      <c r="AG85" s="92">
        <v>1.0664</v>
      </c>
      <c r="AH85" s="92">
        <v>1.0506</v>
      </c>
      <c r="AI85" s="127">
        <f t="shared" si="37"/>
        <v>-12.485249999999951</v>
      </c>
      <c r="AJ85" s="127">
        <f t="shared" si="38"/>
        <v>-8.7262499999999363</v>
      </c>
      <c r="AK85" s="92">
        <v>1.2113</v>
      </c>
      <c r="AL85" s="92">
        <v>1.2213000000000001</v>
      </c>
      <c r="AM85" s="127">
        <f t="shared" si="39"/>
        <v>8.3234999999997399</v>
      </c>
      <c r="AN85" s="127">
        <f t="shared" si="40"/>
        <v>-21.345749999999953</v>
      </c>
      <c r="AO85" s="92">
        <v>1.4273</v>
      </c>
      <c r="AP85" s="92">
        <v>1.4263999999999999</v>
      </c>
      <c r="AQ85" s="127">
        <f t="shared" si="41"/>
        <v>-6.44399999999996</v>
      </c>
      <c r="AR85" s="127">
        <f t="shared" si="42"/>
        <v>-11.142750000000433</v>
      </c>
      <c r="AS85" s="92">
        <v>1.6635</v>
      </c>
      <c r="AT85" s="92">
        <v>1.6592</v>
      </c>
      <c r="AU85" s="127">
        <f t="shared" si="43"/>
        <v>-1.8795000000000073</v>
      </c>
      <c r="AV85" s="127">
        <f t="shared" si="44"/>
        <v>-2.2822500000002037</v>
      </c>
    </row>
    <row r="86" spans="3:48" ht="15" x14ac:dyDescent="0.25">
      <c r="C86" s="66">
        <f t="shared" si="45"/>
        <v>4.9333333333333353</v>
      </c>
      <c r="E86" s="92">
        <v>0.36559999999999998</v>
      </c>
      <c r="F86" s="92">
        <v>0.36670000000000003</v>
      </c>
      <c r="G86" s="127">
        <f t="shared" si="23"/>
        <v>-4.027499999999975</v>
      </c>
      <c r="H86" s="127">
        <f t="shared" si="24"/>
        <v>-1.2082499999999072</v>
      </c>
      <c r="I86" s="92">
        <v>0.39389999999999997</v>
      </c>
      <c r="J86" s="92">
        <v>0.4002</v>
      </c>
      <c r="K86" s="127">
        <f t="shared" si="25"/>
        <v>-5.50425000000007</v>
      </c>
      <c r="L86" s="127">
        <f t="shared" si="26"/>
        <v>-1.61099999999999</v>
      </c>
      <c r="M86" s="92">
        <v>0.44600000000000001</v>
      </c>
      <c r="N86" s="92">
        <v>0.44829999999999998</v>
      </c>
      <c r="O86" s="127">
        <f t="shared" si="27"/>
        <v>-4.1617500000000973</v>
      </c>
      <c r="P86" s="127">
        <f t="shared" si="28"/>
        <v>-0.67124999999998636</v>
      </c>
      <c r="Q86" s="92">
        <v>0.5514</v>
      </c>
      <c r="R86" s="92">
        <v>0.55459999999999998</v>
      </c>
      <c r="S86" s="127">
        <f t="shared" si="29"/>
        <v>-1.7452499999999418</v>
      </c>
      <c r="T86" s="127">
        <f t="shared" si="30"/>
        <v>-0.93975000000000364</v>
      </c>
      <c r="U86" s="92">
        <v>0.59279999999999999</v>
      </c>
      <c r="V86" s="92">
        <v>0.58819999999999995</v>
      </c>
      <c r="W86" s="127">
        <f t="shared" si="31"/>
        <v>-2.8192500000000109</v>
      </c>
      <c r="X86" s="127">
        <f t="shared" si="32"/>
        <v>-10.740000000000009</v>
      </c>
      <c r="Y86" s="92">
        <v>0.67359999999999998</v>
      </c>
      <c r="Z86" s="92">
        <v>0.67589999999999995</v>
      </c>
      <c r="AA86" s="127">
        <f t="shared" si="33"/>
        <v>-6.9809999999999945</v>
      </c>
      <c r="AB86" s="127">
        <f t="shared" si="34"/>
        <v>0.26850000000013097</v>
      </c>
      <c r="AC86" s="92">
        <v>0.92649999999999999</v>
      </c>
      <c r="AD86" s="92">
        <v>0.91510000000000002</v>
      </c>
      <c r="AE86" s="127">
        <f t="shared" si="35"/>
        <v>-13.290749999999889</v>
      </c>
      <c r="AF86" s="127">
        <f t="shared" si="36"/>
        <v>-11.008499999999913</v>
      </c>
      <c r="AG86" s="92">
        <v>1.0688</v>
      </c>
      <c r="AH86" s="92">
        <v>1.052</v>
      </c>
      <c r="AI86" s="127">
        <f t="shared" si="37"/>
        <v>-9.2632499999999709</v>
      </c>
      <c r="AJ86" s="127">
        <f t="shared" si="38"/>
        <v>-6.8467499999999291</v>
      </c>
      <c r="AK86" s="92">
        <v>1.2050000000000001</v>
      </c>
      <c r="AL86" s="92">
        <v>1.2186999999999999</v>
      </c>
      <c r="AM86" s="127">
        <f t="shared" si="39"/>
        <v>-0.13425000000006548</v>
      </c>
      <c r="AN86" s="127">
        <f t="shared" si="40"/>
        <v>-24.836250000000291</v>
      </c>
      <c r="AO86" s="92">
        <v>1.4246000000000001</v>
      </c>
      <c r="AP86" s="92">
        <v>1.4261999999999999</v>
      </c>
      <c r="AQ86" s="127">
        <f t="shared" si="41"/>
        <v>-10.068749999999682</v>
      </c>
      <c r="AR86" s="127">
        <f t="shared" si="42"/>
        <v>-11.411250000000337</v>
      </c>
      <c r="AS86" s="92">
        <v>1.6587000000000001</v>
      </c>
      <c r="AT86" s="92">
        <v>1.6518999999999999</v>
      </c>
      <c r="AU86" s="127">
        <f t="shared" si="43"/>
        <v>-8.3234999999999673</v>
      </c>
      <c r="AV86" s="127">
        <f t="shared" si="44"/>
        <v>-12.082500000000437</v>
      </c>
    </row>
    <row r="87" spans="3:48" ht="15" x14ac:dyDescent="0.25">
      <c r="C87" s="66">
        <f t="shared" si="45"/>
        <v>5.0000000000000018</v>
      </c>
      <c r="E87" s="92">
        <v>0.36770000000000003</v>
      </c>
      <c r="F87" s="92">
        <v>0.36799999999999999</v>
      </c>
      <c r="G87" s="127">
        <f t="shared" si="23"/>
        <v>-1.2082499999999072</v>
      </c>
      <c r="H87" s="127">
        <f t="shared" si="24"/>
        <v>0.53700000000003456</v>
      </c>
      <c r="I87" s="92">
        <v>0.3957</v>
      </c>
      <c r="J87" s="92">
        <v>0.40129999999999999</v>
      </c>
      <c r="K87" s="127">
        <f t="shared" si="25"/>
        <v>-3.0877500000000282</v>
      </c>
      <c r="L87" s="127">
        <f t="shared" si="26"/>
        <v>-0.1342499999999518</v>
      </c>
      <c r="M87" s="92">
        <v>0.44600000000000001</v>
      </c>
      <c r="N87" s="92">
        <v>0.45100000000000001</v>
      </c>
      <c r="O87" s="127">
        <f t="shared" si="27"/>
        <v>-4.1617500000000973</v>
      </c>
      <c r="P87" s="127">
        <f t="shared" si="28"/>
        <v>2.9535000000000764</v>
      </c>
      <c r="Q87" s="92">
        <v>0.54949999999999999</v>
      </c>
      <c r="R87" s="92">
        <v>0.55369999999999997</v>
      </c>
      <c r="S87" s="127">
        <f t="shared" si="29"/>
        <v>-4.2959999999999354</v>
      </c>
      <c r="T87" s="127">
        <f t="shared" si="30"/>
        <v>-2.1480000000001382</v>
      </c>
      <c r="U87" s="92">
        <v>0.59230000000000005</v>
      </c>
      <c r="V87" s="92">
        <v>0.59119999999999995</v>
      </c>
      <c r="W87" s="127">
        <f t="shared" si="31"/>
        <v>-3.4904999999998836</v>
      </c>
      <c r="X87" s="127">
        <f t="shared" si="32"/>
        <v>-6.7124999999999773</v>
      </c>
      <c r="Y87" s="92">
        <v>0.6694</v>
      </c>
      <c r="Z87" s="92">
        <v>0.67410000000000003</v>
      </c>
      <c r="AA87" s="127">
        <f t="shared" si="33"/>
        <v>-12.619500000000016</v>
      </c>
      <c r="AB87" s="127">
        <f t="shared" si="34"/>
        <v>-2.1479999999997972</v>
      </c>
      <c r="AC87" s="92">
        <v>0.92589999999999995</v>
      </c>
      <c r="AD87" s="92">
        <v>0.90959999999999996</v>
      </c>
      <c r="AE87" s="127">
        <f t="shared" si="35"/>
        <v>-14.096250000000055</v>
      </c>
      <c r="AF87" s="127">
        <f t="shared" si="36"/>
        <v>-18.392250000000104</v>
      </c>
      <c r="AG87" s="92">
        <v>1.0701000000000001</v>
      </c>
      <c r="AH87" s="92">
        <v>1.0522</v>
      </c>
      <c r="AI87" s="127">
        <f t="shared" si="37"/>
        <v>-7.5179999999998017</v>
      </c>
      <c r="AJ87" s="127">
        <f t="shared" si="38"/>
        <v>-6.5782499999997981</v>
      </c>
      <c r="AK87" s="92">
        <v>1.2098</v>
      </c>
      <c r="AL87" s="92">
        <v>1.2203999999999999</v>
      </c>
      <c r="AM87" s="127">
        <f t="shared" si="39"/>
        <v>6.3097499999998945</v>
      </c>
      <c r="AN87" s="127">
        <f t="shared" si="40"/>
        <v>-22.554000000000087</v>
      </c>
      <c r="AO87" s="92">
        <v>1.43</v>
      </c>
      <c r="AP87" s="92">
        <v>1.4234</v>
      </c>
      <c r="AQ87" s="127">
        <f t="shared" si="41"/>
        <v>-2.8192499999997835</v>
      </c>
      <c r="AR87" s="127">
        <f t="shared" si="42"/>
        <v>-15.170250000000124</v>
      </c>
      <c r="AS87" s="92">
        <v>1.6521999999999999</v>
      </c>
      <c r="AT87" s="92">
        <v>1.6476</v>
      </c>
      <c r="AU87" s="127">
        <f t="shared" si="43"/>
        <v>-17.049750000000586</v>
      </c>
      <c r="AV87" s="127">
        <f t="shared" si="44"/>
        <v>-17.855250000000524</v>
      </c>
    </row>
    <row r="88" spans="3:48" ht="15" x14ac:dyDescent="0.25">
      <c r="C88" s="66">
        <f t="shared" si="45"/>
        <v>5.0666666666666682</v>
      </c>
      <c r="E88" s="92">
        <v>0.36770000000000003</v>
      </c>
      <c r="F88" s="92">
        <v>0.36749999999999999</v>
      </c>
      <c r="G88" s="127">
        <f t="shared" si="23"/>
        <v>-1.2082499999999072</v>
      </c>
      <c r="H88" s="127">
        <f t="shared" si="24"/>
        <v>-0.1342499999999518</v>
      </c>
      <c r="I88" s="92">
        <v>0.39429999999999998</v>
      </c>
      <c r="J88" s="92">
        <v>0.40389999999999998</v>
      </c>
      <c r="K88" s="127">
        <f t="shared" si="25"/>
        <v>-4.9672500000000355</v>
      </c>
      <c r="L88" s="127">
        <f t="shared" si="26"/>
        <v>3.3562499999999318</v>
      </c>
      <c r="M88" s="92">
        <v>0.44619999999999999</v>
      </c>
      <c r="N88" s="92">
        <v>0.45019999999999999</v>
      </c>
      <c r="O88" s="127">
        <f t="shared" si="27"/>
        <v>-3.89325000000008</v>
      </c>
      <c r="P88" s="127">
        <f t="shared" si="28"/>
        <v>1.879500000000121</v>
      </c>
      <c r="Q88" s="92">
        <v>0.54969999999999997</v>
      </c>
      <c r="R88" s="92">
        <v>0.5504</v>
      </c>
      <c r="S88" s="127">
        <f t="shared" si="29"/>
        <v>-4.0275000000000318</v>
      </c>
      <c r="T88" s="127">
        <f t="shared" si="30"/>
        <v>-6.5782500000000255</v>
      </c>
      <c r="U88" s="92">
        <v>0.59419999999999995</v>
      </c>
      <c r="V88" s="92">
        <v>0.58960000000000001</v>
      </c>
      <c r="W88" s="127">
        <f t="shared" si="31"/>
        <v>-0.93975000000000364</v>
      </c>
      <c r="X88" s="127">
        <f t="shared" si="32"/>
        <v>-8.8604999999998881</v>
      </c>
      <c r="Y88" s="92">
        <v>0.67359999999999998</v>
      </c>
      <c r="Z88" s="92">
        <v>0.67390000000000005</v>
      </c>
      <c r="AA88" s="127">
        <f t="shared" si="33"/>
        <v>-6.9809999999999945</v>
      </c>
      <c r="AB88" s="127">
        <f t="shared" si="34"/>
        <v>-2.4164999999997008</v>
      </c>
      <c r="AC88" s="92">
        <v>0.92390000000000005</v>
      </c>
      <c r="AD88" s="92">
        <v>0.91069999999999995</v>
      </c>
      <c r="AE88" s="127">
        <f t="shared" si="35"/>
        <v>-16.781249999999773</v>
      </c>
      <c r="AF88" s="127">
        <f t="shared" si="36"/>
        <v>-16.915500000000065</v>
      </c>
      <c r="AG88" s="92">
        <v>1.0683</v>
      </c>
      <c r="AH88" s="92">
        <v>1.0549999999999999</v>
      </c>
      <c r="AI88" s="127">
        <f t="shared" si="37"/>
        <v>-9.9345000000000709</v>
      </c>
      <c r="AJ88" s="127">
        <f t="shared" si="38"/>
        <v>-2.8192499999997835</v>
      </c>
      <c r="AK88" s="92">
        <v>1.2072000000000001</v>
      </c>
      <c r="AL88" s="92">
        <v>1.2202</v>
      </c>
      <c r="AM88" s="127">
        <f t="shared" si="39"/>
        <v>2.8192500000000109</v>
      </c>
      <c r="AN88" s="127">
        <f t="shared" si="40"/>
        <v>-22.822499999999991</v>
      </c>
      <c r="AO88" s="92">
        <v>1.4247000000000001</v>
      </c>
      <c r="AP88" s="92">
        <v>1.4328000000000001</v>
      </c>
      <c r="AQ88" s="127">
        <f t="shared" si="41"/>
        <v>-9.9344999999998436</v>
      </c>
      <c r="AR88" s="127">
        <f t="shared" si="42"/>
        <v>-2.5507499999998799</v>
      </c>
      <c r="AS88" s="92">
        <v>1.6580999999999999</v>
      </c>
      <c r="AT88" s="92">
        <v>1.6574</v>
      </c>
      <c r="AU88" s="127">
        <f t="shared" si="43"/>
        <v>-9.1290000000003602</v>
      </c>
      <c r="AV88" s="127">
        <f t="shared" si="44"/>
        <v>-4.6987500000000182</v>
      </c>
    </row>
    <row r="89" spans="3:48" ht="15" x14ac:dyDescent="0.25">
      <c r="C89" s="66">
        <f t="shared" si="45"/>
        <v>5.1333333333333346</v>
      </c>
      <c r="E89" s="92">
        <v>0.36699999999999999</v>
      </c>
      <c r="F89" s="92">
        <v>0.36549999999999999</v>
      </c>
      <c r="G89" s="127">
        <f t="shared" si="23"/>
        <v>-2.1479999999999677</v>
      </c>
      <c r="H89" s="127">
        <f t="shared" si="24"/>
        <v>-2.8192499999999541</v>
      </c>
      <c r="I89" s="92">
        <v>0.39679999999999999</v>
      </c>
      <c r="J89" s="92">
        <v>0.39989999999999998</v>
      </c>
      <c r="K89" s="127">
        <f t="shared" si="25"/>
        <v>-1.61099999999999</v>
      </c>
      <c r="L89" s="127">
        <f t="shared" si="26"/>
        <v>-2.0137500000000728</v>
      </c>
      <c r="M89" s="92">
        <v>0.45140000000000002</v>
      </c>
      <c r="N89" s="92">
        <v>0.44950000000000001</v>
      </c>
      <c r="O89" s="127">
        <f t="shared" si="27"/>
        <v>3.0877499999999145</v>
      </c>
      <c r="P89" s="127">
        <f t="shared" si="28"/>
        <v>0.93975000000011732</v>
      </c>
      <c r="Q89" s="92">
        <v>0.55089999999999995</v>
      </c>
      <c r="R89" s="92">
        <v>0.55630000000000002</v>
      </c>
      <c r="S89" s="127">
        <f t="shared" si="29"/>
        <v>-2.4164999999999281</v>
      </c>
      <c r="T89" s="127">
        <f t="shared" si="30"/>
        <v>1.3425000000000864</v>
      </c>
      <c r="U89" s="92">
        <v>0.59209999999999996</v>
      </c>
      <c r="V89" s="92">
        <v>0.59040000000000004</v>
      </c>
      <c r="W89" s="127">
        <f t="shared" si="31"/>
        <v>-3.7590000000000146</v>
      </c>
      <c r="X89" s="127">
        <f t="shared" si="32"/>
        <v>-7.7864999999997053</v>
      </c>
      <c r="Y89" s="92">
        <v>0.67449999999999999</v>
      </c>
      <c r="Z89" s="92">
        <v>0.67569999999999997</v>
      </c>
      <c r="AA89" s="127">
        <f t="shared" si="33"/>
        <v>-5.7727499999999736</v>
      </c>
      <c r="AB89" s="127">
        <f t="shared" si="34"/>
        <v>0</v>
      </c>
      <c r="AC89" s="92">
        <v>0.92789999999999995</v>
      </c>
      <c r="AD89" s="92">
        <v>0.90920000000000001</v>
      </c>
      <c r="AE89" s="127">
        <f t="shared" si="35"/>
        <v>-11.411249999999882</v>
      </c>
      <c r="AF89" s="127">
        <f t="shared" si="36"/>
        <v>-18.929249999999911</v>
      </c>
      <c r="AG89" s="92">
        <v>1.0681</v>
      </c>
      <c r="AH89" s="92">
        <v>1.0515000000000001</v>
      </c>
      <c r="AI89" s="127">
        <f t="shared" si="37"/>
        <v>-10.202999999999747</v>
      </c>
      <c r="AJ89" s="127">
        <f t="shared" si="38"/>
        <v>-7.5179999999998017</v>
      </c>
      <c r="AK89" s="92">
        <v>1.2069000000000001</v>
      </c>
      <c r="AL89" s="92">
        <v>1.2215</v>
      </c>
      <c r="AM89" s="127">
        <f t="shared" si="39"/>
        <v>2.4165000000000418</v>
      </c>
      <c r="AN89" s="127">
        <f t="shared" si="40"/>
        <v>-21.077250000000049</v>
      </c>
      <c r="AO89" s="92">
        <v>1.4307000000000001</v>
      </c>
      <c r="AP89" s="92">
        <v>1.4282999999999999</v>
      </c>
      <c r="AQ89" s="127">
        <f t="shared" si="41"/>
        <v>-1.8794999999997799</v>
      </c>
      <c r="AR89" s="127">
        <f t="shared" si="42"/>
        <v>-8.5920000000003256</v>
      </c>
      <c r="AS89" s="92">
        <v>1.6672</v>
      </c>
      <c r="AT89" s="92">
        <v>1.6540999999999999</v>
      </c>
      <c r="AU89" s="127">
        <f t="shared" si="43"/>
        <v>3.0877499999996871</v>
      </c>
      <c r="AV89" s="127">
        <f t="shared" si="44"/>
        <v>-9.1290000000003602</v>
      </c>
    </row>
    <row r="90" spans="3:48" ht="15" x14ac:dyDescent="0.25">
      <c r="C90" s="66">
        <f t="shared" si="45"/>
        <v>5.2000000000000011</v>
      </c>
      <c r="E90" s="92">
        <v>0.3674</v>
      </c>
      <c r="F90" s="92">
        <v>0.36430000000000001</v>
      </c>
      <c r="G90" s="127">
        <f t="shared" si="23"/>
        <v>-1.61099999999999</v>
      </c>
      <c r="H90" s="127">
        <f t="shared" si="24"/>
        <v>-4.4302499999999441</v>
      </c>
      <c r="I90" s="92">
        <v>0.39500000000000002</v>
      </c>
      <c r="J90" s="92">
        <v>0.4</v>
      </c>
      <c r="K90" s="127">
        <f t="shared" si="25"/>
        <v>-4.0275000000000318</v>
      </c>
      <c r="L90" s="127">
        <f t="shared" si="26"/>
        <v>-1.8795000000000073</v>
      </c>
      <c r="M90" s="92">
        <v>0.46439999999999998</v>
      </c>
      <c r="N90" s="92">
        <v>0.44879999999999998</v>
      </c>
      <c r="O90" s="127">
        <f t="shared" si="27"/>
        <v>20.540249999999901</v>
      </c>
      <c r="P90" s="127">
        <f t="shared" si="28"/>
        <v>0</v>
      </c>
      <c r="Q90" s="92">
        <v>0.54930000000000001</v>
      </c>
      <c r="R90" s="92">
        <v>0.5534</v>
      </c>
      <c r="S90" s="127">
        <f t="shared" si="29"/>
        <v>-4.5644999999999527</v>
      </c>
      <c r="T90" s="127">
        <f t="shared" si="30"/>
        <v>-2.5507500000001073</v>
      </c>
      <c r="U90" s="92">
        <v>0.59750000000000003</v>
      </c>
      <c r="V90" s="92">
        <v>0.59260000000000002</v>
      </c>
      <c r="W90" s="127">
        <f t="shared" si="31"/>
        <v>3.490500000000111</v>
      </c>
      <c r="X90" s="127">
        <f t="shared" si="32"/>
        <v>-4.8329999999998563</v>
      </c>
      <c r="Y90" s="92">
        <v>0.67330000000000001</v>
      </c>
      <c r="Z90" s="92">
        <v>0.67249999999999999</v>
      </c>
      <c r="AA90" s="127">
        <f t="shared" si="33"/>
        <v>-7.3837500000000773</v>
      </c>
      <c r="AB90" s="127">
        <f t="shared" si="34"/>
        <v>-4.2959999999998217</v>
      </c>
      <c r="AC90" s="92">
        <v>0.92689999999999995</v>
      </c>
      <c r="AD90" s="92">
        <v>0.9173</v>
      </c>
      <c r="AE90" s="127">
        <f t="shared" si="35"/>
        <v>-12.753749999999854</v>
      </c>
      <c r="AF90" s="127">
        <f t="shared" si="36"/>
        <v>-8.0550000000000637</v>
      </c>
      <c r="AG90" s="92">
        <v>1.0672999999999999</v>
      </c>
      <c r="AH90" s="92">
        <v>1.0488</v>
      </c>
      <c r="AI90" s="127">
        <f t="shared" si="37"/>
        <v>-11.277000000000044</v>
      </c>
      <c r="AJ90" s="127">
        <f t="shared" si="38"/>
        <v>-11.142749999999978</v>
      </c>
      <c r="AK90" s="92">
        <v>1.2051000000000001</v>
      </c>
      <c r="AL90" s="92">
        <v>1.2243999999999999</v>
      </c>
      <c r="AM90" s="127">
        <f t="shared" si="39"/>
        <v>0</v>
      </c>
      <c r="AN90" s="127">
        <f t="shared" si="40"/>
        <v>-17.184000000000196</v>
      </c>
      <c r="AO90" s="92">
        <v>1.4254</v>
      </c>
      <c r="AP90" s="92">
        <v>1.4281999999999999</v>
      </c>
      <c r="AQ90" s="127">
        <f t="shared" si="41"/>
        <v>-8.9947499999996126</v>
      </c>
      <c r="AR90" s="127">
        <f t="shared" si="42"/>
        <v>-8.7262500000003911</v>
      </c>
      <c r="AS90" s="92">
        <v>1.6567000000000001</v>
      </c>
      <c r="AT90" s="92">
        <v>1.6460999999999999</v>
      </c>
      <c r="AU90" s="127">
        <f t="shared" si="43"/>
        <v>-11.008499999999913</v>
      </c>
      <c r="AV90" s="127">
        <f t="shared" si="44"/>
        <v>-19.869000000000597</v>
      </c>
    </row>
    <row r="91" spans="3:48" ht="15" x14ac:dyDescent="0.25">
      <c r="C91" s="66">
        <f t="shared" si="45"/>
        <v>5.2666666666666675</v>
      </c>
      <c r="E91" s="92">
        <v>0.36680000000000001</v>
      </c>
      <c r="F91" s="92">
        <v>0.36770000000000003</v>
      </c>
      <c r="G91" s="127">
        <f t="shared" si="23"/>
        <v>-2.4164999999999281</v>
      </c>
      <c r="H91" s="127">
        <f t="shared" si="24"/>
        <v>0.13425000000006548</v>
      </c>
      <c r="I91" s="92">
        <v>0.3962</v>
      </c>
      <c r="J91" s="92">
        <v>0.40329999999999999</v>
      </c>
      <c r="K91" s="127">
        <f t="shared" si="25"/>
        <v>-2.4165000000000418</v>
      </c>
      <c r="L91" s="127">
        <f t="shared" si="26"/>
        <v>2.5507499999999936</v>
      </c>
      <c r="M91" s="92">
        <v>0.4738</v>
      </c>
      <c r="N91" s="92">
        <v>0.44729999999999998</v>
      </c>
      <c r="O91" s="127">
        <f t="shared" si="27"/>
        <v>33.159749999999917</v>
      </c>
      <c r="P91" s="127">
        <f t="shared" si="28"/>
        <v>-2.0137499999999591</v>
      </c>
      <c r="Q91" s="92">
        <v>0.54930000000000001</v>
      </c>
      <c r="R91" s="92">
        <v>0.55400000000000005</v>
      </c>
      <c r="S91" s="127">
        <f t="shared" si="29"/>
        <v>-4.5644999999999527</v>
      </c>
      <c r="T91" s="127">
        <f t="shared" si="30"/>
        <v>-1.7452500000000555</v>
      </c>
      <c r="U91" s="92">
        <v>0.59430000000000005</v>
      </c>
      <c r="V91" s="92">
        <v>0.58919999999999995</v>
      </c>
      <c r="W91" s="127">
        <f t="shared" si="31"/>
        <v>-0.80549999999982447</v>
      </c>
      <c r="X91" s="127">
        <f t="shared" si="32"/>
        <v>-9.3974999999999227</v>
      </c>
      <c r="Y91" s="92">
        <v>0.6744</v>
      </c>
      <c r="Z91" s="92">
        <v>0.67530000000000001</v>
      </c>
      <c r="AA91" s="127">
        <f t="shared" si="33"/>
        <v>-5.9070000000000391</v>
      </c>
      <c r="AB91" s="127">
        <f t="shared" si="34"/>
        <v>-0.53699999999992087</v>
      </c>
      <c r="AC91" s="92">
        <v>0.92659999999999998</v>
      </c>
      <c r="AD91" s="92">
        <v>0.91449999999999998</v>
      </c>
      <c r="AE91" s="127">
        <f t="shared" si="35"/>
        <v>-13.156499999999824</v>
      </c>
      <c r="AF91" s="127">
        <f t="shared" si="36"/>
        <v>-11.814000000000078</v>
      </c>
      <c r="AG91" s="92">
        <v>1.0676000000000001</v>
      </c>
      <c r="AH91" s="92">
        <v>1.0529999999999999</v>
      </c>
      <c r="AI91" s="127">
        <f t="shared" si="37"/>
        <v>-10.874249999999847</v>
      </c>
      <c r="AJ91" s="127">
        <f t="shared" si="38"/>
        <v>-5.5042499999999563</v>
      </c>
      <c r="AK91" s="92">
        <v>1.2033</v>
      </c>
      <c r="AL91" s="92">
        <v>1.2249000000000001</v>
      </c>
      <c r="AM91" s="127">
        <f t="shared" si="39"/>
        <v>-2.4165000000002692</v>
      </c>
      <c r="AN91" s="127">
        <f t="shared" si="40"/>
        <v>-16.512749999999869</v>
      </c>
      <c r="AO91" s="92">
        <v>1.4234</v>
      </c>
      <c r="AP91" s="92">
        <v>1.4258</v>
      </c>
      <c r="AQ91" s="127">
        <f t="shared" si="41"/>
        <v>-11.679749999999785</v>
      </c>
      <c r="AR91" s="127">
        <f t="shared" si="42"/>
        <v>-11.948250000000144</v>
      </c>
      <c r="AS91" s="92">
        <v>1.6508</v>
      </c>
      <c r="AT91" s="92">
        <v>1.6495</v>
      </c>
      <c r="AU91" s="127">
        <f t="shared" si="43"/>
        <v>-18.929250000000138</v>
      </c>
      <c r="AV91" s="127">
        <f t="shared" si="44"/>
        <v>-15.304500000000189</v>
      </c>
    </row>
    <row r="92" spans="3:48" ht="15" x14ac:dyDescent="0.25">
      <c r="C92" s="66">
        <f t="shared" si="45"/>
        <v>5.3333333333333339</v>
      </c>
      <c r="E92" s="92">
        <v>0.36799999999999999</v>
      </c>
      <c r="F92" s="92">
        <v>0.36620000000000003</v>
      </c>
      <c r="G92" s="127">
        <f t="shared" si="23"/>
        <v>-0.80549999999993815</v>
      </c>
      <c r="H92" s="127">
        <f t="shared" si="24"/>
        <v>-1.8794999999998936</v>
      </c>
      <c r="I92" s="92">
        <v>0.39589999999999997</v>
      </c>
      <c r="J92" s="92">
        <v>0.40160000000000001</v>
      </c>
      <c r="K92" s="127">
        <f t="shared" si="25"/>
        <v>-2.8192500000001246</v>
      </c>
      <c r="L92" s="127">
        <f t="shared" si="26"/>
        <v>0.26850000000001728</v>
      </c>
      <c r="M92" s="92">
        <v>0.4486</v>
      </c>
      <c r="N92" s="92">
        <v>0.44929999999999998</v>
      </c>
      <c r="O92" s="127">
        <f t="shared" si="27"/>
        <v>-0.67125000000010004</v>
      </c>
      <c r="P92" s="127">
        <f t="shared" si="28"/>
        <v>0.67125000000010004</v>
      </c>
      <c r="Q92" s="92">
        <v>0.54949999999999999</v>
      </c>
      <c r="R92" s="92">
        <v>0.55359999999999998</v>
      </c>
      <c r="S92" s="127">
        <f t="shared" si="29"/>
        <v>-4.2959999999999354</v>
      </c>
      <c r="T92" s="127">
        <f t="shared" si="30"/>
        <v>-2.2822499999999764</v>
      </c>
      <c r="U92" s="92">
        <v>0.5927</v>
      </c>
      <c r="V92" s="92">
        <v>0.58909999999999996</v>
      </c>
      <c r="W92" s="127">
        <f t="shared" si="31"/>
        <v>-2.953499999999849</v>
      </c>
      <c r="X92" s="127">
        <f t="shared" si="32"/>
        <v>-9.5317499999999882</v>
      </c>
      <c r="Y92" s="92">
        <v>0.67589999999999995</v>
      </c>
      <c r="Z92" s="92">
        <v>0.67859999999999998</v>
      </c>
      <c r="AA92" s="127">
        <f t="shared" si="33"/>
        <v>-3.8932499999999663</v>
      </c>
      <c r="AB92" s="127">
        <f t="shared" si="34"/>
        <v>3.8932500000001937</v>
      </c>
      <c r="AC92" s="92">
        <v>0.91879999999999995</v>
      </c>
      <c r="AD92" s="92">
        <v>0.91520000000000001</v>
      </c>
      <c r="AE92" s="127">
        <f t="shared" si="35"/>
        <v>-23.627999999999929</v>
      </c>
      <c r="AF92" s="127">
        <f t="shared" si="36"/>
        <v>-10.874249999999847</v>
      </c>
      <c r="AG92" s="92">
        <v>1.0714999999999999</v>
      </c>
      <c r="AH92" s="92">
        <v>1.0470999999999999</v>
      </c>
      <c r="AI92" s="127">
        <f t="shared" si="37"/>
        <v>-5.6385000000000218</v>
      </c>
      <c r="AJ92" s="127">
        <f t="shared" si="38"/>
        <v>-13.424999999999955</v>
      </c>
      <c r="AK92" s="92">
        <v>1.2111000000000001</v>
      </c>
      <c r="AL92" s="92">
        <v>1.2282999999999999</v>
      </c>
      <c r="AM92" s="127">
        <f t="shared" si="39"/>
        <v>8.0550000000000637</v>
      </c>
      <c r="AN92" s="127">
        <f t="shared" si="40"/>
        <v>-11.948250000000144</v>
      </c>
      <c r="AO92" s="92">
        <v>1.4297</v>
      </c>
      <c r="AP92" s="92">
        <v>1.4311</v>
      </c>
      <c r="AQ92" s="127">
        <f t="shared" si="41"/>
        <v>-3.2219999999997526</v>
      </c>
      <c r="AR92" s="127">
        <f t="shared" si="42"/>
        <v>-4.8330000000000837</v>
      </c>
      <c r="AS92" s="92">
        <v>1.659</v>
      </c>
      <c r="AT92" s="92">
        <v>1.6491</v>
      </c>
      <c r="AU92" s="127">
        <f t="shared" si="43"/>
        <v>-7.9207500000002256</v>
      </c>
      <c r="AV92" s="127">
        <f t="shared" si="44"/>
        <v>-15.841500000000451</v>
      </c>
    </row>
    <row r="93" spans="3:48" ht="15" x14ac:dyDescent="0.25">
      <c r="C93" s="66">
        <f t="shared" si="45"/>
        <v>5.4</v>
      </c>
      <c r="E93" s="92">
        <v>0.3654</v>
      </c>
      <c r="F93" s="92">
        <v>0.36430000000000001</v>
      </c>
      <c r="G93" s="127">
        <f t="shared" si="23"/>
        <v>-4.2959999999999923</v>
      </c>
      <c r="H93" s="127">
        <f t="shared" si="24"/>
        <v>-4.4302499999999441</v>
      </c>
      <c r="I93" s="92">
        <v>0.39589999999999997</v>
      </c>
      <c r="J93" s="92">
        <v>0.40350000000000003</v>
      </c>
      <c r="K93" s="127">
        <f t="shared" si="25"/>
        <v>-2.8192500000001246</v>
      </c>
      <c r="L93" s="127">
        <f t="shared" si="26"/>
        <v>2.8192500000000109</v>
      </c>
      <c r="M93" s="92">
        <v>0.44569999999999999</v>
      </c>
      <c r="N93" s="92">
        <v>0.44619999999999999</v>
      </c>
      <c r="O93" s="127">
        <f t="shared" si="27"/>
        <v>-4.5645000000000664</v>
      </c>
      <c r="P93" s="127">
        <f t="shared" si="28"/>
        <v>-3.4904999999998836</v>
      </c>
      <c r="Q93" s="92">
        <v>0.55169999999999997</v>
      </c>
      <c r="R93" s="92">
        <v>0.55289999999999995</v>
      </c>
      <c r="S93" s="127">
        <f t="shared" si="29"/>
        <v>-1.3424999999999727</v>
      </c>
      <c r="T93" s="127">
        <f t="shared" si="30"/>
        <v>-3.2220000000000937</v>
      </c>
      <c r="U93" s="92">
        <v>0.59289999999999998</v>
      </c>
      <c r="V93" s="92">
        <v>0.59099999999999997</v>
      </c>
      <c r="W93" s="127">
        <f t="shared" si="31"/>
        <v>-2.6849999999999454</v>
      </c>
      <c r="X93" s="127">
        <f t="shared" si="32"/>
        <v>-6.9809999999998809</v>
      </c>
      <c r="Y93" s="92">
        <v>0.67749999999999999</v>
      </c>
      <c r="Z93" s="92">
        <v>0.68320000000000003</v>
      </c>
      <c r="AA93" s="127">
        <f t="shared" si="33"/>
        <v>-1.7452499999999418</v>
      </c>
      <c r="AB93" s="127">
        <f t="shared" si="34"/>
        <v>10.068750000000136</v>
      </c>
      <c r="AC93" s="92">
        <v>0.92430000000000001</v>
      </c>
      <c r="AD93" s="92">
        <v>0.91559999999999997</v>
      </c>
      <c r="AE93" s="127">
        <f t="shared" si="35"/>
        <v>-16.244249999999965</v>
      </c>
      <c r="AF93" s="127">
        <f t="shared" si="36"/>
        <v>-10.33725000000004</v>
      </c>
      <c r="AG93" s="92">
        <v>1.0688</v>
      </c>
      <c r="AH93" s="92">
        <v>1.0495000000000001</v>
      </c>
      <c r="AI93" s="127">
        <f t="shared" si="37"/>
        <v>-9.2632499999999709</v>
      </c>
      <c r="AJ93" s="127">
        <f t="shared" si="38"/>
        <v>-10.202999999999747</v>
      </c>
      <c r="AK93" s="92">
        <v>1.2110000000000001</v>
      </c>
      <c r="AL93" s="92">
        <v>1.2229000000000001</v>
      </c>
      <c r="AM93" s="127">
        <f t="shared" si="39"/>
        <v>7.9207499999997708</v>
      </c>
      <c r="AN93" s="127">
        <f t="shared" si="40"/>
        <v>-19.197749999999814</v>
      </c>
      <c r="AO93" s="92">
        <v>1.4306000000000001</v>
      </c>
      <c r="AP93" s="92">
        <v>1.4288000000000001</v>
      </c>
      <c r="AQ93" s="127">
        <f t="shared" si="41"/>
        <v>-2.013749999999618</v>
      </c>
      <c r="AR93" s="127">
        <f t="shared" si="42"/>
        <v>-7.9207499999999982</v>
      </c>
      <c r="AS93" s="92">
        <v>1.6636</v>
      </c>
      <c r="AT93" s="92">
        <v>1.6534</v>
      </c>
      <c r="AU93" s="127">
        <f t="shared" si="43"/>
        <v>-1.7452500000003965</v>
      </c>
      <c r="AV93" s="127">
        <f t="shared" si="44"/>
        <v>-10.068750000000364</v>
      </c>
    </row>
    <row r="94" spans="3:48" ht="15" x14ac:dyDescent="0.25">
      <c r="C94" s="66">
        <f t="shared" si="45"/>
        <v>5.4666666666666668</v>
      </c>
      <c r="E94" s="92">
        <v>0.36820000000000003</v>
      </c>
      <c r="F94" s="92">
        <v>0.36449999999999999</v>
      </c>
      <c r="G94" s="127">
        <f t="shared" si="23"/>
        <v>-0.53699999999986403</v>
      </c>
      <c r="H94" s="127">
        <f t="shared" si="24"/>
        <v>-4.1617499999999836</v>
      </c>
      <c r="I94" s="92">
        <v>0.39529999999999998</v>
      </c>
      <c r="J94" s="92">
        <v>0.40129999999999999</v>
      </c>
      <c r="K94" s="127">
        <f t="shared" si="25"/>
        <v>-3.6247500000000628</v>
      </c>
      <c r="L94" s="127">
        <f t="shared" si="26"/>
        <v>-0.1342499999999518</v>
      </c>
      <c r="M94" s="92">
        <v>0.44579999999999997</v>
      </c>
      <c r="N94" s="92">
        <v>0.44969999999999999</v>
      </c>
      <c r="O94" s="127">
        <f t="shared" si="27"/>
        <v>-4.4302500000001146</v>
      </c>
      <c r="P94" s="127">
        <f t="shared" si="28"/>
        <v>1.2082500000001346</v>
      </c>
      <c r="Q94" s="92">
        <v>0.5514</v>
      </c>
      <c r="R94" s="92">
        <v>0.55449999999999999</v>
      </c>
      <c r="S94" s="127">
        <f t="shared" si="29"/>
        <v>-1.7452499999999418</v>
      </c>
      <c r="T94" s="127">
        <f t="shared" si="30"/>
        <v>-1.0740000000000691</v>
      </c>
      <c r="U94" s="92">
        <v>0.5948</v>
      </c>
      <c r="V94" s="92">
        <v>0.58730000000000004</v>
      </c>
      <c r="W94" s="127">
        <f t="shared" si="31"/>
        <v>-0.1342499999999518</v>
      </c>
      <c r="X94" s="127">
        <f t="shared" si="32"/>
        <v>-11.948249999999803</v>
      </c>
      <c r="Y94" s="92">
        <v>0.67290000000000005</v>
      </c>
      <c r="Z94" s="92">
        <v>0.68369999999999997</v>
      </c>
      <c r="AA94" s="127">
        <f t="shared" si="33"/>
        <v>-7.9207499999998845</v>
      </c>
      <c r="AB94" s="127">
        <f t="shared" si="34"/>
        <v>10.740000000000009</v>
      </c>
      <c r="AC94" s="92">
        <v>0.92530000000000001</v>
      </c>
      <c r="AD94" s="92">
        <v>0.91410000000000002</v>
      </c>
      <c r="AE94" s="127">
        <f t="shared" si="35"/>
        <v>-14.901749999999993</v>
      </c>
      <c r="AF94" s="127">
        <f t="shared" si="36"/>
        <v>-12.350999999999885</v>
      </c>
      <c r="AG94" s="92">
        <v>1.0663</v>
      </c>
      <c r="AH94" s="92">
        <v>1.0518000000000001</v>
      </c>
      <c r="AI94" s="127">
        <f t="shared" si="37"/>
        <v>-12.619500000000016</v>
      </c>
      <c r="AJ94" s="127">
        <f t="shared" si="38"/>
        <v>-7.1152499999996053</v>
      </c>
      <c r="AK94" s="92">
        <v>1.2073</v>
      </c>
      <c r="AL94" s="92">
        <v>1.2233000000000001</v>
      </c>
      <c r="AM94" s="127">
        <f t="shared" si="39"/>
        <v>2.953499999999849</v>
      </c>
      <c r="AN94" s="127">
        <f t="shared" si="40"/>
        <v>-18.660750000000007</v>
      </c>
      <c r="AO94" s="92">
        <v>1.4345000000000001</v>
      </c>
      <c r="AP94" s="92">
        <v>1.4200999999999999</v>
      </c>
      <c r="AQ94" s="127">
        <f t="shared" si="41"/>
        <v>3.2220000000002074</v>
      </c>
      <c r="AR94" s="127">
        <f t="shared" si="42"/>
        <v>-19.600500000000238</v>
      </c>
      <c r="AS94" s="92">
        <v>1.6633</v>
      </c>
      <c r="AT94" s="92">
        <v>1.651</v>
      </c>
      <c r="AU94" s="127">
        <f t="shared" si="43"/>
        <v>-2.1480000000001382</v>
      </c>
      <c r="AV94" s="127">
        <f t="shared" si="44"/>
        <v>-13.290750000000116</v>
      </c>
    </row>
    <row r="95" spans="3:48" ht="15" x14ac:dyDescent="0.25">
      <c r="C95" s="66">
        <f t="shared" si="45"/>
        <v>5.5333333333333332</v>
      </c>
      <c r="E95" s="92">
        <v>0.36880000000000002</v>
      </c>
      <c r="F95" s="92">
        <v>0.36630000000000001</v>
      </c>
      <c r="G95" s="127">
        <f t="shared" si="23"/>
        <v>0.26850000000007412</v>
      </c>
      <c r="H95" s="127">
        <f t="shared" si="24"/>
        <v>-1.7452499999999418</v>
      </c>
      <c r="I95" s="92">
        <v>0.39900000000000002</v>
      </c>
      <c r="J95" s="92">
        <v>0.40050000000000002</v>
      </c>
      <c r="K95" s="127">
        <f t="shared" si="25"/>
        <v>1.3424999999999727</v>
      </c>
      <c r="L95" s="127">
        <f t="shared" si="26"/>
        <v>-1.2082500000000209</v>
      </c>
      <c r="M95" s="92">
        <v>0.44590000000000002</v>
      </c>
      <c r="N95" s="92">
        <v>0.44769999999999999</v>
      </c>
      <c r="O95" s="127">
        <f t="shared" si="27"/>
        <v>-4.2960000000000491</v>
      </c>
      <c r="P95" s="127">
        <f t="shared" si="28"/>
        <v>-1.4767499999999245</v>
      </c>
      <c r="Q95" s="92">
        <v>0.55569999999999997</v>
      </c>
      <c r="R95" s="92">
        <v>0.5534</v>
      </c>
      <c r="S95" s="127">
        <f t="shared" si="29"/>
        <v>4.0274999999999181</v>
      </c>
      <c r="T95" s="127">
        <f t="shared" si="30"/>
        <v>-2.5507500000001073</v>
      </c>
      <c r="U95" s="92">
        <v>0.5948</v>
      </c>
      <c r="V95" s="92">
        <v>0.58819999999999995</v>
      </c>
      <c r="W95" s="127">
        <f t="shared" si="31"/>
        <v>-0.1342499999999518</v>
      </c>
      <c r="X95" s="127">
        <f t="shared" si="32"/>
        <v>-10.740000000000009</v>
      </c>
      <c r="Y95" s="92">
        <v>0.67230000000000001</v>
      </c>
      <c r="Z95" s="92">
        <v>0.67490000000000006</v>
      </c>
      <c r="AA95" s="127">
        <f t="shared" si="33"/>
        <v>-8.72625000000005</v>
      </c>
      <c r="AB95" s="127">
        <f t="shared" si="34"/>
        <v>-1.0739999999997281</v>
      </c>
      <c r="AC95" s="92">
        <v>0.92190000000000005</v>
      </c>
      <c r="AD95" s="92">
        <v>0.91059999999999997</v>
      </c>
      <c r="AE95" s="127">
        <f t="shared" si="35"/>
        <v>-19.466249999999718</v>
      </c>
      <c r="AF95" s="127">
        <f t="shared" si="36"/>
        <v>-17.049750000000131</v>
      </c>
      <c r="AG95" s="92">
        <v>1.0714999999999999</v>
      </c>
      <c r="AH95" s="92">
        <v>1.0562</v>
      </c>
      <c r="AI95" s="127">
        <f t="shared" si="37"/>
        <v>-5.6385000000000218</v>
      </c>
      <c r="AJ95" s="127">
        <f t="shared" si="38"/>
        <v>-1.2082499999996799</v>
      </c>
      <c r="AK95" s="92">
        <v>1.2069000000000001</v>
      </c>
      <c r="AL95" s="92">
        <v>1.2229000000000001</v>
      </c>
      <c r="AM95" s="127">
        <f t="shared" si="39"/>
        <v>2.4165000000000418</v>
      </c>
      <c r="AN95" s="127">
        <f t="shared" si="40"/>
        <v>-19.197749999999814</v>
      </c>
      <c r="AO95" s="92">
        <v>1.4237</v>
      </c>
      <c r="AP95" s="92">
        <v>1.4198999999999999</v>
      </c>
      <c r="AQ95" s="127">
        <f t="shared" si="41"/>
        <v>-11.276999999999816</v>
      </c>
      <c r="AR95" s="127">
        <f t="shared" si="42"/>
        <v>-19.869000000000369</v>
      </c>
      <c r="AS95" s="92">
        <v>1.6541999999999999</v>
      </c>
      <c r="AT95" s="92">
        <v>1.6471</v>
      </c>
      <c r="AU95" s="127">
        <f t="shared" si="43"/>
        <v>-14.364750000000186</v>
      </c>
      <c r="AV95" s="127">
        <f t="shared" si="44"/>
        <v>-18.526500000000397</v>
      </c>
    </row>
    <row r="96" spans="3:48" ht="15" x14ac:dyDescent="0.25">
      <c r="C96" s="66">
        <f t="shared" si="45"/>
        <v>5.6</v>
      </c>
      <c r="E96" s="92">
        <v>0.36759999999999998</v>
      </c>
      <c r="F96" s="92">
        <v>0.36659999999999998</v>
      </c>
      <c r="G96" s="127">
        <f t="shared" si="23"/>
        <v>-1.3424999999999727</v>
      </c>
      <c r="H96" s="127">
        <f t="shared" si="24"/>
        <v>-1.3425000000000296</v>
      </c>
      <c r="I96" s="92">
        <v>0.39750000000000002</v>
      </c>
      <c r="J96" s="92">
        <v>0.39850000000000002</v>
      </c>
      <c r="K96" s="127">
        <f t="shared" si="25"/>
        <v>-0.67125000000010004</v>
      </c>
      <c r="L96" s="127">
        <f t="shared" si="26"/>
        <v>-3.8932499999999663</v>
      </c>
      <c r="M96" s="92">
        <v>0.44429999999999997</v>
      </c>
      <c r="N96" s="92">
        <v>0.44790000000000002</v>
      </c>
      <c r="O96" s="127">
        <f t="shared" si="27"/>
        <v>-6.4440000000001874</v>
      </c>
      <c r="P96" s="127">
        <f t="shared" si="28"/>
        <v>-1.2082499999997935</v>
      </c>
      <c r="Q96" s="92">
        <v>0.55289999999999995</v>
      </c>
      <c r="R96" s="92">
        <v>0.55179999999999996</v>
      </c>
      <c r="S96" s="127">
        <f t="shared" si="29"/>
        <v>0.26850000000001728</v>
      </c>
      <c r="T96" s="127">
        <f t="shared" si="30"/>
        <v>-4.6987500000001319</v>
      </c>
      <c r="U96" s="92">
        <v>0.59079999999999999</v>
      </c>
      <c r="V96" s="92">
        <v>0.59099999999999997</v>
      </c>
      <c r="W96" s="127">
        <f t="shared" si="31"/>
        <v>-5.5042499999999563</v>
      </c>
      <c r="X96" s="127">
        <f t="shared" si="32"/>
        <v>-6.9809999999998809</v>
      </c>
      <c r="Y96" s="92">
        <v>0.67259999999999998</v>
      </c>
      <c r="Z96" s="92">
        <v>0.67279999999999995</v>
      </c>
      <c r="AA96" s="127">
        <f t="shared" si="33"/>
        <v>-8.3234999999999673</v>
      </c>
      <c r="AB96" s="127">
        <f t="shared" si="34"/>
        <v>-3.8932499999999663</v>
      </c>
      <c r="AC96" s="92">
        <v>0.92569999999999997</v>
      </c>
      <c r="AD96" s="92">
        <v>0.91279999999999994</v>
      </c>
      <c r="AE96" s="127">
        <f t="shared" si="35"/>
        <v>-14.364749999999958</v>
      </c>
      <c r="AF96" s="127">
        <f t="shared" si="36"/>
        <v>-14.096250000000055</v>
      </c>
      <c r="AG96" s="92">
        <v>1.0666</v>
      </c>
      <c r="AH96" s="92">
        <v>1.0501</v>
      </c>
      <c r="AI96" s="127">
        <f t="shared" si="37"/>
        <v>-12.216750000000047</v>
      </c>
      <c r="AJ96" s="127">
        <f t="shared" si="38"/>
        <v>-9.3974999999995816</v>
      </c>
      <c r="AK96" s="92">
        <v>1.2103999999999999</v>
      </c>
      <c r="AL96" s="92">
        <v>1.2226999999999999</v>
      </c>
      <c r="AM96" s="127">
        <f t="shared" si="39"/>
        <v>7.1152499999996053</v>
      </c>
      <c r="AN96" s="127">
        <f t="shared" si="40"/>
        <v>-19.466250000000173</v>
      </c>
      <c r="AO96" s="92">
        <v>1.4215</v>
      </c>
      <c r="AP96" s="92">
        <v>1.4215</v>
      </c>
      <c r="AQ96" s="127">
        <f t="shared" si="41"/>
        <v>-14.230499999999893</v>
      </c>
      <c r="AR96" s="127">
        <f t="shared" si="42"/>
        <v>-17.721000000000231</v>
      </c>
      <c r="AS96" s="92">
        <v>1.66</v>
      </c>
      <c r="AT96" s="92">
        <v>1.6445000000000001</v>
      </c>
      <c r="AU96" s="127">
        <f t="shared" si="43"/>
        <v>-6.5782500000000255</v>
      </c>
      <c r="AV96" s="127">
        <f t="shared" si="44"/>
        <v>-22.01700000000028</v>
      </c>
    </row>
    <row r="97" spans="3:48" ht="15" x14ac:dyDescent="0.25">
      <c r="C97" s="66">
        <f t="shared" si="45"/>
        <v>5.6666666666666661</v>
      </c>
      <c r="E97" s="92">
        <v>0.36659999999999998</v>
      </c>
      <c r="F97" s="92">
        <v>0.36730000000000002</v>
      </c>
      <c r="G97" s="127">
        <f t="shared" si="23"/>
        <v>-2.6850000000000023</v>
      </c>
      <c r="H97" s="127">
        <f t="shared" si="24"/>
        <v>-0.40274999999996908</v>
      </c>
      <c r="I97" s="92">
        <v>0.39360000000000001</v>
      </c>
      <c r="J97" s="92">
        <v>0.39950000000000002</v>
      </c>
      <c r="K97" s="127">
        <f t="shared" si="25"/>
        <v>-5.9070000000000391</v>
      </c>
      <c r="L97" s="127">
        <f t="shared" si="26"/>
        <v>-2.5507499999999936</v>
      </c>
      <c r="M97" s="92">
        <v>0.44879999999999998</v>
      </c>
      <c r="N97" s="92">
        <v>0.4491</v>
      </c>
      <c r="O97" s="127">
        <f t="shared" si="27"/>
        <v>-0.40275000000019645</v>
      </c>
      <c r="P97" s="127">
        <f t="shared" si="28"/>
        <v>0.40275000000019645</v>
      </c>
      <c r="Q97" s="92">
        <v>0.55230000000000001</v>
      </c>
      <c r="R97" s="92">
        <v>0.54910000000000003</v>
      </c>
      <c r="S97" s="127">
        <f t="shared" si="29"/>
        <v>-0.53699999999980719</v>
      </c>
      <c r="T97" s="127">
        <f t="shared" si="30"/>
        <v>-8.3234999999999673</v>
      </c>
      <c r="U97" s="92">
        <v>0.59319999999999995</v>
      </c>
      <c r="V97" s="92">
        <v>0.58930000000000005</v>
      </c>
      <c r="W97" s="127">
        <f t="shared" si="31"/>
        <v>-2.2822499999999764</v>
      </c>
      <c r="X97" s="127">
        <f t="shared" si="32"/>
        <v>-9.2632499999997435</v>
      </c>
      <c r="Y97" s="92">
        <v>0.67159999999999997</v>
      </c>
      <c r="Z97" s="92">
        <v>0.67889999999999995</v>
      </c>
      <c r="AA97" s="127">
        <f t="shared" si="33"/>
        <v>-9.66599999999994</v>
      </c>
      <c r="AB97" s="127">
        <f t="shared" si="34"/>
        <v>4.2960000000000491</v>
      </c>
      <c r="AC97" s="92">
        <v>0.9365</v>
      </c>
      <c r="AD97" s="92">
        <v>0.91120000000000001</v>
      </c>
      <c r="AE97" s="127">
        <f t="shared" si="35"/>
        <v>0.13425000000006548</v>
      </c>
      <c r="AF97" s="127">
        <f t="shared" si="36"/>
        <v>-16.244249999999965</v>
      </c>
      <c r="AG97" s="92">
        <v>1.0683</v>
      </c>
      <c r="AH97" s="92">
        <v>1.0528</v>
      </c>
      <c r="AI97" s="127">
        <f t="shared" si="37"/>
        <v>-9.9345000000000709</v>
      </c>
      <c r="AJ97" s="127">
        <f t="shared" si="38"/>
        <v>-5.7727499999998599</v>
      </c>
      <c r="AK97" s="92">
        <v>1.2065999999999999</v>
      </c>
      <c r="AL97" s="92">
        <v>1.2271000000000001</v>
      </c>
      <c r="AM97" s="127">
        <f t="shared" si="39"/>
        <v>2.0137499999998454</v>
      </c>
      <c r="AN97" s="127">
        <f t="shared" si="40"/>
        <v>-13.559249999999793</v>
      </c>
      <c r="AO97" s="92">
        <v>1.4274</v>
      </c>
      <c r="AP97" s="92">
        <v>1.4260999999999999</v>
      </c>
      <c r="AQ97" s="127">
        <f t="shared" si="41"/>
        <v>-6.3097499999996671</v>
      </c>
      <c r="AR97" s="127">
        <f t="shared" si="42"/>
        <v>-11.545500000000402</v>
      </c>
      <c r="AS97" s="92">
        <v>1.6606000000000001</v>
      </c>
      <c r="AT97" s="92">
        <v>1.6465000000000001</v>
      </c>
      <c r="AU97" s="127">
        <f t="shared" si="43"/>
        <v>-5.7727500000000873</v>
      </c>
      <c r="AV97" s="127">
        <f t="shared" si="44"/>
        <v>-19.332000000000335</v>
      </c>
    </row>
    <row r="98" spans="3:48" ht="15" x14ac:dyDescent="0.25">
      <c r="C98" s="66">
        <f t="shared" si="45"/>
        <v>5.7333333333333325</v>
      </c>
      <c r="E98" s="92">
        <v>0.36570000000000003</v>
      </c>
      <c r="F98" s="92">
        <v>0.3669</v>
      </c>
      <c r="G98" s="127">
        <f t="shared" si="23"/>
        <v>-3.8932499999999095</v>
      </c>
      <c r="H98" s="127">
        <f t="shared" si="24"/>
        <v>-0.93975000000000364</v>
      </c>
      <c r="I98" s="92">
        <v>0.39410000000000001</v>
      </c>
      <c r="J98" s="92">
        <v>0.39929999999999999</v>
      </c>
      <c r="K98" s="127">
        <f t="shared" si="25"/>
        <v>-5.2357500000000528</v>
      </c>
      <c r="L98" s="127">
        <f t="shared" si="26"/>
        <v>-2.8192500000000109</v>
      </c>
      <c r="M98" s="92">
        <v>0.45300000000000001</v>
      </c>
      <c r="N98" s="92">
        <v>0.44590000000000002</v>
      </c>
      <c r="O98" s="127">
        <f t="shared" si="27"/>
        <v>5.2357499999999391</v>
      </c>
      <c r="P98" s="127">
        <f t="shared" si="28"/>
        <v>-3.8932499999998527</v>
      </c>
      <c r="Q98" s="92">
        <v>0.55289999999999995</v>
      </c>
      <c r="R98" s="92">
        <v>0.55449999999999999</v>
      </c>
      <c r="S98" s="127">
        <f t="shared" si="29"/>
        <v>0.26850000000001728</v>
      </c>
      <c r="T98" s="127">
        <f t="shared" si="30"/>
        <v>-1.0740000000000691</v>
      </c>
      <c r="U98" s="92">
        <v>0.59260000000000002</v>
      </c>
      <c r="V98" s="92">
        <v>0.5877</v>
      </c>
      <c r="W98" s="127">
        <f t="shared" si="31"/>
        <v>-3.0877499999999145</v>
      </c>
      <c r="X98" s="127">
        <f t="shared" si="32"/>
        <v>-11.411249999999768</v>
      </c>
      <c r="Y98" s="92">
        <v>0.67300000000000004</v>
      </c>
      <c r="Z98" s="92">
        <v>0.67600000000000005</v>
      </c>
      <c r="AA98" s="127">
        <f t="shared" si="33"/>
        <v>-7.7864999999999327</v>
      </c>
      <c r="AB98" s="127">
        <f t="shared" si="34"/>
        <v>0.40275000000008276</v>
      </c>
      <c r="AC98" s="92">
        <v>0.94610000000000005</v>
      </c>
      <c r="AD98" s="92">
        <v>0.91010000000000002</v>
      </c>
      <c r="AE98" s="127">
        <f t="shared" si="35"/>
        <v>13.022249999999985</v>
      </c>
      <c r="AF98" s="127">
        <f t="shared" si="36"/>
        <v>-17.721000000000004</v>
      </c>
      <c r="AG98" s="92">
        <v>1.0706</v>
      </c>
      <c r="AH98" s="92">
        <v>1.0491999999999999</v>
      </c>
      <c r="AI98" s="127">
        <f t="shared" si="37"/>
        <v>-6.8467500000001564</v>
      </c>
      <c r="AJ98" s="127">
        <f t="shared" si="38"/>
        <v>-10.605750000000171</v>
      </c>
      <c r="AK98" s="92">
        <v>1.2074</v>
      </c>
      <c r="AL98" s="92">
        <v>1.2261</v>
      </c>
      <c r="AM98" s="127">
        <f t="shared" si="39"/>
        <v>3.0877499999999145</v>
      </c>
      <c r="AN98" s="127">
        <f t="shared" si="40"/>
        <v>-14.90175000000022</v>
      </c>
      <c r="AO98" s="92">
        <v>1.4269000000000001</v>
      </c>
      <c r="AP98" s="92">
        <v>1.4350000000000001</v>
      </c>
      <c r="AQ98" s="127">
        <f t="shared" si="41"/>
        <v>-6.9809999999997672</v>
      </c>
      <c r="AR98" s="127">
        <f t="shared" si="42"/>
        <v>0.4027499999997417</v>
      </c>
      <c r="AS98" s="92">
        <v>1.6524000000000001</v>
      </c>
      <c r="AT98" s="92">
        <v>1.6617999999999999</v>
      </c>
      <c r="AU98" s="127">
        <f t="shared" si="43"/>
        <v>-16.78125</v>
      </c>
      <c r="AV98" s="127">
        <f t="shared" si="44"/>
        <v>1.2082499999996799</v>
      </c>
    </row>
    <row r="99" spans="3:48" ht="15" x14ac:dyDescent="0.25">
      <c r="C99" s="66">
        <f t="shared" si="45"/>
        <v>5.7999999999999989</v>
      </c>
      <c r="E99" s="92">
        <v>0.36859999999999998</v>
      </c>
      <c r="F99" s="92">
        <v>0.36899999999999999</v>
      </c>
      <c r="G99" s="127">
        <f t="shared" si="23"/>
        <v>0</v>
      </c>
      <c r="H99" s="127">
        <f t="shared" si="24"/>
        <v>1.8795000000000073</v>
      </c>
      <c r="I99" s="92">
        <v>0.39460000000000001</v>
      </c>
      <c r="J99" s="92">
        <v>0.39960000000000001</v>
      </c>
      <c r="K99" s="127">
        <f t="shared" si="25"/>
        <v>-4.5645000000000664</v>
      </c>
      <c r="L99" s="127">
        <f t="shared" si="26"/>
        <v>-2.4164999999999281</v>
      </c>
      <c r="M99" s="92">
        <v>0.45190000000000002</v>
      </c>
      <c r="N99" s="92">
        <v>0.44840000000000002</v>
      </c>
      <c r="O99" s="127">
        <f t="shared" si="27"/>
        <v>3.7590000000000146</v>
      </c>
      <c r="P99" s="127">
        <f t="shared" si="28"/>
        <v>-0.53699999999980719</v>
      </c>
      <c r="Q99" s="92">
        <v>0.55130000000000001</v>
      </c>
      <c r="R99" s="92">
        <v>0.55279999999999996</v>
      </c>
      <c r="S99" s="127">
        <f t="shared" si="29"/>
        <v>-1.8794999999998936</v>
      </c>
      <c r="T99" s="127">
        <f t="shared" si="30"/>
        <v>-3.3562500000001592</v>
      </c>
      <c r="U99" s="92">
        <v>0.59619999999999995</v>
      </c>
      <c r="V99" s="92">
        <v>0.58930000000000005</v>
      </c>
      <c r="W99" s="127">
        <f t="shared" si="31"/>
        <v>1.7452499999999418</v>
      </c>
      <c r="X99" s="127">
        <f t="shared" si="32"/>
        <v>-9.2632499999997435</v>
      </c>
      <c r="Y99" s="92">
        <v>0.67379999999999995</v>
      </c>
      <c r="Z99" s="92">
        <v>0.67679999999999996</v>
      </c>
      <c r="AA99" s="127">
        <f t="shared" si="33"/>
        <v>-6.7124999999999773</v>
      </c>
      <c r="AB99" s="127">
        <f t="shared" si="34"/>
        <v>1.4767500000000382</v>
      </c>
      <c r="AC99" s="92">
        <v>0.93500000000000005</v>
      </c>
      <c r="AD99" s="92">
        <v>0.91249999999999998</v>
      </c>
      <c r="AE99" s="127">
        <f t="shared" si="35"/>
        <v>-1.8795000000000073</v>
      </c>
      <c r="AF99" s="127">
        <f t="shared" si="36"/>
        <v>-14.499000000000024</v>
      </c>
      <c r="AG99" s="92">
        <v>1.0690999999999999</v>
      </c>
      <c r="AH99" s="92">
        <v>1.0513999999999999</v>
      </c>
      <c r="AI99" s="127">
        <f t="shared" si="37"/>
        <v>-8.8605000000000018</v>
      </c>
      <c r="AJ99" s="127">
        <f t="shared" si="38"/>
        <v>-7.6522500000000946</v>
      </c>
      <c r="AK99" s="92">
        <v>1.2138</v>
      </c>
      <c r="AL99" s="92">
        <v>1.2273000000000001</v>
      </c>
      <c r="AM99" s="127">
        <f t="shared" si="39"/>
        <v>11.679749999999785</v>
      </c>
      <c r="AN99" s="127">
        <f t="shared" si="40"/>
        <v>-13.290750000000116</v>
      </c>
      <c r="AO99" s="92">
        <v>1.4214</v>
      </c>
      <c r="AP99" s="92">
        <v>1.4229000000000001</v>
      </c>
      <c r="AQ99" s="127">
        <f t="shared" si="41"/>
        <v>-14.364749999999731</v>
      </c>
      <c r="AR99" s="127">
        <f t="shared" si="42"/>
        <v>-15.841499999999996</v>
      </c>
      <c r="AS99" s="92">
        <v>1.6545000000000001</v>
      </c>
      <c r="AT99" s="92">
        <v>1.6471</v>
      </c>
      <c r="AU99" s="127">
        <f t="shared" si="43"/>
        <v>-13.961999999999989</v>
      </c>
      <c r="AV99" s="127">
        <f t="shared" si="44"/>
        <v>-18.526500000000397</v>
      </c>
    </row>
    <row r="100" spans="3:48" ht="15" x14ac:dyDescent="0.25">
      <c r="C100" s="66">
        <f t="shared" si="45"/>
        <v>5.8666666666666654</v>
      </c>
      <c r="E100" s="92">
        <v>0.371</v>
      </c>
      <c r="F100" s="92">
        <v>0.36709999999999998</v>
      </c>
      <c r="G100" s="127">
        <f t="shared" si="23"/>
        <v>3.2220000000000368</v>
      </c>
      <c r="H100" s="127">
        <f t="shared" si="24"/>
        <v>-0.6712500000000432</v>
      </c>
      <c r="I100" s="92">
        <v>0.39500000000000002</v>
      </c>
      <c r="J100" s="92">
        <v>0.39939999999999998</v>
      </c>
      <c r="K100" s="127">
        <f t="shared" si="25"/>
        <v>-4.0275000000000318</v>
      </c>
      <c r="L100" s="127">
        <f t="shared" si="26"/>
        <v>-2.6850000000000591</v>
      </c>
      <c r="M100" s="92">
        <v>0.44950000000000001</v>
      </c>
      <c r="N100" s="92">
        <v>0.44619999999999999</v>
      </c>
      <c r="O100" s="127">
        <f t="shared" si="27"/>
        <v>0.53699999999992087</v>
      </c>
      <c r="P100" s="127">
        <f t="shared" si="28"/>
        <v>-3.4904999999998836</v>
      </c>
      <c r="Q100" s="92">
        <v>0.5524</v>
      </c>
      <c r="R100" s="92">
        <v>0.55179999999999996</v>
      </c>
      <c r="S100" s="127">
        <f t="shared" si="29"/>
        <v>-0.40274999999996908</v>
      </c>
      <c r="T100" s="127">
        <f t="shared" si="30"/>
        <v>-4.6987500000001319</v>
      </c>
      <c r="U100" s="92">
        <v>0.59499999999999997</v>
      </c>
      <c r="V100" s="92">
        <v>0.5887</v>
      </c>
      <c r="W100" s="127">
        <f t="shared" si="31"/>
        <v>0.13425000000006548</v>
      </c>
      <c r="X100" s="127">
        <f t="shared" si="32"/>
        <v>-10.068749999999795</v>
      </c>
      <c r="Y100" s="92">
        <v>0.67530000000000001</v>
      </c>
      <c r="Z100" s="92">
        <v>0.67689999999999995</v>
      </c>
      <c r="AA100" s="127">
        <f t="shared" si="33"/>
        <v>-4.6987500000000182</v>
      </c>
      <c r="AB100" s="127">
        <f t="shared" si="34"/>
        <v>1.6110000000001037</v>
      </c>
      <c r="AC100" s="92">
        <v>0.92559999999999998</v>
      </c>
      <c r="AD100" s="92">
        <v>0.91469999999999996</v>
      </c>
      <c r="AE100" s="127">
        <f t="shared" si="35"/>
        <v>-14.498999999999796</v>
      </c>
      <c r="AF100" s="127">
        <f t="shared" si="36"/>
        <v>-11.545500000000175</v>
      </c>
      <c r="AG100" s="92">
        <v>1.0646</v>
      </c>
      <c r="AH100" s="92">
        <v>1.0515000000000001</v>
      </c>
      <c r="AI100" s="127">
        <f t="shared" si="37"/>
        <v>-14.901749999999993</v>
      </c>
      <c r="AJ100" s="127">
        <f t="shared" si="38"/>
        <v>-7.5179999999998017</v>
      </c>
      <c r="AK100" s="92">
        <v>1.2098</v>
      </c>
      <c r="AL100" s="92">
        <v>1.2225999999999999</v>
      </c>
      <c r="AM100" s="127">
        <f t="shared" si="39"/>
        <v>6.3097499999998945</v>
      </c>
      <c r="AN100" s="127">
        <f t="shared" si="40"/>
        <v>-19.600500000000011</v>
      </c>
      <c r="AO100" s="92">
        <v>1.4334</v>
      </c>
      <c r="AP100" s="92">
        <v>1.4208000000000001</v>
      </c>
      <c r="AQ100" s="127">
        <f t="shared" si="41"/>
        <v>1.7452500000003965</v>
      </c>
      <c r="AR100" s="127">
        <f t="shared" si="42"/>
        <v>-18.660750000000235</v>
      </c>
      <c r="AS100" s="92">
        <v>1.6584000000000001</v>
      </c>
      <c r="AT100" s="92">
        <v>1.6474</v>
      </c>
      <c r="AU100" s="127">
        <f t="shared" si="43"/>
        <v>-8.7262500000001637</v>
      </c>
      <c r="AV100" s="127">
        <f t="shared" si="44"/>
        <v>-18.123750000000655</v>
      </c>
    </row>
    <row r="101" spans="3:48" ht="15" x14ac:dyDescent="0.25">
      <c r="C101" s="66">
        <f t="shared" si="45"/>
        <v>5.9333333333333318</v>
      </c>
      <c r="E101" s="92">
        <v>0.3669</v>
      </c>
      <c r="F101" s="92">
        <v>0.36820000000000003</v>
      </c>
      <c r="G101" s="127">
        <f t="shared" si="23"/>
        <v>-2.2822499999999764</v>
      </c>
      <c r="H101" s="127">
        <f t="shared" si="24"/>
        <v>0.80550000000010868</v>
      </c>
      <c r="I101" s="92">
        <v>0.39200000000000002</v>
      </c>
      <c r="J101" s="92">
        <v>0.4007</v>
      </c>
      <c r="K101" s="127">
        <f t="shared" si="25"/>
        <v>-8.0550000000000637</v>
      </c>
      <c r="L101" s="127">
        <f t="shared" si="26"/>
        <v>-0.93975000000000364</v>
      </c>
      <c r="M101" s="92">
        <v>0.44950000000000001</v>
      </c>
      <c r="N101" s="92">
        <v>0.44879999999999998</v>
      </c>
      <c r="O101" s="127">
        <f t="shared" si="27"/>
        <v>0.53699999999992087</v>
      </c>
      <c r="P101" s="127">
        <f t="shared" si="28"/>
        <v>0</v>
      </c>
      <c r="Q101" s="92">
        <v>0.55269999999999997</v>
      </c>
      <c r="R101" s="92">
        <v>0.54890000000000005</v>
      </c>
      <c r="S101" s="127">
        <f t="shared" si="29"/>
        <v>0</v>
      </c>
      <c r="T101" s="127">
        <f t="shared" si="30"/>
        <v>-8.5919999999998709</v>
      </c>
      <c r="U101" s="92">
        <v>0.59599999999999997</v>
      </c>
      <c r="V101" s="92">
        <v>0.58799999999999997</v>
      </c>
      <c r="W101" s="127">
        <f t="shared" si="31"/>
        <v>1.4767500000000382</v>
      </c>
      <c r="X101" s="127">
        <f t="shared" si="32"/>
        <v>-11.008499999999913</v>
      </c>
      <c r="Y101" s="92">
        <v>0.67369999999999997</v>
      </c>
      <c r="Z101" s="92">
        <v>0.67190000000000005</v>
      </c>
      <c r="AA101" s="127">
        <f t="shared" si="33"/>
        <v>-6.8467500000000427</v>
      </c>
      <c r="AB101" s="127">
        <f t="shared" si="34"/>
        <v>-5.1014999999997599</v>
      </c>
      <c r="AC101" s="92">
        <v>0.92569999999999997</v>
      </c>
      <c r="AD101" s="92">
        <v>0.90880000000000005</v>
      </c>
      <c r="AE101" s="127">
        <f t="shared" si="35"/>
        <v>-14.364749999999958</v>
      </c>
      <c r="AF101" s="127">
        <f t="shared" si="36"/>
        <v>-19.466249999999945</v>
      </c>
      <c r="AG101" s="92">
        <v>1.0703</v>
      </c>
      <c r="AH101" s="92">
        <v>1.0504</v>
      </c>
      <c r="AI101" s="127">
        <f t="shared" si="37"/>
        <v>-7.2495000000001255</v>
      </c>
      <c r="AJ101" s="127">
        <f t="shared" si="38"/>
        <v>-8.9947499999996126</v>
      </c>
      <c r="AK101" s="92">
        <v>1.2151000000000001</v>
      </c>
      <c r="AL101" s="92">
        <v>1.2213000000000001</v>
      </c>
      <c r="AM101" s="127">
        <f t="shared" si="39"/>
        <v>13.424999999999955</v>
      </c>
      <c r="AN101" s="127">
        <f t="shared" si="40"/>
        <v>-21.345749999999953</v>
      </c>
      <c r="AO101" s="92">
        <v>1.4189000000000001</v>
      </c>
      <c r="AP101" s="92">
        <v>1.4244000000000001</v>
      </c>
      <c r="AQ101" s="127">
        <f t="shared" si="41"/>
        <v>-17.720999999999776</v>
      </c>
      <c r="AR101" s="127">
        <f t="shared" si="42"/>
        <v>-13.827750000000151</v>
      </c>
      <c r="AS101" s="92">
        <v>1.6605000000000001</v>
      </c>
      <c r="AT101" s="92">
        <v>1.6475</v>
      </c>
      <c r="AU101" s="127">
        <f t="shared" si="43"/>
        <v>-5.9070000000001528</v>
      </c>
      <c r="AV101" s="127">
        <f t="shared" si="44"/>
        <v>-17.989500000000135</v>
      </c>
    </row>
    <row r="102" spans="3:48" ht="15" x14ac:dyDescent="0.25">
      <c r="C102" s="66">
        <f t="shared" si="45"/>
        <v>5.9999999999999982</v>
      </c>
      <c r="E102" s="92">
        <v>0.36919999999999997</v>
      </c>
      <c r="F102" s="92">
        <v>0.36470000000000002</v>
      </c>
      <c r="G102" s="127">
        <f t="shared" si="23"/>
        <v>0.80550000000005184</v>
      </c>
      <c r="H102" s="127">
        <f t="shared" si="24"/>
        <v>-3.8932499999999095</v>
      </c>
      <c r="I102" s="92">
        <v>0.39500000000000002</v>
      </c>
      <c r="J102" s="92">
        <v>0.40010000000000001</v>
      </c>
      <c r="K102" s="127">
        <f t="shared" si="25"/>
        <v>-4.0275000000000318</v>
      </c>
      <c r="L102" s="127">
        <f t="shared" si="26"/>
        <v>-1.7452499999999418</v>
      </c>
      <c r="M102" s="92">
        <v>0.46600000000000003</v>
      </c>
      <c r="N102" s="92">
        <v>0.44719999999999999</v>
      </c>
      <c r="O102" s="127">
        <f t="shared" si="27"/>
        <v>22.688249999999925</v>
      </c>
      <c r="P102" s="127">
        <f t="shared" si="28"/>
        <v>-2.1479999999999109</v>
      </c>
      <c r="Q102" s="92">
        <v>0.55320000000000003</v>
      </c>
      <c r="R102" s="92">
        <v>0.55189999999999995</v>
      </c>
      <c r="S102" s="127">
        <f t="shared" si="29"/>
        <v>0.67125000000010004</v>
      </c>
      <c r="T102" s="127">
        <f t="shared" si="30"/>
        <v>-4.5645000000000664</v>
      </c>
      <c r="U102" s="92">
        <v>0.5917</v>
      </c>
      <c r="V102" s="92">
        <v>0.58609999999999995</v>
      </c>
      <c r="W102" s="127">
        <f t="shared" si="31"/>
        <v>-4.2959999999999354</v>
      </c>
      <c r="X102" s="127">
        <f t="shared" si="32"/>
        <v>-13.55925000000002</v>
      </c>
      <c r="Y102" s="92">
        <v>0.6704</v>
      </c>
      <c r="Z102" s="92">
        <v>0.67769999999999997</v>
      </c>
      <c r="AA102" s="127">
        <f t="shared" si="33"/>
        <v>-11.277000000000044</v>
      </c>
      <c r="AB102" s="127">
        <f t="shared" si="34"/>
        <v>2.6850000000000591</v>
      </c>
      <c r="AC102" s="92">
        <v>0.92520000000000002</v>
      </c>
      <c r="AD102" s="92">
        <v>0.91790000000000005</v>
      </c>
      <c r="AE102" s="127">
        <f t="shared" si="35"/>
        <v>-15.035999999999831</v>
      </c>
      <c r="AF102" s="127">
        <f t="shared" si="36"/>
        <v>-7.2494999999998981</v>
      </c>
      <c r="AG102" s="92">
        <v>1.0757000000000001</v>
      </c>
      <c r="AH102" s="92">
        <v>1.05</v>
      </c>
      <c r="AI102" s="127">
        <f t="shared" si="37"/>
        <v>0</v>
      </c>
      <c r="AJ102" s="127">
        <f t="shared" si="38"/>
        <v>-9.5317499999998745</v>
      </c>
      <c r="AK102" s="92">
        <v>1.2032</v>
      </c>
      <c r="AL102" s="92">
        <v>1.2291000000000001</v>
      </c>
      <c r="AM102" s="127">
        <f t="shared" si="39"/>
        <v>-2.5507500000001073</v>
      </c>
      <c r="AN102" s="127">
        <f t="shared" si="40"/>
        <v>-10.874249999999847</v>
      </c>
      <c r="AO102" s="92">
        <v>1.4302999999999999</v>
      </c>
      <c r="AP102" s="92">
        <v>1.4255</v>
      </c>
      <c r="AQ102" s="127">
        <f t="shared" si="41"/>
        <v>-2.4164999999998145</v>
      </c>
      <c r="AR102" s="127">
        <f t="shared" si="42"/>
        <v>-12.351000000000113</v>
      </c>
      <c r="AS102" s="92">
        <v>1.6587000000000001</v>
      </c>
      <c r="AT102" s="92">
        <v>1.6423000000000001</v>
      </c>
      <c r="AU102" s="127">
        <f t="shared" si="43"/>
        <v>-8.3234999999999673</v>
      </c>
      <c r="AV102" s="127">
        <f t="shared" si="44"/>
        <v>-24.970499999999902</v>
      </c>
    </row>
    <row r="103" spans="3:48" ht="15" x14ac:dyDescent="0.25">
      <c r="C103" s="66">
        <f t="shared" si="45"/>
        <v>6.0666666666666647</v>
      </c>
      <c r="E103" s="92">
        <v>0.36749999999999999</v>
      </c>
      <c r="F103" s="92">
        <v>0.3659</v>
      </c>
      <c r="G103" s="127">
        <f t="shared" si="23"/>
        <v>-1.4767499999999245</v>
      </c>
      <c r="H103" s="127">
        <f t="shared" si="24"/>
        <v>-2.2822500000000332</v>
      </c>
      <c r="I103" s="92">
        <v>0.39340000000000003</v>
      </c>
      <c r="J103" s="92">
        <v>0.39979999999999999</v>
      </c>
      <c r="K103" s="127">
        <f t="shared" si="25"/>
        <v>-6.1754999999999427</v>
      </c>
      <c r="L103" s="127">
        <f t="shared" si="26"/>
        <v>-2.1480000000000246</v>
      </c>
      <c r="M103" s="92">
        <v>0.46389999999999998</v>
      </c>
      <c r="N103" s="92">
        <v>0.44600000000000001</v>
      </c>
      <c r="O103" s="127">
        <f t="shared" si="27"/>
        <v>19.868999999999915</v>
      </c>
      <c r="P103" s="127">
        <f t="shared" si="28"/>
        <v>-3.7589999999999009</v>
      </c>
      <c r="Q103" s="92">
        <v>0.54900000000000004</v>
      </c>
      <c r="R103" s="92">
        <v>0.55379999999999996</v>
      </c>
      <c r="S103" s="127">
        <f t="shared" si="29"/>
        <v>-4.9672499999999218</v>
      </c>
      <c r="T103" s="127">
        <f t="shared" si="30"/>
        <v>-2.0137500000000728</v>
      </c>
      <c r="U103" s="92">
        <v>0.5927</v>
      </c>
      <c r="V103" s="92">
        <v>0.58789999999999998</v>
      </c>
      <c r="W103" s="127">
        <f t="shared" si="31"/>
        <v>-2.953499999999849</v>
      </c>
      <c r="X103" s="127">
        <f t="shared" si="32"/>
        <v>-11.142749999999864</v>
      </c>
      <c r="Y103" s="92">
        <v>0.6734</v>
      </c>
      <c r="Z103" s="92">
        <v>0.67910000000000004</v>
      </c>
      <c r="AA103" s="127">
        <f t="shared" si="33"/>
        <v>-7.2495000000000118</v>
      </c>
      <c r="AB103" s="127">
        <f t="shared" si="34"/>
        <v>4.5645000000001801</v>
      </c>
      <c r="AC103" s="92">
        <v>0.92249999999999999</v>
      </c>
      <c r="AD103" s="92">
        <v>0.91359999999999997</v>
      </c>
      <c r="AE103" s="127">
        <f t="shared" si="35"/>
        <v>-18.660750000000007</v>
      </c>
      <c r="AF103" s="127">
        <f t="shared" si="36"/>
        <v>-13.022249999999985</v>
      </c>
      <c r="AG103" s="92">
        <v>1.0709</v>
      </c>
      <c r="AH103" s="92">
        <v>1.0528</v>
      </c>
      <c r="AI103" s="127">
        <f t="shared" si="37"/>
        <v>-6.4440000000001874</v>
      </c>
      <c r="AJ103" s="127">
        <f t="shared" si="38"/>
        <v>-5.7727499999998599</v>
      </c>
      <c r="AK103" s="92">
        <v>1.2108000000000001</v>
      </c>
      <c r="AL103" s="92">
        <v>1.2236</v>
      </c>
      <c r="AM103" s="127">
        <f t="shared" si="39"/>
        <v>7.6522500000000946</v>
      </c>
      <c r="AN103" s="127">
        <f t="shared" si="40"/>
        <v>-18.258000000000038</v>
      </c>
      <c r="AO103" s="92">
        <v>1.4224000000000001</v>
      </c>
      <c r="AP103" s="92">
        <v>1.4280999999999999</v>
      </c>
      <c r="AQ103" s="127">
        <f t="shared" si="41"/>
        <v>-13.022249999999758</v>
      </c>
      <c r="AR103" s="127">
        <f t="shared" si="42"/>
        <v>-8.8605000000002292</v>
      </c>
      <c r="AS103" s="92">
        <v>1.6559999999999999</v>
      </c>
      <c r="AT103" s="92">
        <v>1.6473</v>
      </c>
      <c r="AU103" s="127">
        <f t="shared" si="43"/>
        <v>-11.948250000000371</v>
      </c>
      <c r="AV103" s="127">
        <f t="shared" si="44"/>
        <v>-18.258000000000266</v>
      </c>
    </row>
    <row r="104" spans="3:48" ht="15" x14ac:dyDescent="0.25">
      <c r="C104" s="66">
        <f t="shared" si="45"/>
        <v>6.1333333333333311</v>
      </c>
      <c r="E104" s="92">
        <v>0.36630000000000001</v>
      </c>
      <c r="F104" s="92">
        <v>0.36449999999999999</v>
      </c>
      <c r="G104" s="127">
        <f t="shared" si="23"/>
        <v>-3.0877499999999145</v>
      </c>
      <c r="H104" s="127">
        <f t="shared" si="24"/>
        <v>-4.1617499999999836</v>
      </c>
      <c r="I104" s="92">
        <v>0.39410000000000001</v>
      </c>
      <c r="J104" s="92">
        <v>0.4002</v>
      </c>
      <c r="K104" s="127">
        <f t="shared" si="25"/>
        <v>-5.2357500000000528</v>
      </c>
      <c r="L104" s="127">
        <f t="shared" si="26"/>
        <v>-1.61099999999999</v>
      </c>
      <c r="M104" s="92">
        <v>0.44800000000000001</v>
      </c>
      <c r="N104" s="92">
        <v>0.44819999999999999</v>
      </c>
      <c r="O104" s="127">
        <f t="shared" si="27"/>
        <v>-1.4767500000000382</v>
      </c>
      <c r="P104" s="127">
        <f t="shared" si="28"/>
        <v>-0.80549999999993815</v>
      </c>
      <c r="Q104" s="92">
        <v>0.55279999999999996</v>
      </c>
      <c r="R104" s="92">
        <v>0.55379999999999996</v>
      </c>
      <c r="S104" s="127">
        <f t="shared" si="29"/>
        <v>0.1342499999999518</v>
      </c>
      <c r="T104" s="127">
        <f t="shared" si="30"/>
        <v>-2.0137500000000728</v>
      </c>
      <c r="U104" s="92">
        <v>0.59599999999999997</v>
      </c>
      <c r="V104" s="92">
        <v>0.58799999999999997</v>
      </c>
      <c r="W104" s="127">
        <f t="shared" si="31"/>
        <v>1.4767500000000382</v>
      </c>
      <c r="X104" s="127">
        <f t="shared" si="32"/>
        <v>-11.008499999999913</v>
      </c>
      <c r="Y104" s="92">
        <v>0.67249999999999999</v>
      </c>
      <c r="Z104" s="92">
        <v>0.67369999999999997</v>
      </c>
      <c r="AA104" s="127">
        <f t="shared" si="33"/>
        <v>-8.4577499999999191</v>
      </c>
      <c r="AB104" s="127">
        <f t="shared" si="34"/>
        <v>-2.6849999999999454</v>
      </c>
      <c r="AC104" s="92">
        <v>0.92230000000000001</v>
      </c>
      <c r="AD104" s="92">
        <v>0.91080000000000005</v>
      </c>
      <c r="AE104" s="127">
        <f t="shared" si="35"/>
        <v>-18.929249999999911</v>
      </c>
      <c r="AF104" s="127">
        <f t="shared" si="36"/>
        <v>-16.78125</v>
      </c>
      <c r="AG104" s="92">
        <v>1.0702</v>
      </c>
      <c r="AH104" s="92">
        <v>1.0462</v>
      </c>
      <c r="AI104" s="127">
        <f t="shared" si="37"/>
        <v>-7.3837499999999636</v>
      </c>
      <c r="AJ104" s="127">
        <f t="shared" si="38"/>
        <v>-14.633249999999862</v>
      </c>
      <c r="AK104" s="92">
        <v>1.2081999999999999</v>
      </c>
      <c r="AL104" s="92">
        <v>1.2177</v>
      </c>
      <c r="AM104" s="127">
        <f t="shared" si="39"/>
        <v>4.1617499999999836</v>
      </c>
      <c r="AN104" s="127">
        <f t="shared" si="40"/>
        <v>-26.178750000000036</v>
      </c>
      <c r="AO104" s="92">
        <v>1.4279999999999999</v>
      </c>
      <c r="AP104" s="92">
        <v>1.4185000000000001</v>
      </c>
      <c r="AQ104" s="127">
        <f t="shared" si="41"/>
        <v>-5.504249999999729</v>
      </c>
      <c r="AR104" s="127">
        <f t="shared" si="42"/>
        <v>-21.748500000000149</v>
      </c>
      <c r="AS104" s="92">
        <v>1.6563000000000001</v>
      </c>
      <c r="AT104" s="92">
        <v>1.6452</v>
      </c>
      <c r="AU104" s="127">
        <f t="shared" si="43"/>
        <v>-11.54549999999972</v>
      </c>
      <c r="AV104" s="127">
        <f t="shared" si="44"/>
        <v>-21.077250000000276</v>
      </c>
    </row>
    <row r="105" spans="3:48" ht="15" x14ac:dyDescent="0.25">
      <c r="C105" s="66">
        <f t="shared" si="45"/>
        <v>6.1999999999999975</v>
      </c>
      <c r="E105" s="92">
        <v>0.36780000000000002</v>
      </c>
      <c r="F105" s="92">
        <v>0.3664</v>
      </c>
      <c r="G105" s="127">
        <f t="shared" si="23"/>
        <v>-1.0739999999999554</v>
      </c>
      <c r="H105" s="127">
        <f t="shared" si="24"/>
        <v>-1.61099999999999</v>
      </c>
      <c r="I105" s="92">
        <v>0.3947</v>
      </c>
      <c r="J105" s="92">
        <v>0.40010000000000001</v>
      </c>
      <c r="K105" s="127">
        <f t="shared" si="25"/>
        <v>-4.4302500000001146</v>
      </c>
      <c r="L105" s="127">
        <f t="shared" si="26"/>
        <v>-1.7452499999999418</v>
      </c>
      <c r="M105" s="92">
        <v>0.4451</v>
      </c>
      <c r="N105" s="92">
        <v>0.44740000000000002</v>
      </c>
      <c r="O105" s="127">
        <f t="shared" si="27"/>
        <v>-5.3700000000000045</v>
      </c>
      <c r="P105" s="127">
        <f t="shared" si="28"/>
        <v>-1.8794999999998936</v>
      </c>
      <c r="Q105" s="92">
        <v>0.5524</v>
      </c>
      <c r="R105" s="92">
        <v>0.55249999999999999</v>
      </c>
      <c r="S105" s="127">
        <f t="shared" si="29"/>
        <v>-0.40274999999996908</v>
      </c>
      <c r="T105" s="127">
        <f t="shared" si="30"/>
        <v>-3.7590000000000146</v>
      </c>
      <c r="U105" s="92">
        <v>0.59030000000000005</v>
      </c>
      <c r="V105" s="92">
        <v>0.5907</v>
      </c>
      <c r="W105" s="127">
        <f t="shared" si="31"/>
        <v>-6.175499999999829</v>
      </c>
      <c r="X105" s="127">
        <f t="shared" si="32"/>
        <v>-7.3837499999998499</v>
      </c>
      <c r="Y105" s="92">
        <v>0.67300000000000004</v>
      </c>
      <c r="Z105" s="92">
        <v>0.67469999999999997</v>
      </c>
      <c r="AA105" s="127">
        <f t="shared" si="33"/>
        <v>-7.7864999999999327</v>
      </c>
      <c r="AB105" s="127">
        <f t="shared" si="34"/>
        <v>-1.3424999999999727</v>
      </c>
      <c r="AC105" s="92">
        <v>0.92610000000000003</v>
      </c>
      <c r="AD105" s="92">
        <v>0.90710000000000002</v>
      </c>
      <c r="AE105" s="127">
        <f t="shared" si="35"/>
        <v>-13.827749999999924</v>
      </c>
      <c r="AF105" s="127">
        <f t="shared" si="36"/>
        <v>-21.748499999999922</v>
      </c>
      <c r="AG105" s="92">
        <v>1.0705</v>
      </c>
      <c r="AH105" s="92">
        <v>1.0517000000000001</v>
      </c>
      <c r="AI105" s="127">
        <f t="shared" si="37"/>
        <v>-6.9809999999999945</v>
      </c>
      <c r="AJ105" s="127">
        <f t="shared" si="38"/>
        <v>-7.2494999999998981</v>
      </c>
      <c r="AK105" s="92">
        <v>1.2069000000000001</v>
      </c>
      <c r="AL105" s="92">
        <v>1.2203999999999999</v>
      </c>
      <c r="AM105" s="127">
        <f t="shared" si="39"/>
        <v>2.4165000000000418</v>
      </c>
      <c r="AN105" s="127">
        <f t="shared" si="40"/>
        <v>-22.554000000000087</v>
      </c>
      <c r="AO105" s="92">
        <v>1.4242999999999999</v>
      </c>
      <c r="AP105" s="92">
        <v>1.4206000000000001</v>
      </c>
      <c r="AQ105" s="127">
        <f t="shared" si="41"/>
        <v>-10.471499999999878</v>
      </c>
      <c r="AR105" s="127">
        <f t="shared" si="42"/>
        <v>-18.929249999999911</v>
      </c>
      <c r="AS105" s="92">
        <v>1.6572</v>
      </c>
      <c r="AT105" s="92">
        <v>1.6482000000000001</v>
      </c>
      <c r="AU105" s="127">
        <f t="shared" si="43"/>
        <v>-10.33725000000004</v>
      </c>
      <c r="AV105" s="127">
        <f t="shared" si="44"/>
        <v>-17.049750000000131</v>
      </c>
    </row>
    <row r="106" spans="3:48" ht="15" x14ac:dyDescent="0.25">
      <c r="C106" s="66">
        <f t="shared" si="45"/>
        <v>6.2666666666666639</v>
      </c>
      <c r="E106" s="92">
        <v>0.36670000000000003</v>
      </c>
      <c r="F106" s="92">
        <v>0.36580000000000001</v>
      </c>
      <c r="G106" s="127">
        <f t="shared" si="23"/>
        <v>-2.5507499999998799</v>
      </c>
      <c r="H106" s="127">
        <f t="shared" si="24"/>
        <v>-2.416499999999985</v>
      </c>
      <c r="I106" s="92">
        <v>0.39379999999999998</v>
      </c>
      <c r="J106" s="92">
        <v>0.40050000000000002</v>
      </c>
      <c r="K106" s="127">
        <f t="shared" si="25"/>
        <v>-5.6385000000000218</v>
      </c>
      <c r="L106" s="127">
        <f t="shared" si="26"/>
        <v>-1.2082500000000209</v>
      </c>
      <c r="M106" s="92">
        <v>0.44619999999999999</v>
      </c>
      <c r="N106" s="92">
        <v>0.44769999999999999</v>
      </c>
      <c r="O106" s="127">
        <f t="shared" si="27"/>
        <v>-3.89325000000008</v>
      </c>
      <c r="P106" s="127">
        <f t="shared" si="28"/>
        <v>-1.4767499999999245</v>
      </c>
      <c r="Q106" s="92">
        <v>0.55230000000000001</v>
      </c>
      <c r="R106" s="92">
        <v>0.55110000000000003</v>
      </c>
      <c r="S106" s="127">
        <f t="shared" si="29"/>
        <v>-0.53699999999980719</v>
      </c>
      <c r="T106" s="127">
        <f t="shared" si="30"/>
        <v>-5.6385000000000218</v>
      </c>
      <c r="U106" s="92">
        <v>0.59299999999999997</v>
      </c>
      <c r="V106" s="92">
        <v>0.59199999999999997</v>
      </c>
      <c r="W106" s="127">
        <f t="shared" si="31"/>
        <v>-2.5507499999999936</v>
      </c>
      <c r="X106" s="127">
        <f t="shared" si="32"/>
        <v>-5.6384999999999081</v>
      </c>
      <c r="Y106" s="92">
        <v>0.67230000000000001</v>
      </c>
      <c r="Z106" s="92">
        <v>0.67490000000000006</v>
      </c>
      <c r="AA106" s="127">
        <f t="shared" si="33"/>
        <v>-8.72625000000005</v>
      </c>
      <c r="AB106" s="127">
        <f t="shared" si="34"/>
        <v>-1.0739999999997281</v>
      </c>
      <c r="AC106" s="92">
        <v>0.9244</v>
      </c>
      <c r="AD106" s="92">
        <v>0.91090000000000004</v>
      </c>
      <c r="AE106" s="127">
        <f t="shared" si="35"/>
        <v>-16.1099999999999</v>
      </c>
      <c r="AF106" s="127">
        <f t="shared" si="36"/>
        <v>-16.646999999999935</v>
      </c>
      <c r="AG106" s="92">
        <v>1.0717000000000001</v>
      </c>
      <c r="AH106" s="92">
        <v>1.0503</v>
      </c>
      <c r="AI106" s="127">
        <f t="shared" si="37"/>
        <v>-5.3699999999998909</v>
      </c>
      <c r="AJ106" s="127">
        <f t="shared" si="38"/>
        <v>-9.1289999999999054</v>
      </c>
      <c r="AK106" s="92">
        <v>1.2092000000000001</v>
      </c>
      <c r="AL106" s="92">
        <v>1.2182999999999999</v>
      </c>
      <c r="AM106" s="127">
        <f t="shared" si="39"/>
        <v>5.5042499999999563</v>
      </c>
      <c r="AN106" s="127">
        <f t="shared" si="40"/>
        <v>-25.373250000000098</v>
      </c>
      <c r="AO106" s="92">
        <v>1.4220999999999999</v>
      </c>
      <c r="AP106" s="92">
        <v>1.4222999999999999</v>
      </c>
      <c r="AQ106" s="127">
        <f t="shared" si="41"/>
        <v>-13.424999999999955</v>
      </c>
      <c r="AR106" s="127">
        <f t="shared" si="42"/>
        <v>-16.647000000000162</v>
      </c>
      <c r="AS106" s="92">
        <v>1.6616</v>
      </c>
      <c r="AT106" s="92">
        <v>1.6477999999999999</v>
      </c>
      <c r="AU106" s="127">
        <f t="shared" si="43"/>
        <v>-4.430250000000342</v>
      </c>
      <c r="AV106" s="127">
        <f t="shared" si="44"/>
        <v>-17.586750000000393</v>
      </c>
    </row>
    <row r="107" spans="3:48" ht="15" x14ac:dyDescent="0.25">
      <c r="C107" s="66">
        <f t="shared" si="45"/>
        <v>6.3333333333333304</v>
      </c>
      <c r="E107" s="92">
        <v>0.36620000000000003</v>
      </c>
      <c r="F107" s="92">
        <v>0.36670000000000003</v>
      </c>
      <c r="G107" s="127">
        <f t="shared" si="23"/>
        <v>-3.2219999999998663</v>
      </c>
      <c r="H107" s="127">
        <f t="shared" si="24"/>
        <v>-1.2082499999999072</v>
      </c>
      <c r="I107" s="92">
        <v>0.39760000000000001</v>
      </c>
      <c r="J107" s="92">
        <v>0.39889999999999998</v>
      </c>
      <c r="K107" s="127">
        <f t="shared" si="25"/>
        <v>-0.53700000000003456</v>
      </c>
      <c r="L107" s="127">
        <f t="shared" si="26"/>
        <v>-3.3562500000000455</v>
      </c>
      <c r="M107" s="92">
        <v>0.4461</v>
      </c>
      <c r="N107" s="92">
        <v>0.44750000000000001</v>
      </c>
      <c r="O107" s="127">
        <f t="shared" si="27"/>
        <v>-4.0275000000000318</v>
      </c>
      <c r="P107" s="127">
        <f t="shared" si="28"/>
        <v>-1.7452499999998281</v>
      </c>
      <c r="Q107" s="92">
        <v>0.55279999999999996</v>
      </c>
      <c r="R107" s="92">
        <v>0.5504</v>
      </c>
      <c r="S107" s="127">
        <f t="shared" si="29"/>
        <v>0.1342499999999518</v>
      </c>
      <c r="T107" s="127">
        <f t="shared" si="30"/>
        <v>-6.5782500000000255</v>
      </c>
      <c r="U107" s="92">
        <v>0.59289999999999998</v>
      </c>
      <c r="V107" s="92">
        <v>0.58950000000000002</v>
      </c>
      <c r="W107" s="127">
        <f t="shared" si="31"/>
        <v>-2.6849999999999454</v>
      </c>
      <c r="X107" s="127">
        <f t="shared" si="32"/>
        <v>-8.9947499999998399</v>
      </c>
      <c r="Y107" s="92">
        <v>0.6764</v>
      </c>
      <c r="Z107" s="92">
        <v>0.67910000000000004</v>
      </c>
      <c r="AA107" s="127">
        <f t="shared" si="33"/>
        <v>-3.22199999999998</v>
      </c>
      <c r="AB107" s="127">
        <f t="shared" si="34"/>
        <v>4.5645000000001801</v>
      </c>
      <c r="AC107" s="92">
        <v>0.9234</v>
      </c>
      <c r="AD107" s="92">
        <v>0.91049999999999998</v>
      </c>
      <c r="AE107" s="127">
        <f t="shared" si="35"/>
        <v>-17.452499999999873</v>
      </c>
      <c r="AF107" s="127">
        <f t="shared" si="36"/>
        <v>-17.183999999999969</v>
      </c>
      <c r="AG107" s="92">
        <v>1.069</v>
      </c>
      <c r="AH107" s="92">
        <v>1.0470999999999999</v>
      </c>
      <c r="AI107" s="127">
        <f t="shared" si="37"/>
        <v>-8.9947500000000673</v>
      </c>
      <c r="AJ107" s="127">
        <f t="shared" si="38"/>
        <v>-13.424999999999955</v>
      </c>
      <c r="AK107" s="92">
        <v>1.2022999999999999</v>
      </c>
      <c r="AL107" s="92">
        <v>1.2170000000000001</v>
      </c>
      <c r="AM107" s="127">
        <f t="shared" si="39"/>
        <v>-3.7590000000002419</v>
      </c>
      <c r="AN107" s="127">
        <f t="shared" si="40"/>
        <v>-27.11850000000004</v>
      </c>
      <c r="AO107" s="92">
        <v>1.4204000000000001</v>
      </c>
      <c r="AP107" s="92">
        <v>1.417</v>
      </c>
      <c r="AQ107" s="127">
        <f t="shared" si="41"/>
        <v>-15.707249999999704</v>
      </c>
      <c r="AR107" s="127">
        <f t="shared" si="42"/>
        <v>-23.762250000000222</v>
      </c>
      <c r="AS107" s="92">
        <v>1.6536</v>
      </c>
      <c r="AT107" s="92">
        <v>1.6464000000000001</v>
      </c>
      <c r="AU107" s="127">
        <f t="shared" si="43"/>
        <v>-15.170250000000124</v>
      </c>
      <c r="AV107" s="127">
        <f t="shared" si="44"/>
        <v>-19.466249999999945</v>
      </c>
    </row>
    <row r="108" spans="3:48" ht="15" x14ac:dyDescent="0.25">
      <c r="C108" s="66">
        <f t="shared" si="45"/>
        <v>6.3999999999999968</v>
      </c>
      <c r="E108" s="92">
        <v>0.3679</v>
      </c>
      <c r="F108" s="92">
        <v>0.36620000000000003</v>
      </c>
      <c r="G108" s="127">
        <f t="shared" si="23"/>
        <v>-0.93975000000000364</v>
      </c>
      <c r="H108" s="127">
        <f t="shared" si="24"/>
        <v>-1.8794999999998936</v>
      </c>
      <c r="I108" s="92">
        <v>0.39479999999999998</v>
      </c>
      <c r="J108" s="92">
        <v>0.40210000000000001</v>
      </c>
      <c r="K108" s="127">
        <f t="shared" si="25"/>
        <v>-4.2960000000000491</v>
      </c>
      <c r="L108" s="127">
        <f t="shared" si="26"/>
        <v>0.93975000000000364</v>
      </c>
      <c r="M108" s="92">
        <v>0.44590000000000002</v>
      </c>
      <c r="N108" s="92">
        <v>0.44940000000000002</v>
      </c>
      <c r="O108" s="127">
        <f t="shared" si="27"/>
        <v>-4.2960000000000491</v>
      </c>
      <c r="P108" s="127">
        <f t="shared" si="28"/>
        <v>0.80550000000016553</v>
      </c>
      <c r="Q108" s="92">
        <v>0.54920000000000002</v>
      </c>
      <c r="R108" s="92">
        <v>0.55079999999999996</v>
      </c>
      <c r="S108" s="127">
        <f t="shared" si="29"/>
        <v>-4.6987499999999045</v>
      </c>
      <c r="T108" s="127">
        <f t="shared" si="30"/>
        <v>-6.0412500000001046</v>
      </c>
      <c r="U108" s="92">
        <v>0.59499999999999997</v>
      </c>
      <c r="V108" s="92">
        <v>0.5897</v>
      </c>
      <c r="W108" s="127">
        <f t="shared" si="31"/>
        <v>0.13425000000006548</v>
      </c>
      <c r="X108" s="127">
        <f t="shared" si="32"/>
        <v>-8.7262499999998226</v>
      </c>
      <c r="Y108" s="92">
        <v>0.67320000000000002</v>
      </c>
      <c r="Z108" s="92">
        <v>0.67200000000000004</v>
      </c>
      <c r="AA108" s="127">
        <f t="shared" si="33"/>
        <v>-7.5179999999999154</v>
      </c>
      <c r="AB108" s="127">
        <f t="shared" si="34"/>
        <v>-4.9672499999999218</v>
      </c>
      <c r="AC108" s="92">
        <v>0.92310000000000003</v>
      </c>
      <c r="AD108" s="92">
        <v>0.91210000000000002</v>
      </c>
      <c r="AE108" s="127">
        <f t="shared" si="35"/>
        <v>-17.855249999999842</v>
      </c>
      <c r="AF108" s="127">
        <f t="shared" si="36"/>
        <v>-15.036000000000058</v>
      </c>
      <c r="AG108" s="92">
        <v>1.0694999999999999</v>
      </c>
      <c r="AH108" s="92">
        <v>1.0528999999999999</v>
      </c>
      <c r="AI108" s="127">
        <f t="shared" si="37"/>
        <v>-8.3234999999999673</v>
      </c>
      <c r="AJ108" s="127">
        <f t="shared" si="38"/>
        <v>-5.6385000000000218</v>
      </c>
      <c r="AK108" s="92">
        <v>1.2065999999999999</v>
      </c>
      <c r="AL108" s="92">
        <v>1.2199</v>
      </c>
      <c r="AM108" s="127">
        <f t="shared" si="39"/>
        <v>2.0137499999998454</v>
      </c>
      <c r="AN108" s="127">
        <f t="shared" si="40"/>
        <v>-23.22524999999996</v>
      </c>
      <c r="AO108" s="92">
        <v>1.4273</v>
      </c>
      <c r="AP108" s="92">
        <v>1.4231</v>
      </c>
      <c r="AQ108" s="127">
        <f t="shared" si="41"/>
        <v>-6.44399999999996</v>
      </c>
      <c r="AR108" s="127">
        <f t="shared" si="42"/>
        <v>-15.573000000000093</v>
      </c>
      <c r="AS108" s="92">
        <v>1.6637999999999999</v>
      </c>
      <c r="AT108" s="92">
        <v>1.6444000000000001</v>
      </c>
      <c r="AU108" s="127">
        <f t="shared" si="43"/>
        <v>-1.4767500000002656</v>
      </c>
      <c r="AV108" s="127">
        <f t="shared" si="44"/>
        <v>-22.151250000000346</v>
      </c>
    </row>
    <row r="109" spans="3:48" ht="15" x14ac:dyDescent="0.25">
      <c r="C109" s="66">
        <f t="shared" si="45"/>
        <v>6.4666666666666632</v>
      </c>
      <c r="E109" s="92">
        <v>0.36770000000000003</v>
      </c>
      <c r="F109" s="92">
        <v>0.3664</v>
      </c>
      <c r="G109" s="127">
        <f t="shared" si="23"/>
        <v>-1.2082499999999072</v>
      </c>
      <c r="H109" s="127">
        <f t="shared" si="24"/>
        <v>-1.61099999999999</v>
      </c>
      <c r="I109" s="92">
        <v>0.39489999999999997</v>
      </c>
      <c r="J109" s="92">
        <v>0.39900000000000002</v>
      </c>
      <c r="K109" s="127">
        <f t="shared" si="25"/>
        <v>-4.1617500000000973</v>
      </c>
      <c r="L109" s="127">
        <f t="shared" si="26"/>
        <v>-3.22199999999998</v>
      </c>
      <c r="M109" s="92">
        <v>0.44519999999999998</v>
      </c>
      <c r="N109" s="92">
        <v>0.44729999999999998</v>
      </c>
      <c r="O109" s="127">
        <f t="shared" si="27"/>
        <v>-5.2357500000000528</v>
      </c>
      <c r="P109" s="127">
        <f t="shared" si="28"/>
        <v>-2.0137499999999591</v>
      </c>
      <c r="Q109" s="92">
        <v>0.55179999999999996</v>
      </c>
      <c r="R109" s="92">
        <v>0.55179999999999996</v>
      </c>
      <c r="S109" s="127">
        <f t="shared" si="29"/>
        <v>-1.2082500000000209</v>
      </c>
      <c r="T109" s="127">
        <f t="shared" si="30"/>
        <v>-4.6987500000001319</v>
      </c>
      <c r="U109" s="92">
        <v>0.59240000000000004</v>
      </c>
      <c r="V109" s="92">
        <v>0.58950000000000002</v>
      </c>
      <c r="W109" s="127">
        <f t="shared" si="31"/>
        <v>-3.3562499999998181</v>
      </c>
      <c r="X109" s="127">
        <f t="shared" si="32"/>
        <v>-8.9947499999998399</v>
      </c>
      <c r="Y109" s="92">
        <v>0.67120000000000002</v>
      </c>
      <c r="Z109" s="92">
        <v>0.67320000000000002</v>
      </c>
      <c r="AA109" s="127">
        <f t="shared" si="33"/>
        <v>-10.202999999999861</v>
      </c>
      <c r="AB109" s="127">
        <f t="shared" si="34"/>
        <v>-3.3562499999998181</v>
      </c>
      <c r="AC109" s="92">
        <v>0.9274</v>
      </c>
      <c r="AD109" s="92">
        <v>0.90980000000000005</v>
      </c>
      <c r="AE109" s="127">
        <f t="shared" si="35"/>
        <v>-12.082499999999982</v>
      </c>
      <c r="AF109" s="127">
        <f t="shared" si="36"/>
        <v>-18.123749999999973</v>
      </c>
      <c r="AG109" s="92">
        <v>1.0684</v>
      </c>
      <c r="AH109" s="92">
        <v>1.0506</v>
      </c>
      <c r="AI109" s="127">
        <f t="shared" si="37"/>
        <v>-9.8002499999997781</v>
      </c>
      <c r="AJ109" s="127">
        <f t="shared" si="38"/>
        <v>-8.7262499999999363</v>
      </c>
      <c r="AK109" s="92">
        <v>1.2092000000000001</v>
      </c>
      <c r="AL109" s="92">
        <v>1.2249000000000001</v>
      </c>
      <c r="AM109" s="127">
        <f t="shared" si="39"/>
        <v>5.5042499999999563</v>
      </c>
      <c r="AN109" s="127">
        <f t="shared" si="40"/>
        <v>-16.512749999999869</v>
      </c>
      <c r="AO109" s="92">
        <v>1.4234</v>
      </c>
      <c r="AP109" s="92">
        <v>1.4215</v>
      </c>
      <c r="AQ109" s="127">
        <f t="shared" si="41"/>
        <v>-11.679749999999785</v>
      </c>
      <c r="AR109" s="127">
        <f t="shared" si="42"/>
        <v>-17.721000000000231</v>
      </c>
      <c r="AS109" s="92">
        <v>1.6537999999999999</v>
      </c>
      <c r="AT109" s="92">
        <v>1.6487000000000001</v>
      </c>
      <c r="AU109" s="127">
        <f t="shared" si="43"/>
        <v>-14.901750000000447</v>
      </c>
      <c r="AV109" s="127">
        <f t="shared" si="44"/>
        <v>-16.378500000000258</v>
      </c>
    </row>
    <row r="110" spans="3:48" ht="15" x14ac:dyDescent="0.25">
      <c r="C110" s="66">
        <f t="shared" si="45"/>
        <v>6.5333333333333297</v>
      </c>
      <c r="E110" s="92">
        <v>0.36849999999999999</v>
      </c>
      <c r="F110" s="92">
        <v>0.36549999999999999</v>
      </c>
      <c r="G110" s="127">
        <f t="shared" si="23"/>
        <v>-0.1342499999999518</v>
      </c>
      <c r="H110" s="127">
        <f t="shared" si="24"/>
        <v>-2.8192499999999541</v>
      </c>
      <c r="I110" s="92">
        <v>0.39589999999999997</v>
      </c>
      <c r="J110" s="92">
        <v>0.40050000000000002</v>
      </c>
      <c r="K110" s="127">
        <f t="shared" si="25"/>
        <v>-2.8192500000001246</v>
      </c>
      <c r="L110" s="127">
        <f t="shared" si="26"/>
        <v>-1.2082500000000209</v>
      </c>
      <c r="M110" s="92">
        <v>0.44529999999999997</v>
      </c>
      <c r="N110" s="92">
        <v>0.44819999999999999</v>
      </c>
      <c r="O110" s="127">
        <f t="shared" si="27"/>
        <v>-5.101500000000101</v>
      </c>
      <c r="P110" s="127">
        <f t="shared" si="28"/>
        <v>-0.80549999999993815</v>
      </c>
      <c r="Q110" s="92">
        <v>0.5514</v>
      </c>
      <c r="R110" s="92">
        <v>0.55310000000000004</v>
      </c>
      <c r="S110" s="127">
        <f t="shared" si="29"/>
        <v>-1.7452499999999418</v>
      </c>
      <c r="T110" s="127">
        <f t="shared" si="30"/>
        <v>-2.9534999999999627</v>
      </c>
      <c r="U110" s="92">
        <v>0.59209999999999996</v>
      </c>
      <c r="V110" s="92">
        <v>0.5897</v>
      </c>
      <c r="W110" s="127">
        <f t="shared" si="31"/>
        <v>-3.7590000000000146</v>
      </c>
      <c r="X110" s="127">
        <f t="shared" si="32"/>
        <v>-8.7262499999998226</v>
      </c>
      <c r="Y110" s="92">
        <v>0.67210000000000003</v>
      </c>
      <c r="Z110" s="92">
        <v>0.67930000000000001</v>
      </c>
      <c r="AA110" s="127">
        <f t="shared" si="33"/>
        <v>-8.9947499999999536</v>
      </c>
      <c r="AB110" s="127">
        <f t="shared" si="34"/>
        <v>4.8330000000001974</v>
      </c>
      <c r="AC110" s="92">
        <v>0.92279999999999995</v>
      </c>
      <c r="AD110" s="92">
        <v>0.90880000000000005</v>
      </c>
      <c r="AE110" s="127">
        <f t="shared" si="35"/>
        <v>-18.258000000000038</v>
      </c>
      <c r="AF110" s="127">
        <f t="shared" si="36"/>
        <v>-19.466249999999945</v>
      </c>
      <c r="AG110" s="92">
        <v>1.0683</v>
      </c>
      <c r="AH110" s="92">
        <v>1.0497000000000001</v>
      </c>
      <c r="AI110" s="127">
        <f t="shared" si="37"/>
        <v>-9.9345000000000709</v>
      </c>
      <c r="AJ110" s="127">
        <f t="shared" si="38"/>
        <v>-9.9344999999998436</v>
      </c>
      <c r="AK110" s="92">
        <v>1.2077</v>
      </c>
      <c r="AL110" s="92">
        <v>1.2191000000000001</v>
      </c>
      <c r="AM110" s="127">
        <f t="shared" si="39"/>
        <v>3.4904999999998836</v>
      </c>
      <c r="AN110" s="127">
        <f t="shared" si="40"/>
        <v>-24.299249999999802</v>
      </c>
      <c r="AO110" s="92">
        <v>1.4206000000000001</v>
      </c>
      <c r="AP110" s="92">
        <v>1.4246000000000001</v>
      </c>
      <c r="AQ110" s="127">
        <f t="shared" si="41"/>
        <v>-15.438749999999573</v>
      </c>
      <c r="AR110" s="127">
        <f t="shared" si="42"/>
        <v>-13.55925000000002</v>
      </c>
      <c r="AS110" s="92">
        <v>1.6644000000000001</v>
      </c>
      <c r="AT110" s="92">
        <v>1.6606000000000001</v>
      </c>
      <c r="AU110" s="127">
        <f t="shared" si="43"/>
        <v>-0.67124999999987267</v>
      </c>
      <c r="AV110" s="127">
        <f t="shared" si="44"/>
        <v>-0.40275000000019645</v>
      </c>
    </row>
    <row r="111" spans="3:48" ht="15" x14ac:dyDescent="0.25">
      <c r="C111" s="66">
        <f t="shared" si="45"/>
        <v>6.5999999999999961</v>
      </c>
      <c r="E111" s="92">
        <v>0.36909999999999998</v>
      </c>
      <c r="F111" s="92">
        <v>0.36749999999999999</v>
      </c>
      <c r="G111" s="127">
        <f t="shared" si="23"/>
        <v>0.67124999999998636</v>
      </c>
      <c r="H111" s="127">
        <f t="shared" si="24"/>
        <v>-0.1342499999999518</v>
      </c>
      <c r="I111" s="92">
        <v>0.39650000000000002</v>
      </c>
      <c r="J111" s="92">
        <v>0.40089999999999998</v>
      </c>
      <c r="K111" s="127">
        <f t="shared" si="25"/>
        <v>-2.0137500000000728</v>
      </c>
      <c r="L111" s="127">
        <f t="shared" si="26"/>
        <v>-0.67124999999998636</v>
      </c>
      <c r="M111" s="92">
        <v>0.4491</v>
      </c>
      <c r="N111" s="92">
        <v>0.44869999999999999</v>
      </c>
      <c r="O111" s="127">
        <f t="shared" si="27"/>
        <v>0</v>
      </c>
      <c r="P111" s="127">
        <f t="shared" si="28"/>
        <v>-0.1342499999999518</v>
      </c>
      <c r="Q111" s="92">
        <v>0.5494</v>
      </c>
      <c r="R111" s="92">
        <v>0.55100000000000005</v>
      </c>
      <c r="S111" s="127">
        <f t="shared" si="29"/>
        <v>-4.4302500000000009</v>
      </c>
      <c r="T111" s="127">
        <f t="shared" si="30"/>
        <v>-5.7727500000000873</v>
      </c>
      <c r="U111" s="92">
        <v>0.59279999999999999</v>
      </c>
      <c r="V111" s="92">
        <v>0.59089999999999998</v>
      </c>
      <c r="W111" s="127">
        <f t="shared" si="31"/>
        <v>-2.8192500000000109</v>
      </c>
      <c r="X111" s="127">
        <f t="shared" si="32"/>
        <v>-7.1152499999999463</v>
      </c>
      <c r="Y111" s="92">
        <v>0.6734</v>
      </c>
      <c r="Z111" s="92">
        <v>0.67469999999999997</v>
      </c>
      <c r="AA111" s="127">
        <f t="shared" si="33"/>
        <v>-7.2495000000000118</v>
      </c>
      <c r="AB111" s="127">
        <f t="shared" si="34"/>
        <v>-1.3424999999999727</v>
      </c>
      <c r="AC111" s="92">
        <v>0.92069999999999996</v>
      </c>
      <c r="AD111" s="92">
        <v>0.91120000000000001</v>
      </c>
      <c r="AE111" s="127">
        <f t="shared" si="35"/>
        <v>-21.077250000000049</v>
      </c>
      <c r="AF111" s="127">
        <f t="shared" si="36"/>
        <v>-16.244249999999965</v>
      </c>
      <c r="AG111" s="92">
        <v>1.0716000000000001</v>
      </c>
      <c r="AH111" s="92">
        <v>1.0475000000000001</v>
      </c>
      <c r="AI111" s="127">
        <f t="shared" si="37"/>
        <v>-5.504249999999729</v>
      </c>
      <c r="AJ111" s="127">
        <f t="shared" si="38"/>
        <v>-12.88799999999992</v>
      </c>
      <c r="AK111" s="92">
        <v>1.2059</v>
      </c>
      <c r="AL111" s="92">
        <v>1.2196</v>
      </c>
      <c r="AM111" s="127">
        <f t="shared" si="39"/>
        <v>1.0739999999996144</v>
      </c>
      <c r="AN111" s="127">
        <f t="shared" si="40"/>
        <v>-23.628000000000156</v>
      </c>
      <c r="AO111" s="92">
        <v>1.4232</v>
      </c>
      <c r="AP111" s="92">
        <v>1.429</v>
      </c>
      <c r="AQ111" s="127">
        <f t="shared" si="41"/>
        <v>-11.948249999999689</v>
      </c>
      <c r="AR111" s="127">
        <f t="shared" si="42"/>
        <v>-7.6522500000000946</v>
      </c>
      <c r="AS111" s="92">
        <v>1.6722999999999999</v>
      </c>
      <c r="AT111" s="92">
        <v>1.6482000000000001</v>
      </c>
      <c r="AU111" s="127">
        <f t="shared" si="43"/>
        <v>9.9344999999998436</v>
      </c>
      <c r="AV111" s="127">
        <f t="shared" si="44"/>
        <v>-17.049750000000131</v>
      </c>
    </row>
    <row r="112" spans="3:48" ht="15" x14ac:dyDescent="0.25">
      <c r="C112" s="66">
        <f t="shared" si="45"/>
        <v>6.6666666666666625</v>
      </c>
      <c r="E112" s="92">
        <v>0.36909999999999998</v>
      </c>
      <c r="F112" s="92">
        <v>0.3639</v>
      </c>
      <c r="G112" s="127">
        <f t="shared" si="23"/>
        <v>0.67124999999998636</v>
      </c>
      <c r="H112" s="127">
        <f t="shared" si="24"/>
        <v>-4.9672499999999786</v>
      </c>
      <c r="I112" s="92">
        <v>0.39510000000000001</v>
      </c>
      <c r="J112" s="92">
        <v>0.40139999999999998</v>
      </c>
      <c r="K112" s="127">
        <f t="shared" si="25"/>
        <v>-3.8932499999999663</v>
      </c>
      <c r="L112" s="127">
        <f t="shared" si="26"/>
        <v>0</v>
      </c>
      <c r="M112" s="92">
        <v>0.45960000000000001</v>
      </c>
      <c r="N112" s="92">
        <v>0.44979999999999998</v>
      </c>
      <c r="O112" s="127">
        <f t="shared" si="27"/>
        <v>14.096249999999941</v>
      </c>
      <c r="P112" s="127">
        <f t="shared" si="28"/>
        <v>1.3425000000000864</v>
      </c>
      <c r="Q112" s="92">
        <v>0.55610000000000004</v>
      </c>
      <c r="R112" s="92">
        <v>0.54910000000000003</v>
      </c>
      <c r="S112" s="127">
        <f t="shared" si="29"/>
        <v>4.5645000000000664</v>
      </c>
      <c r="T112" s="127">
        <f t="shared" si="30"/>
        <v>-8.3234999999999673</v>
      </c>
      <c r="U112" s="92">
        <v>0.59189999999999998</v>
      </c>
      <c r="V112" s="92">
        <v>0.58789999999999998</v>
      </c>
      <c r="W112" s="127">
        <f t="shared" si="31"/>
        <v>-4.0274999999999181</v>
      </c>
      <c r="X112" s="127">
        <f t="shared" si="32"/>
        <v>-11.142749999999864</v>
      </c>
      <c r="Y112" s="92">
        <v>0.67610000000000003</v>
      </c>
      <c r="Z112" s="92">
        <v>0.67659999999999998</v>
      </c>
      <c r="AA112" s="127">
        <f t="shared" si="33"/>
        <v>-3.6247499999999491</v>
      </c>
      <c r="AB112" s="127">
        <f t="shared" si="34"/>
        <v>1.2082500000001346</v>
      </c>
      <c r="AC112" s="92">
        <v>0.93689999999999996</v>
      </c>
      <c r="AD112" s="92">
        <v>0.90990000000000004</v>
      </c>
      <c r="AE112" s="127">
        <f t="shared" si="35"/>
        <v>0.67125000000010004</v>
      </c>
      <c r="AF112" s="127">
        <f t="shared" si="36"/>
        <v>-17.989499999999907</v>
      </c>
      <c r="AG112" s="92">
        <v>1.0696000000000001</v>
      </c>
      <c r="AH112" s="92">
        <v>1.0496000000000001</v>
      </c>
      <c r="AI112" s="127">
        <f t="shared" si="37"/>
        <v>-8.1892499999999018</v>
      </c>
      <c r="AJ112" s="127">
        <f t="shared" si="38"/>
        <v>-10.068749999999682</v>
      </c>
      <c r="AK112" s="92">
        <v>1.2141999999999999</v>
      </c>
      <c r="AL112" s="92">
        <v>1.2216</v>
      </c>
      <c r="AM112" s="127">
        <f t="shared" si="39"/>
        <v>12.216750000000047</v>
      </c>
      <c r="AN112" s="127">
        <f t="shared" si="40"/>
        <v>-20.943000000000211</v>
      </c>
      <c r="AO112" s="92">
        <v>1.4283999999999999</v>
      </c>
      <c r="AP112" s="92">
        <v>1.4200999999999999</v>
      </c>
      <c r="AQ112" s="127">
        <f t="shared" si="41"/>
        <v>-4.9672499999999218</v>
      </c>
      <c r="AR112" s="127">
        <f t="shared" si="42"/>
        <v>-19.600500000000238</v>
      </c>
      <c r="AS112" s="92">
        <v>1.6478999999999999</v>
      </c>
      <c r="AT112" s="92">
        <v>1.6476</v>
      </c>
      <c r="AU112" s="127">
        <f t="shared" si="43"/>
        <v>-22.822500000000218</v>
      </c>
      <c r="AV112" s="127">
        <f t="shared" si="44"/>
        <v>-17.855250000000524</v>
      </c>
    </row>
    <row r="113" spans="3:48" ht="15" x14ac:dyDescent="0.25">
      <c r="C113" s="66">
        <f t="shared" si="45"/>
        <v>6.733333333333329</v>
      </c>
      <c r="E113" s="92">
        <v>0.3674</v>
      </c>
      <c r="F113" s="92">
        <v>0.3674</v>
      </c>
      <c r="G113" s="127">
        <f t="shared" si="23"/>
        <v>-1.61099999999999</v>
      </c>
      <c r="H113" s="127">
        <f t="shared" si="24"/>
        <v>-0.26850000000001728</v>
      </c>
      <c r="I113" s="92">
        <v>0.3947</v>
      </c>
      <c r="J113" s="92">
        <v>0.39979999999999999</v>
      </c>
      <c r="K113" s="127">
        <f t="shared" si="25"/>
        <v>-4.4302500000001146</v>
      </c>
      <c r="L113" s="127">
        <f t="shared" si="26"/>
        <v>-2.1480000000000246</v>
      </c>
      <c r="M113" s="92">
        <v>0.44890000000000002</v>
      </c>
      <c r="N113" s="92">
        <v>0.44869999999999999</v>
      </c>
      <c r="O113" s="127">
        <f t="shared" si="27"/>
        <v>-0.26850000000001728</v>
      </c>
      <c r="P113" s="127">
        <f t="shared" si="28"/>
        <v>-0.1342499999999518</v>
      </c>
      <c r="Q113" s="92">
        <v>0.55010000000000003</v>
      </c>
      <c r="R113" s="92">
        <v>0.55149999999999999</v>
      </c>
      <c r="S113" s="127">
        <f t="shared" si="29"/>
        <v>-3.4904999999998836</v>
      </c>
      <c r="T113" s="127">
        <f t="shared" si="30"/>
        <v>-5.101500000000101</v>
      </c>
      <c r="U113" s="92">
        <v>0.59550000000000003</v>
      </c>
      <c r="V113" s="92">
        <v>0.5887</v>
      </c>
      <c r="W113" s="127">
        <f t="shared" si="31"/>
        <v>0.80550000000005184</v>
      </c>
      <c r="X113" s="127">
        <f t="shared" si="32"/>
        <v>-10.068749999999795</v>
      </c>
      <c r="Y113" s="92">
        <v>0.67659999999999998</v>
      </c>
      <c r="Z113" s="92">
        <v>0.67379999999999995</v>
      </c>
      <c r="AA113" s="127">
        <f t="shared" si="33"/>
        <v>-2.9534999999999627</v>
      </c>
      <c r="AB113" s="127">
        <f t="shared" si="34"/>
        <v>-2.5507499999998799</v>
      </c>
      <c r="AC113" s="92">
        <v>0.92869999999999997</v>
      </c>
      <c r="AD113" s="92">
        <v>0.91169999999999995</v>
      </c>
      <c r="AE113" s="127">
        <f t="shared" si="35"/>
        <v>-10.33725000000004</v>
      </c>
      <c r="AF113" s="127">
        <f t="shared" si="36"/>
        <v>-15.573000000000093</v>
      </c>
      <c r="AG113" s="92">
        <v>1.0679000000000001</v>
      </c>
      <c r="AH113" s="92">
        <v>1.0475000000000001</v>
      </c>
      <c r="AI113" s="127">
        <f t="shared" si="37"/>
        <v>-10.471499999999878</v>
      </c>
      <c r="AJ113" s="127">
        <f t="shared" si="38"/>
        <v>-12.88799999999992</v>
      </c>
      <c r="AK113" s="92">
        <v>1.2052</v>
      </c>
      <c r="AL113" s="92">
        <v>1.2174</v>
      </c>
      <c r="AM113" s="127">
        <f t="shared" si="39"/>
        <v>0.13424999999983811</v>
      </c>
      <c r="AN113" s="127">
        <f t="shared" si="40"/>
        <v>-26.581499999999778</v>
      </c>
      <c r="AO113" s="92">
        <v>1.4265000000000001</v>
      </c>
      <c r="AP113" s="92">
        <v>1.4283999999999999</v>
      </c>
      <c r="AQ113" s="127">
        <f t="shared" si="41"/>
        <v>-7.5179999999998017</v>
      </c>
      <c r="AR113" s="127">
        <f t="shared" si="42"/>
        <v>-8.4577500000002601</v>
      </c>
      <c r="AS113" s="92">
        <v>1.6525000000000001</v>
      </c>
      <c r="AT113" s="92">
        <v>1.6536</v>
      </c>
      <c r="AU113" s="127">
        <f t="shared" si="43"/>
        <v>-16.647000000000389</v>
      </c>
      <c r="AV113" s="127">
        <f t="shared" si="44"/>
        <v>-9.8002500000002328</v>
      </c>
    </row>
    <row r="114" spans="3:48" ht="15" x14ac:dyDescent="0.25">
      <c r="C114" s="66">
        <f t="shared" si="45"/>
        <v>6.7999999999999954</v>
      </c>
      <c r="E114" s="92">
        <v>0.36730000000000002</v>
      </c>
      <c r="F114" s="92">
        <v>0.36549999999999999</v>
      </c>
      <c r="G114" s="127">
        <f t="shared" si="23"/>
        <v>-1.7452499999999418</v>
      </c>
      <c r="H114" s="127">
        <f t="shared" si="24"/>
        <v>-2.8192499999999541</v>
      </c>
      <c r="I114" s="92">
        <v>0.39460000000000001</v>
      </c>
      <c r="J114" s="92">
        <v>0.40060000000000001</v>
      </c>
      <c r="K114" s="127">
        <f t="shared" si="25"/>
        <v>-4.5645000000000664</v>
      </c>
      <c r="L114" s="127">
        <f t="shared" si="26"/>
        <v>-1.0739999999999554</v>
      </c>
      <c r="M114" s="92">
        <v>0.44629999999999997</v>
      </c>
      <c r="N114" s="92">
        <v>0.44729999999999998</v>
      </c>
      <c r="O114" s="127">
        <f t="shared" si="27"/>
        <v>-3.7590000000001282</v>
      </c>
      <c r="P114" s="127">
        <f t="shared" si="28"/>
        <v>-2.0137499999999591</v>
      </c>
      <c r="Q114" s="92">
        <v>0.55030000000000001</v>
      </c>
      <c r="R114" s="92">
        <v>0.55179999999999996</v>
      </c>
      <c r="S114" s="127">
        <f t="shared" si="29"/>
        <v>-3.22199999999998</v>
      </c>
      <c r="T114" s="127">
        <f t="shared" si="30"/>
        <v>-4.6987500000001319</v>
      </c>
      <c r="U114" s="92">
        <v>0.59230000000000005</v>
      </c>
      <c r="V114" s="92">
        <v>0.58930000000000005</v>
      </c>
      <c r="W114" s="127">
        <f t="shared" si="31"/>
        <v>-3.4904999999998836</v>
      </c>
      <c r="X114" s="127">
        <f t="shared" si="32"/>
        <v>-9.2632499999997435</v>
      </c>
      <c r="Y114" s="92">
        <v>0.67200000000000004</v>
      </c>
      <c r="Z114" s="92">
        <v>0.67430000000000001</v>
      </c>
      <c r="AA114" s="127">
        <f t="shared" si="33"/>
        <v>-9.1290000000000191</v>
      </c>
      <c r="AB114" s="127">
        <f t="shared" si="34"/>
        <v>-1.8794999999998936</v>
      </c>
      <c r="AC114" s="92">
        <v>0.92390000000000005</v>
      </c>
      <c r="AD114" s="92">
        <v>0.90680000000000005</v>
      </c>
      <c r="AE114" s="127">
        <f t="shared" si="35"/>
        <v>-16.781249999999773</v>
      </c>
      <c r="AF114" s="127">
        <f t="shared" si="36"/>
        <v>-22.151249999999891</v>
      </c>
      <c r="AG114" s="92">
        <v>1.0657000000000001</v>
      </c>
      <c r="AH114" s="92">
        <v>1.0450999999999999</v>
      </c>
      <c r="AI114" s="127">
        <f t="shared" si="37"/>
        <v>-13.424999999999955</v>
      </c>
      <c r="AJ114" s="127">
        <f t="shared" si="38"/>
        <v>-16.1099999999999</v>
      </c>
      <c r="AK114" s="92">
        <v>1.2096</v>
      </c>
      <c r="AL114" s="92">
        <v>1.2173</v>
      </c>
      <c r="AM114" s="127">
        <f t="shared" si="39"/>
        <v>6.0412499999997635</v>
      </c>
      <c r="AN114" s="127">
        <f t="shared" si="40"/>
        <v>-26.715750000000071</v>
      </c>
      <c r="AO114" s="92">
        <v>1.4269000000000001</v>
      </c>
      <c r="AP114" s="92">
        <v>1.4287000000000001</v>
      </c>
      <c r="AQ114" s="127">
        <f t="shared" si="41"/>
        <v>-6.9809999999997672</v>
      </c>
      <c r="AR114" s="127">
        <f t="shared" si="42"/>
        <v>-8.0550000000000637</v>
      </c>
      <c r="AS114" s="92">
        <v>1.6511</v>
      </c>
      <c r="AT114" s="92">
        <v>1.6524000000000001</v>
      </c>
      <c r="AU114" s="127">
        <f t="shared" si="43"/>
        <v>-18.526500000000397</v>
      </c>
      <c r="AV114" s="127">
        <f t="shared" si="44"/>
        <v>-11.411250000000109</v>
      </c>
    </row>
    <row r="115" spans="3:48" ht="15" x14ac:dyDescent="0.25">
      <c r="C115" s="66">
        <f t="shared" si="45"/>
        <v>6.8666666666666618</v>
      </c>
      <c r="E115" s="92">
        <v>0.36699999999999999</v>
      </c>
      <c r="F115" s="92">
        <v>0.36730000000000002</v>
      </c>
      <c r="G115" s="127">
        <f t="shared" si="23"/>
        <v>-2.1479999999999677</v>
      </c>
      <c r="H115" s="127">
        <f t="shared" si="24"/>
        <v>-0.40274999999996908</v>
      </c>
      <c r="I115" s="92">
        <v>0.39579999999999999</v>
      </c>
      <c r="J115" s="92">
        <v>0.39950000000000002</v>
      </c>
      <c r="K115" s="127">
        <f t="shared" si="25"/>
        <v>-2.9535000000000764</v>
      </c>
      <c r="L115" s="127">
        <f t="shared" si="26"/>
        <v>-2.5507499999999936</v>
      </c>
      <c r="M115" s="92">
        <v>0.44529999999999997</v>
      </c>
      <c r="N115" s="92">
        <v>0.44550000000000001</v>
      </c>
      <c r="O115" s="127">
        <f t="shared" si="27"/>
        <v>-5.101500000000101</v>
      </c>
      <c r="P115" s="127">
        <f t="shared" si="28"/>
        <v>-4.4302499999998872</v>
      </c>
      <c r="Q115" s="92">
        <v>0.55000000000000004</v>
      </c>
      <c r="R115" s="92">
        <v>0.55249999999999999</v>
      </c>
      <c r="S115" s="127">
        <f t="shared" si="29"/>
        <v>-3.6247499999999491</v>
      </c>
      <c r="T115" s="127">
        <f t="shared" si="30"/>
        <v>-3.7590000000000146</v>
      </c>
      <c r="U115" s="92">
        <v>0.5948</v>
      </c>
      <c r="V115" s="92">
        <v>0.59009999999999996</v>
      </c>
      <c r="W115" s="127">
        <f t="shared" si="31"/>
        <v>-0.1342499999999518</v>
      </c>
      <c r="X115" s="127">
        <f t="shared" si="32"/>
        <v>-8.1892500000000155</v>
      </c>
      <c r="Y115" s="92">
        <v>0.6754</v>
      </c>
      <c r="Z115" s="92">
        <v>0.67290000000000005</v>
      </c>
      <c r="AA115" s="127">
        <f t="shared" si="33"/>
        <v>-4.5644999999999527</v>
      </c>
      <c r="AB115" s="127">
        <f t="shared" si="34"/>
        <v>-3.7589999999997872</v>
      </c>
      <c r="AC115" s="92">
        <v>0.92349999999999999</v>
      </c>
      <c r="AD115" s="92">
        <v>0.90900000000000003</v>
      </c>
      <c r="AE115" s="127">
        <f t="shared" si="35"/>
        <v>-17.318250000000035</v>
      </c>
      <c r="AF115" s="127">
        <f t="shared" si="36"/>
        <v>-19.197750000000042</v>
      </c>
      <c r="AG115" s="92">
        <v>1.0665</v>
      </c>
      <c r="AH115" s="92">
        <v>1.0499000000000001</v>
      </c>
      <c r="AI115" s="127">
        <f t="shared" si="37"/>
        <v>-12.350999999999885</v>
      </c>
      <c r="AJ115" s="127">
        <f t="shared" si="38"/>
        <v>-9.6659999999997126</v>
      </c>
      <c r="AK115" s="92">
        <v>1.2109000000000001</v>
      </c>
      <c r="AL115" s="92">
        <v>1.2193000000000001</v>
      </c>
      <c r="AM115" s="127">
        <f t="shared" si="39"/>
        <v>7.7864999999999327</v>
      </c>
      <c r="AN115" s="127">
        <f t="shared" si="40"/>
        <v>-24.030750000000126</v>
      </c>
      <c r="AO115" s="92">
        <v>1.4286000000000001</v>
      </c>
      <c r="AP115" s="92">
        <v>1.427</v>
      </c>
      <c r="AQ115" s="127">
        <f t="shared" si="41"/>
        <v>-4.6987499999995634</v>
      </c>
      <c r="AR115" s="127">
        <f t="shared" si="42"/>
        <v>-10.337250000000267</v>
      </c>
      <c r="AS115" s="92">
        <v>1.6563000000000001</v>
      </c>
      <c r="AT115" s="92">
        <v>1.6503000000000001</v>
      </c>
      <c r="AU115" s="127">
        <f t="shared" si="43"/>
        <v>-11.54549999999972</v>
      </c>
      <c r="AV115" s="127">
        <f t="shared" si="44"/>
        <v>-14.23050000000012</v>
      </c>
    </row>
    <row r="116" spans="3:48" ht="15" x14ac:dyDescent="0.25">
      <c r="C116" s="66">
        <f t="shared" si="45"/>
        <v>6.9333333333333282</v>
      </c>
      <c r="E116" s="92">
        <v>0.36680000000000001</v>
      </c>
      <c r="F116" s="92">
        <v>0.3674</v>
      </c>
      <c r="G116" s="127">
        <f t="shared" si="23"/>
        <v>-2.4164999999999281</v>
      </c>
      <c r="H116" s="127">
        <f t="shared" si="24"/>
        <v>-0.26850000000001728</v>
      </c>
      <c r="I116" s="92">
        <v>0.39479999999999998</v>
      </c>
      <c r="J116" s="92">
        <v>0.40050000000000002</v>
      </c>
      <c r="K116" s="127">
        <f t="shared" si="25"/>
        <v>-4.2960000000000491</v>
      </c>
      <c r="L116" s="127">
        <f t="shared" si="26"/>
        <v>-1.2082500000000209</v>
      </c>
      <c r="M116" s="92">
        <v>0.44350000000000001</v>
      </c>
      <c r="N116" s="92">
        <v>0.44669999999999999</v>
      </c>
      <c r="O116" s="127">
        <f t="shared" si="27"/>
        <v>-7.5180000000000291</v>
      </c>
      <c r="P116" s="127">
        <f t="shared" si="28"/>
        <v>-2.8192499999998972</v>
      </c>
      <c r="Q116" s="92">
        <v>0.55520000000000003</v>
      </c>
      <c r="R116" s="92">
        <v>0.55020000000000002</v>
      </c>
      <c r="S116" s="127">
        <f t="shared" si="29"/>
        <v>3.3562500000001592</v>
      </c>
      <c r="T116" s="127">
        <f t="shared" si="30"/>
        <v>-6.8467499999999291</v>
      </c>
      <c r="U116" s="92">
        <v>0.59140000000000004</v>
      </c>
      <c r="V116" s="92">
        <v>0.59160000000000001</v>
      </c>
      <c r="W116" s="127">
        <f t="shared" si="31"/>
        <v>-4.6987499999997908</v>
      </c>
      <c r="X116" s="127">
        <f t="shared" si="32"/>
        <v>-6.175499999999829</v>
      </c>
      <c r="Y116" s="92">
        <v>0.67349999999999999</v>
      </c>
      <c r="Z116" s="92">
        <v>0.67500000000000004</v>
      </c>
      <c r="AA116" s="127">
        <f t="shared" si="33"/>
        <v>-7.1152499999999463</v>
      </c>
      <c r="AB116" s="127">
        <f t="shared" si="34"/>
        <v>-0.93974999999988995</v>
      </c>
      <c r="AC116" s="92">
        <v>0.92390000000000005</v>
      </c>
      <c r="AD116" s="92">
        <v>0.9093</v>
      </c>
      <c r="AE116" s="127">
        <f t="shared" si="35"/>
        <v>-16.781249999999773</v>
      </c>
      <c r="AF116" s="127">
        <f t="shared" si="36"/>
        <v>-18.795000000000073</v>
      </c>
      <c r="AG116" s="92">
        <v>1.0683</v>
      </c>
      <c r="AH116" s="92">
        <v>1.0470999999999999</v>
      </c>
      <c r="AI116" s="127">
        <f t="shared" si="37"/>
        <v>-9.9345000000000709</v>
      </c>
      <c r="AJ116" s="127">
        <f t="shared" si="38"/>
        <v>-13.424999999999955</v>
      </c>
      <c r="AK116" s="92">
        <v>1.2105999999999999</v>
      </c>
      <c r="AL116" s="92">
        <v>1.2145999999999999</v>
      </c>
      <c r="AM116" s="127">
        <f t="shared" si="39"/>
        <v>7.3837499999997362</v>
      </c>
      <c r="AN116" s="127">
        <f t="shared" si="40"/>
        <v>-30.34050000000002</v>
      </c>
      <c r="AO116" s="92">
        <v>1.4318</v>
      </c>
      <c r="AP116" s="92">
        <v>1.4266000000000001</v>
      </c>
      <c r="AQ116" s="127">
        <f t="shared" si="41"/>
        <v>-0.40274999999996908</v>
      </c>
      <c r="AR116" s="127">
        <f t="shared" si="42"/>
        <v>-10.874250000000075</v>
      </c>
      <c r="AS116" s="92">
        <v>1.6540999999999999</v>
      </c>
      <c r="AT116" s="92">
        <v>1.6435999999999999</v>
      </c>
      <c r="AU116" s="127">
        <f t="shared" si="43"/>
        <v>-14.499000000000251</v>
      </c>
      <c r="AV116" s="127">
        <f t="shared" si="44"/>
        <v>-23.225250000000415</v>
      </c>
    </row>
    <row r="117" spans="3:48" ht="15" x14ac:dyDescent="0.25">
      <c r="C117" s="66">
        <f t="shared" si="45"/>
        <v>6.9999999999999947</v>
      </c>
      <c r="E117" s="92">
        <v>0.36709999999999998</v>
      </c>
      <c r="F117" s="92">
        <v>0.36709999999999998</v>
      </c>
      <c r="G117" s="127">
        <f t="shared" si="23"/>
        <v>-2.0137500000000159</v>
      </c>
      <c r="H117" s="127">
        <f t="shared" si="24"/>
        <v>-0.6712500000000432</v>
      </c>
      <c r="I117" s="92">
        <v>0.39479999999999998</v>
      </c>
      <c r="J117" s="92">
        <v>0.39860000000000001</v>
      </c>
      <c r="K117" s="127">
        <f t="shared" si="25"/>
        <v>-4.2960000000000491</v>
      </c>
      <c r="L117" s="127">
        <f t="shared" si="26"/>
        <v>-3.7590000000000146</v>
      </c>
      <c r="M117" s="92">
        <v>0.44469999999999998</v>
      </c>
      <c r="N117" s="92">
        <v>0.44779999999999998</v>
      </c>
      <c r="O117" s="127">
        <f t="shared" si="27"/>
        <v>-5.9070000000001528</v>
      </c>
      <c r="P117" s="127">
        <f t="shared" si="28"/>
        <v>-1.3424999999999727</v>
      </c>
      <c r="Q117" s="92">
        <v>0.55079999999999996</v>
      </c>
      <c r="R117" s="92">
        <v>0.55000000000000004</v>
      </c>
      <c r="S117" s="127">
        <f t="shared" si="29"/>
        <v>-2.5507499999999936</v>
      </c>
      <c r="T117" s="127">
        <f t="shared" si="30"/>
        <v>-7.11525000000006</v>
      </c>
      <c r="U117" s="92">
        <v>0.59419999999999995</v>
      </c>
      <c r="V117" s="92">
        <v>0.59079999999999999</v>
      </c>
      <c r="W117" s="127">
        <f t="shared" si="31"/>
        <v>-0.93975000000000364</v>
      </c>
      <c r="X117" s="127">
        <f t="shared" si="32"/>
        <v>-7.2494999999998981</v>
      </c>
      <c r="Y117" s="92">
        <v>0.67469999999999997</v>
      </c>
      <c r="Z117" s="92">
        <v>0.6734</v>
      </c>
      <c r="AA117" s="127">
        <f t="shared" si="33"/>
        <v>-5.50425000000007</v>
      </c>
      <c r="AB117" s="127">
        <f t="shared" si="34"/>
        <v>-3.0877499999999145</v>
      </c>
      <c r="AC117" s="92">
        <v>0.92920000000000003</v>
      </c>
      <c r="AD117" s="92">
        <v>0.90820000000000001</v>
      </c>
      <c r="AE117" s="127">
        <f t="shared" si="35"/>
        <v>-9.66599999999994</v>
      </c>
      <c r="AF117" s="127">
        <f t="shared" si="36"/>
        <v>-20.271749999999884</v>
      </c>
      <c r="AG117" s="92">
        <v>1.0664</v>
      </c>
      <c r="AH117" s="92">
        <v>1.0519000000000001</v>
      </c>
      <c r="AI117" s="127">
        <f t="shared" si="37"/>
        <v>-12.485249999999951</v>
      </c>
      <c r="AJ117" s="127">
        <f t="shared" si="38"/>
        <v>-6.9809999999997672</v>
      </c>
      <c r="AK117" s="92">
        <v>1.2126999999999999</v>
      </c>
      <c r="AL117" s="92">
        <v>1.216</v>
      </c>
      <c r="AM117" s="127">
        <f t="shared" si="39"/>
        <v>10.20299999999952</v>
      </c>
      <c r="AN117" s="127">
        <f t="shared" si="40"/>
        <v>-28.461000000000013</v>
      </c>
      <c r="AO117" s="92">
        <v>1.4298</v>
      </c>
      <c r="AP117" s="92">
        <v>1.4211</v>
      </c>
      <c r="AQ117" s="127">
        <f t="shared" si="41"/>
        <v>-3.0877499999999145</v>
      </c>
      <c r="AR117" s="127">
        <f t="shared" si="42"/>
        <v>-18.258000000000038</v>
      </c>
      <c r="AS117" s="92">
        <v>1.6548</v>
      </c>
      <c r="AT117" s="92">
        <v>1.6472</v>
      </c>
      <c r="AU117" s="127">
        <f t="shared" si="43"/>
        <v>-13.559250000000247</v>
      </c>
      <c r="AV117" s="127">
        <f t="shared" si="44"/>
        <v>-18.392250000000331</v>
      </c>
    </row>
    <row r="118" spans="3:48" ht="15" x14ac:dyDescent="0.25">
      <c r="C118" s="66">
        <f t="shared" si="45"/>
        <v>7.0666666666666611</v>
      </c>
      <c r="E118" s="92">
        <v>0.36749999999999999</v>
      </c>
      <c r="F118" s="92">
        <v>0.36570000000000003</v>
      </c>
      <c r="G118" s="127">
        <f t="shared" si="23"/>
        <v>-1.4767499999999245</v>
      </c>
      <c r="H118" s="127">
        <f t="shared" si="24"/>
        <v>-2.5507499999999368</v>
      </c>
      <c r="I118" s="92">
        <v>0.39560000000000001</v>
      </c>
      <c r="J118" s="92">
        <v>0.3992</v>
      </c>
      <c r="K118" s="127">
        <f t="shared" si="25"/>
        <v>-3.22199999999998</v>
      </c>
      <c r="L118" s="127">
        <f t="shared" si="26"/>
        <v>-2.9534999999999627</v>
      </c>
      <c r="M118" s="92">
        <v>0.44740000000000002</v>
      </c>
      <c r="N118" s="92">
        <v>0.4471</v>
      </c>
      <c r="O118" s="127">
        <f t="shared" si="27"/>
        <v>-2.28225000000009</v>
      </c>
      <c r="P118" s="127">
        <f t="shared" si="28"/>
        <v>-2.2822499999998627</v>
      </c>
      <c r="Q118" s="92">
        <v>0.55289999999999995</v>
      </c>
      <c r="R118" s="92">
        <v>0.54969999999999997</v>
      </c>
      <c r="S118" s="127">
        <f t="shared" si="29"/>
        <v>0.26850000000001728</v>
      </c>
      <c r="T118" s="127">
        <f t="shared" si="30"/>
        <v>-7.5180000000001428</v>
      </c>
      <c r="U118" s="92">
        <v>0.59340000000000004</v>
      </c>
      <c r="V118" s="92">
        <v>0.58940000000000003</v>
      </c>
      <c r="W118" s="127">
        <f t="shared" si="31"/>
        <v>-2.0137499999998454</v>
      </c>
      <c r="X118" s="127">
        <f t="shared" si="32"/>
        <v>-9.1289999999997917</v>
      </c>
      <c r="Y118" s="92">
        <v>0.67679999999999996</v>
      </c>
      <c r="Z118" s="92">
        <v>0.68279999999999996</v>
      </c>
      <c r="AA118" s="127">
        <f t="shared" si="33"/>
        <v>-2.6850000000000591</v>
      </c>
      <c r="AB118" s="127">
        <f t="shared" si="34"/>
        <v>9.5317500000001019</v>
      </c>
      <c r="AC118" s="92">
        <v>0.92059999999999997</v>
      </c>
      <c r="AD118" s="92">
        <v>0.90629999999999999</v>
      </c>
      <c r="AE118" s="127">
        <f t="shared" si="35"/>
        <v>-21.211499999999887</v>
      </c>
      <c r="AF118" s="127">
        <f t="shared" si="36"/>
        <v>-22.822499999999991</v>
      </c>
      <c r="AG118" s="92">
        <v>1.0704</v>
      </c>
      <c r="AH118" s="92">
        <v>1.0488999999999999</v>
      </c>
      <c r="AI118" s="127">
        <f t="shared" si="37"/>
        <v>-7.1152499999998327</v>
      </c>
      <c r="AJ118" s="127">
        <f t="shared" si="38"/>
        <v>-11.00850000000014</v>
      </c>
      <c r="AK118" s="92">
        <v>1.2089000000000001</v>
      </c>
      <c r="AL118" s="92">
        <v>1.2158</v>
      </c>
      <c r="AM118" s="127">
        <f t="shared" si="39"/>
        <v>5.1014999999999873</v>
      </c>
      <c r="AN118" s="127">
        <f t="shared" si="40"/>
        <v>-28.729500000000144</v>
      </c>
      <c r="AO118" s="92">
        <v>1.4206000000000001</v>
      </c>
      <c r="AP118" s="92">
        <v>1.4282999999999999</v>
      </c>
      <c r="AQ118" s="127">
        <f t="shared" si="41"/>
        <v>-15.438749999999573</v>
      </c>
      <c r="AR118" s="127">
        <f t="shared" si="42"/>
        <v>-8.5920000000003256</v>
      </c>
      <c r="AS118" s="92">
        <v>1.6635</v>
      </c>
      <c r="AT118" s="92">
        <v>1.6544000000000001</v>
      </c>
      <c r="AU118" s="127">
        <f t="shared" si="43"/>
        <v>-1.8795000000000073</v>
      </c>
      <c r="AV118" s="127">
        <f t="shared" si="44"/>
        <v>-8.7262500000001637</v>
      </c>
    </row>
    <row r="119" spans="3:48" ht="15" x14ac:dyDescent="0.25">
      <c r="C119" s="66">
        <f t="shared" si="45"/>
        <v>7.1333333333333275</v>
      </c>
      <c r="E119" s="92">
        <v>0.36770000000000003</v>
      </c>
      <c r="F119" s="92">
        <v>0.36620000000000003</v>
      </c>
      <c r="G119" s="127">
        <f t="shared" si="23"/>
        <v>-1.2082499999999072</v>
      </c>
      <c r="H119" s="127">
        <f t="shared" si="24"/>
        <v>-1.8794999999998936</v>
      </c>
      <c r="I119" s="92">
        <v>0.39479999999999998</v>
      </c>
      <c r="J119" s="92">
        <v>0.39910000000000001</v>
      </c>
      <c r="K119" s="127">
        <f t="shared" si="25"/>
        <v>-4.2960000000000491</v>
      </c>
      <c r="L119" s="127">
        <f t="shared" si="26"/>
        <v>-3.0877499999999145</v>
      </c>
      <c r="M119" s="92">
        <v>0.45140000000000002</v>
      </c>
      <c r="N119" s="92">
        <v>0.44700000000000001</v>
      </c>
      <c r="O119" s="127">
        <f t="shared" si="27"/>
        <v>3.0877499999999145</v>
      </c>
      <c r="P119" s="127">
        <f t="shared" si="28"/>
        <v>-2.4164999999999281</v>
      </c>
      <c r="Q119" s="92">
        <v>0.55100000000000005</v>
      </c>
      <c r="R119" s="92">
        <v>0.5494</v>
      </c>
      <c r="S119" s="127">
        <f t="shared" si="29"/>
        <v>-2.2822499999999764</v>
      </c>
      <c r="T119" s="127">
        <f t="shared" si="30"/>
        <v>-7.9207500000001119</v>
      </c>
      <c r="U119" s="92">
        <v>0.59699999999999998</v>
      </c>
      <c r="V119" s="92">
        <v>0.59189999999999998</v>
      </c>
      <c r="W119" s="127">
        <f t="shared" si="31"/>
        <v>2.8192500000000109</v>
      </c>
      <c r="X119" s="127">
        <f t="shared" si="32"/>
        <v>-5.7727499999998599</v>
      </c>
      <c r="Y119" s="92">
        <v>0.67559999999999998</v>
      </c>
      <c r="Z119" s="92">
        <v>0.67459999999999998</v>
      </c>
      <c r="AA119" s="127">
        <f t="shared" si="33"/>
        <v>-4.2959999999999354</v>
      </c>
      <c r="AB119" s="127">
        <f t="shared" si="34"/>
        <v>-1.4767499999998108</v>
      </c>
      <c r="AC119" s="92">
        <v>0.92179999999999995</v>
      </c>
      <c r="AD119" s="92">
        <v>0.91349999999999998</v>
      </c>
      <c r="AE119" s="127">
        <f t="shared" si="35"/>
        <v>-19.600500000000011</v>
      </c>
      <c r="AF119" s="127">
        <f t="shared" si="36"/>
        <v>-13.156500000000051</v>
      </c>
      <c r="AG119" s="92">
        <v>1.0692999999999999</v>
      </c>
      <c r="AH119" s="92">
        <v>1.0456000000000001</v>
      </c>
      <c r="AI119" s="127">
        <f t="shared" si="37"/>
        <v>-8.5920000000000982</v>
      </c>
      <c r="AJ119" s="127">
        <f t="shared" si="38"/>
        <v>-15.438749999999573</v>
      </c>
      <c r="AK119" s="92">
        <v>1.2058</v>
      </c>
      <c r="AL119" s="92">
        <v>1.2215</v>
      </c>
      <c r="AM119" s="127">
        <f t="shared" si="39"/>
        <v>0.93974999999977626</v>
      </c>
      <c r="AN119" s="127">
        <f t="shared" si="40"/>
        <v>-21.077250000000049</v>
      </c>
      <c r="AO119" s="92">
        <v>1.4260999999999999</v>
      </c>
      <c r="AP119" s="92">
        <v>1.4254</v>
      </c>
      <c r="AQ119" s="127">
        <f t="shared" si="41"/>
        <v>-8.0550000000000637</v>
      </c>
      <c r="AR119" s="127">
        <f t="shared" si="42"/>
        <v>-12.485249999999951</v>
      </c>
      <c r="AS119" s="92">
        <v>1.6526000000000001</v>
      </c>
      <c r="AT119" s="92">
        <v>1.6565000000000001</v>
      </c>
      <c r="AU119" s="127">
        <f t="shared" si="43"/>
        <v>-16.512749999999869</v>
      </c>
      <c r="AV119" s="127">
        <f t="shared" si="44"/>
        <v>-5.9070000000001528</v>
      </c>
    </row>
    <row r="120" spans="3:48" ht="15" x14ac:dyDescent="0.25">
      <c r="C120" s="66">
        <f t="shared" si="45"/>
        <v>7.199999999999994</v>
      </c>
      <c r="E120" s="92">
        <v>0.36809999999999998</v>
      </c>
      <c r="F120" s="92">
        <v>0.36549999999999999</v>
      </c>
      <c r="G120" s="127">
        <f t="shared" si="23"/>
        <v>-0.67124999999998636</v>
      </c>
      <c r="H120" s="127">
        <f t="shared" si="24"/>
        <v>-2.8192499999999541</v>
      </c>
      <c r="I120" s="92">
        <v>0.39460000000000001</v>
      </c>
      <c r="J120" s="92">
        <v>0.4002</v>
      </c>
      <c r="K120" s="127">
        <f t="shared" si="25"/>
        <v>-4.5645000000000664</v>
      </c>
      <c r="L120" s="127">
        <f t="shared" si="26"/>
        <v>-1.61099999999999</v>
      </c>
      <c r="M120" s="92">
        <v>0.44519999999999998</v>
      </c>
      <c r="N120" s="92">
        <v>0.4496</v>
      </c>
      <c r="O120" s="127">
        <f t="shared" si="27"/>
        <v>-5.2357500000000528</v>
      </c>
      <c r="P120" s="127">
        <f t="shared" si="28"/>
        <v>1.0740000000001828</v>
      </c>
      <c r="Q120" s="92">
        <v>0.55100000000000005</v>
      </c>
      <c r="R120" s="92">
        <v>0.54890000000000005</v>
      </c>
      <c r="S120" s="127">
        <f t="shared" si="29"/>
        <v>-2.2822499999999764</v>
      </c>
      <c r="T120" s="127">
        <f t="shared" si="30"/>
        <v>-8.5919999999998709</v>
      </c>
      <c r="U120" s="92">
        <v>0.59370000000000001</v>
      </c>
      <c r="V120" s="92">
        <v>0.58989999999999998</v>
      </c>
      <c r="W120" s="127">
        <f t="shared" si="31"/>
        <v>-1.6109999999998763</v>
      </c>
      <c r="X120" s="127">
        <f t="shared" si="32"/>
        <v>-8.4577499999999191</v>
      </c>
      <c r="Y120" s="92">
        <v>0.67310000000000003</v>
      </c>
      <c r="Z120" s="92">
        <v>0.67179999999999995</v>
      </c>
      <c r="AA120" s="127">
        <f t="shared" si="33"/>
        <v>-7.6522499999999809</v>
      </c>
      <c r="AB120" s="127">
        <f t="shared" si="34"/>
        <v>-5.2357499999999391</v>
      </c>
      <c r="AC120" s="92">
        <v>0.92100000000000004</v>
      </c>
      <c r="AD120" s="92">
        <v>0.91220000000000001</v>
      </c>
      <c r="AE120" s="127">
        <f t="shared" si="35"/>
        <v>-20.674499999999853</v>
      </c>
      <c r="AF120" s="127">
        <f t="shared" si="36"/>
        <v>-14.901749999999993</v>
      </c>
      <c r="AG120" s="92">
        <v>1.0677000000000001</v>
      </c>
      <c r="AH120" s="92">
        <v>1.0495000000000001</v>
      </c>
      <c r="AI120" s="127">
        <f t="shared" si="37"/>
        <v>-10.740000000000009</v>
      </c>
      <c r="AJ120" s="127">
        <f t="shared" si="38"/>
        <v>-10.202999999999747</v>
      </c>
      <c r="AK120" s="92">
        <v>1.2124999999999999</v>
      </c>
      <c r="AL120" s="92">
        <v>1.2175</v>
      </c>
      <c r="AM120" s="127">
        <f t="shared" si="39"/>
        <v>9.9344999999998436</v>
      </c>
      <c r="AN120" s="127">
        <f t="shared" si="40"/>
        <v>-26.44724999999994</v>
      </c>
      <c r="AO120" s="92">
        <v>1.4267000000000001</v>
      </c>
      <c r="AP120" s="92">
        <v>1.4260999999999999</v>
      </c>
      <c r="AQ120" s="127">
        <f t="shared" si="41"/>
        <v>-7.2494999999996708</v>
      </c>
      <c r="AR120" s="127">
        <f t="shared" si="42"/>
        <v>-11.545500000000402</v>
      </c>
      <c r="AS120" s="92">
        <v>1.6538999999999999</v>
      </c>
      <c r="AT120" s="92">
        <v>1.6476</v>
      </c>
      <c r="AU120" s="127">
        <f t="shared" si="43"/>
        <v>-14.767500000000382</v>
      </c>
      <c r="AV120" s="127">
        <f t="shared" si="44"/>
        <v>-17.855250000000524</v>
      </c>
    </row>
    <row r="121" spans="3:48" ht="15" x14ac:dyDescent="0.25">
      <c r="C121" s="66">
        <f t="shared" si="45"/>
        <v>7.2666666666666604</v>
      </c>
      <c r="E121" s="92">
        <v>0.36809999999999998</v>
      </c>
      <c r="F121" s="92">
        <v>0.36630000000000001</v>
      </c>
      <c r="G121" s="127">
        <f t="shared" si="23"/>
        <v>-0.67124999999998636</v>
      </c>
      <c r="H121" s="127">
        <f t="shared" si="24"/>
        <v>-1.7452499999999418</v>
      </c>
      <c r="I121" s="92">
        <v>0.39510000000000001</v>
      </c>
      <c r="J121" s="92">
        <v>0.39960000000000001</v>
      </c>
      <c r="K121" s="127">
        <f t="shared" si="25"/>
        <v>-3.8932499999999663</v>
      </c>
      <c r="L121" s="127">
        <f t="shared" si="26"/>
        <v>-2.4164999999999281</v>
      </c>
      <c r="M121" s="92">
        <v>0.44979999999999998</v>
      </c>
      <c r="N121" s="92">
        <v>0.44700000000000001</v>
      </c>
      <c r="O121" s="127">
        <f t="shared" si="27"/>
        <v>0.93974999999988995</v>
      </c>
      <c r="P121" s="127">
        <f t="shared" si="28"/>
        <v>-2.4164999999999281</v>
      </c>
      <c r="Q121" s="92">
        <v>0.54990000000000006</v>
      </c>
      <c r="R121" s="92">
        <v>0.5494</v>
      </c>
      <c r="S121" s="127">
        <f t="shared" si="29"/>
        <v>-3.7589999999997872</v>
      </c>
      <c r="T121" s="127">
        <f t="shared" si="30"/>
        <v>-7.9207500000001119</v>
      </c>
      <c r="U121" s="92">
        <v>0.5927</v>
      </c>
      <c r="V121" s="92">
        <v>0.59019999999999995</v>
      </c>
      <c r="W121" s="127">
        <f t="shared" si="31"/>
        <v>-2.953499999999849</v>
      </c>
      <c r="X121" s="127">
        <f t="shared" si="32"/>
        <v>-8.05499999999995</v>
      </c>
      <c r="Y121" s="92">
        <v>0.67449999999999999</v>
      </c>
      <c r="Z121" s="92">
        <v>0.67459999999999998</v>
      </c>
      <c r="AA121" s="127">
        <f t="shared" si="33"/>
        <v>-5.7727499999999736</v>
      </c>
      <c r="AB121" s="127">
        <f t="shared" si="34"/>
        <v>-1.4767499999998108</v>
      </c>
      <c r="AC121" s="92">
        <v>0.92300000000000004</v>
      </c>
      <c r="AD121" s="92">
        <v>0.91149999999999998</v>
      </c>
      <c r="AE121" s="127">
        <f t="shared" si="35"/>
        <v>-17.989499999999907</v>
      </c>
      <c r="AF121" s="127">
        <f t="shared" si="36"/>
        <v>-15.841499999999996</v>
      </c>
      <c r="AG121" s="92">
        <v>1.0728</v>
      </c>
      <c r="AH121" s="92">
        <v>1.0484</v>
      </c>
      <c r="AI121" s="127">
        <f t="shared" si="37"/>
        <v>-3.89325000000008</v>
      </c>
      <c r="AJ121" s="127">
        <f t="shared" si="38"/>
        <v>-11.679749999999785</v>
      </c>
      <c r="AK121" s="92">
        <v>1.2088000000000001</v>
      </c>
      <c r="AL121" s="92">
        <v>1.2211000000000001</v>
      </c>
      <c r="AM121" s="127">
        <f t="shared" si="39"/>
        <v>4.9672500000001492</v>
      </c>
      <c r="AN121" s="127">
        <f t="shared" si="40"/>
        <v>-21.614249999999856</v>
      </c>
      <c r="AO121" s="92">
        <v>1.4254</v>
      </c>
      <c r="AP121" s="92">
        <v>1.4193</v>
      </c>
      <c r="AQ121" s="127">
        <f t="shared" si="41"/>
        <v>-8.9947499999996126</v>
      </c>
      <c r="AR121" s="127">
        <f t="shared" si="42"/>
        <v>-20.674500000000307</v>
      </c>
      <c r="AS121" s="92">
        <v>1.6506000000000001</v>
      </c>
      <c r="AT121" s="92">
        <v>1.6511</v>
      </c>
      <c r="AU121" s="127">
        <f t="shared" si="43"/>
        <v>-19.197749999999814</v>
      </c>
      <c r="AV121" s="127">
        <f t="shared" si="44"/>
        <v>-13.156500000000506</v>
      </c>
    </row>
    <row r="122" spans="3:48" ht="15" x14ac:dyDescent="0.25">
      <c r="C122" s="66">
        <f t="shared" si="45"/>
        <v>7.3333333333333268</v>
      </c>
      <c r="E122" s="92">
        <v>0.36830000000000002</v>
      </c>
      <c r="F122" s="92">
        <v>0.36559999999999998</v>
      </c>
      <c r="G122" s="127">
        <f t="shared" si="23"/>
        <v>-0.40274999999991223</v>
      </c>
      <c r="H122" s="127">
        <f t="shared" si="24"/>
        <v>-2.6850000000000023</v>
      </c>
      <c r="I122" s="92">
        <v>0.39760000000000001</v>
      </c>
      <c r="J122" s="92">
        <v>0.3982</v>
      </c>
      <c r="K122" s="127">
        <f t="shared" si="25"/>
        <v>-0.53700000000003456</v>
      </c>
      <c r="L122" s="127">
        <f t="shared" si="26"/>
        <v>-4.2960000000000491</v>
      </c>
      <c r="M122" s="92">
        <v>0.46579999999999999</v>
      </c>
      <c r="N122" s="92">
        <v>0.44550000000000001</v>
      </c>
      <c r="O122" s="127">
        <f t="shared" si="27"/>
        <v>22.419749999999908</v>
      </c>
      <c r="P122" s="127">
        <f t="shared" si="28"/>
        <v>-4.4302499999998872</v>
      </c>
      <c r="Q122" s="92">
        <v>0.55120000000000002</v>
      </c>
      <c r="R122" s="92">
        <v>0.54759999999999998</v>
      </c>
      <c r="S122" s="127">
        <f t="shared" si="29"/>
        <v>-2.0137499999998454</v>
      </c>
      <c r="T122" s="127">
        <f t="shared" si="30"/>
        <v>-10.33725000000004</v>
      </c>
      <c r="U122" s="92">
        <v>0.59150000000000003</v>
      </c>
      <c r="V122" s="92">
        <v>0.59230000000000005</v>
      </c>
      <c r="W122" s="127">
        <f t="shared" si="31"/>
        <v>-4.5644999999999527</v>
      </c>
      <c r="X122" s="127">
        <f t="shared" si="32"/>
        <v>-5.2357499999998254</v>
      </c>
      <c r="Y122" s="92">
        <v>0.67230000000000001</v>
      </c>
      <c r="Z122" s="92">
        <v>0.67559999999999998</v>
      </c>
      <c r="AA122" s="127">
        <f t="shared" si="33"/>
        <v>-8.72625000000005</v>
      </c>
      <c r="AB122" s="127">
        <f t="shared" si="34"/>
        <v>-0.13424999999983811</v>
      </c>
      <c r="AC122" s="92">
        <v>0.93679999999999997</v>
      </c>
      <c r="AD122" s="92">
        <v>0.90839999999999999</v>
      </c>
      <c r="AE122" s="127">
        <f t="shared" si="35"/>
        <v>0.53700000000003456</v>
      </c>
      <c r="AF122" s="127">
        <f t="shared" si="36"/>
        <v>-20.00324999999998</v>
      </c>
      <c r="AG122" s="92">
        <v>1.0677000000000001</v>
      </c>
      <c r="AH122" s="92">
        <v>1.0528999999999999</v>
      </c>
      <c r="AI122" s="127">
        <f t="shared" si="37"/>
        <v>-10.740000000000009</v>
      </c>
      <c r="AJ122" s="127">
        <f t="shared" si="38"/>
        <v>-5.6385000000000218</v>
      </c>
      <c r="AK122" s="92">
        <v>1.2034</v>
      </c>
      <c r="AL122" s="92">
        <v>1.2135</v>
      </c>
      <c r="AM122" s="127">
        <f t="shared" si="39"/>
        <v>-2.2822499999999764</v>
      </c>
      <c r="AN122" s="127">
        <f t="shared" si="40"/>
        <v>-31.817250000000058</v>
      </c>
      <c r="AO122" s="92">
        <v>1.4218</v>
      </c>
      <c r="AP122" s="92">
        <v>1.4177</v>
      </c>
      <c r="AQ122" s="127">
        <f t="shared" si="41"/>
        <v>-13.827749999999924</v>
      </c>
      <c r="AR122" s="127">
        <f t="shared" si="42"/>
        <v>-22.822500000000218</v>
      </c>
      <c r="AS122" s="92">
        <v>1.6543000000000001</v>
      </c>
      <c r="AT122" s="92">
        <v>1.6531</v>
      </c>
      <c r="AU122" s="127">
        <f t="shared" si="43"/>
        <v>-14.23050000000012</v>
      </c>
      <c r="AV122" s="127">
        <f t="shared" si="44"/>
        <v>-10.47150000000056</v>
      </c>
    </row>
    <row r="123" spans="3:48" ht="15" x14ac:dyDescent="0.25">
      <c r="C123" s="66">
        <f t="shared" si="45"/>
        <v>7.3999999999999932</v>
      </c>
      <c r="E123" s="92">
        <v>0.36680000000000001</v>
      </c>
      <c r="F123" s="92">
        <v>0.3669</v>
      </c>
      <c r="G123" s="127">
        <f t="shared" si="23"/>
        <v>-2.4164999999999281</v>
      </c>
      <c r="H123" s="127">
        <f t="shared" si="24"/>
        <v>-0.93975000000000364</v>
      </c>
      <c r="I123" s="92">
        <v>0.39689999999999998</v>
      </c>
      <c r="J123" s="92">
        <v>0.40029999999999999</v>
      </c>
      <c r="K123" s="127">
        <f t="shared" si="25"/>
        <v>-1.4767500000000382</v>
      </c>
      <c r="L123" s="127">
        <f t="shared" si="26"/>
        <v>-1.4767500000000382</v>
      </c>
      <c r="M123" s="92">
        <v>0.44519999999999998</v>
      </c>
      <c r="N123" s="92">
        <v>0.44769999999999999</v>
      </c>
      <c r="O123" s="127">
        <f t="shared" si="27"/>
        <v>-5.2357500000000528</v>
      </c>
      <c r="P123" s="127">
        <f t="shared" si="28"/>
        <v>-1.4767499999999245</v>
      </c>
      <c r="Q123" s="92">
        <v>0.54979999999999996</v>
      </c>
      <c r="R123" s="92">
        <v>0.54959999999999998</v>
      </c>
      <c r="S123" s="127">
        <f t="shared" si="29"/>
        <v>-3.8932499999999663</v>
      </c>
      <c r="T123" s="127">
        <f t="shared" si="30"/>
        <v>-7.6522499999999809</v>
      </c>
      <c r="U123" s="92">
        <v>0.59379999999999999</v>
      </c>
      <c r="V123" s="92">
        <v>0.59</v>
      </c>
      <c r="W123" s="127">
        <f t="shared" si="31"/>
        <v>-1.4767500000000382</v>
      </c>
      <c r="X123" s="127">
        <f t="shared" si="32"/>
        <v>-8.3234999999998536</v>
      </c>
      <c r="Y123" s="92">
        <v>0.67269999999999996</v>
      </c>
      <c r="Z123" s="92">
        <v>0.67989999999999995</v>
      </c>
      <c r="AA123" s="127">
        <f t="shared" si="33"/>
        <v>-8.1892500000000155</v>
      </c>
      <c r="AB123" s="127">
        <f t="shared" si="34"/>
        <v>5.6385000000001355</v>
      </c>
      <c r="AC123" s="92">
        <v>0.92710000000000004</v>
      </c>
      <c r="AD123" s="92">
        <v>0.91320000000000001</v>
      </c>
      <c r="AE123" s="127">
        <f t="shared" si="35"/>
        <v>-12.485249999999951</v>
      </c>
      <c r="AF123" s="127">
        <f t="shared" si="36"/>
        <v>-13.55925000000002</v>
      </c>
      <c r="AG123" s="92">
        <v>1.0691999999999999</v>
      </c>
      <c r="AH123" s="92">
        <v>1.0487</v>
      </c>
      <c r="AI123" s="127">
        <f t="shared" si="37"/>
        <v>-8.7262500000001637</v>
      </c>
      <c r="AJ123" s="127">
        <f t="shared" si="38"/>
        <v>-11.276999999999816</v>
      </c>
      <c r="AK123" s="92">
        <v>1.2113</v>
      </c>
      <c r="AL123" s="92">
        <v>1.2205999999999999</v>
      </c>
      <c r="AM123" s="127">
        <f t="shared" si="39"/>
        <v>8.3234999999997399</v>
      </c>
      <c r="AN123" s="127">
        <f t="shared" si="40"/>
        <v>-22.285500000000184</v>
      </c>
      <c r="AO123" s="92">
        <v>1.4260999999999999</v>
      </c>
      <c r="AP123" s="92">
        <v>1.4187000000000001</v>
      </c>
      <c r="AQ123" s="127">
        <f t="shared" si="41"/>
        <v>-8.0550000000000637</v>
      </c>
      <c r="AR123" s="127">
        <f t="shared" si="42"/>
        <v>-21.480000000000018</v>
      </c>
      <c r="AS123" s="92">
        <v>1.6476</v>
      </c>
      <c r="AT123" s="92">
        <v>1.6480999999999999</v>
      </c>
      <c r="AU123" s="127">
        <f t="shared" si="43"/>
        <v>-23.225250000000415</v>
      </c>
      <c r="AV123" s="127">
        <f t="shared" si="44"/>
        <v>-17.184000000000196</v>
      </c>
    </row>
    <row r="124" spans="3:48" ht="15" x14ac:dyDescent="0.25">
      <c r="C124" s="66">
        <f t="shared" si="45"/>
        <v>7.4666666666666597</v>
      </c>
      <c r="E124" s="92">
        <v>0.36730000000000002</v>
      </c>
      <c r="F124" s="92">
        <v>0.36530000000000001</v>
      </c>
      <c r="G124" s="127">
        <f t="shared" si="23"/>
        <v>-1.7452499999999418</v>
      </c>
      <c r="H124" s="127">
        <f t="shared" si="24"/>
        <v>-3.0877499999999714</v>
      </c>
      <c r="I124" s="92">
        <v>0.39450000000000002</v>
      </c>
      <c r="J124" s="92">
        <v>0.39900000000000002</v>
      </c>
      <c r="K124" s="127">
        <f t="shared" si="25"/>
        <v>-4.6987500000000182</v>
      </c>
      <c r="L124" s="127">
        <f t="shared" si="26"/>
        <v>-3.22199999999998</v>
      </c>
      <c r="M124" s="92">
        <v>0.44440000000000002</v>
      </c>
      <c r="N124" s="92">
        <v>0.44769999999999999</v>
      </c>
      <c r="O124" s="127">
        <f t="shared" si="27"/>
        <v>-6.3097500000000082</v>
      </c>
      <c r="P124" s="127">
        <f t="shared" si="28"/>
        <v>-1.4767499999999245</v>
      </c>
      <c r="Q124" s="92">
        <v>0.55159999999999998</v>
      </c>
      <c r="R124" s="92">
        <v>0.5504</v>
      </c>
      <c r="S124" s="127">
        <f t="shared" si="29"/>
        <v>-1.4767499999999245</v>
      </c>
      <c r="T124" s="127">
        <f t="shared" si="30"/>
        <v>-6.5782500000000255</v>
      </c>
      <c r="U124" s="92">
        <v>0.59160000000000001</v>
      </c>
      <c r="V124" s="92">
        <v>0.59109999999999996</v>
      </c>
      <c r="W124" s="127">
        <f t="shared" si="31"/>
        <v>-4.4302499999998872</v>
      </c>
      <c r="X124" s="127">
        <f t="shared" si="32"/>
        <v>-6.8467500000000427</v>
      </c>
      <c r="Y124" s="92">
        <v>0.67400000000000004</v>
      </c>
      <c r="Z124" s="92">
        <v>0.67410000000000003</v>
      </c>
      <c r="AA124" s="127">
        <f t="shared" si="33"/>
        <v>-6.44399999999996</v>
      </c>
      <c r="AB124" s="127">
        <f t="shared" si="34"/>
        <v>-2.1479999999997972</v>
      </c>
      <c r="AC124" s="92">
        <v>0.92200000000000004</v>
      </c>
      <c r="AD124" s="92">
        <v>0.90659999999999996</v>
      </c>
      <c r="AE124" s="127">
        <f t="shared" si="35"/>
        <v>-19.33199999999988</v>
      </c>
      <c r="AF124" s="127">
        <f t="shared" si="36"/>
        <v>-22.419750000000022</v>
      </c>
      <c r="AG124" s="92">
        <v>1.0660000000000001</v>
      </c>
      <c r="AH124" s="92">
        <v>1.0487</v>
      </c>
      <c r="AI124" s="127">
        <f t="shared" si="37"/>
        <v>-13.022249999999985</v>
      </c>
      <c r="AJ124" s="127">
        <f t="shared" si="38"/>
        <v>-11.276999999999816</v>
      </c>
      <c r="AK124" s="92">
        <v>1.2078</v>
      </c>
      <c r="AL124" s="92">
        <v>1.2155</v>
      </c>
      <c r="AM124" s="127">
        <f t="shared" si="39"/>
        <v>3.6247499999997217</v>
      </c>
      <c r="AN124" s="127">
        <f t="shared" si="40"/>
        <v>-29.132249999999885</v>
      </c>
      <c r="AO124" s="92">
        <v>1.4240999999999999</v>
      </c>
      <c r="AP124" s="92">
        <v>1.4216</v>
      </c>
      <c r="AQ124" s="127">
        <f t="shared" si="41"/>
        <v>-10.740000000000009</v>
      </c>
      <c r="AR124" s="127">
        <f t="shared" si="42"/>
        <v>-17.586750000000393</v>
      </c>
      <c r="AS124" s="92">
        <v>1.6498999999999999</v>
      </c>
      <c r="AT124" s="92">
        <v>1.6494</v>
      </c>
      <c r="AU124" s="127">
        <f t="shared" si="43"/>
        <v>-20.137500000000273</v>
      </c>
      <c r="AV124" s="127">
        <f t="shared" si="44"/>
        <v>-15.438750000000255</v>
      </c>
    </row>
    <row r="125" spans="3:48" ht="15" x14ac:dyDescent="0.25">
      <c r="C125" s="66">
        <f t="shared" si="45"/>
        <v>7.5333333333333261</v>
      </c>
      <c r="E125" s="92">
        <v>0.36899999999999999</v>
      </c>
      <c r="F125" s="92">
        <v>0.36509999999999998</v>
      </c>
      <c r="G125" s="127">
        <f t="shared" si="23"/>
        <v>0.53700000000003456</v>
      </c>
      <c r="H125" s="127">
        <f t="shared" si="24"/>
        <v>-3.3562500000000455</v>
      </c>
      <c r="I125" s="92">
        <v>0.39579999999999999</v>
      </c>
      <c r="J125" s="92">
        <v>0.4007</v>
      </c>
      <c r="K125" s="127">
        <f t="shared" si="25"/>
        <v>-2.9535000000000764</v>
      </c>
      <c r="L125" s="127">
        <f t="shared" si="26"/>
        <v>-0.93975000000000364</v>
      </c>
      <c r="M125" s="92">
        <v>0.44669999999999999</v>
      </c>
      <c r="N125" s="92">
        <v>0.4466</v>
      </c>
      <c r="O125" s="127">
        <f t="shared" si="27"/>
        <v>-3.2220000000000937</v>
      </c>
      <c r="P125" s="127">
        <f t="shared" si="28"/>
        <v>-2.953499999999849</v>
      </c>
      <c r="Q125" s="92">
        <v>0.5504</v>
      </c>
      <c r="R125" s="92">
        <v>0.55300000000000005</v>
      </c>
      <c r="S125" s="127">
        <f t="shared" si="29"/>
        <v>-3.0877499999999145</v>
      </c>
      <c r="T125" s="127">
        <f t="shared" si="30"/>
        <v>-3.0877500000000282</v>
      </c>
      <c r="U125" s="92">
        <v>0.5948</v>
      </c>
      <c r="V125" s="92">
        <v>0.58979999999999999</v>
      </c>
      <c r="W125" s="127">
        <f t="shared" si="31"/>
        <v>-0.1342499999999518</v>
      </c>
      <c r="X125" s="127">
        <f t="shared" si="32"/>
        <v>-8.5919999999999845</v>
      </c>
      <c r="Y125" s="92">
        <v>0.67210000000000003</v>
      </c>
      <c r="Z125" s="92">
        <v>0.67459999999999998</v>
      </c>
      <c r="AA125" s="127">
        <f t="shared" si="33"/>
        <v>-8.9947499999999536</v>
      </c>
      <c r="AB125" s="127">
        <f t="shared" si="34"/>
        <v>-1.4767499999998108</v>
      </c>
      <c r="AC125" s="92">
        <v>0.9214</v>
      </c>
      <c r="AD125" s="92">
        <v>0.91120000000000001</v>
      </c>
      <c r="AE125" s="127">
        <f t="shared" si="35"/>
        <v>-20.137500000000045</v>
      </c>
      <c r="AF125" s="127">
        <f t="shared" si="36"/>
        <v>-16.244249999999965</v>
      </c>
      <c r="AG125" s="92">
        <v>1.0705</v>
      </c>
      <c r="AH125" s="92">
        <v>1.0452999999999999</v>
      </c>
      <c r="AI125" s="127">
        <f t="shared" si="37"/>
        <v>-6.9809999999999945</v>
      </c>
      <c r="AJ125" s="127">
        <f t="shared" si="38"/>
        <v>-15.841499999999996</v>
      </c>
      <c r="AK125" s="92">
        <v>1.2087000000000001</v>
      </c>
      <c r="AL125" s="92">
        <v>1.2212000000000001</v>
      </c>
      <c r="AM125" s="127">
        <f t="shared" si="39"/>
        <v>4.8329999999998563</v>
      </c>
      <c r="AN125" s="127">
        <f t="shared" si="40"/>
        <v>-21.480000000000018</v>
      </c>
      <c r="AO125" s="92">
        <v>1.4281999999999999</v>
      </c>
      <c r="AP125" s="92">
        <v>1.4201999999999999</v>
      </c>
      <c r="AQ125" s="127">
        <f t="shared" si="41"/>
        <v>-5.2357500000000528</v>
      </c>
      <c r="AR125" s="127">
        <f t="shared" si="42"/>
        <v>-19.4662500000004</v>
      </c>
      <c r="AS125" s="92">
        <v>1.6584000000000001</v>
      </c>
      <c r="AT125" s="92">
        <v>1.647</v>
      </c>
      <c r="AU125" s="127">
        <f t="shared" si="43"/>
        <v>-8.7262500000001637</v>
      </c>
      <c r="AV125" s="127">
        <f t="shared" si="44"/>
        <v>-18.660750000000462</v>
      </c>
    </row>
    <row r="126" spans="3:48" ht="15" x14ac:dyDescent="0.25">
      <c r="C126" s="66">
        <f t="shared" si="45"/>
        <v>7.5999999999999925</v>
      </c>
      <c r="E126" s="92">
        <v>0.36969999999999997</v>
      </c>
      <c r="F126" s="92">
        <v>0.36680000000000001</v>
      </c>
      <c r="G126" s="127">
        <f t="shared" si="23"/>
        <v>1.4767500000000382</v>
      </c>
      <c r="H126" s="127">
        <f t="shared" si="24"/>
        <v>-1.0739999999999554</v>
      </c>
      <c r="I126" s="92">
        <v>0.39369999999999999</v>
      </c>
      <c r="J126" s="92">
        <v>0.40150000000000002</v>
      </c>
      <c r="K126" s="127">
        <f t="shared" si="25"/>
        <v>-5.7727500000000873</v>
      </c>
      <c r="L126" s="127">
        <f t="shared" si="26"/>
        <v>0.1342499999999518</v>
      </c>
      <c r="M126" s="92">
        <v>0.4466</v>
      </c>
      <c r="N126" s="92">
        <v>0.44540000000000002</v>
      </c>
      <c r="O126" s="127">
        <f t="shared" si="27"/>
        <v>-3.3562500000000455</v>
      </c>
      <c r="P126" s="127">
        <f t="shared" si="28"/>
        <v>-4.564499999999839</v>
      </c>
      <c r="Q126" s="92">
        <v>0.55320000000000003</v>
      </c>
      <c r="R126" s="92">
        <v>0.54659999999999997</v>
      </c>
      <c r="S126" s="127">
        <f t="shared" si="29"/>
        <v>0.67125000000010004</v>
      </c>
      <c r="T126" s="127">
        <f t="shared" si="30"/>
        <v>-11.679750000000013</v>
      </c>
      <c r="U126" s="92">
        <v>0.59209999999999996</v>
      </c>
      <c r="V126" s="92">
        <v>0.58919999999999995</v>
      </c>
      <c r="W126" s="127">
        <f t="shared" si="31"/>
        <v>-3.7590000000000146</v>
      </c>
      <c r="X126" s="127">
        <f t="shared" si="32"/>
        <v>-9.3974999999999227</v>
      </c>
      <c r="Y126" s="92">
        <v>0.67200000000000004</v>
      </c>
      <c r="Z126" s="92">
        <v>0.67</v>
      </c>
      <c r="AA126" s="127">
        <f t="shared" si="33"/>
        <v>-9.1290000000000191</v>
      </c>
      <c r="AB126" s="127">
        <f t="shared" si="34"/>
        <v>-7.6522499999998672</v>
      </c>
      <c r="AC126" s="92">
        <v>0.92020000000000002</v>
      </c>
      <c r="AD126" s="92">
        <v>0.90849999999999997</v>
      </c>
      <c r="AE126" s="127">
        <f t="shared" si="35"/>
        <v>-21.748499999999922</v>
      </c>
      <c r="AF126" s="127">
        <f t="shared" si="36"/>
        <v>-19.868999999999915</v>
      </c>
      <c r="AG126" s="92">
        <v>1.0673999999999999</v>
      </c>
      <c r="AH126" s="92">
        <v>1.0498000000000001</v>
      </c>
      <c r="AI126" s="127">
        <f t="shared" si="37"/>
        <v>-11.142750000000206</v>
      </c>
      <c r="AJ126" s="127">
        <f t="shared" si="38"/>
        <v>-9.8002500000000055</v>
      </c>
      <c r="AK126" s="92">
        <v>1.2101999999999999</v>
      </c>
      <c r="AL126" s="92">
        <v>1.2152000000000001</v>
      </c>
      <c r="AM126" s="127">
        <f t="shared" si="39"/>
        <v>6.8467499999999291</v>
      </c>
      <c r="AN126" s="127">
        <f t="shared" si="40"/>
        <v>-29.534999999999854</v>
      </c>
      <c r="AO126" s="92">
        <v>1.4215</v>
      </c>
      <c r="AP126" s="92">
        <v>1.4236</v>
      </c>
      <c r="AQ126" s="127">
        <f t="shared" si="41"/>
        <v>-14.230499999999893</v>
      </c>
      <c r="AR126" s="127">
        <f t="shared" si="42"/>
        <v>-14.90175000000022</v>
      </c>
      <c r="AS126" s="92">
        <v>1.6575</v>
      </c>
      <c r="AT126" s="92">
        <v>1.6584000000000001</v>
      </c>
      <c r="AU126" s="127">
        <f t="shared" si="43"/>
        <v>-9.9345000000002983</v>
      </c>
      <c r="AV126" s="127">
        <f t="shared" si="44"/>
        <v>-3.3562500000002728</v>
      </c>
    </row>
    <row r="127" spans="3:48" ht="15" x14ac:dyDescent="0.25">
      <c r="C127" s="66">
        <f t="shared" si="45"/>
        <v>7.666666666666659</v>
      </c>
      <c r="E127" s="92">
        <v>0.3674</v>
      </c>
      <c r="F127" s="92">
        <v>0.36699999999999999</v>
      </c>
      <c r="G127" s="127">
        <f t="shared" si="23"/>
        <v>-1.61099999999999</v>
      </c>
      <c r="H127" s="127">
        <f t="shared" si="24"/>
        <v>-0.805499999999995</v>
      </c>
      <c r="I127" s="92">
        <v>0.39579999999999999</v>
      </c>
      <c r="J127" s="92">
        <v>0.39950000000000002</v>
      </c>
      <c r="K127" s="127">
        <f t="shared" si="25"/>
        <v>-2.9535000000000764</v>
      </c>
      <c r="L127" s="127">
        <f t="shared" si="26"/>
        <v>-2.5507499999999936</v>
      </c>
      <c r="M127" s="92">
        <v>0.4466</v>
      </c>
      <c r="N127" s="92">
        <v>0.44679999999999997</v>
      </c>
      <c r="O127" s="127">
        <f t="shared" si="27"/>
        <v>-3.3562500000000455</v>
      </c>
      <c r="P127" s="127">
        <f t="shared" si="28"/>
        <v>-2.6849999999999454</v>
      </c>
      <c r="Q127" s="92">
        <v>0.55130000000000001</v>
      </c>
      <c r="R127" s="92">
        <v>0.54910000000000003</v>
      </c>
      <c r="S127" s="127">
        <f t="shared" si="29"/>
        <v>-1.8794999999998936</v>
      </c>
      <c r="T127" s="127">
        <f t="shared" si="30"/>
        <v>-8.3234999999999673</v>
      </c>
      <c r="U127" s="92">
        <v>0.59119999999999995</v>
      </c>
      <c r="V127" s="92">
        <v>0.58730000000000004</v>
      </c>
      <c r="W127" s="127">
        <f t="shared" si="31"/>
        <v>-4.9672500000000355</v>
      </c>
      <c r="X127" s="127">
        <f t="shared" si="32"/>
        <v>-11.948249999999803</v>
      </c>
      <c r="Y127" s="92">
        <v>0.67159999999999997</v>
      </c>
      <c r="Z127" s="92">
        <v>0.66879999999999995</v>
      </c>
      <c r="AA127" s="127">
        <f t="shared" si="33"/>
        <v>-9.66599999999994</v>
      </c>
      <c r="AB127" s="127">
        <f t="shared" si="34"/>
        <v>-9.2632499999999709</v>
      </c>
      <c r="AC127" s="92">
        <v>0.92379999999999995</v>
      </c>
      <c r="AD127" s="92">
        <v>0.91210000000000002</v>
      </c>
      <c r="AE127" s="127">
        <f t="shared" si="35"/>
        <v>-16.915500000000065</v>
      </c>
      <c r="AF127" s="127">
        <f t="shared" si="36"/>
        <v>-15.036000000000058</v>
      </c>
      <c r="AG127" s="92">
        <v>1.0671999999999999</v>
      </c>
      <c r="AH127" s="92">
        <v>1.0455000000000001</v>
      </c>
      <c r="AI127" s="127">
        <f t="shared" si="37"/>
        <v>-11.411250000000109</v>
      </c>
      <c r="AJ127" s="127">
        <f t="shared" si="38"/>
        <v>-15.572999999999865</v>
      </c>
      <c r="AK127" s="92">
        <v>1.2141999999999999</v>
      </c>
      <c r="AL127" s="92">
        <v>1.2175</v>
      </c>
      <c r="AM127" s="127">
        <f t="shared" si="39"/>
        <v>12.216750000000047</v>
      </c>
      <c r="AN127" s="127">
        <f t="shared" si="40"/>
        <v>-26.44724999999994</v>
      </c>
      <c r="AO127" s="92">
        <v>1.4282999999999999</v>
      </c>
      <c r="AP127" s="92">
        <v>1.42</v>
      </c>
      <c r="AQ127" s="127">
        <f t="shared" si="41"/>
        <v>-5.1014999999999873</v>
      </c>
      <c r="AR127" s="127">
        <f t="shared" si="42"/>
        <v>-19.734750000000076</v>
      </c>
      <c r="AS127" s="92">
        <v>1.6568000000000001</v>
      </c>
      <c r="AT127" s="92">
        <v>1.6459999999999999</v>
      </c>
      <c r="AU127" s="127">
        <f t="shared" si="43"/>
        <v>-10.874250000000302</v>
      </c>
      <c r="AV127" s="127">
        <f t="shared" si="44"/>
        <v>-20.003250000000207</v>
      </c>
    </row>
    <row r="128" spans="3:48" ht="15" x14ac:dyDescent="0.25">
      <c r="C128" s="66">
        <f t="shared" si="45"/>
        <v>7.7333333333333254</v>
      </c>
      <c r="E128" s="92">
        <v>0.36699999999999999</v>
      </c>
      <c r="F128" s="92">
        <v>0.36359999999999998</v>
      </c>
      <c r="G128" s="127">
        <f t="shared" si="23"/>
        <v>-2.1479999999999677</v>
      </c>
      <c r="H128" s="127">
        <f t="shared" si="24"/>
        <v>-5.3700000000000045</v>
      </c>
      <c r="I128" s="92">
        <v>0.39379999999999998</v>
      </c>
      <c r="J128" s="92">
        <v>0.40010000000000001</v>
      </c>
      <c r="K128" s="127">
        <f t="shared" si="25"/>
        <v>-5.6385000000000218</v>
      </c>
      <c r="L128" s="127">
        <f t="shared" si="26"/>
        <v>-1.7452499999999418</v>
      </c>
      <c r="M128" s="92">
        <v>0.44479999999999997</v>
      </c>
      <c r="N128" s="92">
        <v>0.44569999999999999</v>
      </c>
      <c r="O128" s="127">
        <f t="shared" si="27"/>
        <v>-5.7727500000000873</v>
      </c>
      <c r="P128" s="127">
        <f t="shared" si="28"/>
        <v>-4.1617499999998699</v>
      </c>
      <c r="Q128" s="92">
        <v>0.54820000000000002</v>
      </c>
      <c r="R128" s="92">
        <v>0.55000000000000004</v>
      </c>
      <c r="S128" s="127">
        <f t="shared" si="29"/>
        <v>-6.0412499999998772</v>
      </c>
      <c r="T128" s="127">
        <f t="shared" si="30"/>
        <v>-7.11525000000006</v>
      </c>
      <c r="U128" s="92">
        <v>0.59570000000000001</v>
      </c>
      <c r="V128" s="92">
        <v>0.58860000000000001</v>
      </c>
      <c r="W128" s="127">
        <f t="shared" si="31"/>
        <v>1.0740000000000691</v>
      </c>
      <c r="X128" s="127">
        <f t="shared" si="32"/>
        <v>-10.202999999999861</v>
      </c>
      <c r="Y128" s="92">
        <v>0.67190000000000005</v>
      </c>
      <c r="Z128" s="92">
        <v>0.6784</v>
      </c>
      <c r="AA128" s="127">
        <f t="shared" si="33"/>
        <v>-9.2632499999998572</v>
      </c>
      <c r="AB128" s="127">
        <f t="shared" si="34"/>
        <v>3.6247500000000628</v>
      </c>
      <c r="AC128" s="92">
        <v>0.91859999999999997</v>
      </c>
      <c r="AD128" s="92">
        <v>0.9083</v>
      </c>
      <c r="AE128" s="127">
        <f t="shared" si="35"/>
        <v>-23.896499999999833</v>
      </c>
      <c r="AF128" s="127">
        <f t="shared" si="36"/>
        <v>-20.137500000000045</v>
      </c>
      <c r="AG128" s="92">
        <v>1.0679000000000001</v>
      </c>
      <c r="AH128" s="92">
        <v>1.0486</v>
      </c>
      <c r="AI128" s="127">
        <f t="shared" si="37"/>
        <v>-10.471499999999878</v>
      </c>
      <c r="AJ128" s="127">
        <f t="shared" si="38"/>
        <v>-11.411249999999882</v>
      </c>
      <c r="AK128" s="92">
        <v>1.2170000000000001</v>
      </c>
      <c r="AL128" s="92">
        <v>1.2194</v>
      </c>
      <c r="AM128" s="127">
        <f t="shared" si="39"/>
        <v>15.975749999999834</v>
      </c>
      <c r="AN128" s="127">
        <f t="shared" si="40"/>
        <v>-23.896499999999833</v>
      </c>
      <c r="AO128" s="92">
        <v>1.4229000000000001</v>
      </c>
      <c r="AP128" s="92">
        <v>1.4172</v>
      </c>
      <c r="AQ128" s="127">
        <f t="shared" si="41"/>
        <v>-12.350999999999658</v>
      </c>
      <c r="AR128" s="127">
        <f t="shared" si="42"/>
        <v>-23.493750000000091</v>
      </c>
      <c r="AS128" s="92">
        <v>1.6593</v>
      </c>
      <c r="AT128" s="92">
        <v>1.6463000000000001</v>
      </c>
      <c r="AU128" s="127">
        <f t="shared" si="43"/>
        <v>-7.5180000000000291</v>
      </c>
      <c r="AV128" s="127">
        <f t="shared" si="44"/>
        <v>-19.600500000000011</v>
      </c>
    </row>
    <row r="129" spans="3:48" ht="15" x14ac:dyDescent="0.25">
      <c r="C129" s="66">
        <f t="shared" si="45"/>
        <v>7.7999999999999918</v>
      </c>
      <c r="E129" s="92">
        <v>0.36680000000000001</v>
      </c>
      <c r="F129" s="92">
        <v>0.3654</v>
      </c>
      <c r="G129" s="127">
        <f t="shared" si="23"/>
        <v>-2.4164999999999281</v>
      </c>
      <c r="H129" s="127">
        <f t="shared" si="24"/>
        <v>-2.9535000000000196</v>
      </c>
      <c r="I129" s="92">
        <v>0.39279999999999998</v>
      </c>
      <c r="J129" s="92">
        <v>0.39960000000000001</v>
      </c>
      <c r="K129" s="127">
        <f t="shared" si="25"/>
        <v>-6.9810000000001082</v>
      </c>
      <c r="L129" s="127">
        <f t="shared" si="26"/>
        <v>-2.4164999999999281</v>
      </c>
      <c r="M129" s="92">
        <v>0.44479999999999997</v>
      </c>
      <c r="N129" s="92">
        <v>0.44729999999999998</v>
      </c>
      <c r="O129" s="127">
        <f t="shared" si="27"/>
        <v>-5.7727500000000873</v>
      </c>
      <c r="P129" s="127">
        <f t="shared" si="28"/>
        <v>-2.0137499999999591</v>
      </c>
      <c r="Q129" s="92">
        <v>0.55200000000000005</v>
      </c>
      <c r="R129" s="92">
        <v>0.55220000000000002</v>
      </c>
      <c r="S129" s="127">
        <f t="shared" si="29"/>
        <v>-0.93974999999988995</v>
      </c>
      <c r="T129" s="127">
        <f t="shared" si="30"/>
        <v>-4.1617499999999836</v>
      </c>
      <c r="U129" s="92">
        <v>0.59699999999999998</v>
      </c>
      <c r="V129" s="92">
        <v>0.58850000000000002</v>
      </c>
      <c r="W129" s="127">
        <f t="shared" si="31"/>
        <v>2.8192500000000109</v>
      </c>
      <c r="X129" s="127">
        <f t="shared" si="32"/>
        <v>-10.337249999999926</v>
      </c>
      <c r="Y129" s="92">
        <v>0.6754</v>
      </c>
      <c r="Z129" s="92">
        <v>0.67500000000000004</v>
      </c>
      <c r="AA129" s="127">
        <f t="shared" si="33"/>
        <v>-4.5644999999999527</v>
      </c>
      <c r="AB129" s="127">
        <f t="shared" si="34"/>
        <v>-0.93974999999988995</v>
      </c>
      <c r="AC129" s="92">
        <v>0.91990000000000005</v>
      </c>
      <c r="AD129" s="92">
        <v>0.91120000000000001</v>
      </c>
      <c r="AE129" s="127">
        <f t="shared" si="35"/>
        <v>-22.151249999999891</v>
      </c>
      <c r="AF129" s="127">
        <f t="shared" si="36"/>
        <v>-16.244249999999965</v>
      </c>
      <c r="AG129" s="92">
        <v>1.0687</v>
      </c>
      <c r="AH129" s="92">
        <v>1.0450999999999999</v>
      </c>
      <c r="AI129" s="127">
        <f t="shared" si="37"/>
        <v>-9.397499999999809</v>
      </c>
      <c r="AJ129" s="127">
        <f t="shared" si="38"/>
        <v>-16.1099999999999</v>
      </c>
      <c r="AK129" s="92">
        <v>1.2056</v>
      </c>
      <c r="AL129" s="92">
        <v>1.2196</v>
      </c>
      <c r="AM129" s="127">
        <f t="shared" si="39"/>
        <v>0.6712499999996453</v>
      </c>
      <c r="AN129" s="127">
        <f t="shared" si="40"/>
        <v>-23.628000000000156</v>
      </c>
      <c r="AO129" s="92">
        <v>1.4309000000000001</v>
      </c>
      <c r="AP129" s="92">
        <v>1.4237</v>
      </c>
      <c r="AQ129" s="127">
        <f t="shared" si="41"/>
        <v>-1.6109999999996489</v>
      </c>
      <c r="AR129" s="127">
        <f t="shared" si="42"/>
        <v>-14.767500000000155</v>
      </c>
      <c r="AS129" s="92">
        <v>1.6491</v>
      </c>
      <c r="AT129" s="92">
        <v>1.6514</v>
      </c>
      <c r="AU129" s="127">
        <f t="shared" si="43"/>
        <v>-21.211500000000342</v>
      </c>
      <c r="AV129" s="127">
        <f t="shared" si="44"/>
        <v>-12.753750000000309</v>
      </c>
    </row>
    <row r="130" spans="3:48" ht="15" x14ac:dyDescent="0.25">
      <c r="C130" s="66">
        <f t="shared" si="45"/>
        <v>7.8666666666666583</v>
      </c>
      <c r="E130" s="92">
        <v>0.3669</v>
      </c>
      <c r="F130" s="92">
        <v>0.3649</v>
      </c>
      <c r="G130" s="127">
        <f t="shared" si="23"/>
        <v>-2.2822499999999764</v>
      </c>
      <c r="H130" s="127">
        <f t="shared" si="24"/>
        <v>-3.6247500000000059</v>
      </c>
      <c r="I130" s="92">
        <v>0.39679999999999999</v>
      </c>
      <c r="J130" s="92">
        <v>0.4027</v>
      </c>
      <c r="K130" s="127">
        <f t="shared" si="25"/>
        <v>-1.61099999999999</v>
      </c>
      <c r="L130" s="127">
        <f t="shared" si="26"/>
        <v>1.7452499999999418</v>
      </c>
      <c r="M130" s="92">
        <v>0.44409999999999999</v>
      </c>
      <c r="N130" s="92">
        <v>0.4471</v>
      </c>
      <c r="O130" s="127">
        <f t="shared" si="27"/>
        <v>-6.7125000000000909</v>
      </c>
      <c r="P130" s="127">
        <f t="shared" si="28"/>
        <v>-2.2822499999998627</v>
      </c>
      <c r="Q130" s="92">
        <v>0.55030000000000001</v>
      </c>
      <c r="R130" s="92">
        <v>0.54779999999999995</v>
      </c>
      <c r="S130" s="127">
        <f t="shared" si="29"/>
        <v>-3.22199999999998</v>
      </c>
      <c r="T130" s="127">
        <f t="shared" si="30"/>
        <v>-10.068750000000136</v>
      </c>
      <c r="U130" s="92">
        <v>0.59019999999999995</v>
      </c>
      <c r="V130" s="92">
        <v>0.59030000000000005</v>
      </c>
      <c r="W130" s="127">
        <f t="shared" si="31"/>
        <v>-6.3097500000000082</v>
      </c>
      <c r="X130" s="127">
        <f t="shared" si="32"/>
        <v>-7.9207499999997708</v>
      </c>
      <c r="Y130" s="92">
        <v>0.67530000000000001</v>
      </c>
      <c r="Z130" s="92">
        <v>0.67420000000000002</v>
      </c>
      <c r="AA130" s="127">
        <f t="shared" si="33"/>
        <v>-4.6987500000000182</v>
      </c>
      <c r="AB130" s="127">
        <f t="shared" si="34"/>
        <v>-2.0137499999998454</v>
      </c>
      <c r="AC130" s="92">
        <v>0.92349999999999999</v>
      </c>
      <c r="AD130" s="92">
        <v>0.9103</v>
      </c>
      <c r="AE130" s="127">
        <f t="shared" si="35"/>
        <v>-17.318250000000035</v>
      </c>
      <c r="AF130" s="127">
        <f t="shared" si="36"/>
        <v>-17.4525000000001</v>
      </c>
      <c r="AG130" s="92">
        <v>1.07</v>
      </c>
      <c r="AH130" s="92">
        <v>1.0482</v>
      </c>
      <c r="AI130" s="127">
        <f t="shared" si="37"/>
        <v>-7.6522499999998672</v>
      </c>
      <c r="AJ130" s="127">
        <f t="shared" si="38"/>
        <v>-11.948249999999689</v>
      </c>
      <c r="AK130" s="92">
        <v>1.2121999999999999</v>
      </c>
      <c r="AL130" s="92">
        <v>1.2172000000000001</v>
      </c>
      <c r="AM130" s="127">
        <f t="shared" si="39"/>
        <v>9.5317499999998745</v>
      </c>
      <c r="AN130" s="127">
        <f t="shared" si="40"/>
        <v>-26.849999999999909</v>
      </c>
      <c r="AO130" s="92">
        <v>1.4259999999999999</v>
      </c>
      <c r="AP130" s="92">
        <v>1.4282999999999999</v>
      </c>
      <c r="AQ130" s="127">
        <f t="shared" si="41"/>
        <v>-8.1892499999999018</v>
      </c>
      <c r="AR130" s="127">
        <f t="shared" si="42"/>
        <v>-8.5920000000003256</v>
      </c>
      <c r="AS130" s="92">
        <v>1.6641999999999999</v>
      </c>
      <c r="AT130" s="92">
        <v>1.6487000000000001</v>
      </c>
      <c r="AU130" s="127">
        <f t="shared" si="43"/>
        <v>-0.93975000000045839</v>
      </c>
      <c r="AV130" s="127">
        <f t="shared" si="44"/>
        <v>-16.378500000000258</v>
      </c>
    </row>
    <row r="131" spans="3:48" ht="15" x14ac:dyDescent="0.25">
      <c r="C131" s="66">
        <f t="shared" si="45"/>
        <v>7.9333333333333247</v>
      </c>
      <c r="E131" s="92">
        <v>0.36659999999999998</v>
      </c>
      <c r="F131" s="92">
        <v>0.36449999999999999</v>
      </c>
      <c r="G131" s="127">
        <f t="shared" si="23"/>
        <v>-2.6850000000000023</v>
      </c>
      <c r="H131" s="127">
        <f t="shared" si="24"/>
        <v>-4.1617499999999836</v>
      </c>
      <c r="I131" s="92">
        <v>0.39479999999999998</v>
      </c>
      <c r="J131" s="92">
        <v>0.4</v>
      </c>
      <c r="K131" s="127">
        <f t="shared" si="25"/>
        <v>-4.2960000000000491</v>
      </c>
      <c r="L131" s="127">
        <f t="shared" si="26"/>
        <v>-1.8795000000000073</v>
      </c>
      <c r="M131" s="92">
        <v>0.4481</v>
      </c>
      <c r="N131" s="92">
        <v>0.45190000000000002</v>
      </c>
      <c r="O131" s="127">
        <f t="shared" si="27"/>
        <v>-1.3425000000000864</v>
      </c>
      <c r="P131" s="127">
        <f t="shared" si="28"/>
        <v>4.161750000000211</v>
      </c>
      <c r="Q131" s="92">
        <v>0.55169999999999997</v>
      </c>
      <c r="R131" s="92">
        <v>0.54879999999999995</v>
      </c>
      <c r="S131" s="127">
        <f t="shared" si="29"/>
        <v>-1.3424999999999727</v>
      </c>
      <c r="T131" s="127">
        <f t="shared" si="30"/>
        <v>-8.72625000000005</v>
      </c>
      <c r="U131" s="92">
        <v>0.59079999999999999</v>
      </c>
      <c r="V131" s="92">
        <v>0.59160000000000001</v>
      </c>
      <c r="W131" s="127">
        <f t="shared" si="31"/>
        <v>-5.5042499999999563</v>
      </c>
      <c r="X131" s="127">
        <f t="shared" si="32"/>
        <v>-6.175499999999829</v>
      </c>
      <c r="Y131" s="92">
        <v>0.6754</v>
      </c>
      <c r="Z131" s="92">
        <v>0.67169999999999996</v>
      </c>
      <c r="AA131" s="127">
        <f t="shared" si="33"/>
        <v>-4.5644999999999527</v>
      </c>
      <c r="AB131" s="127">
        <f t="shared" si="34"/>
        <v>-5.3700000000000045</v>
      </c>
      <c r="AC131" s="92">
        <v>0.92859999999999998</v>
      </c>
      <c r="AD131" s="92">
        <v>0.9143</v>
      </c>
      <c r="AE131" s="127">
        <f t="shared" si="35"/>
        <v>-10.471499999999878</v>
      </c>
      <c r="AF131" s="127">
        <f t="shared" si="36"/>
        <v>-12.082499999999982</v>
      </c>
      <c r="AG131" s="92">
        <v>1.0704</v>
      </c>
      <c r="AH131" s="92">
        <v>1.0436000000000001</v>
      </c>
      <c r="AI131" s="127">
        <f t="shared" si="37"/>
        <v>-7.1152499999998327</v>
      </c>
      <c r="AJ131" s="127">
        <f t="shared" si="38"/>
        <v>-18.123749999999745</v>
      </c>
      <c r="AK131" s="92">
        <v>1.206</v>
      </c>
      <c r="AL131" s="92">
        <v>1.2203999999999999</v>
      </c>
      <c r="AM131" s="127">
        <f t="shared" si="39"/>
        <v>1.2082499999999072</v>
      </c>
      <c r="AN131" s="127">
        <f t="shared" si="40"/>
        <v>-22.554000000000087</v>
      </c>
      <c r="AO131" s="92">
        <v>1.4321999999999999</v>
      </c>
      <c r="AP131" s="92">
        <v>1.4249000000000001</v>
      </c>
      <c r="AQ131" s="127">
        <f t="shared" si="41"/>
        <v>0.13424999999983811</v>
      </c>
      <c r="AR131" s="127">
        <f t="shared" si="42"/>
        <v>-13.156500000000051</v>
      </c>
      <c r="AS131" s="92">
        <v>1.6618999999999999</v>
      </c>
      <c r="AT131" s="92">
        <v>1.6551</v>
      </c>
      <c r="AU131" s="127">
        <f t="shared" si="43"/>
        <v>-4.0275000000001455</v>
      </c>
      <c r="AV131" s="127">
        <f t="shared" si="44"/>
        <v>-7.7865000000006148</v>
      </c>
    </row>
    <row r="132" spans="3:48" ht="15" x14ac:dyDescent="0.25">
      <c r="C132" s="66">
        <f t="shared" si="45"/>
        <v>7.9999999999999911</v>
      </c>
      <c r="E132" s="92">
        <v>0.36730000000000002</v>
      </c>
      <c r="F132" s="92">
        <v>0.36770000000000003</v>
      </c>
      <c r="G132" s="127">
        <f t="shared" si="23"/>
        <v>-1.7452499999999418</v>
      </c>
      <c r="H132" s="127">
        <f t="shared" si="24"/>
        <v>0.13425000000006548</v>
      </c>
      <c r="I132" s="92">
        <v>0.39300000000000002</v>
      </c>
      <c r="J132" s="92">
        <v>0.40129999999999999</v>
      </c>
      <c r="K132" s="127">
        <f t="shared" si="25"/>
        <v>-6.7125000000000909</v>
      </c>
      <c r="L132" s="127">
        <f t="shared" si="26"/>
        <v>-0.1342499999999518</v>
      </c>
      <c r="M132" s="92">
        <v>0.46639999999999998</v>
      </c>
      <c r="N132" s="92">
        <v>0.44719999999999999</v>
      </c>
      <c r="O132" s="127">
        <f t="shared" si="27"/>
        <v>23.225249999999846</v>
      </c>
      <c r="P132" s="127">
        <f t="shared" si="28"/>
        <v>-2.1479999999999109</v>
      </c>
      <c r="Q132" s="92">
        <v>0.55210000000000004</v>
      </c>
      <c r="R132" s="92">
        <v>0.54849999999999999</v>
      </c>
      <c r="S132" s="127">
        <f t="shared" si="29"/>
        <v>-0.80549999999993815</v>
      </c>
      <c r="T132" s="127">
        <f t="shared" si="30"/>
        <v>-9.1290000000000191</v>
      </c>
      <c r="U132" s="92">
        <v>0.59360000000000002</v>
      </c>
      <c r="V132" s="92">
        <v>0.58540000000000003</v>
      </c>
      <c r="W132" s="127">
        <f t="shared" si="31"/>
        <v>-1.7452499999999418</v>
      </c>
      <c r="X132" s="127">
        <f t="shared" si="32"/>
        <v>-14.49899999999991</v>
      </c>
      <c r="Y132" s="92">
        <v>0.67730000000000001</v>
      </c>
      <c r="Z132" s="92">
        <v>0.67230000000000001</v>
      </c>
      <c r="AA132" s="127">
        <f t="shared" si="33"/>
        <v>-2.0137499999998454</v>
      </c>
      <c r="AB132" s="127">
        <f t="shared" si="34"/>
        <v>-4.5644999999999527</v>
      </c>
      <c r="AC132" s="92">
        <v>0.93059999999999998</v>
      </c>
      <c r="AD132" s="92">
        <v>0.9123</v>
      </c>
      <c r="AE132" s="127">
        <f t="shared" si="35"/>
        <v>-7.7864999999999327</v>
      </c>
      <c r="AF132" s="127">
        <f t="shared" si="36"/>
        <v>-14.767500000000155</v>
      </c>
      <c r="AG132" s="92">
        <v>1.0683</v>
      </c>
      <c r="AH132" s="92">
        <v>1.0439000000000001</v>
      </c>
      <c r="AI132" s="127">
        <f t="shared" si="37"/>
        <v>-9.9345000000000709</v>
      </c>
      <c r="AJ132" s="127">
        <f t="shared" si="38"/>
        <v>-17.720999999999776</v>
      </c>
      <c r="AK132" s="92">
        <v>1.2092000000000001</v>
      </c>
      <c r="AL132" s="92">
        <v>1.2161</v>
      </c>
      <c r="AM132" s="127">
        <f t="shared" si="39"/>
        <v>5.5042499999999563</v>
      </c>
      <c r="AN132" s="127">
        <f t="shared" si="40"/>
        <v>-28.326750000000175</v>
      </c>
      <c r="AO132" s="92">
        <v>1.4256</v>
      </c>
      <c r="AP132" s="92">
        <v>1.4293</v>
      </c>
      <c r="AQ132" s="127">
        <f t="shared" si="41"/>
        <v>-8.7262499999999363</v>
      </c>
      <c r="AR132" s="127">
        <f t="shared" si="42"/>
        <v>-7.2495000000001255</v>
      </c>
      <c r="AS132" s="92">
        <v>1.6533</v>
      </c>
      <c r="AT132" s="92">
        <v>1.6532</v>
      </c>
      <c r="AU132" s="127">
        <f t="shared" si="43"/>
        <v>-15.57300000000032</v>
      </c>
      <c r="AV132" s="127">
        <f t="shared" si="44"/>
        <v>-10.33725000000004</v>
      </c>
    </row>
    <row r="133" spans="3:48" ht="15" x14ac:dyDescent="0.25">
      <c r="C133" s="66">
        <f t="shared" si="45"/>
        <v>8.0666666666666575</v>
      </c>
      <c r="E133" s="92">
        <v>0.36809999999999998</v>
      </c>
      <c r="F133" s="92">
        <v>0.36759999999999998</v>
      </c>
      <c r="G133" s="127">
        <f t="shared" si="23"/>
        <v>-0.67124999999998636</v>
      </c>
      <c r="H133" s="127">
        <f t="shared" si="24"/>
        <v>0</v>
      </c>
      <c r="I133" s="92">
        <v>0.39539999999999997</v>
      </c>
      <c r="J133" s="92">
        <v>0.39939999999999998</v>
      </c>
      <c r="K133" s="127">
        <f t="shared" si="25"/>
        <v>-3.490500000000111</v>
      </c>
      <c r="L133" s="127">
        <f t="shared" si="26"/>
        <v>-2.6850000000000591</v>
      </c>
      <c r="M133" s="92">
        <v>0.44729999999999998</v>
      </c>
      <c r="N133" s="92">
        <v>0.44719999999999999</v>
      </c>
      <c r="O133" s="127">
        <f t="shared" si="27"/>
        <v>-2.4165000000001555</v>
      </c>
      <c r="P133" s="127">
        <f t="shared" si="28"/>
        <v>-2.1479999999999109</v>
      </c>
      <c r="Q133" s="92">
        <v>0.55220000000000002</v>
      </c>
      <c r="R133" s="92">
        <v>0.55210000000000004</v>
      </c>
      <c r="S133" s="127">
        <f t="shared" si="29"/>
        <v>-0.67124999999987267</v>
      </c>
      <c r="T133" s="127">
        <f t="shared" si="30"/>
        <v>-4.2960000000000491</v>
      </c>
      <c r="U133" s="92">
        <v>0.59289999999999998</v>
      </c>
      <c r="V133" s="92">
        <v>0.58779999999999999</v>
      </c>
      <c r="W133" s="127">
        <f t="shared" si="31"/>
        <v>-2.6849999999999454</v>
      </c>
      <c r="X133" s="127">
        <f t="shared" si="32"/>
        <v>-11.27699999999993</v>
      </c>
      <c r="Y133" s="92">
        <v>0.67049999999999998</v>
      </c>
      <c r="Z133" s="92">
        <v>0.67</v>
      </c>
      <c r="AA133" s="127">
        <f t="shared" si="33"/>
        <v>-11.142749999999978</v>
      </c>
      <c r="AB133" s="127">
        <f t="shared" si="34"/>
        <v>-7.6522499999998672</v>
      </c>
      <c r="AC133" s="92">
        <v>0.92479999999999996</v>
      </c>
      <c r="AD133" s="92">
        <v>0.91080000000000005</v>
      </c>
      <c r="AE133" s="127">
        <f t="shared" si="35"/>
        <v>-15.573000000000093</v>
      </c>
      <c r="AF133" s="127">
        <f t="shared" si="36"/>
        <v>-16.78125</v>
      </c>
      <c r="AG133" s="92">
        <v>1.0682</v>
      </c>
      <c r="AH133" s="92">
        <v>1.0430999999999999</v>
      </c>
      <c r="AI133" s="127">
        <f t="shared" si="37"/>
        <v>-10.068749999999909</v>
      </c>
      <c r="AJ133" s="127">
        <f t="shared" si="38"/>
        <v>-18.795000000000073</v>
      </c>
      <c r="AK133" s="92">
        <v>1.2092000000000001</v>
      </c>
      <c r="AL133" s="92">
        <v>1.2215</v>
      </c>
      <c r="AM133" s="127">
        <f t="shared" si="39"/>
        <v>5.5042499999999563</v>
      </c>
      <c r="AN133" s="127">
        <f t="shared" si="40"/>
        <v>-21.077250000000049</v>
      </c>
      <c r="AO133" s="92">
        <v>1.4232</v>
      </c>
      <c r="AP133" s="92">
        <v>1.4301999999999999</v>
      </c>
      <c r="AQ133" s="127">
        <f t="shared" si="41"/>
        <v>-11.948249999999689</v>
      </c>
      <c r="AR133" s="127">
        <f t="shared" si="42"/>
        <v>-6.0412500000004457</v>
      </c>
      <c r="AS133" s="92">
        <v>1.6611</v>
      </c>
      <c r="AT133" s="92">
        <v>1.6501999999999999</v>
      </c>
      <c r="AU133" s="127">
        <f t="shared" si="43"/>
        <v>-5.1015000000002146</v>
      </c>
      <c r="AV133" s="127">
        <f t="shared" si="44"/>
        <v>-14.36475000000064</v>
      </c>
    </row>
    <row r="134" spans="3:48" ht="15" x14ac:dyDescent="0.25">
      <c r="C134" s="66">
        <f t="shared" si="45"/>
        <v>8.133333333333324</v>
      </c>
      <c r="E134" s="92">
        <v>0.36630000000000001</v>
      </c>
      <c r="F134" s="92">
        <v>0.36670000000000003</v>
      </c>
      <c r="G134" s="127">
        <f t="shared" si="23"/>
        <v>-3.0877499999999145</v>
      </c>
      <c r="H134" s="127">
        <f t="shared" si="24"/>
        <v>-1.2082499999999072</v>
      </c>
      <c r="I134" s="92">
        <v>0.3967</v>
      </c>
      <c r="J134" s="92">
        <v>0.39810000000000001</v>
      </c>
      <c r="K134" s="127">
        <f t="shared" si="25"/>
        <v>-1.7452500000000555</v>
      </c>
      <c r="L134" s="127">
        <f t="shared" si="26"/>
        <v>-4.4302500000000009</v>
      </c>
      <c r="M134" s="92">
        <v>0.44590000000000002</v>
      </c>
      <c r="N134" s="92">
        <v>0.4476</v>
      </c>
      <c r="O134" s="127">
        <f t="shared" si="27"/>
        <v>-4.2960000000000491</v>
      </c>
      <c r="P134" s="127">
        <f t="shared" si="28"/>
        <v>-1.6109999999998763</v>
      </c>
      <c r="Q134" s="92">
        <v>0.55200000000000005</v>
      </c>
      <c r="R134" s="92">
        <v>0.55020000000000002</v>
      </c>
      <c r="S134" s="127">
        <f t="shared" si="29"/>
        <v>-0.93974999999988995</v>
      </c>
      <c r="T134" s="127">
        <f t="shared" si="30"/>
        <v>-6.8467499999999291</v>
      </c>
      <c r="U134" s="92">
        <v>0.59389999999999998</v>
      </c>
      <c r="V134" s="92">
        <v>0.5897</v>
      </c>
      <c r="W134" s="127">
        <f t="shared" si="31"/>
        <v>-1.3424999999999727</v>
      </c>
      <c r="X134" s="127">
        <f t="shared" si="32"/>
        <v>-8.7262499999998226</v>
      </c>
      <c r="Y134" s="92">
        <v>0.67320000000000002</v>
      </c>
      <c r="Z134" s="92">
        <v>0.67210000000000003</v>
      </c>
      <c r="AA134" s="127">
        <f t="shared" si="33"/>
        <v>-7.5179999999999154</v>
      </c>
      <c r="AB134" s="127">
        <f t="shared" si="34"/>
        <v>-4.8329999999998563</v>
      </c>
      <c r="AC134" s="92">
        <v>0.92749999999999999</v>
      </c>
      <c r="AD134" s="92">
        <v>0.90859999999999996</v>
      </c>
      <c r="AE134" s="127">
        <f t="shared" si="35"/>
        <v>-11.948249999999916</v>
      </c>
      <c r="AF134" s="127">
        <f t="shared" si="36"/>
        <v>-19.734750000000076</v>
      </c>
      <c r="AG134" s="92">
        <v>1.0711999999999999</v>
      </c>
      <c r="AH134" s="92">
        <v>1.0482</v>
      </c>
      <c r="AI134" s="127">
        <f t="shared" si="37"/>
        <v>-6.0412500000002183</v>
      </c>
      <c r="AJ134" s="127">
        <f t="shared" si="38"/>
        <v>-11.948249999999689</v>
      </c>
      <c r="AK134" s="92">
        <v>1.2076</v>
      </c>
      <c r="AL134" s="92">
        <v>1.2212000000000001</v>
      </c>
      <c r="AM134" s="127">
        <f t="shared" si="39"/>
        <v>3.3562499999998181</v>
      </c>
      <c r="AN134" s="127">
        <f t="shared" si="40"/>
        <v>-21.480000000000018</v>
      </c>
      <c r="AO134" s="92">
        <v>1.43</v>
      </c>
      <c r="AP134" s="92">
        <v>1.4252</v>
      </c>
      <c r="AQ134" s="127">
        <f t="shared" si="41"/>
        <v>-2.8192499999997835</v>
      </c>
      <c r="AR134" s="127">
        <f t="shared" si="42"/>
        <v>-12.753750000000082</v>
      </c>
      <c r="AS134" s="92">
        <v>1.6569</v>
      </c>
      <c r="AT134" s="92">
        <v>1.6548</v>
      </c>
      <c r="AU134" s="127">
        <f t="shared" si="43"/>
        <v>-10.740000000000236</v>
      </c>
      <c r="AV134" s="127">
        <f t="shared" si="44"/>
        <v>-8.1892500000003565</v>
      </c>
    </row>
    <row r="135" spans="3:48" ht="15" x14ac:dyDescent="0.25">
      <c r="C135" s="66">
        <f t="shared" si="45"/>
        <v>8.1999999999999904</v>
      </c>
      <c r="E135" s="92">
        <v>0.36849999999999999</v>
      </c>
      <c r="F135" s="92">
        <v>0.36449999999999999</v>
      </c>
      <c r="G135" s="127">
        <f t="shared" si="23"/>
        <v>-0.1342499999999518</v>
      </c>
      <c r="H135" s="127">
        <f t="shared" si="24"/>
        <v>-4.1617499999999836</v>
      </c>
      <c r="I135" s="92">
        <v>0.39850000000000002</v>
      </c>
      <c r="J135" s="92">
        <v>0.40089999999999998</v>
      </c>
      <c r="K135" s="127">
        <f t="shared" si="25"/>
        <v>0.67124999999998636</v>
      </c>
      <c r="L135" s="127">
        <f t="shared" si="26"/>
        <v>-0.67124999999998636</v>
      </c>
      <c r="M135" s="92">
        <v>0.44390000000000002</v>
      </c>
      <c r="N135" s="92">
        <v>0.44629999999999997</v>
      </c>
      <c r="O135" s="127">
        <f t="shared" si="27"/>
        <v>-6.9809999999999945</v>
      </c>
      <c r="P135" s="127">
        <f t="shared" si="28"/>
        <v>-3.3562499999999318</v>
      </c>
      <c r="Q135" s="92">
        <v>0.55020000000000002</v>
      </c>
      <c r="R135" s="92">
        <v>0.54769999999999996</v>
      </c>
      <c r="S135" s="127">
        <f t="shared" si="29"/>
        <v>-3.3562499999998181</v>
      </c>
      <c r="T135" s="127">
        <f t="shared" si="30"/>
        <v>-10.203000000000088</v>
      </c>
      <c r="U135" s="92">
        <v>0.59209999999999996</v>
      </c>
      <c r="V135" s="92">
        <v>0.58760000000000001</v>
      </c>
      <c r="W135" s="127">
        <f t="shared" si="31"/>
        <v>-3.7590000000000146</v>
      </c>
      <c r="X135" s="127">
        <f t="shared" si="32"/>
        <v>-11.545499999999834</v>
      </c>
      <c r="Y135" s="92">
        <v>0.67430000000000001</v>
      </c>
      <c r="Z135" s="92">
        <v>0.67430000000000001</v>
      </c>
      <c r="AA135" s="127">
        <f t="shared" si="33"/>
        <v>-6.0412499999999909</v>
      </c>
      <c r="AB135" s="127">
        <f t="shared" si="34"/>
        <v>-1.8794999999998936</v>
      </c>
      <c r="AC135" s="92">
        <v>0.92600000000000005</v>
      </c>
      <c r="AD135" s="92">
        <v>0.91100000000000003</v>
      </c>
      <c r="AE135" s="127">
        <f t="shared" si="35"/>
        <v>-13.961999999999989</v>
      </c>
      <c r="AF135" s="127">
        <f t="shared" si="36"/>
        <v>-16.512750000000096</v>
      </c>
      <c r="AG135" s="92">
        <v>1.0646</v>
      </c>
      <c r="AH135" s="92">
        <v>1.0486</v>
      </c>
      <c r="AI135" s="127">
        <f t="shared" si="37"/>
        <v>-14.901749999999993</v>
      </c>
      <c r="AJ135" s="127">
        <f t="shared" si="38"/>
        <v>-11.411249999999882</v>
      </c>
      <c r="AK135" s="92">
        <v>1.2099</v>
      </c>
      <c r="AL135" s="92">
        <v>1.2179</v>
      </c>
      <c r="AM135" s="127">
        <f t="shared" si="39"/>
        <v>6.4439999999997326</v>
      </c>
      <c r="AN135" s="127">
        <f t="shared" si="40"/>
        <v>-25.910249999999905</v>
      </c>
      <c r="AO135" s="92">
        <v>1.4312</v>
      </c>
      <c r="AP135" s="92">
        <v>1.4192</v>
      </c>
      <c r="AQ135" s="127">
        <f t="shared" si="41"/>
        <v>-1.2082499999996799</v>
      </c>
      <c r="AR135" s="127">
        <f t="shared" si="42"/>
        <v>-20.808750000000146</v>
      </c>
      <c r="AS135" s="92">
        <v>1.6537999999999999</v>
      </c>
      <c r="AT135" s="92">
        <v>1.6463000000000001</v>
      </c>
      <c r="AU135" s="127">
        <f t="shared" si="43"/>
        <v>-14.901750000000447</v>
      </c>
      <c r="AV135" s="127">
        <f t="shared" si="44"/>
        <v>-19.600500000000011</v>
      </c>
    </row>
    <row r="136" spans="3:48" ht="15" x14ac:dyDescent="0.25">
      <c r="C136" s="66">
        <f t="shared" si="45"/>
        <v>8.2666666666666568</v>
      </c>
      <c r="E136" s="92">
        <v>0.36820000000000003</v>
      </c>
      <c r="F136" s="92">
        <v>0.36509999999999998</v>
      </c>
      <c r="G136" s="127">
        <f t="shared" si="23"/>
        <v>-0.53699999999986403</v>
      </c>
      <c r="H136" s="127">
        <f t="shared" si="24"/>
        <v>-3.3562500000000455</v>
      </c>
      <c r="I136" s="92">
        <v>0.39489999999999997</v>
      </c>
      <c r="J136" s="92">
        <v>0.40129999999999999</v>
      </c>
      <c r="K136" s="127">
        <f t="shared" si="25"/>
        <v>-4.1617500000000973</v>
      </c>
      <c r="L136" s="127">
        <f t="shared" si="26"/>
        <v>-0.1342499999999518</v>
      </c>
      <c r="M136" s="92">
        <v>0.44490000000000002</v>
      </c>
      <c r="N136" s="92">
        <v>0.4471</v>
      </c>
      <c r="O136" s="127">
        <f t="shared" si="27"/>
        <v>-5.6385000000000218</v>
      </c>
      <c r="P136" s="127">
        <f t="shared" si="28"/>
        <v>-2.2822499999998627</v>
      </c>
      <c r="Q136" s="92">
        <v>0.54820000000000002</v>
      </c>
      <c r="R136" s="92">
        <v>0.55030000000000001</v>
      </c>
      <c r="S136" s="127">
        <f t="shared" si="29"/>
        <v>-6.0412499999998772</v>
      </c>
      <c r="T136" s="127">
        <f t="shared" si="30"/>
        <v>-6.7125000000000909</v>
      </c>
      <c r="U136" s="92">
        <v>0.5917</v>
      </c>
      <c r="V136" s="92">
        <v>0.5887</v>
      </c>
      <c r="W136" s="127">
        <f t="shared" si="31"/>
        <v>-4.2959999999999354</v>
      </c>
      <c r="X136" s="127">
        <f t="shared" si="32"/>
        <v>-10.068749999999795</v>
      </c>
      <c r="Y136" s="92">
        <v>0.67210000000000003</v>
      </c>
      <c r="Z136" s="92">
        <v>0.67369999999999997</v>
      </c>
      <c r="AA136" s="127">
        <f t="shared" si="33"/>
        <v>-8.9947499999999536</v>
      </c>
      <c r="AB136" s="127">
        <f t="shared" si="34"/>
        <v>-2.6849999999999454</v>
      </c>
      <c r="AC136" s="92">
        <v>0.92130000000000001</v>
      </c>
      <c r="AD136" s="92">
        <v>0.9103</v>
      </c>
      <c r="AE136" s="127">
        <f t="shared" si="35"/>
        <v>-20.271750000000111</v>
      </c>
      <c r="AF136" s="127">
        <f t="shared" si="36"/>
        <v>-17.4525000000001</v>
      </c>
      <c r="AG136" s="92">
        <v>1.0705</v>
      </c>
      <c r="AH136" s="92">
        <v>1.0435000000000001</v>
      </c>
      <c r="AI136" s="127">
        <f t="shared" si="37"/>
        <v>-6.9809999999999945</v>
      </c>
      <c r="AJ136" s="127">
        <f t="shared" si="38"/>
        <v>-18.257999999999811</v>
      </c>
      <c r="AK136" s="92">
        <v>1.2045999999999999</v>
      </c>
      <c r="AL136" s="92">
        <v>1.2152000000000001</v>
      </c>
      <c r="AM136" s="127">
        <f t="shared" si="39"/>
        <v>-0.67125000000032742</v>
      </c>
      <c r="AN136" s="127">
        <f t="shared" si="40"/>
        <v>-29.534999999999854</v>
      </c>
      <c r="AO136" s="92">
        <v>1.4275</v>
      </c>
      <c r="AP136" s="92">
        <v>1.4192</v>
      </c>
      <c r="AQ136" s="127">
        <f t="shared" si="41"/>
        <v>-6.175499999999829</v>
      </c>
      <c r="AR136" s="127">
        <f t="shared" si="42"/>
        <v>-20.808750000000146</v>
      </c>
      <c r="AS136" s="92">
        <v>1.6540999999999999</v>
      </c>
      <c r="AT136" s="92">
        <v>1.6497999999999999</v>
      </c>
      <c r="AU136" s="127">
        <f t="shared" si="43"/>
        <v>-14.499000000000251</v>
      </c>
      <c r="AV136" s="127">
        <f t="shared" si="44"/>
        <v>-14.901750000000447</v>
      </c>
    </row>
    <row r="137" spans="3:48" ht="15" x14ac:dyDescent="0.25">
      <c r="C137" s="66">
        <f t="shared" si="45"/>
        <v>8.3333333333333233</v>
      </c>
      <c r="E137" s="92">
        <v>0.36680000000000001</v>
      </c>
      <c r="F137" s="92">
        <v>0.36730000000000002</v>
      </c>
      <c r="G137" s="127">
        <f t="shared" si="23"/>
        <v>-2.4164999999999281</v>
      </c>
      <c r="H137" s="127">
        <f t="shared" si="24"/>
        <v>-0.40274999999996908</v>
      </c>
      <c r="I137" s="92">
        <v>0.39389999999999997</v>
      </c>
      <c r="J137" s="92">
        <v>0.39810000000000001</v>
      </c>
      <c r="K137" s="127">
        <f t="shared" si="25"/>
        <v>-5.50425000000007</v>
      </c>
      <c r="L137" s="127">
        <f t="shared" si="26"/>
        <v>-4.4302500000000009</v>
      </c>
      <c r="M137" s="92">
        <v>0.44309999999999999</v>
      </c>
      <c r="N137" s="92">
        <v>0.44779999999999998</v>
      </c>
      <c r="O137" s="127">
        <f t="shared" si="27"/>
        <v>-8.0550000000001774</v>
      </c>
      <c r="P137" s="127">
        <f t="shared" si="28"/>
        <v>-1.3424999999999727</v>
      </c>
      <c r="Q137" s="92">
        <v>0.55120000000000002</v>
      </c>
      <c r="R137" s="92">
        <v>0.55020000000000002</v>
      </c>
      <c r="S137" s="127">
        <f t="shared" si="29"/>
        <v>-2.0137499999998454</v>
      </c>
      <c r="T137" s="127">
        <f t="shared" si="30"/>
        <v>-6.8467499999999291</v>
      </c>
      <c r="U137" s="92">
        <v>0.59289999999999998</v>
      </c>
      <c r="V137" s="92">
        <v>0.59009999999999996</v>
      </c>
      <c r="W137" s="127">
        <f t="shared" si="31"/>
        <v>-2.6849999999999454</v>
      </c>
      <c r="X137" s="127">
        <f t="shared" si="32"/>
        <v>-8.1892500000000155</v>
      </c>
      <c r="Y137" s="92">
        <v>0.67249999999999999</v>
      </c>
      <c r="Z137" s="92">
        <v>0.67390000000000005</v>
      </c>
      <c r="AA137" s="127">
        <f t="shared" si="33"/>
        <v>-8.4577499999999191</v>
      </c>
      <c r="AB137" s="127">
        <f t="shared" si="34"/>
        <v>-2.4164999999997008</v>
      </c>
      <c r="AC137" s="92">
        <v>0.92069999999999996</v>
      </c>
      <c r="AD137" s="92">
        <v>0.90749999999999997</v>
      </c>
      <c r="AE137" s="127">
        <f t="shared" si="35"/>
        <v>-21.077250000000049</v>
      </c>
      <c r="AF137" s="127">
        <f t="shared" si="36"/>
        <v>-21.211499999999887</v>
      </c>
      <c r="AG137" s="92">
        <v>1.0676000000000001</v>
      </c>
      <c r="AH137" s="92">
        <v>1.0448</v>
      </c>
      <c r="AI137" s="127">
        <f t="shared" si="37"/>
        <v>-10.874249999999847</v>
      </c>
      <c r="AJ137" s="127">
        <f t="shared" si="38"/>
        <v>-16.512749999999869</v>
      </c>
      <c r="AK137" s="92">
        <v>1.2085999999999999</v>
      </c>
      <c r="AL137" s="92">
        <v>1.216</v>
      </c>
      <c r="AM137" s="127">
        <f t="shared" si="39"/>
        <v>4.6987499999997908</v>
      </c>
      <c r="AN137" s="127">
        <f t="shared" si="40"/>
        <v>-28.461000000000013</v>
      </c>
      <c r="AO137" s="92">
        <v>1.4301999999999999</v>
      </c>
      <c r="AP137" s="92">
        <v>1.4172</v>
      </c>
      <c r="AQ137" s="127">
        <f t="shared" si="41"/>
        <v>-2.5507500000001073</v>
      </c>
      <c r="AR137" s="127">
        <f t="shared" si="42"/>
        <v>-23.493750000000091</v>
      </c>
      <c r="AS137" s="92">
        <v>1.6556</v>
      </c>
      <c r="AT137" s="92">
        <v>1.6445000000000001</v>
      </c>
      <c r="AU137" s="127">
        <f t="shared" si="43"/>
        <v>-12.485250000000178</v>
      </c>
      <c r="AV137" s="127">
        <f t="shared" si="44"/>
        <v>-22.01700000000028</v>
      </c>
    </row>
    <row r="138" spans="3:48" ht="15" x14ac:dyDescent="0.25">
      <c r="C138" s="66">
        <f t="shared" si="45"/>
        <v>8.3999999999999897</v>
      </c>
      <c r="E138" s="92">
        <v>0.36890000000000001</v>
      </c>
      <c r="F138" s="92">
        <v>0.36749999999999999</v>
      </c>
      <c r="G138" s="127">
        <f t="shared" si="23"/>
        <v>0.40275000000002592</v>
      </c>
      <c r="H138" s="127">
        <f t="shared" si="24"/>
        <v>-0.1342499999999518</v>
      </c>
      <c r="I138" s="92">
        <v>0.39400000000000002</v>
      </c>
      <c r="J138" s="92">
        <v>0.39910000000000001</v>
      </c>
      <c r="K138" s="127">
        <f t="shared" si="25"/>
        <v>-5.3700000000000045</v>
      </c>
      <c r="L138" s="127">
        <f t="shared" si="26"/>
        <v>-3.0877499999999145</v>
      </c>
      <c r="M138" s="92">
        <v>0.44800000000000001</v>
      </c>
      <c r="N138" s="92">
        <v>0.44500000000000001</v>
      </c>
      <c r="O138" s="127">
        <f t="shared" si="27"/>
        <v>-1.4767500000000382</v>
      </c>
      <c r="P138" s="127">
        <f t="shared" si="28"/>
        <v>-5.1014999999998736</v>
      </c>
      <c r="Q138" s="92">
        <v>0.5524</v>
      </c>
      <c r="R138" s="92">
        <v>0.54969999999999997</v>
      </c>
      <c r="S138" s="127">
        <f t="shared" si="29"/>
        <v>-0.40274999999996908</v>
      </c>
      <c r="T138" s="127">
        <f t="shared" si="30"/>
        <v>-7.5180000000001428</v>
      </c>
      <c r="U138" s="92">
        <v>0.59230000000000005</v>
      </c>
      <c r="V138" s="92">
        <v>0.59309999999999996</v>
      </c>
      <c r="W138" s="127">
        <f t="shared" si="31"/>
        <v>-3.4904999999998836</v>
      </c>
      <c r="X138" s="127">
        <f t="shared" si="32"/>
        <v>-4.1617499999999836</v>
      </c>
      <c r="Y138" s="92">
        <v>0.6704</v>
      </c>
      <c r="Z138" s="92">
        <v>0.67589999999999995</v>
      </c>
      <c r="AA138" s="127">
        <f t="shared" si="33"/>
        <v>-11.277000000000044</v>
      </c>
      <c r="AB138" s="127">
        <f t="shared" si="34"/>
        <v>0.26850000000013097</v>
      </c>
      <c r="AC138" s="92">
        <v>0.92290000000000005</v>
      </c>
      <c r="AD138" s="92">
        <v>0.9083</v>
      </c>
      <c r="AE138" s="127">
        <f t="shared" si="35"/>
        <v>-18.123749999999745</v>
      </c>
      <c r="AF138" s="127">
        <f t="shared" si="36"/>
        <v>-20.137500000000045</v>
      </c>
      <c r="AG138" s="92">
        <v>1.0707</v>
      </c>
      <c r="AH138" s="92">
        <v>1.0488</v>
      </c>
      <c r="AI138" s="127">
        <f t="shared" si="37"/>
        <v>-6.7124999999998636</v>
      </c>
      <c r="AJ138" s="127">
        <f t="shared" si="38"/>
        <v>-11.142749999999978</v>
      </c>
      <c r="AK138" s="92">
        <v>1.2060999999999999</v>
      </c>
      <c r="AL138" s="92">
        <v>1.2165999999999999</v>
      </c>
      <c r="AM138" s="127">
        <f t="shared" si="39"/>
        <v>1.3424999999997453</v>
      </c>
      <c r="AN138" s="127">
        <f t="shared" si="40"/>
        <v>-27.655500000000075</v>
      </c>
      <c r="AO138" s="92">
        <v>1.4241999999999999</v>
      </c>
      <c r="AP138" s="92">
        <v>1.4179999999999999</v>
      </c>
      <c r="AQ138" s="127">
        <f t="shared" si="41"/>
        <v>-10.605750000000171</v>
      </c>
      <c r="AR138" s="127">
        <f t="shared" si="42"/>
        <v>-22.419750000000249</v>
      </c>
      <c r="AS138" s="92">
        <v>1.6479999999999999</v>
      </c>
      <c r="AT138" s="92">
        <v>1.6487000000000001</v>
      </c>
      <c r="AU138" s="127">
        <f t="shared" si="43"/>
        <v>-22.688250000000153</v>
      </c>
      <c r="AV138" s="127">
        <f t="shared" si="44"/>
        <v>-16.378500000000258</v>
      </c>
    </row>
    <row r="139" spans="3:48" ht="15" x14ac:dyDescent="0.25">
      <c r="C139" s="66">
        <f t="shared" si="45"/>
        <v>8.4666666666666561</v>
      </c>
      <c r="E139" s="92">
        <v>0.36570000000000003</v>
      </c>
      <c r="F139" s="92">
        <v>0.36530000000000001</v>
      </c>
      <c r="G139" s="127">
        <f t="shared" si="23"/>
        <v>-3.8932499999999095</v>
      </c>
      <c r="H139" s="127">
        <f t="shared" si="24"/>
        <v>-3.0877499999999714</v>
      </c>
      <c r="I139" s="92">
        <v>0.39340000000000003</v>
      </c>
      <c r="J139" s="92">
        <v>0.40139999999999998</v>
      </c>
      <c r="K139" s="127">
        <f t="shared" si="25"/>
        <v>-6.1754999999999427</v>
      </c>
      <c r="L139" s="127">
        <f t="shared" si="26"/>
        <v>0</v>
      </c>
      <c r="M139" s="92">
        <v>0.44519999999999998</v>
      </c>
      <c r="N139" s="92">
        <v>0.4451</v>
      </c>
      <c r="O139" s="127">
        <f t="shared" si="27"/>
        <v>-5.2357500000000528</v>
      </c>
      <c r="P139" s="127">
        <f t="shared" si="28"/>
        <v>-4.9672499999998081</v>
      </c>
      <c r="Q139" s="92">
        <v>0.55389999999999995</v>
      </c>
      <c r="R139" s="92">
        <v>0.54749999999999999</v>
      </c>
      <c r="S139" s="127">
        <f t="shared" si="29"/>
        <v>1.61099999999999</v>
      </c>
      <c r="T139" s="127">
        <f t="shared" si="30"/>
        <v>-10.471499999999992</v>
      </c>
      <c r="U139" s="92">
        <v>0.59109999999999996</v>
      </c>
      <c r="V139" s="92">
        <v>0.58779999999999999</v>
      </c>
      <c r="W139" s="127">
        <f t="shared" si="31"/>
        <v>-5.101500000000101</v>
      </c>
      <c r="X139" s="127">
        <f t="shared" si="32"/>
        <v>-11.27699999999993</v>
      </c>
      <c r="Y139" s="92">
        <v>0.6734</v>
      </c>
      <c r="Z139" s="92">
        <v>0.67979999999999996</v>
      </c>
      <c r="AA139" s="127">
        <f t="shared" si="33"/>
        <v>-7.2495000000000118</v>
      </c>
      <c r="AB139" s="127">
        <f t="shared" si="34"/>
        <v>5.50425000000007</v>
      </c>
      <c r="AC139" s="92">
        <v>0.9194</v>
      </c>
      <c r="AD139" s="92">
        <v>0.90780000000000005</v>
      </c>
      <c r="AE139" s="127">
        <f t="shared" si="35"/>
        <v>-22.822499999999991</v>
      </c>
      <c r="AF139" s="127">
        <f t="shared" si="36"/>
        <v>-20.808749999999918</v>
      </c>
      <c r="AG139" s="92">
        <v>1.0679000000000001</v>
      </c>
      <c r="AH139" s="92">
        <v>1.0458000000000001</v>
      </c>
      <c r="AI139" s="127">
        <f t="shared" si="37"/>
        <v>-10.471499999999878</v>
      </c>
      <c r="AJ139" s="127">
        <f t="shared" si="38"/>
        <v>-15.170249999999896</v>
      </c>
      <c r="AK139" s="92">
        <v>1.2045999999999999</v>
      </c>
      <c r="AL139" s="92">
        <v>1.2229000000000001</v>
      </c>
      <c r="AM139" s="127">
        <f t="shared" si="39"/>
        <v>-0.67125000000032742</v>
      </c>
      <c r="AN139" s="127">
        <f t="shared" si="40"/>
        <v>-19.197749999999814</v>
      </c>
      <c r="AO139" s="92">
        <v>1.4229000000000001</v>
      </c>
      <c r="AP139" s="92">
        <v>1.421</v>
      </c>
      <c r="AQ139" s="127">
        <f t="shared" si="41"/>
        <v>-12.350999999999658</v>
      </c>
      <c r="AR139" s="127">
        <f t="shared" si="42"/>
        <v>-18.392250000000104</v>
      </c>
      <c r="AS139" s="92">
        <v>1.6544000000000001</v>
      </c>
      <c r="AT139" s="92">
        <v>1.6547000000000001</v>
      </c>
      <c r="AU139" s="127">
        <f t="shared" si="43"/>
        <v>-14.096250000000055</v>
      </c>
      <c r="AV139" s="127">
        <f t="shared" si="44"/>
        <v>-8.323500000000422</v>
      </c>
    </row>
    <row r="140" spans="3:48" ht="15" x14ac:dyDescent="0.25">
      <c r="C140" s="66">
        <f t="shared" si="45"/>
        <v>8.5333333333333226</v>
      </c>
      <c r="E140" s="92">
        <v>0.36830000000000002</v>
      </c>
      <c r="F140" s="92">
        <v>0.36380000000000001</v>
      </c>
      <c r="G140" s="127">
        <f t="shared" si="23"/>
        <v>-0.40274999999991223</v>
      </c>
      <c r="H140" s="127">
        <f t="shared" si="24"/>
        <v>-5.1014999999999873</v>
      </c>
      <c r="I140" s="92">
        <v>0.39600000000000002</v>
      </c>
      <c r="J140" s="92">
        <v>0.3997</v>
      </c>
      <c r="K140" s="127">
        <f t="shared" si="25"/>
        <v>-2.6850000000000591</v>
      </c>
      <c r="L140" s="127">
        <f t="shared" si="26"/>
        <v>-2.2822499999999764</v>
      </c>
      <c r="M140" s="92">
        <v>0.44359999999999999</v>
      </c>
      <c r="N140" s="92">
        <v>0.44479999999999997</v>
      </c>
      <c r="O140" s="127">
        <f t="shared" si="27"/>
        <v>-7.3837500000000773</v>
      </c>
      <c r="P140" s="127">
        <f t="shared" si="28"/>
        <v>-5.3699999999998909</v>
      </c>
      <c r="Q140" s="92">
        <v>0.55030000000000001</v>
      </c>
      <c r="R140" s="92">
        <v>0.54869999999999997</v>
      </c>
      <c r="S140" s="127">
        <f t="shared" si="29"/>
        <v>-3.22199999999998</v>
      </c>
      <c r="T140" s="127">
        <f t="shared" si="30"/>
        <v>-8.8605000000001155</v>
      </c>
      <c r="U140" s="92">
        <v>0.59279999999999999</v>
      </c>
      <c r="V140" s="92">
        <v>0.59150000000000003</v>
      </c>
      <c r="W140" s="127">
        <f t="shared" si="31"/>
        <v>-2.8192500000000109</v>
      </c>
      <c r="X140" s="127">
        <f t="shared" si="32"/>
        <v>-6.3097499999998945</v>
      </c>
      <c r="Y140" s="92">
        <v>0.66959999999999997</v>
      </c>
      <c r="Z140" s="92">
        <v>0.67049999999999998</v>
      </c>
      <c r="AA140" s="127">
        <f t="shared" si="33"/>
        <v>-12.350999999999885</v>
      </c>
      <c r="AB140" s="127">
        <f t="shared" si="34"/>
        <v>-6.9809999999998809</v>
      </c>
      <c r="AC140" s="92">
        <v>0.92330000000000001</v>
      </c>
      <c r="AD140" s="92">
        <v>0.90959999999999996</v>
      </c>
      <c r="AE140" s="127">
        <f t="shared" si="35"/>
        <v>-17.586749999999938</v>
      </c>
      <c r="AF140" s="127">
        <f t="shared" si="36"/>
        <v>-18.392250000000104</v>
      </c>
      <c r="AG140" s="92">
        <v>1.0716000000000001</v>
      </c>
      <c r="AH140" s="92">
        <v>1.0482</v>
      </c>
      <c r="AI140" s="127">
        <f t="shared" si="37"/>
        <v>-5.504249999999729</v>
      </c>
      <c r="AJ140" s="127">
        <f t="shared" si="38"/>
        <v>-11.948249999999689</v>
      </c>
      <c r="AK140" s="92">
        <v>1.2101</v>
      </c>
      <c r="AL140" s="92">
        <v>1.2192000000000001</v>
      </c>
      <c r="AM140" s="127">
        <f t="shared" si="39"/>
        <v>6.7124999999998636</v>
      </c>
      <c r="AN140" s="127">
        <f t="shared" si="40"/>
        <v>-24.164999999999964</v>
      </c>
      <c r="AO140" s="92">
        <v>1.4202999999999999</v>
      </c>
      <c r="AP140" s="92">
        <v>1.4191</v>
      </c>
      <c r="AQ140" s="127">
        <f t="shared" si="41"/>
        <v>-15.841499999999996</v>
      </c>
      <c r="AR140" s="127">
        <f t="shared" si="42"/>
        <v>-20.942999999999984</v>
      </c>
      <c r="AS140" s="92">
        <v>1.6607000000000001</v>
      </c>
      <c r="AT140" s="92">
        <v>1.6469</v>
      </c>
      <c r="AU140" s="127">
        <f t="shared" si="43"/>
        <v>-5.6385000000000218</v>
      </c>
      <c r="AV140" s="127">
        <f t="shared" si="44"/>
        <v>-18.795000000000073</v>
      </c>
    </row>
    <row r="141" spans="3:48" ht="15" x14ac:dyDescent="0.25">
      <c r="C141" s="66">
        <f t="shared" si="45"/>
        <v>8.599999999999989</v>
      </c>
      <c r="E141" s="92">
        <v>0.36670000000000003</v>
      </c>
      <c r="F141" s="92">
        <v>0.36609999999999998</v>
      </c>
      <c r="G141" s="127">
        <f t="shared" ref="G141:G204" si="46">((E141)*1000*$A$24)-$G$11</f>
        <v>-2.5507499999998799</v>
      </c>
      <c r="H141" s="127">
        <f t="shared" ref="H141:H204" si="47">((F141)*1000*$A$24)-$H$11</f>
        <v>-2.0137500000000159</v>
      </c>
      <c r="I141" s="92">
        <v>0.39660000000000001</v>
      </c>
      <c r="J141" s="92">
        <v>0.39900000000000002</v>
      </c>
      <c r="K141" s="127">
        <f t="shared" ref="K141:K204" si="48">((I141)*1000*$A$24)-$K$11</f>
        <v>-1.8795000000000073</v>
      </c>
      <c r="L141" s="127">
        <f t="shared" ref="L141:L204" si="49">((J141)*1000*$A$24)-$L$11</f>
        <v>-3.22199999999998</v>
      </c>
      <c r="M141" s="92">
        <v>0.44850000000000001</v>
      </c>
      <c r="N141" s="92">
        <v>0.44900000000000001</v>
      </c>
      <c r="O141" s="127">
        <f t="shared" ref="O141:O204" si="50">((M141)*1000*$A$24)-$O$11</f>
        <v>-0.80550000000005184</v>
      </c>
      <c r="P141" s="127">
        <f t="shared" ref="P141:P204" si="51">((N141)*1000*$A$24)-$P$11</f>
        <v>0.26850000000013097</v>
      </c>
      <c r="Q141" s="92">
        <v>0.5514</v>
      </c>
      <c r="R141" s="92">
        <v>0.5504</v>
      </c>
      <c r="S141" s="127">
        <f t="shared" ref="S141:S204" si="52">((Q141)*1000*$A$24)-$S$11</f>
        <v>-1.7452499999999418</v>
      </c>
      <c r="T141" s="127">
        <f t="shared" ref="T141:T204" si="53">((R141)*1000*$A$24)-$T$11</f>
        <v>-6.5782500000000255</v>
      </c>
      <c r="U141" s="92">
        <v>0.59250000000000003</v>
      </c>
      <c r="V141" s="92">
        <v>0.58840000000000003</v>
      </c>
      <c r="W141" s="127">
        <f t="shared" ref="W141:W204" si="54">((U141)*1000*$A$24)-$W$11</f>
        <v>-3.22199999999998</v>
      </c>
      <c r="X141" s="127">
        <f t="shared" ref="X141:X204" si="55">((V141)*1000*$A$24)-$X$11</f>
        <v>-10.471499999999764</v>
      </c>
      <c r="Y141" s="92">
        <v>0.67469999999999997</v>
      </c>
      <c r="Z141" s="92">
        <v>0.67390000000000005</v>
      </c>
      <c r="AA141" s="127">
        <f t="shared" ref="AA141:AA204" si="56">((Y141)*1000*$A$24)-$AA$11</f>
        <v>-5.50425000000007</v>
      </c>
      <c r="AB141" s="127">
        <f t="shared" ref="AB141:AB204" si="57">((Z141)*1000*$A$24)-$AB$11</f>
        <v>-2.4164999999997008</v>
      </c>
      <c r="AC141" s="92">
        <v>0.94510000000000005</v>
      </c>
      <c r="AD141" s="92">
        <v>0.91139999999999999</v>
      </c>
      <c r="AE141" s="127">
        <f t="shared" ref="AE141:AE204" si="58">((AC141)*1000*$A$24)-$AE$11</f>
        <v>11.679750000000013</v>
      </c>
      <c r="AF141" s="127">
        <f t="shared" ref="AF141:AF204" si="59">((AD141)*1000*$A$24)-$AF$11</f>
        <v>-15.975750000000062</v>
      </c>
      <c r="AG141" s="92">
        <v>1.0685</v>
      </c>
      <c r="AH141" s="92">
        <v>1.0469999999999999</v>
      </c>
      <c r="AI141" s="127">
        <f t="shared" ref="AI141:AI204" si="60">((AG141)*1000*$A$24)-$AI$11</f>
        <v>-9.66599999999994</v>
      </c>
      <c r="AJ141" s="127">
        <f t="shared" ref="AJ141:AJ204" si="61">((AH141)*1000*$A$24)-$AJ$11</f>
        <v>-13.559249999999793</v>
      </c>
      <c r="AK141" s="92">
        <v>1.2093</v>
      </c>
      <c r="AL141" s="92">
        <v>1.2143999999999999</v>
      </c>
      <c r="AM141" s="127">
        <f t="shared" ref="AM141:AM204" si="62">((AK141)*1000*$A$24)-$AM$11</f>
        <v>5.6384999999997945</v>
      </c>
      <c r="AN141" s="127">
        <f t="shared" ref="AN141:AN204" si="63">((AL141)*1000*$A$24)-$AN$11</f>
        <v>-30.609000000000151</v>
      </c>
      <c r="AO141" s="92">
        <v>1.4254</v>
      </c>
      <c r="AP141" s="92">
        <v>1.4231</v>
      </c>
      <c r="AQ141" s="127">
        <f t="shared" ref="AQ141:AQ204" si="64">((AO141)*1000*$A$24)-$AQ$11</f>
        <v>-8.9947499999996126</v>
      </c>
      <c r="AR141" s="127">
        <f t="shared" ref="AR141:AR204" si="65">((AP141)*1000*$A$24)-$AR$11</f>
        <v>-15.573000000000093</v>
      </c>
      <c r="AS141" s="92">
        <v>1.6580999999999999</v>
      </c>
      <c r="AT141" s="92">
        <v>1.6526000000000001</v>
      </c>
      <c r="AU141" s="127">
        <f t="shared" ref="AU141:AU204" si="66">((AS141)*1000*$A$24)-$AU$11</f>
        <v>-9.1290000000003602</v>
      </c>
      <c r="AV141" s="127">
        <f t="shared" ref="AV141:AV204" si="67">((AT141)*1000*$A$24)-$AV$11</f>
        <v>-11.142749999999978</v>
      </c>
    </row>
    <row r="142" spans="3:48" ht="15" x14ac:dyDescent="0.25">
      <c r="C142" s="66">
        <f t="shared" ref="C142:C205" si="68">C141+($A$12/60)</f>
        <v>8.6666666666666554</v>
      </c>
      <c r="E142" s="92">
        <v>0.3649</v>
      </c>
      <c r="F142" s="92">
        <v>0.36609999999999998</v>
      </c>
      <c r="G142" s="127">
        <f t="shared" si="46"/>
        <v>-4.9672499999999786</v>
      </c>
      <c r="H142" s="127">
        <f t="shared" si="47"/>
        <v>-2.0137500000000159</v>
      </c>
      <c r="I142" s="92">
        <v>0.3926</v>
      </c>
      <c r="J142" s="92">
        <v>0.39860000000000001</v>
      </c>
      <c r="K142" s="127">
        <f t="shared" si="48"/>
        <v>-7.2495000000000118</v>
      </c>
      <c r="L142" s="127">
        <f t="shared" si="49"/>
        <v>-3.7590000000000146</v>
      </c>
      <c r="M142" s="92">
        <v>0.44550000000000001</v>
      </c>
      <c r="N142" s="92">
        <v>0.4461</v>
      </c>
      <c r="O142" s="127">
        <f t="shared" si="50"/>
        <v>-4.8330000000000837</v>
      </c>
      <c r="P142" s="127">
        <f t="shared" si="51"/>
        <v>-3.6247499999998354</v>
      </c>
      <c r="Q142" s="92">
        <v>0.5494</v>
      </c>
      <c r="R142" s="92">
        <v>0.54679999999999995</v>
      </c>
      <c r="S142" s="127">
        <f t="shared" si="52"/>
        <v>-4.4302500000000009</v>
      </c>
      <c r="T142" s="127">
        <f t="shared" si="53"/>
        <v>-11.411250000000109</v>
      </c>
      <c r="U142" s="92">
        <v>0.59389999999999998</v>
      </c>
      <c r="V142" s="92">
        <v>0.58950000000000002</v>
      </c>
      <c r="W142" s="127">
        <f t="shared" si="54"/>
        <v>-1.3424999999999727</v>
      </c>
      <c r="X142" s="127">
        <f t="shared" si="55"/>
        <v>-8.9947499999998399</v>
      </c>
      <c r="Y142" s="92">
        <v>0.67359999999999998</v>
      </c>
      <c r="Z142" s="92">
        <v>0.67220000000000002</v>
      </c>
      <c r="AA142" s="127">
        <f t="shared" si="56"/>
        <v>-6.9809999999999945</v>
      </c>
      <c r="AB142" s="127">
        <f t="shared" si="57"/>
        <v>-4.6987499999997908</v>
      </c>
      <c r="AC142" s="92">
        <v>0.92689999999999995</v>
      </c>
      <c r="AD142" s="92">
        <v>0.90649999999999997</v>
      </c>
      <c r="AE142" s="127">
        <f t="shared" si="58"/>
        <v>-12.753749999999854</v>
      </c>
      <c r="AF142" s="127">
        <f t="shared" si="59"/>
        <v>-22.554000000000087</v>
      </c>
      <c r="AG142" s="92">
        <v>1.0687</v>
      </c>
      <c r="AH142" s="92">
        <v>1.0482</v>
      </c>
      <c r="AI142" s="127">
        <f t="shared" si="60"/>
        <v>-9.397499999999809</v>
      </c>
      <c r="AJ142" s="127">
        <f t="shared" si="61"/>
        <v>-11.948249999999689</v>
      </c>
      <c r="AK142" s="92">
        <v>1.2025999999999999</v>
      </c>
      <c r="AL142" s="92">
        <v>1.2177</v>
      </c>
      <c r="AM142" s="127">
        <f t="shared" si="62"/>
        <v>-3.3562500000002728</v>
      </c>
      <c r="AN142" s="127">
        <f t="shared" si="63"/>
        <v>-26.178750000000036</v>
      </c>
      <c r="AO142" s="92">
        <v>1.4231</v>
      </c>
      <c r="AP142" s="92">
        <v>1.4235</v>
      </c>
      <c r="AQ142" s="127">
        <f t="shared" si="64"/>
        <v>-12.082499999999754</v>
      </c>
      <c r="AR142" s="127">
        <f t="shared" si="65"/>
        <v>-15.036000000000286</v>
      </c>
      <c r="AS142" s="92">
        <v>1.6575</v>
      </c>
      <c r="AT142" s="92">
        <v>1.6472</v>
      </c>
      <c r="AU142" s="127">
        <f t="shared" si="66"/>
        <v>-9.9345000000002983</v>
      </c>
      <c r="AV142" s="127">
        <f t="shared" si="67"/>
        <v>-18.392250000000331</v>
      </c>
    </row>
    <row r="143" spans="3:48" ht="15" x14ac:dyDescent="0.25">
      <c r="C143" s="66">
        <f t="shared" si="68"/>
        <v>8.7333333333333218</v>
      </c>
      <c r="E143" s="92">
        <v>0.3674</v>
      </c>
      <c r="F143" s="92">
        <v>0.3634</v>
      </c>
      <c r="G143" s="127">
        <f t="shared" si="46"/>
        <v>-1.61099999999999</v>
      </c>
      <c r="H143" s="127">
        <f t="shared" si="47"/>
        <v>-5.6385000000000218</v>
      </c>
      <c r="I143" s="92">
        <v>0.39290000000000003</v>
      </c>
      <c r="J143" s="92">
        <v>0.39710000000000001</v>
      </c>
      <c r="K143" s="127">
        <f t="shared" si="48"/>
        <v>-6.8467500000000427</v>
      </c>
      <c r="L143" s="127">
        <f t="shared" si="49"/>
        <v>-5.7727499999999736</v>
      </c>
      <c r="M143" s="92">
        <v>0.44429999999999997</v>
      </c>
      <c r="N143" s="92">
        <v>0.44819999999999999</v>
      </c>
      <c r="O143" s="127">
        <f t="shared" si="50"/>
        <v>-6.4440000000001874</v>
      </c>
      <c r="P143" s="127">
        <f t="shared" si="51"/>
        <v>-0.80549999999993815</v>
      </c>
      <c r="Q143" s="92">
        <v>0.55200000000000005</v>
      </c>
      <c r="R143" s="92">
        <v>0.55469999999999997</v>
      </c>
      <c r="S143" s="127">
        <f t="shared" si="52"/>
        <v>-0.93974999999988995</v>
      </c>
      <c r="T143" s="127">
        <f t="shared" si="53"/>
        <v>-0.80550000000016553</v>
      </c>
      <c r="U143" s="92">
        <v>0.5917</v>
      </c>
      <c r="V143" s="92">
        <v>0.58640000000000003</v>
      </c>
      <c r="W143" s="127">
        <f t="shared" si="54"/>
        <v>-4.2959999999999354</v>
      </c>
      <c r="X143" s="127">
        <f t="shared" si="55"/>
        <v>-13.156499999999937</v>
      </c>
      <c r="Y143" s="92">
        <v>0.67420000000000002</v>
      </c>
      <c r="Z143" s="92">
        <v>0.67479999999999996</v>
      </c>
      <c r="AA143" s="127">
        <f t="shared" si="56"/>
        <v>-6.1754999999999427</v>
      </c>
      <c r="AB143" s="127">
        <f t="shared" si="57"/>
        <v>-1.2082499999999072</v>
      </c>
      <c r="AC143" s="92">
        <v>0.9234</v>
      </c>
      <c r="AD143" s="92">
        <v>0.90890000000000004</v>
      </c>
      <c r="AE143" s="127">
        <f t="shared" si="58"/>
        <v>-17.452499999999873</v>
      </c>
      <c r="AF143" s="127">
        <f t="shared" si="59"/>
        <v>-19.33199999999988</v>
      </c>
      <c r="AG143" s="92">
        <v>1.0670999999999999</v>
      </c>
      <c r="AH143" s="92">
        <v>1.048</v>
      </c>
      <c r="AI143" s="127">
        <f t="shared" si="60"/>
        <v>-11.545500000000175</v>
      </c>
      <c r="AJ143" s="127">
        <f t="shared" si="61"/>
        <v>-12.21674999999982</v>
      </c>
      <c r="AK143" s="92">
        <v>1.2099</v>
      </c>
      <c r="AL143" s="92">
        <v>1.2196</v>
      </c>
      <c r="AM143" s="127">
        <f t="shared" si="62"/>
        <v>6.4439999999997326</v>
      </c>
      <c r="AN143" s="127">
        <f t="shared" si="63"/>
        <v>-23.628000000000156</v>
      </c>
      <c r="AO143" s="92">
        <v>1.4238999999999999</v>
      </c>
      <c r="AP143" s="92">
        <v>1.4216</v>
      </c>
      <c r="AQ143" s="127">
        <f t="shared" si="64"/>
        <v>-11.008499999999913</v>
      </c>
      <c r="AR143" s="127">
        <f t="shared" si="65"/>
        <v>-17.586750000000393</v>
      </c>
      <c r="AS143" s="92">
        <v>1.6545000000000001</v>
      </c>
      <c r="AT143" s="92">
        <v>1.6546000000000001</v>
      </c>
      <c r="AU143" s="127">
        <f t="shared" si="66"/>
        <v>-13.961999999999989</v>
      </c>
      <c r="AV143" s="127">
        <f t="shared" si="67"/>
        <v>-8.4577500000000327</v>
      </c>
    </row>
    <row r="144" spans="3:48" ht="15" x14ac:dyDescent="0.25">
      <c r="C144" s="66">
        <f t="shared" si="68"/>
        <v>8.7999999999999883</v>
      </c>
      <c r="E144" s="92">
        <v>0.36890000000000001</v>
      </c>
      <c r="F144" s="92">
        <v>0.36320000000000002</v>
      </c>
      <c r="G144" s="127">
        <f t="shared" si="46"/>
        <v>0.40275000000002592</v>
      </c>
      <c r="H144" s="127">
        <f t="shared" si="47"/>
        <v>-5.9069999999999254</v>
      </c>
      <c r="I144" s="92">
        <v>0.39460000000000001</v>
      </c>
      <c r="J144" s="92">
        <v>0.40110000000000001</v>
      </c>
      <c r="K144" s="127">
        <f t="shared" si="48"/>
        <v>-4.5645000000000664</v>
      </c>
      <c r="L144" s="127">
        <f t="shared" si="49"/>
        <v>-0.40274999999996908</v>
      </c>
      <c r="M144" s="92">
        <v>0.44669999999999999</v>
      </c>
      <c r="N144" s="92">
        <v>0.44679999999999997</v>
      </c>
      <c r="O144" s="127">
        <f t="shared" si="50"/>
        <v>-3.2220000000000937</v>
      </c>
      <c r="P144" s="127">
        <f t="shared" si="51"/>
        <v>-2.6849999999999454</v>
      </c>
      <c r="Q144" s="92">
        <v>0.55259999999999998</v>
      </c>
      <c r="R144" s="92">
        <v>0.55059999999999998</v>
      </c>
      <c r="S144" s="127">
        <f t="shared" si="52"/>
        <v>-0.1342499999999518</v>
      </c>
      <c r="T144" s="127">
        <f t="shared" si="53"/>
        <v>-6.3097500000000082</v>
      </c>
      <c r="U144" s="92">
        <v>0.59250000000000003</v>
      </c>
      <c r="V144" s="92">
        <v>0.58789999999999998</v>
      </c>
      <c r="W144" s="127">
        <f t="shared" si="54"/>
        <v>-3.22199999999998</v>
      </c>
      <c r="X144" s="127">
        <f t="shared" si="55"/>
        <v>-11.142749999999864</v>
      </c>
      <c r="Y144" s="92">
        <v>0.6744</v>
      </c>
      <c r="Z144" s="92">
        <v>0.67549999999999999</v>
      </c>
      <c r="AA144" s="127">
        <f t="shared" si="56"/>
        <v>-5.9070000000000391</v>
      </c>
      <c r="AB144" s="127">
        <f t="shared" si="57"/>
        <v>-0.26849999999990359</v>
      </c>
      <c r="AC144" s="92">
        <v>0.92230000000000001</v>
      </c>
      <c r="AD144" s="92">
        <v>0.91080000000000005</v>
      </c>
      <c r="AE144" s="127">
        <f t="shared" si="58"/>
        <v>-18.929249999999911</v>
      </c>
      <c r="AF144" s="127">
        <f t="shared" si="59"/>
        <v>-16.78125</v>
      </c>
      <c r="AG144" s="92">
        <v>1.0725</v>
      </c>
      <c r="AH144" s="92">
        <v>1.0455000000000001</v>
      </c>
      <c r="AI144" s="127">
        <f t="shared" si="60"/>
        <v>-4.2960000000000491</v>
      </c>
      <c r="AJ144" s="127">
        <f t="shared" si="61"/>
        <v>-15.572999999999865</v>
      </c>
      <c r="AK144" s="92">
        <v>1.2055</v>
      </c>
      <c r="AL144" s="92">
        <v>1.2249000000000001</v>
      </c>
      <c r="AM144" s="127">
        <f t="shared" si="62"/>
        <v>0.53699999999980719</v>
      </c>
      <c r="AN144" s="127">
        <f t="shared" si="63"/>
        <v>-16.512749999999869</v>
      </c>
      <c r="AO144" s="92">
        <v>1.4235</v>
      </c>
      <c r="AP144" s="92">
        <v>1.4293</v>
      </c>
      <c r="AQ144" s="127">
        <f t="shared" si="64"/>
        <v>-11.545499999999947</v>
      </c>
      <c r="AR144" s="127">
        <f t="shared" si="65"/>
        <v>-7.2495000000001255</v>
      </c>
      <c r="AS144" s="92">
        <v>1.6565000000000001</v>
      </c>
      <c r="AT144" s="92">
        <v>1.6478999999999999</v>
      </c>
      <c r="AU144" s="127">
        <f t="shared" si="66"/>
        <v>-11.277000000000044</v>
      </c>
      <c r="AV144" s="127">
        <f t="shared" si="67"/>
        <v>-17.452500000000327</v>
      </c>
    </row>
    <row r="145" spans="3:48" ht="15" x14ac:dyDescent="0.25">
      <c r="C145" s="66">
        <f t="shared" si="68"/>
        <v>8.8666666666666547</v>
      </c>
      <c r="E145" s="92">
        <v>0.3674</v>
      </c>
      <c r="F145" s="92">
        <v>0.3654</v>
      </c>
      <c r="G145" s="127">
        <f t="shared" si="46"/>
        <v>-1.61099999999999</v>
      </c>
      <c r="H145" s="127">
        <f t="shared" si="47"/>
        <v>-2.9535000000000196</v>
      </c>
      <c r="I145" s="92">
        <v>0.39479999999999998</v>
      </c>
      <c r="J145" s="92">
        <v>0.40089999999999998</v>
      </c>
      <c r="K145" s="127">
        <f t="shared" si="48"/>
        <v>-4.2960000000000491</v>
      </c>
      <c r="L145" s="127">
        <f t="shared" si="49"/>
        <v>-0.67124999999998636</v>
      </c>
      <c r="M145" s="92">
        <v>0.44790000000000002</v>
      </c>
      <c r="N145" s="92">
        <v>0.44569999999999999</v>
      </c>
      <c r="O145" s="127">
        <f t="shared" si="50"/>
        <v>-1.61099999999999</v>
      </c>
      <c r="P145" s="127">
        <f t="shared" si="51"/>
        <v>-4.1617499999998699</v>
      </c>
      <c r="Q145" s="92">
        <v>0.55269999999999997</v>
      </c>
      <c r="R145" s="92">
        <v>0.55110000000000003</v>
      </c>
      <c r="S145" s="127">
        <f t="shared" si="52"/>
        <v>0</v>
      </c>
      <c r="T145" s="127">
        <f t="shared" si="53"/>
        <v>-5.6385000000000218</v>
      </c>
      <c r="U145" s="92">
        <v>0.59609999999999996</v>
      </c>
      <c r="V145" s="92">
        <v>0.58860000000000001</v>
      </c>
      <c r="W145" s="127">
        <f t="shared" si="54"/>
        <v>1.61099999999999</v>
      </c>
      <c r="X145" s="127">
        <f t="shared" si="55"/>
        <v>-10.202999999999861</v>
      </c>
      <c r="Y145" s="92">
        <v>0.67190000000000005</v>
      </c>
      <c r="Z145" s="92">
        <v>0.6704</v>
      </c>
      <c r="AA145" s="127">
        <f t="shared" si="56"/>
        <v>-9.2632499999998572</v>
      </c>
      <c r="AB145" s="127">
        <f t="shared" si="57"/>
        <v>-7.1152499999999463</v>
      </c>
      <c r="AC145" s="92">
        <v>0.92320000000000002</v>
      </c>
      <c r="AD145" s="92">
        <v>0.9073</v>
      </c>
      <c r="AE145" s="127">
        <f t="shared" si="58"/>
        <v>-17.720999999999776</v>
      </c>
      <c r="AF145" s="127">
        <f t="shared" si="59"/>
        <v>-21.480000000000018</v>
      </c>
      <c r="AG145" s="92">
        <v>1.0664</v>
      </c>
      <c r="AH145" s="92">
        <v>1.0501</v>
      </c>
      <c r="AI145" s="127">
        <f t="shared" si="60"/>
        <v>-12.485249999999951</v>
      </c>
      <c r="AJ145" s="127">
        <f t="shared" si="61"/>
        <v>-9.3974999999995816</v>
      </c>
      <c r="AK145" s="92">
        <v>1.208</v>
      </c>
      <c r="AL145" s="92">
        <v>1.2134</v>
      </c>
      <c r="AM145" s="127">
        <f t="shared" si="62"/>
        <v>3.8932499999998527</v>
      </c>
      <c r="AN145" s="127">
        <f t="shared" si="63"/>
        <v>-31.951499999999896</v>
      </c>
      <c r="AO145" s="92">
        <v>1.4246000000000001</v>
      </c>
      <c r="AP145" s="92">
        <v>1.4217</v>
      </c>
      <c r="AQ145" s="127">
        <f t="shared" si="64"/>
        <v>-10.068749999999682</v>
      </c>
      <c r="AR145" s="127">
        <f t="shared" si="65"/>
        <v>-17.4525000000001</v>
      </c>
      <c r="AS145" s="92">
        <v>1.6488</v>
      </c>
      <c r="AT145" s="92">
        <v>1.6474</v>
      </c>
      <c r="AU145" s="127">
        <f t="shared" si="66"/>
        <v>-21.614250000000084</v>
      </c>
      <c r="AV145" s="127">
        <f t="shared" si="67"/>
        <v>-18.123750000000655</v>
      </c>
    </row>
    <row r="146" spans="3:48" ht="15" x14ac:dyDescent="0.25">
      <c r="C146" s="66">
        <f t="shared" si="68"/>
        <v>8.9333333333333211</v>
      </c>
      <c r="E146" s="92">
        <v>0.36649999999999999</v>
      </c>
      <c r="F146" s="92">
        <v>0.36659999999999998</v>
      </c>
      <c r="G146" s="127">
        <f t="shared" si="46"/>
        <v>-2.8192499999999541</v>
      </c>
      <c r="H146" s="127">
        <f t="shared" si="47"/>
        <v>-1.3425000000000296</v>
      </c>
      <c r="I146" s="92">
        <v>0.39629999999999999</v>
      </c>
      <c r="J146" s="92">
        <v>0.39979999999999999</v>
      </c>
      <c r="K146" s="127">
        <f t="shared" si="48"/>
        <v>-2.2822499999999764</v>
      </c>
      <c r="L146" s="127">
        <f t="shared" si="49"/>
        <v>-2.1480000000000246</v>
      </c>
      <c r="M146" s="92">
        <v>0.4451</v>
      </c>
      <c r="N146" s="92">
        <v>0.44529999999999997</v>
      </c>
      <c r="O146" s="127">
        <f t="shared" si="50"/>
        <v>-5.3700000000000045</v>
      </c>
      <c r="P146" s="127">
        <f t="shared" si="51"/>
        <v>-4.6987499999999045</v>
      </c>
      <c r="Q146" s="92">
        <v>0.5534</v>
      </c>
      <c r="R146" s="92">
        <v>0.55100000000000005</v>
      </c>
      <c r="S146" s="127">
        <f t="shared" si="52"/>
        <v>0.93975000000000364</v>
      </c>
      <c r="T146" s="127">
        <f t="shared" si="53"/>
        <v>-5.7727500000000873</v>
      </c>
      <c r="U146" s="92">
        <v>0.59489999999999998</v>
      </c>
      <c r="V146" s="92">
        <v>0.58689999999999998</v>
      </c>
      <c r="W146" s="127">
        <f t="shared" si="54"/>
        <v>0</v>
      </c>
      <c r="X146" s="127">
        <f t="shared" si="55"/>
        <v>-12.485249999999951</v>
      </c>
      <c r="Y146" s="92">
        <v>0.67079999999999995</v>
      </c>
      <c r="Z146" s="92">
        <v>0.66920000000000002</v>
      </c>
      <c r="AA146" s="127">
        <f t="shared" si="56"/>
        <v>-10.740000000000009</v>
      </c>
      <c r="AB146" s="127">
        <f t="shared" si="57"/>
        <v>-8.7262499999998226</v>
      </c>
      <c r="AC146" s="92">
        <v>0.92869999999999997</v>
      </c>
      <c r="AD146" s="92">
        <v>0.91069999999999995</v>
      </c>
      <c r="AE146" s="127">
        <f t="shared" si="58"/>
        <v>-10.33725000000004</v>
      </c>
      <c r="AF146" s="127">
        <f t="shared" si="59"/>
        <v>-16.915500000000065</v>
      </c>
      <c r="AG146" s="92">
        <v>1.0684</v>
      </c>
      <c r="AH146" s="92">
        <v>1.0459000000000001</v>
      </c>
      <c r="AI146" s="127">
        <f t="shared" si="60"/>
        <v>-9.8002499999997781</v>
      </c>
      <c r="AJ146" s="127">
        <f t="shared" si="61"/>
        <v>-15.035999999999831</v>
      </c>
      <c r="AK146" s="92">
        <v>1.2003999999999999</v>
      </c>
      <c r="AL146" s="92">
        <v>1.2132000000000001</v>
      </c>
      <c r="AM146" s="127">
        <f t="shared" si="62"/>
        <v>-6.3097500000003492</v>
      </c>
      <c r="AN146" s="127">
        <f t="shared" si="63"/>
        <v>-32.220000000000027</v>
      </c>
      <c r="AO146" s="92">
        <v>1.4193</v>
      </c>
      <c r="AP146" s="92">
        <v>1.4231</v>
      </c>
      <c r="AQ146" s="127">
        <f t="shared" si="64"/>
        <v>-17.183999999999969</v>
      </c>
      <c r="AR146" s="127">
        <f t="shared" si="65"/>
        <v>-15.573000000000093</v>
      </c>
      <c r="AS146" s="92">
        <v>1.6554</v>
      </c>
      <c r="AT146" s="92">
        <v>1.6543000000000001</v>
      </c>
      <c r="AU146" s="127">
        <f t="shared" si="66"/>
        <v>-12.753749999999854</v>
      </c>
      <c r="AV146" s="127">
        <f t="shared" si="67"/>
        <v>-8.8605000000002292</v>
      </c>
    </row>
    <row r="147" spans="3:48" ht="15" x14ac:dyDescent="0.25">
      <c r="C147" s="66">
        <f t="shared" si="68"/>
        <v>8.9999999999999876</v>
      </c>
      <c r="E147" s="92">
        <v>0.36930000000000002</v>
      </c>
      <c r="F147" s="92">
        <v>0.3654</v>
      </c>
      <c r="G147" s="127">
        <f t="shared" si="46"/>
        <v>0.93975000000006048</v>
      </c>
      <c r="H147" s="127">
        <f t="shared" si="47"/>
        <v>-2.9535000000000196</v>
      </c>
      <c r="I147" s="92">
        <v>0.39479999999999998</v>
      </c>
      <c r="J147" s="92">
        <v>0.39860000000000001</v>
      </c>
      <c r="K147" s="127">
        <f t="shared" si="48"/>
        <v>-4.2960000000000491</v>
      </c>
      <c r="L147" s="127">
        <f t="shared" si="49"/>
        <v>-3.7590000000000146</v>
      </c>
      <c r="M147" s="92">
        <v>0.4486</v>
      </c>
      <c r="N147" s="92">
        <v>0.44619999999999999</v>
      </c>
      <c r="O147" s="127">
        <f t="shared" si="50"/>
        <v>-0.67125000000010004</v>
      </c>
      <c r="P147" s="127">
        <f t="shared" si="51"/>
        <v>-3.4904999999998836</v>
      </c>
      <c r="Q147" s="92">
        <v>0.55130000000000001</v>
      </c>
      <c r="R147" s="92">
        <v>0.54930000000000001</v>
      </c>
      <c r="S147" s="127">
        <f t="shared" si="52"/>
        <v>-1.8794999999998936</v>
      </c>
      <c r="T147" s="127">
        <f t="shared" si="53"/>
        <v>-8.0550000000000637</v>
      </c>
      <c r="U147" s="92">
        <v>0.59450000000000003</v>
      </c>
      <c r="V147" s="92">
        <v>0.58679999999999999</v>
      </c>
      <c r="W147" s="127">
        <f t="shared" si="54"/>
        <v>-0.53699999999992087</v>
      </c>
      <c r="X147" s="127">
        <f t="shared" si="55"/>
        <v>-12.619499999999903</v>
      </c>
      <c r="Y147" s="92">
        <v>0.67120000000000002</v>
      </c>
      <c r="Z147" s="92">
        <v>0.67559999999999998</v>
      </c>
      <c r="AA147" s="127">
        <f t="shared" si="56"/>
        <v>-10.202999999999861</v>
      </c>
      <c r="AB147" s="127">
        <f t="shared" si="57"/>
        <v>-0.13424999999983811</v>
      </c>
      <c r="AC147" s="92">
        <v>0.92920000000000003</v>
      </c>
      <c r="AD147" s="92">
        <v>0.90339999999999998</v>
      </c>
      <c r="AE147" s="127">
        <f t="shared" si="58"/>
        <v>-9.66599999999994</v>
      </c>
      <c r="AF147" s="127">
        <f t="shared" si="59"/>
        <v>-26.715750000000071</v>
      </c>
      <c r="AG147" s="92">
        <v>1.0704</v>
      </c>
      <c r="AH147" s="92">
        <v>1.0470999999999999</v>
      </c>
      <c r="AI147" s="127">
        <f t="shared" si="60"/>
        <v>-7.1152499999998327</v>
      </c>
      <c r="AJ147" s="127">
        <f t="shared" si="61"/>
        <v>-13.424999999999955</v>
      </c>
      <c r="AK147" s="92">
        <v>1.2072000000000001</v>
      </c>
      <c r="AL147" s="92">
        <v>1.2150000000000001</v>
      </c>
      <c r="AM147" s="127">
        <f t="shared" si="62"/>
        <v>2.8192500000000109</v>
      </c>
      <c r="AN147" s="127">
        <f t="shared" si="63"/>
        <v>-29.803499999999985</v>
      </c>
      <c r="AO147" s="92">
        <v>1.4218</v>
      </c>
      <c r="AP147" s="92">
        <v>1.4249000000000001</v>
      </c>
      <c r="AQ147" s="127">
        <f t="shared" si="64"/>
        <v>-13.827749999999924</v>
      </c>
      <c r="AR147" s="127">
        <f t="shared" si="65"/>
        <v>-13.156500000000051</v>
      </c>
      <c r="AS147" s="92">
        <v>1.6625000000000001</v>
      </c>
      <c r="AT147" s="92">
        <v>1.6392</v>
      </c>
      <c r="AU147" s="127">
        <f t="shared" si="66"/>
        <v>-3.2220000000002074</v>
      </c>
      <c r="AV147" s="127">
        <f t="shared" si="67"/>
        <v>-29.132250000000113</v>
      </c>
    </row>
    <row r="148" spans="3:48" ht="15" x14ac:dyDescent="0.25">
      <c r="C148" s="66">
        <f t="shared" si="68"/>
        <v>9.066666666666654</v>
      </c>
      <c r="E148" s="92">
        <v>0.36780000000000002</v>
      </c>
      <c r="F148" s="92">
        <v>0.36559999999999998</v>
      </c>
      <c r="G148" s="127">
        <f t="shared" si="46"/>
        <v>-1.0739999999999554</v>
      </c>
      <c r="H148" s="127">
        <f t="shared" si="47"/>
        <v>-2.6850000000000023</v>
      </c>
      <c r="I148" s="92">
        <v>0.39269999999999999</v>
      </c>
      <c r="J148" s="92">
        <v>0.39789999999999998</v>
      </c>
      <c r="K148" s="127">
        <f t="shared" si="48"/>
        <v>-7.11525000000006</v>
      </c>
      <c r="L148" s="127">
        <f t="shared" si="49"/>
        <v>-4.6987500000000182</v>
      </c>
      <c r="M148" s="92">
        <v>0.45179999999999998</v>
      </c>
      <c r="N148" s="92">
        <v>0.44569999999999999</v>
      </c>
      <c r="O148" s="127">
        <f t="shared" si="50"/>
        <v>3.6247499999998354</v>
      </c>
      <c r="P148" s="127">
        <f t="shared" si="51"/>
        <v>-4.1617499999998699</v>
      </c>
      <c r="Q148" s="92">
        <v>0.55120000000000002</v>
      </c>
      <c r="R148" s="92">
        <v>0.55230000000000001</v>
      </c>
      <c r="S148" s="127">
        <f t="shared" si="52"/>
        <v>-2.0137499999998454</v>
      </c>
      <c r="T148" s="127">
        <f t="shared" si="53"/>
        <v>-4.0274999999999181</v>
      </c>
      <c r="U148" s="92">
        <v>0.59040000000000004</v>
      </c>
      <c r="V148" s="92">
        <v>0.58809999999999996</v>
      </c>
      <c r="W148" s="127">
        <f t="shared" si="54"/>
        <v>-6.0412499999997635</v>
      </c>
      <c r="X148" s="127">
        <f t="shared" si="55"/>
        <v>-10.874249999999961</v>
      </c>
      <c r="Y148" s="92">
        <v>0.6714</v>
      </c>
      <c r="Z148" s="92">
        <v>0.67300000000000004</v>
      </c>
      <c r="AA148" s="127">
        <f t="shared" si="56"/>
        <v>-9.9344999999999573</v>
      </c>
      <c r="AB148" s="127">
        <f t="shared" si="57"/>
        <v>-3.6247499999998354</v>
      </c>
      <c r="AC148" s="92">
        <v>0.93310000000000004</v>
      </c>
      <c r="AD148" s="92">
        <v>0.90849999999999997</v>
      </c>
      <c r="AE148" s="127">
        <f t="shared" si="58"/>
        <v>-4.4302499999998872</v>
      </c>
      <c r="AF148" s="127">
        <f t="shared" si="59"/>
        <v>-19.868999999999915</v>
      </c>
      <c r="AG148" s="92">
        <v>1.0660000000000001</v>
      </c>
      <c r="AH148" s="92">
        <v>1.0442</v>
      </c>
      <c r="AI148" s="127">
        <f t="shared" si="60"/>
        <v>-13.022249999999985</v>
      </c>
      <c r="AJ148" s="127">
        <f t="shared" si="61"/>
        <v>-17.318249999999807</v>
      </c>
      <c r="AK148" s="92">
        <v>1.2087000000000001</v>
      </c>
      <c r="AL148" s="92">
        <v>1.2146999999999999</v>
      </c>
      <c r="AM148" s="127">
        <f t="shared" si="62"/>
        <v>4.8329999999998563</v>
      </c>
      <c r="AN148" s="127">
        <f t="shared" si="63"/>
        <v>-30.206250000000182</v>
      </c>
      <c r="AO148" s="92">
        <v>1.4263999999999999</v>
      </c>
      <c r="AP148" s="92">
        <v>1.4213</v>
      </c>
      <c r="AQ148" s="127">
        <f t="shared" si="64"/>
        <v>-7.6522500000000946</v>
      </c>
      <c r="AR148" s="127">
        <f t="shared" si="65"/>
        <v>-17.989500000000135</v>
      </c>
      <c r="AS148" s="92">
        <v>1.6576</v>
      </c>
      <c r="AT148" s="92">
        <v>1.6524000000000001</v>
      </c>
      <c r="AU148" s="127">
        <f t="shared" si="66"/>
        <v>-9.8002500000002328</v>
      </c>
      <c r="AV148" s="127">
        <f t="shared" si="67"/>
        <v>-11.411250000000109</v>
      </c>
    </row>
    <row r="149" spans="3:48" ht="15" x14ac:dyDescent="0.25">
      <c r="C149" s="66">
        <f t="shared" si="68"/>
        <v>9.1333333333333204</v>
      </c>
      <c r="E149" s="92">
        <v>0.36880000000000002</v>
      </c>
      <c r="F149" s="92">
        <v>0.3649</v>
      </c>
      <c r="G149" s="127">
        <f t="shared" si="46"/>
        <v>0.26850000000007412</v>
      </c>
      <c r="H149" s="127">
        <f t="shared" si="47"/>
        <v>-3.6247500000000059</v>
      </c>
      <c r="I149" s="92">
        <v>0.39550000000000002</v>
      </c>
      <c r="J149" s="92">
        <v>0.39739999999999998</v>
      </c>
      <c r="K149" s="127">
        <f t="shared" si="48"/>
        <v>-3.3562500000000455</v>
      </c>
      <c r="L149" s="127">
        <f t="shared" si="49"/>
        <v>-5.3700000000000045</v>
      </c>
      <c r="M149" s="92">
        <v>0.44669999999999999</v>
      </c>
      <c r="N149" s="92">
        <v>0.44479999999999997</v>
      </c>
      <c r="O149" s="127">
        <f t="shared" si="50"/>
        <v>-3.2220000000000937</v>
      </c>
      <c r="P149" s="127">
        <f t="shared" si="51"/>
        <v>-5.3699999999998909</v>
      </c>
      <c r="Q149" s="92">
        <v>0.55389999999999995</v>
      </c>
      <c r="R149" s="92">
        <v>0.55049999999999999</v>
      </c>
      <c r="S149" s="127">
        <f t="shared" si="52"/>
        <v>1.61099999999999</v>
      </c>
      <c r="T149" s="127">
        <f t="shared" si="53"/>
        <v>-6.4440000000000737</v>
      </c>
      <c r="U149" s="92">
        <v>0.59009999999999996</v>
      </c>
      <c r="V149" s="92">
        <v>0.58850000000000002</v>
      </c>
      <c r="W149" s="127">
        <f t="shared" si="54"/>
        <v>-6.4440000000000737</v>
      </c>
      <c r="X149" s="127">
        <f t="shared" si="55"/>
        <v>-10.337249999999926</v>
      </c>
      <c r="Y149" s="92">
        <v>0.67259999999999998</v>
      </c>
      <c r="Z149" s="92">
        <v>0.67230000000000001</v>
      </c>
      <c r="AA149" s="127">
        <f t="shared" si="56"/>
        <v>-8.3234999999999673</v>
      </c>
      <c r="AB149" s="127">
        <f t="shared" si="57"/>
        <v>-4.5644999999999527</v>
      </c>
      <c r="AC149" s="92">
        <v>0.92149999999999999</v>
      </c>
      <c r="AD149" s="92">
        <v>0.90390000000000004</v>
      </c>
      <c r="AE149" s="127">
        <f t="shared" si="58"/>
        <v>-20.00324999999998</v>
      </c>
      <c r="AF149" s="127">
        <f t="shared" si="59"/>
        <v>-26.044499999999971</v>
      </c>
      <c r="AG149" s="92">
        <v>1.0662</v>
      </c>
      <c r="AH149" s="92">
        <v>1.0448</v>
      </c>
      <c r="AI149" s="127">
        <f t="shared" si="60"/>
        <v>-12.753749999999854</v>
      </c>
      <c r="AJ149" s="127">
        <f t="shared" si="61"/>
        <v>-16.512749999999869</v>
      </c>
      <c r="AK149" s="92">
        <v>1.2150000000000001</v>
      </c>
      <c r="AL149" s="92">
        <v>1.2199</v>
      </c>
      <c r="AM149" s="127">
        <f t="shared" si="62"/>
        <v>13.290749999999889</v>
      </c>
      <c r="AN149" s="127">
        <f t="shared" si="63"/>
        <v>-23.22524999999996</v>
      </c>
      <c r="AO149" s="92">
        <v>1.4285000000000001</v>
      </c>
      <c r="AP149" s="92">
        <v>1.4149</v>
      </c>
      <c r="AQ149" s="127">
        <f t="shared" si="64"/>
        <v>-4.8329999999998563</v>
      </c>
      <c r="AR149" s="127">
        <f t="shared" si="65"/>
        <v>-26.581500000000005</v>
      </c>
      <c r="AS149" s="92">
        <v>1.6606000000000001</v>
      </c>
      <c r="AT149" s="92">
        <v>1.6589</v>
      </c>
      <c r="AU149" s="127">
        <f t="shared" si="66"/>
        <v>-5.7727500000000873</v>
      </c>
      <c r="AV149" s="127">
        <f t="shared" si="67"/>
        <v>-2.6849999999999454</v>
      </c>
    </row>
    <row r="150" spans="3:48" ht="15" x14ac:dyDescent="0.25">
      <c r="C150" s="66">
        <f t="shared" si="68"/>
        <v>9.1999999999999869</v>
      </c>
      <c r="E150" s="92">
        <v>0.36820000000000003</v>
      </c>
      <c r="F150" s="92">
        <v>0.36820000000000003</v>
      </c>
      <c r="G150" s="127">
        <f t="shared" si="46"/>
        <v>-0.53699999999986403</v>
      </c>
      <c r="H150" s="127">
        <f t="shared" si="47"/>
        <v>0.80550000000010868</v>
      </c>
      <c r="I150" s="92">
        <v>0.39450000000000002</v>
      </c>
      <c r="J150" s="92">
        <v>0.40010000000000001</v>
      </c>
      <c r="K150" s="127">
        <f t="shared" si="48"/>
        <v>-4.6987500000000182</v>
      </c>
      <c r="L150" s="127">
        <f t="shared" si="49"/>
        <v>-1.7452499999999418</v>
      </c>
      <c r="M150" s="92">
        <v>0.44429999999999997</v>
      </c>
      <c r="N150" s="92">
        <v>0.44690000000000002</v>
      </c>
      <c r="O150" s="127">
        <f t="shared" si="50"/>
        <v>-6.4440000000001874</v>
      </c>
      <c r="P150" s="127">
        <f t="shared" si="51"/>
        <v>-2.5507499999998799</v>
      </c>
      <c r="Q150" s="92">
        <v>0.55249999999999999</v>
      </c>
      <c r="R150" s="92">
        <v>0.55030000000000001</v>
      </c>
      <c r="S150" s="127">
        <f t="shared" si="52"/>
        <v>-0.26849999999990359</v>
      </c>
      <c r="T150" s="127">
        <f t="shared" si="53"/>
        <v>-6.7125000000000909</v>
      </c>
      <c r="U150" s="92">
        <v>0.59409999999999996</v>
      </c>
      <c r="V150" s="92">
        <v>0.59060000000000001</v>
      </c>
      <c r="W150" s="127">
        <f t="shared" si="54"/>
        <v>-1.0740000000000691</v>
      </c>
      <c r="X150" s="127">
        <f t="shared" si="55"/>
        <v>-7.5179999999998017</v>
      </c>
      <c r="Y150" s="92">
        <v>0.67430000000000001</v>
      </c>
      <c r="Z150" s="92">
        <v>0.6714</v>
      </c>
      <c r="AA150" s="127">
        <f t="shared" si="56"/>
        <v>-6.0412499999999909</v>
      </c>
      <c r="AB150" s="127">
        <f t="shared" si="57"/>
        <v>-5.7727499999998599</v>
      </c>
      <c r="AC150" s="92">
        <v>0.92069999999999996</v>
      </c>
      <c r="AD150" s="92">
        <v>0.90549999999999997</v>
      </c>
      <c r="AE150" s="127">
        <f t="shared" si="58"/>
        <v>-21.077250000000049</v>
      </c>
      <c r="AF150" s="127">
        <f t="shared" si="59"/>
        <v>-23.89650000000006</v>
      </c>
      <c r="AG150" s="92">
        <v>1.0661</v>
      </c>
      <c r="AH150" s="92">
        <v>1.0457000000000001</v>
      </c>
      <c r="AI150" s="127">
        <f t="shared" si="60"/>
        <v>-12.887999999999693</v>
      </c>
      <c r="AJ150" s="127">
        <f t="shared" si="61"/>
        <v>-15.304499999999734</v>
      </c>
      <c r="AK150" s="92">
        <v>1.2081</v>
      </c>
      <c r="AL150" s="92">
        <v>1.2183999999999999</v>
      </c>
      <c r="AM150" s="127">
        <f t="shared" si="62"/>
        <v>4.0274999999996908</v>
      </c>
      <c r="AN150" s="127">
        <f t="shared" si="63"/>
        <v>-25.23900000000026</v>
      </c>
      <c r="AO150" s="92">
        <v>1.4272</v>
      </c>
      <c r="AP150" s="92">
        <v>1.4273</v>
      </c>
      <c r="AQ150" s="127">
        <f t="shared" si="64"/>
        <v>-6.5782499999997981</v>
      </c>
      <c r="AR150" s="127">
        <f t="shared" si="65"/>
        <v>-9.9345000000002983</v>
      </c>
      <c r="AS150" s="92">
        <v>1.6575</v>
      </c>
      <c r="AT150" s="92">
        <v>1.647</v>
      </c>
      <c r="AU150" s="127">
        <f t="shared" si="66"/>
        <v>-9.9345000000002983</v>
      </c>
      <c r="AV150" s="127">
        <f t="shared" si="67"/>
        <v>-18.660750000000462</v>
      </c>
    </row>
    <row r="151" spans="3:48" ht="15" x14ac:dyDescent="0.25">
      <c r="C151" s="66">
        <f t="shared" si="68"/>
        <v>9.2666666666666533</v>
      </c>
      <c r="E151" s="92">
        <v>0.3674</v>
      </c>
      <c r="F151" s="92">
        <v>0.36359999999999998</v>
      </c>
      <c r="G151" s="127">
        <f t="shared" si="46"/>
        <v>-1.61099999999999</v>
      </c>
      <c r="H151" s="127">
        <f t="shared" si="47"/>
        <v>-5.3700000000000045</v>
      </c>
      <c r="I151" s="92">
        <v>0.39300000000000002</v>
      </c>
      <c r="J151" s="92">
        <v>0.3997</v>
      </c>
      <c r="K151" s="127">
        <f t="shared" si="48"/>
        <v>-6.7125000000000909</v>
      </c>
      <c r="L151" s="127">
        <f t="shared" si="49"/>
        <v>-2.2822499999999764</v>
      </c>
      <c r="M151" s="92">
        <v>0.44779999999999998</v>
      </c>
      <c r="N151" s="92">
        <v>0.44629999999999997</v>
      </c>
      <c r="O151" s="127">
        <f t="shared" si="50"/>
        <v>-1.7452500000001692</v>
      </c>
      <c r="P151" s="127">
        <f t="shared" si="51"/>
        <v>-3.3562499999999318</v>
      </c>
      <c r="Q151" s="92">
        <v>0.5544</v>
      </c>
      <c r="R151" s="92">
        <v>0.54720000000000002</v>
      </c>
      <c r="S151" s="127">
        <f t="shared" si="52"/>
        <v>2.28225000000009</v>
      </c>
      <c r="T151" s="127">
        <f t="shared" si="53"/>
        <v>-10.874249999999961</v>
      </c>
      <c r="U151" s="92">
        <v>0.59199999999999997</v>
      </c>
      <c r="V151" s="92">
        <v>0.58860000000000001</v>
      </c>
      <c r="W151" s="127">
        <f t="shared" si="54"/>
        <v>-3.8932499999999663</v>
      </c>
      <c r="X151" s="127">
        <f t="shared" si="55"/>
        <v>-10.202999999999861</v>
      </c>
      <c r="Y151" s="92">
        <v>0.67290000000000005</v>
      </c>
      <c r="Z151" s="92">
        <v>0.67249999999999999</v>
      </c>
      <c r="AA151" s="127">
        <f t="shared" si="56"/>
        <v>-7.9207499999998845</v>
      </c>
      <c r="AB151" s="127">
        <f t="shared" si="57"/>
        <v>-4.2959999999998217</v>
      </c>
      <c r="AC151" s="92">
        <v>0.92579999999999996</v>
      </c>
      <c r="AD151" s="92">
        <v>0.91190000000000004</v>
      </c>
      <c r="AE151" s="127">
        <f t="shared" si="58"/>
        <v>-14.230499999999893</v>
      </c>
      <c r="AF151" s="127">
        <f t="shared" si="59"/>
        <v>-15.304499999999962</v>
      </c>
      <c r="AG151" s="92">
        <v>1.0677000000000001</v>
      </c>
      <c r="AH151" s="92">
        <v>1.0508999999999999</v>
      </c>
      <c r="AI151" s="127">
        <f t="shared" si="60"/>
        <v>-10.740000000000009</v>
      </c>
      <c r="AJ151" s="127">
        <f t="shared" si="61"/>
        <v>-8.3234999999999673</v>
      </c>
      <c r="AK151" s="92">
        <v>1.2122999999999999</v>
      </c>
      <c r="AL151" s="92">
        <v>1.2141999999999999</v>
      </c>
      <c r="AM151" s="127">
        <f t="shared" si="62"/>
        <v>9.6659999999997126</v>
      </c>
      <c r="AN151" s="127">
        <f t="shared" si="63"/>
        <v>-30.877499999999827</v>
      </c>
      <c r="AO151" s="92">
        <v>1.4278999999999999</v>
      </c>
      <c r="AP151" s="92">
        <v>1.4231</v>
      </c>
      <c r="AQ151" s="127">
        <f t="shared" si="64"/>
        <v>-5.6385000000000218</v>
      </c>
      <c r="AR151" s="127">
        <f t="shared" si="65"/>
        <v>-15.573000000000093</v>
      </c>
      <c r="AS151" s="92">
        <v>1.6576</v>
      </c>
      <c r="AT151" s="92">
        <v>1.6545000000000001</v>
      </c>
      <c r="AU151" s="127">
        <f t="shared" si="66"/>
        <v>-9.8002500000002328</v>
      </c>
      <c r="AV151" s="127">
        <f t="shared" si="67"/>
        <v>-8.5920000000000982</v>
      </c>
    </row>
    <row r="152" spans="3:48" ht="15" x14ac:dyDescent="0.25">
      <c r="C152" s="66">
        <f t="shared" si="68"/>
        <v>9.3333333333333197</v>
      </c>
      <c r="E152" s="92">
        <v>0.36799999999999999</v>
      </c>
      <c r="F152" s="92">
        <v>0.36699999999999999</v>
      </c>
      <c r="G152" s="127">
        <f t="shared" si="46"/>
        <v>-0.80549999999993815</v>
      </c>
      <c r="H152" s="127">
        <f t="shared" si="47"/>
        <v>-0.805499999999995</v>
      </c>
      <c r="I152" s="92">
        <v>0.39500000000000002</v>
      </c>
      <c r="J152" s="92">
        <v>0.39839999999999998</v>
      </c>
      <c r="K152" s="127">
        <f t="shared" si="48"/>
        <v>-4.0275000000000318</v>
      </c>
      <c r="L152" s="127">
        <f t="shared" si="49"/>
        <v>-4.0275000000000318</v>
      </c>
      <c r="M152" s="92">
        <v>0.4446</v>
      </c>
      <c r="N152" s="92">
        <v>0.44740000000000002</v>
      </c>
      <c r="O152" s="127">
        <f t="shared" si="50"/>
        <v>-6.0412500000001046</v>
      </c>
      <c r="P152" s="127">
        <f t="shared" si="51"/>
        <v>-1.8794999999998936</v>
      </c>
      <c r="Q152" s="92">
        <v>0.54890000000000005</v>
      </c>
      <c r="R152" s="92">
        <v>0.54800000000000004</v>
      </c>
      <c r="S152" s="127">
        <f t="shared" si="52"/>
        <v>-5.1014999999997599</v>
      </c>
      <c r="T152" s="127">
        <f t="shared" si="53"/>
        <v>-9.8002500000000055</v>
      </c>
      <c r="U152" s="92">
        <v>0.59189999999999998</v>
      </c>
      <c r="V152" s="92">
        <v>0.58550000000000002</v>
      </c>
      <c r="W152" s="127">
        <f t="shared" si="54"/>
        <v>-4.0274999999999181</v>
      </c>
      <c r="X152" s="127">
        <f t="shared" si="55"/>
        <v>-14.364749999999844</v>
      </c>
      <c r="Y152" s="92">
        <v>0.67069999999999996</v>
      </c>
      <c r="Z152" s="92">
        <v>0.67369999999999997</v>
      </c>
      <c r="AA152" s="127">
        <f t="shared" si="56"/>
        <v>-10.874250000000075</v>
      </c>
      <c r="AB152" s="127">
        <f t="shared" si="57"/>
        <v>-2.6849999999999454</v>
      </c>
      <c r="AC152" s="92">
        <v>0.92849999999999999</v>
      </c>
      <c r="AD152" s="92">
        <v>0.90749999999999997</v>
      </c>
      <c r="AE152" s="127">
        <f t="shared" si="58"/>
        <v>-10.605749999999944</v>
      </c>
      <c r="AF152" s="127">
        <f t="shared" si="59"/>
        <v>-21.211499999999887</v>
      </c>
      <c r="AG152" s="92">
        <v>1.0652999999999999</v>
      </c>
      <c r="AH152" s="92">
        <v>1.0467</v>
      </c>
      <c r="AI152" s="127">
        <f t="shared" si="60"/>
        <v>-13.961999999999989</v>
      </c>
      <c r="AJ152" s="127">
        <f t="shared" si="61"/>
        <v>-13.961999999999762</v>
      </c>
      <c r="AK152" s="92">
        <v>1.2091000000000001</v>
      </c>
      <c r="AL152" s="92">
        <v>1.2146999999999999</v>
      </c>
      <c r="AM152" s="127">
        <f t="shared" si="62"/>
        <v>5.3700000000001182</v>
      </c>
      <c r="AN152" s="127">
        <f t="shared" si="63"/>
        <v>-30.206250000000182</v>
      </c>
      <c r="AO152" s="92">
        <v>1.4315</v>
      </c>
      <c r="AP152" s="92">
        <v>1.4195</v>
      </c>
      <c r="AQ152" s="127">
        <f t="shared" si="64"/>
        <v>-0.80549999999993815</v>
      </c>
      <c r="AR152" s="127">
        <f t="shared" si="65"/>
        <v>-20.406000000000176</v>
      </c>
      <c r="AS152" s="92">
        <v>1.6579999999999999</v>
      </c>
      <c r="AT152" s="92">
        <v>1.6409</v>
      </c>
      <c r="AU152" s="127">
        <f t="shared" si="66"/>
        <v>-9.2632499999999709</v>
      </c>
      <c r="AV152" s="127">
        <f t="shared" si="67"/>
        <v>-26.850000000000364</v>
      </c>
    </row>
    <row r="153" spans="3:48" ht="15" x14ac:dyDescent="0.25">
      <c r="C153" s="66">
        <f t="shared" si="68"/>
        <v>9.3999999999999861</v>
      </c>
      <c r="E153" s="92">
        <v>0.3674</v>
      </c>
      <c r="F153" s="92">
        <v>0.36530000000000001</v>
      </c>
      <c r="G153" s="127">
        <f t="shared" si="46"/>
        <v>-1.61099999999999</v>
      </c>
      <c r="H153" s="127">
        <f t="shared" si="47"/>
        <v>-3.0877499999999714</v>
      </c>
      <c r="I153" s="92">
        <v>0.39389999999999997</v>
      </c>
      <c r="J153" s="92">
        <v>0.39839999999999998</v>
      </c>
      <c r="K153" s="127">
        <f t="shared" si="48"/>
        <v>-5.50425000000007</v>
      </c>
      <c r="L153" s="127">
        <f t="shared" si="49"/>
        <v>-4.0275000000000318</v>
      </c>
      <c r="M153" s="92">
        <v>0.4451</v>
      </c>
      <c r="N153" s="92">
        <v>0.44729999999999998</v>
      </c>
      <c r="O153" s="127">
        <f t="shared" si="50"/>
        <v>-5.3700000000000045</v>
      </c>
      <c r="P153" s="127">
        <f t="shared" si="51"/>
        <v>-2.0137499999999591</v>
      </c>
      <c r="Q153" s="92">
        <v>0.54910000000000003</v>
      </c>
      <c r="R153" s="92">
        <v>0.55020000000000002</v>
      </c>
      <c r="S153" s="127">
        <f t="shared" si="52"/>
        <v>-4.8329999999998563</v>
      </c>
      <c r="T153" s="127">
        <f t="shared" si="53"/>
        <v>-6.8467499999999291</v>
      </c>
      <c r="U153" s="92">
        <v>0.59230000000000005</v>
      </c>
      <c r="V153" s="92">
        <v>0.59140000000000004</v>
      </c>
      <c r="W153" s="127">
        <f t="shared" si="54"/>
        <v>-3.4904999999998836</v>
      </c>
      <c r="X153" s="127">
        <f t="shared" si="55"/>
        <v>-6.4439999999997326</v>
      </c>
      <c r="Y153" s="92">
        <v>0.66869999999999996</v>
      </c>
      <c r="Z153" s="92">
        <v>0.66959999999999997</v>
      </c>
      <c r="AA153" s="127">
        <f t="shared" si="56"/>
        <v>-13.55925000000002</v>
      </c>
      <c r="AB153" s="127">
        <f t="shared" si="57"/>
        <v>-8.1892499999997881</v>
      </c>
      <c r="AC153" s="92">
        <v>0.92569999999999997</v>
      </c>
      <c r="AD153" s="92">
        <v>0.90300000000000002</v>
      </c>
      <c r="AE153" s="127">
        <f t="shared" si="58"/>
        <v>-14.364749999999958</v>
      </c>
      <c r="AF153" s="127">
        <f t="shared" si="59"/>
        <v>-27.252750000000106</v>
      </c>
      <c r="AG153" s="92">
        <v>1.0696000000000001</v>
      </c>
      <c r="AH153" s="92">
        <v>1.0487</v>
      </c>
      <c r="AI153" s="127">
        <f t="shared" si="60"/>
        <v>-8.1892499999999018</v>
      </c>
      <c r="AJ153" s="127">
        <f t="shared" si="61"/>
        <v>-11.276999999999816</v>
      </c>
      <c r="AK153" s="92">
        <v>1.2071000000000001</v>
      </c>
      <c r="AL153" s="92">
        <v>1.2138</v>
      </c>
      <c r="AM153" s="127">
        <f t="shared" si="62"/>
        <v>2.6849999999999454</v>
      </c>
      <c r="AN153" s="127">
        <f t="shared" si="63"/>
        <v>-31.414500000000089</v>
      </c>
      <c r="AO153" s="92">
        <v>1.4218</v>
      </c>
      <c r="AP153" s="92">
        <v>1.4184000000000001</v>
      </c>
      <c r="AQ153" s="127">
        <f t="shared" si="64"/>
        <v>-13.827749999999924</v>
      </c>
      <c r="AR153" s="127">
        <f t="shared" si="65"/>
        <v>-21.882749999999987</v>
      </c>
      <c r="AS153" s="92">
        <v>1.6549</v>
      </c>
      <c r="AT153" s="92">
        <v>1.6408</v>
      </c>
      <c r="AU153" s="127">
        <f t="shared" si="66"/>
        <v>-13.425000000000182</v>
      </c>
      <c r="AV153" s="127">
        <f t="shared" si="67"/>
        <v>-26.984250000000429</v>
      </c>
    </row>
    <row r="154" spans="3:48" ht="15" x14ac:dyDescent="0.25">
      <c r="C154" s="66">
        <f t="shared" si="68"/>
        <v>9.4666666666666526</v>
      </c>
      <c r="E154" s="92">
        <v>0.36759999999999998</v>
      </c>
      <c r="F154" s="92">
        <v>0.36359999999999998</v>
      </c>
      <c r="G154" s="127">
        <f t="shared" si="46"/>
        <v>-1.3424999999999727</v>
      </c>
      <c r="H154" s="127">
        <f t="shared" si="47"/>
        <v>-5.3700000000000045</v>
      </c>
      <c r="I154" s="92">
        <v>0.39650000000000002</v>
      </c>
      <c r="J154" s="92">
        <v>0.39829999999999999</v>
      </c>
      <c r="K154" s="127">
        <f t="shared" si="48"/>
        <v>-2.0137500000000728</v>
      </c>
      <c r="L154" s="127">
        <f t="shared" si="49"/>
        <v>-4.1617499999999836</v>
      </c>
      <c r="M154" s="92">
        <v>0.44569999999999999</v>
      </c>
      <c r="N154" s="92">
        <v>0.44419999999999998</v>
      </c>
      <c r="O154" s="127">
        <f t="shared" si="50"/>
        <v>-4.5645000000000664</v>
      </c>
      <c r="P154" s="127">
        <f t="shared" si="51"/>
        <v>-6.1754999999999427</v>
      </c>
      <c r="Q154" s="92">
        <v>0.55110000000000003</v>
      </c>
      <c r="R154" s="92">
        <v>0.55079999999999996</v>
      </c>
      <c r="S154" s="127">
        <f t="shared" si="52"/>
        <v>-2.1479999999999109</v>
      </c>
      <c r="T154" s="127">
        <f t="shared" si="53"/>
        <v>-6.0412500000001046</v>
      </c>
      <c r="U154" s="92">
        <v>0.59240000000000004</v>
      </c>
      <c r="V154" s="92">
        <v>0.59030000000000005</v>
      </c>
      <c r="W154" s="127">
        <f t="shared" si="54"/>
        <v>-3.3562499999998181</v>
      </c>
      <c r="X154" s="127">
        <f t="shared" si="55"/>
        <v>-7.9207499999997708</v>
      </c>
      <c r="Y154" s="92">
        <v>0.67369999999999997</v>
      </c>
      <c r="Z154" s="92">
        <v>0.67210000000000003</v>
      </c>
      <c r="AA154" s="127">
        <f t="shared" si="56"/>
        <v>-6.8467500000000427</v>
      </c>
      <c r="AB154" s="127">
        <f t="shared" si="57"/>
        <v>-4.8329999999998563</v>
      </c>
      <c r="AC154" s="92">
        <v>0.91720000000000002</v>
      </c>
      <c r="AD154" s="92">
        <v>0.90439999999999998</v>
      </c>
      <c r="AE154" s="127">
        <f t="shared" si="58"/>
        <v>-25.77599999999984</v>
      </c>
      <c r="AF154" s="127">
        <f t="shared" si="59"/>
        <v>-25.373250000000098</v>
      </c>
      <c r="AG154" s="92">
        <v>1.0707</v>
      </c>
      <c r="AH154" s="92">
        <v>1.0489999999999999</v>
      </c>
      <c r="AI154" s="127">
        <f t="shared" si="60"/>
        <v>-6.7124999999998636</v>
      </c>
      <c r="AJ154" s="127">
        <f t="shared" si="61"/>
        <v>-10.874249999999847</v>
      </c>
      <c r="AK154" s="92">
        <v>1.2063999999999999</v>
      </c>
      <c r="AL154" s="92">
        <v>1.2190000000000001</v>
      </c>
      <c r="AM154" s="127">
        <f t="shared" si="62"/>
        <v>1.7452499999997144</v>
      </c>
      <c r="AN154" s="127">
        <f t="shared" si="63"/>
        <v>-24.433500000000095</v>
      </c>
      <c r="AO154" s="92">
        <v>1.4265000000000001</v>
      </c>
      <c r="AP154" s="92">
        <v>1.4252</v>
      </c>
      <c r="AQ154" s="127">
        <f t="shared" si="64"/>
        <v>-7.5179999999998017</v>
      </c>
      <c r="AR154" s="127">
        <f t="shared" si="65"/>
        <v>-12.753750000000082</v>
      </c>
      <c r="AS154" s="92">
        <v>1.6472</v>
      </c>
      <c r="AT154" s="92">
        <v>1.6455</v>
      </c>
      <c r="AU154" s="127">
        <f t="shared" si="66"/>
        <v>-23.762250000000222</v>
      </c>
      <c r="AV154" s="127">
        <f t="shared" si="67"/>
        <v>-20.67450000000008</v>
      </c>
    </row>
    <row r="155" spans="3:48" ht="15" x14ac:dyDescent="0.25">
      <c r="C155" s="66">
        <f t="shared" si="68"/>
        <v>9.533333333333319</v>
      </c>
      <c r="E155" s="92">
        <v>0.36809999999999998</v>
      </c>
      <c r="F155" s="92">
        <v>0.36520000000000002</v>
      </c>
      <c r="G155" s="127">
        <f t="shared" si="46"/>
        <v>-0.67124999999998636</v>
      </c>
      <c r="H155" s="127">
        <f t="shared" si="47"/>
        <v>-3.2219999999999231</v>
      </c>
      <c r="I155" s="92">
        <v>0.39729999999999999</v>
      </c>
      <c r="J155" s="92">
        <v>0.39800000000000002</v>
      </c>
      <c r="K155" s="127">
        <f t="shared" si="48"/>
        <v>-0.93975000000000364</v>
      </c>
      <c r="L155" s="127">
        <f t="shared" si="49"/>
        <v>-4.5644999999999527</v>
      </c>
      <c r="M155" s="92">
        <v>0.44379999999999997</v>
      </c>
      <c r="N155" s="92">
        <v>0.44469999999999998</v>
      </c>
      <c r="O155" s="127">
        <f t="shared" si="50"/>
        <v>-7.1152500000001737</v>
      </c>
      <c r="P155" s="127">
        <f t="shared" si="51"/>
        <v>-5.5042499999999563</v>
      </c>
      <c r="Q155" s="92">
        <v>0.54990000000000006</v>
      </c>
      <c r="R155" s="92">
        <v>0.55100000000000005</v>
      </c>
      <c r="S155" s="127">
        <f t="shared" si="52"/>
        <v>-3.7589999999997872</v>
      </c>
      <c r="T155" s="127">
        <f t="shared" si="53"/>
        <v>-5.7727500000000873</v>
      </c>
      <c r="U155" s="92">
        <v>0.59519999999999995</v>
      </c>
      <c r="V155" s="92">
        <v>0.58599999999999997</v>
      </c>
      <c r="W155" s="127">
        <f t="shared" si="54"/>
        <v>0.40274999999996908</v>
      </c>
      <c r="X155" s="127">
        <f t="shared" si="55"/>
        <v>-13.693499999999858</v>
      </c>
      <c r="Y155" s="92">
        <v>0.67049999999999998</v>
      </c>
      <c r="Z155" s="92">
        <v>0.67510000000000003</v>
      </c>
      <c r="AA155" s="127">
        <f t="shared" si="56"/>
        <v>-11.142749999999978</v>
      </c>
      <c r="AB155" s="127">
        <f t="shared" si="57"/>
        <v>-0.80549999999982447</v>
      </c>
      <c r="AC155" s="92">
        <v>0.92179999999999995</v>
      </c>
      <c r="AD155" s="92">
        <v>0.9093</v>
      </c>
      <c r="AE155" s="127">
        <f t="shared" si="58"/>
        <v>-19.600500000000011</v>
      </c>
      <c r="AF155" s="127">
        <f t="shared" si="59"/>
        <v>-18.795000000000073</v>
      </c>
      <c r="AG155" s="92">
        <v>1.0709</v>
      </c>
      <c r="AH155" s="92">
        <v>1.0437000000000001</v>
      </c>
      <c r="AI155" s="127">
        <f t="shared" si="60"/>
        <v>-6.4440000000001874</v>
      </c>
      <c r="AJ155" s="127">
        <f t="shared" si="61"/>
        <v>-17.98949999999968</v>
      </c>
      <c r="AK155" s="92">
        <v>1.2091000000000001</v>
      </c>
      <c r="AL155" s="92">
        <v>1.2149000000000001</v>
      </c>
      <c r="AM155" s="127">
        <f t="shared" si="62"/>
        <v>5.3700000000001182</v>
      </c>
      <c r="AN155" s="127">
        <f t="shared" si="63"/>
        <v>-29.937749999999824</v>
      </c>
      <c r="AO155" s="92">
        <v>1.4212</v>
      </c>
      <c r="AP155" s="92">
        <v>1.4249000000000001</v>
      </c>
      <c r="AQ155" s="127">
        <f t="shared" si="64"/>
        <v>-14.633249999999862</v>
      </c>
      <c r="AR155" s="127">
        <f t="shared" si="65"/>
        <v>-13.156500000000051</v>
      </c>
      <c r="AS155" s="92">
        <v>1.6523000000000001</v>
      </c>
      <c r="AT155" s="92">
        <v>1.6496</v>
      </c>
      <c r="AU155" s="127">
        <f t="shared" si="66"/>
        <v>-16.915500000000065</v>
      </c>
      <c r="AV155" s="127">
        <f t="shared" si="67"/>
        <v>-15.170250000000578</v>
      </c>
    </row>
    <row r="156" spans="3:48" ht="15" x14ac:dyDescent="0.25">
      <c r="C156" s="66">
        <f t="shared" si="68"/>
        <v>9.5999999999999854</v>
      </c>
      <c r="E156" s="92">
        <v>0.3669</v>
      </c>
      <c r="F156" s="92">
        <v>0.36459999999999998</v>
      </c>
      <c r="G156" s="127">
        <f t="shared" si="46"/>
        <v>-2.2822499999999764</v>
      </c>
      <c r="H156" s="127">
        <f t="shared" si="47"/>
        <v>-4.0275000000000318</v>
      </c>
      <c r="I156" s="92">
        <v>0.39460000000000001</v>
      </c>
      <c r="J156" s="92">
        <v>0.3972</v>
      </c>
      <c r="K156" s="127">
        <f t="shared" si="48"/>
        <v>-4.5645000000000664</v>
      </c>
      <c r="L156" s="127">
        <f t="shared" si="49"/>
        <v>-5.6385000000000218</v>
      </c>
      <c r="M156" s="92">
        <v>0.4451</v>
      </c>
      <c r="N156" s="92">
        <v>0.4456</v>
      </c>
      <c r="O156" s="127">
        <f t="shared" si="50"/>
        <v>-5.3700000000000045</v>
      </c>
      <c r="P156" s="127">
        <f t="shared" si="51"/>
        <v>-4.2959999999998217</v>
      </c>
      <c r="Q156" s="92">
        <v>0.55000000000000004</v>
      </c>
      <c r="R156" s="92">
        <v>0.54930000000000001</v>
      </c>
      <c r="S156" s="127">
        <f t="shared" si="52"/>
        <v>-3.6247499999999491</v>
      </c>
      <c r="T156" s="127">
        <f t="shared" si="53"/>
        <v>-8.0550000000000637</v>
      </c>
      <c r="U156" s="92">
        <v>0.5907</v>
      </c>
      <c r="V156" s="92">
        <v>0.58599999999999997</v>
      </c>
      <c r="W156" s="127">
        <f t="shared" si="54"/>
        <v>-5.6384999999999081</v>
      </c>
      <c r="X156" s="127">
        <f t="shared" si="55"/>
        <v>-13.693499999999858</v>
      </c>
      <c r="Y156" s="92">
        <v>0.67259999999999998</v>
      </c>
      <c r="Z156" s="92">
        <v>0.66859999999999997</v>
      </c>
      <c r="AA156" s="127">
        <f t="shared" si="56"/>
        <v>-8.3234999999999673</v>
      </c>
      <c r="AB156" s="127">
        <f t="shared" si="57"/>
        <v>-9.5317499999998745</v>
      </c>
      <c r="AC156" s="92">
        <v>0.91810000000000003</v>
      </c>
      <c r="AD156" s="92">
        <v>0.90680000000000005</v>
      </c>
      <c r="AE156" s="127">
        <f t="shared" si="58"/>
        <v>-24.567749999999933</v>
      </c>
      <c r="AF156" s="127">
        <f t="shared" si="59"/>
        <v>-22.151249999999891</v>
      </c>
      <c r="AG156" s="92">
        <v>1.0670999999999999</v>
      </c>
      <c r="AH156" s="92">
        <v>1.0465</v>
      </c>
      <c r="AI156" s="127">
        <f t="shared" si="60"/>
        <v>-11.545500000000175</v>
      </c>
      <c r="AJ156" s="127">
        <f t="shared" si="61"/>
        <v>-14.230499999999893</v>
      </c>
      <c r="AK156" s="92">
        <v>1.2049000000000001</v>
      </c>
      <c r="AL156" s="92">
        <v>1.2141999999999999</v>
      </c>
      <c r="AM156" s="127">
        <f t="shared" si="62"/>
        <v>-0.26849999999990359</v>
      </c>
      <c r="AN156" s="127">
        <f t="shared" si="63"/>
        <v>-30.877499999999827</v>
      </c>
      <c r="AO156" s="92">
        <v>1.4222999999999999</v>
      </c>
      <c r="AP156" s="92">
        <v>1.4283999999999999</v>
      </c>
      <c r="AQ156" s="127">
        <f t="shared" si="64"/>
        <v>-13.156499999999824</v>
      </c>
      <c r="AR156" s="127">
        <f t="shared" si="65"/>
        <v>-8.4577500000002601</v>
      </c>
      <c r="AS156" s="92">
        <v>1.65</v>
      </c>
      <c r="AT156" s="92">
        <v>1.6374</v>
      </c>
      <c r="AU156" s="127">
        <f t="shared" si="66"/>
        <v>-20.003250000000207</v>
      </c>
      <c r="AV156" s="127">
        <f t="shared" si="67"/>
        <v>-31.548750000000382</v>
      </c>
    </row>
    <row r="157" spans="3:48" ht="15" x14ac:dyDescent="0.25">
      <c r="C157" s="66">
        <f t="shared" si="68"/>
        <v>9.6666666666666519</v>
      </c>
      <c r="E157" s="92">
        <v>0.36630000000000001</v>
      </c>
      <c r="F157" s="92">
        <v>0.36299999999999999</v>
      </c>
      <c r="G157" s="127">
        <f t="shared" si="46"/>
        <v>-3.0877499999999145</v>
      </c>
      <c r="H157" s="127">
        <f t="shared" si="47"/>
        <v>-6.1754999999999995</v>
      </c>
      <c r="I157" s="92">
        <v>0.39539999999999997</v>
      </c>
      <c r="J157" s="92">
        <v>0.39750000000000002</v>
      </c>
      <c r="K157" s="127">
        <f t="shared" si="48"/>
        <v>-3.490500000000111</v>
      </c>
      <c r="L157" s="127">
        <f t="shared" si="49"/>
        <v>-5.2357500000000528</v>
      </c>
      <c r="M157" s="92">
        <v>0.44500000000000001</v>
      </c>
      <c r="N157" s="92">
        <v>0.44750000000000001</v>
      </c>
      <c r="O157" s="127">
        <f t="shared" si="50"/>
        <v>-5.50425000000007</v>
      </c>
      <c r="P157" s="127">
        <f t="shared" si="51"/>
        <v>-1.7452499999998281</v>
      </c>
      <c r="Q157" s="92">
        <v>0.55089999999999995</v>
      </c>
      <c r="R157" s="92">
        <v>0.55220000000000002</v>
      </c>
      <c r="S157" s="127">
        <f t="shared" si="52"/>
        <v>-2.4164999999999281</v>
      </c>
      <c r="T157" s="127">
        <f t="shared" si="53"/>
        <v>-4.1617499999999836</v>
      </c>
      <c r="U157" s="92">
        <v>0.59219999999999995</v>
      </c>
      <c r="V157" s="92">
        <v>0.58740000000000003</v>
      </c>
      <c r="W157" s="127">
        <f t="shared" si="54"/>
        <v>-3.6247500000000628</v>
      </c>
      <c r="X157" s="127">
        <f t="shared" si="55"/>
        <v>-11.813999999999965</v>
      </c>
      <c r="Y157" s="92">
        <v>0.67420000000000002</v>
      </c>
      <c r="Z157" s="92">
        <v>0.66659999999999997</v>
      </c>
      <c r="AA157" s="127">
        <f t="shared" si="56"/>
        <v>-6.1754999999999427</v>
      </c>
      <c r="AB157" s="127">
        <f t="shared" si="57"/>
        <v>-12.21674999999982</v>
      </c>
      <c r="AC157" s="92">
        <v>0.91810000000000003</v>
      </c>
      <c r="AD157" s="92">
        <v>0.90620000000000001</v>
      </c>
      <c r="AE157" s="127">
        <f t="shared" si="58"/>
        <v>-24.567749999999933</v>
      </c>
      <c r="AF157" s="127">
        <f t="shared" si="59"/>
        <v>-22.956749999999829</v>
      </c>
      <c r="AG157" s="92">
        <v>1.0686</v>
      </c>
      <c r="AH157" s="92">
        <v>1.0424</v>
      </c>
      <c r="AI157" s="127">
        <f t="shared" si="60"/>
        <v>-9.5317500000001019</v>
      </c>
      <c r="AJ157" s="127">
        <f t="shared" si="61"/>
        <v>-19.734749999999622</v>
      </c>
      <c r="AK157" s="92">
        <v>1.2058</v>
      </c>
      <c r="AL157" s="92">
        <v>1.22</v>
      </c>
      <c r="AM157" s="127">
        <f t="shared" si="62"/>
        <v>0.93974999999977626</v>
      </c>
      <c r="AN157" s="127">
        <f t="shared" si="63"/>
        <v>-23.090999999999894</v>
      </c>
      <c r="AO157" s="92">
        <v>1.4235</v>
      </c>
      <c r="AP157" s="92">
        <v>1.4236</v>
      </c>
      <c r="AQ157" s="127">
        <f t="shared" si="64"/>
        <v>-11.545499999999947</v>
      </c>
      <c r="AR157" s="127">
        <f t="shared" si="65"/>
        <v>-14.90175000000022</v>
      </c>
      <c r="AS157" s="92">
        <v>1.6552</v>
      </c>
      <c r="AT157" s="92">
        <v>1.653</v>
      </c>
      <c r="AU157" s="127">
        <f t="shared" si="66"/>
        <v>-13.022249999999985</v>
      </c>
      <c r="AV157" s="127">
        <f t="shared" si="67"/>
        <v>-10.605750000000171</v>
      </c>
    </row>
    <row r="158" spans="3:48" ht="15" x14ac:dyDescent="0.25">
      <c r="C158" s="66">
        <f t="shared" si="68"/>
        <v>9.7333333333333183</v>
      </c>
      <c r="E158" s="92">
        <v>0.36699999999999999</v>
      </c>
      <c r="F158" s="92">
        <v>0.36280000000000001</v>
      </c>
      <c r="G158" s="127">
        <f t="shared" si="46"/>
        <v>-2.1479999999999677</v>
      </c>
      <c r="H158" s="127">
        <f t="shared" si="47"/>
        <v>-6.44399999999996</v>
      </c>
      <c r="I158" s="92">
        <v>0.3967</v>
      </c>
      <c r="J158" s="92">
        <v>0.39900000000000002</v>
      </c>
      <c r="K158" s="127">
        <f t="shared" si="48"/>
        <v>-1.7452500000000555</v>
      </c>
      <c r="L158" s="127">
        <f t="shared" si="49"/>
        <v>-3.22199999999998</v>
      </c>
      <c r="M158" s="92">
        <v>0.4486</v>
      </c>
      <c r="N158" s="92">
        <v>0.44919999999999999</v>
      </c>
      <c r="O158" s="127">
        <f t="shared" si="50"/>
        <v>-0.67125000000010004</v>
      </c>
      <c r="P158" s="127">
        <f t="shared" si="51"/>
        <v>0.53700000000014825</v>
      </c>
      <c r="Q158" s="92">
        <v>0.55310000000000004</v>
      </c>
      <c r="R158" s="92">
        <v>0.54630000000000001</v>
      </c>
      <c r="S158" s="127">
        <f t="shared" si="52"/>
        <v>0.53700000000014825</v>
      </c>
      <c r="T158" s="127">
        <f t="shared" si="53"/>
        <v>-12.082500000000095</v>
      </c>
      <c r="U158" s="92">
        <v>0.59260000000000002</v>
      </c>
      <c r="V158" s="92">
        <v>0.58630000000000004</v>
      </c>
      <c r="W158" s="127">
        <f t="shared" si="54"/>
        <v>-3.0877499999999145</v>
      </c>
      <c r="X158" s="127">
        <f t="shared" si="55"/>
        <v>-13.290749999999775</v>
      </c>
      <c r="Y158" s="92">
        <v>0.67290000000000005</v>
      </c>
      <c r="Z158" s="92">
        <v>0.67190000000000005</v>
      </c>
      <c r="AA158" s="127">
        <f t="shared" si="56"/>
        <v>-7.9207499999998845</v>
      </c>
      <c r="AB158" s="127">
        <f t="shared" si="57"/>
        <v>-5.1014999999997599</v>
      </c>
      <c r="AC158" s="92">
        <v>0.92100000000000004</v>
      </c>
      <c r="AD158" s="92">
        <v>0.9052</v>
      </c>
      <c r="AE158" s="127">
        <f t="shared" si="58"/>
        <v>-20.674499999999853</v>
      </c>
      <c r="AF158" s="127">
        <f t="shared" si="59"/>
        <v>-24.299250000000029</v>
      </c>
      <c r="AG158" s="92">
        <v>1.0665</v>
      </c>
      <c r="AH158" s="92">
        <v>1.0458000000000001</v>
      </c>
      <c r="AI158" s="127">
        <f t="shared" si="60"/>
        <v>-12.350999999999885</v>
      </c>
      <c r="AJ158" s="127">
        <f t="shared" si="61"/>
        <v>-15.170249999999896</v>
      </c>
      <c r="AK158" s="92">
        <v>1.2055</v>
      </c>
      <c r="AL158" s="92">
        <v>1.2150000000000001</v>
      </c>
      <c r="AM158" s="127">
        <f t="shared" si="62"/>
        <v>0.53699999999980719</v>
      </c>
      <c r="AN158" s="127">
        <f t="shared" si="63"/>
        <v>-29.803499999999985</v>
      </c>
      <c r="AO158" s="92">
        <v>1.4218999999999999</v>
      </c>
      <c r="AP158" s="92">
        <v>1.4238</v>
      </c>
      <c r="AQ158" s="127">
        <f t="shared" si="64"/>
        <v>-13.693500000000085</v>
      </c>
      <c r="AR158" s="127">
        <f t="shared" si="65"/>
        <v>-14.633250000000317</v>
      </c>
      <c r="AS158" s="92">
        <v>1.6597</v>
      </c>
      <c r="AT158" s="92">
        <v>1.6516999999999999</v>
      </c>
      <c r="AU158" s="127">
        <f t="shared" si="66"/>
        <v>-6.9810000000002219</v>
      </c>
      <c r="AV158" s="127">
        <f t="shared" si="67"/>
        <v>-12.351000000000113</v>
      </c>
    </row>
    <row r="159" spans="3:48" ht="15" x14ac:dyDescent="0.25">
      <c r="C159" s="66">
        <f t="shared" si="68"/>
        <v>9.7999999999999847</v>
      </c>
      <c r="E159" s="92">
        <v>0.36730000000000002</v>
      </c>
      <c r="F159" s="92">
        <v>0.36320000000000002</v>
      </c>
      <c r="G159" s="127">
        <f t="shared" si="46"/>
        <v>-1.7452499999999418</v>
      </c>
      <c r="H159" s="127">
        <f t="shared" si="47"/>
        <v>-5.9069999999999254</v>
      </c>
      <c r="I159" s="92">
        <v>0.39429999999999998</v>
      </c>
      <c r="J159" s="92">
        <v>0.39779999999999999</v>
      </c>
      <c r="K159" s="127">
        <f t="shared" si="48"/>
        <v>-4.9672500000000355</v>
      </c>
      <c r="L159" s="127">
        <f t="shared" si="49"/>
        <v>-4.83299999999997</v>
      </c>
      <c r="M159" s="92">
        <v>0.44729999999999998</v>
      </c>
      <c r="N159" s="92">
        <v>0.44569999999999999</v>
      </c>
      <c r="O159" s="127">
        <f t="shared" si="50"/>
        <v>-2.4165000000001555</v>
      </c>
      <c r="P159" s="127">
        <f t="shared" si="51"/>
        <v>-4.1617499999998699</v>
      </c>
      <c r="Q159" s="92">
        <v>0.54979999999999996</v>
      </c>
      <c r="R159" s="92">
        <v>0.54920000000000002</v>
      </c>
      <c r="S159" s="127">
        <f t="shared" si="52"/>
        <v>-3.8932499999999663</v>
      </c>
      <c r="T159" s="127">
        <f t="shared" si="53"/>
        <v>-8.1892500000000155</v>
      </c>
      <c r="U159" s="92">
        <v>0.58809999999999996</v>
      </c>
      <c r="V159" s="92">
        <v>0.58599999999999997</v>
      </c>
      <c r="W159" s="127">
        <f t="shared" si="54"/>
        <v>-9.1290000000000191</v>
      </c>
      <c r="X159" s="127">
        <f t="shared" si="55"/>
        <v>-13.693499999999858</v>
      </c>
      <c r="Y159" s="92">
        <v>0.67379999999999995</v>
      </c>
      <c r="Z159" s="92">
        <v>0.67300000000000004</v>
      </c>
      <c r="AA159" s="127">
        <f t="shared" si="56"/>
        <v>-6.7124999999999773</v>
      </c>
      <c r="AB159" s="127">
        <f t="shared" si="57"/>
        <v>-3.6247499999998354</v>
      </c>
      <c r="AC159" s="92">
        <v>0.92779999999999996</v>
      </c>
      <c r="AD159" s="92">
        <v>0.90529999999999999</v>
      </c>
      <c r="AE159" s="127">
        <f t="shared" si="58"/>
        <v>-11.545499999999947</v>
      </c>
      <c r="AF159" s="127">
        <f t="shared" si="59"/>
        <v>-24.164999999999964</v>
      </c>
      <c r="AG159" s="92">
        <v>1.0638000000000001</v>
      </c>
      <c r="AH159" s="92">
        <v>1.0494000000000001</v>
      </c>
      <c r="AI159" s="127">
        <f t="shared" si="60"/>
        <v>-15.975749999999834</v>
      </c>
      <c r="AJ159" s="127">
        <f t="shared" si="61"/>
        <v>-10.337249999999813</v>
      </c>
      <c r="AK159" s="92">
        <v>1.2142999999999999</v>
      </c>
      <c r="AL159" s="92">
        <v>1.2169000000000001</v>
      </c>
      <c r="AM159" s="127">
        <f t="shared" si="62"/>
        <v>12.350999999999885</v>
      </c>
      <c r="AN159" s="127">
        <f t="shared" si="63"/>
        <v>-27.252749999999878</v>
      </c>
      <c r="AO159" s="92">
        <v>1.4229000000000001</v>
      </c>
      <c r="AP159" s="92">
        <v>1.4204000000000001</v>
      </c>
      <c r="AQ159" s="127">
        <f t="shared" si="64"/>
        <v>-12.350999999999658</v>
      </c>
      <c r="AR159" s="127">
        <f t="shared" si="65"/>
        <v>-19.197750000000042</v>
      </c>
      <c r="AS159" s="92">
        <v>1.6517999999999999</v>
      </c>
      <c r="AT159" s="92">
        <v>1.6437999999999999</v>
      </c>
      <c r="AU159" s="127">
        <f t="shared" si="66"/>
        <v>-17.586750000000393</v>
      </c>
      <c r="AV159" s="127">
        <f t="shared" si="67"/>
        <v>-22.956750000000284</v>
      </c>
    </row>
    <row r="160" spans="3:48" ht="15" x14ac:dyDescent="0.25">
      <c r="C160" s="66">
        <f t="shared" si="68"/>
        <v>9.8666666666666512</v>
      </c>
      <c r="E160" s="92">
        <v>0.36620000000000003</v>
      </c>
      <c r="F160" s="92">
        <v>0.36270000000000002</v>
      </c>
      <c r="G160" s="127">
        <f t="shared" si="46"/>
        <v>-3.2219999999998663</v>
      </c>
      <c r="H160" s="127">
        <f t="shared" si="47"/>
        <v>-6.5782499999999118</v>
      </c>
      <c r="I160" s="92">
        <v>0.39410000000000001</v>
      </c>
      <c r="J160" s="92">
        <v>0.39889999999999998</v>
      </c>
      <c r="K160" s="127">
        <f t="shared" si="48"/>
        <v>-5.2357500000000528</v>
      </c>
      <c r="L160" s="127">
        <f t="shared" si="49"/>
        <v>-3.3562500000000455</v>
      </c>
      <c r="M160" s="92">
        <v>0.44429999999999997</v>
      </c>
      <c r="N160" s="92">
        <v>0.44359999999999999</v>
      </c>
      <c r="O160" s="127">
        <f t="shared" si="50"/>
        <v>-6.4440000000001874</v>
      </c>
      <c r="P160" s="127">
        <f t="shared" si="51"/>
        <v>-6.9809999999998809</v>
      </c>
      <c r="Q160" s="92">
        <v>0.54790000000000005</v>
      </c>
      <c r="R160" s="92">
        <v>0.54930000000000001</v>
      </c>
      <c r="S160" s="127">
        <f t="shared" si="52"/>
        <v>-6.4439999999998463</v>
      </c>
      <c r="T160" s="127">
        <f t="shared" si="53"/>
        <v>-8.0550000000000637</v>
      </c>
      <c r="U160" s="92">
        <v>0.58960000000000001</v>
      </c>
      <c r="V160" s="92">
        <v>0.58650000000000002</v>
      </c>
      <c r="W160" s="127">
        <f t="shared" si="54"/>
        <v>-7.1152499999999463</v>
      </c>
      <c r="X160" s="127">
        <f t="shared" si="55"/>
        <v>-13.022249999999872</v>
      </c>
      <c r="Y160" s="92">
        <v>0.67200000000000004</v>
      </c>
      <c r="Z160" s="92">
        <v>0.66879999999999995</v>
      </c>
      <c r="AA160" s="127">
        <f t="shared" si="56"/>
        <v>-9.1290000000000191</v>
      </c>
      <c r="AB160" s="127">
        <f t="shared" si="57"/>
        <v>-9.2632499999999709</v>
      </c>
      <c r="AC160" s="92">
        <v>0.94269999999999998</v>
      </c>
      <c r="AD160" s="92">
        <v>0.9083</v>
      </c>
      <c r="AE160" s="127">
        <f t="shared" si="58"/>
        <v>8.4577500000000327</v>
      </c>
      <c r="AF160" s="127">
        <f t="shared" si="59"/>
        <v>-20.137500000000045</v>
      </c>
      <c r="AG160" s="92">
        <v>1.0634999999999999</v>
      </c>
      <c r="AH160" s="92">
        <v>1.0464</v>
      </c>
      <c r="AI160" s="127">
        <f t="shared" si="60"/>
        <v>-16.378500000000031</v>
      </c>
      <c r="AJ160" s="127">
        <f t="shared" si="61"/>
        <v>-14.364749999999731</v>
      </c>
      <c r="AK160" s="92">
        <v>1.2076</v>
      </c>
      <c r="AL160" s="92">
        <v>1.2210000000000001</v>
      </c>
      <c r="AM160" s="127">
        <f t="shared" si="62"/>
        <v>3.3562499999998181</v>
      </c>
      <c r="AN160" s="127">
        <f t="shared" si="63"/>
        <v>-21.748499999999922</v>
      </c>
      <c r="AO160" s="92">
        <v>1.4220999999999999</v>
      </c>
      <c r="AP160" s="92">
        <v>1.4266000000000001</v>
      </c>
      <c r="AQ160" s="127">
        <f t="shared" si="64"/>
        <v>-13.424999999999955</v>
      </c>
      <c r="AR160" s="127">
        <f t="shared" si="65"/>
        <v>-10.874250000000075</v>
      </c>
      <c r="AS160" s="92">
        <v>1.6601999999999999</v>
      </c>
      <c r="AT160" s="92">
        <v>1.6424000000000001</v>
      </c>
      <c r="AU160" s="127">
        <f t="shared" si="66"/>
        <v>-6.3097500000003492</v>
      </c>
      <c r="AV160" s="127">
        <f t="shared" si="67"/>
        <v>-24.836250000000291</v>
      </c>
    </row>
    <row r="161" spans="3:48" ht="15" x14ac:dyDescent="0.25">
      <c r="C161" s="66">
        <f t="shared" si="68"/>
        <v>9.9333333333333176</v>
      </c>
      <c r="E161" s="92">
        <v>0.3664</v>
      </c>
      <c r="F161" s="92">
        <v>0.36409999999999998</v>
      </c>
      <c r="G161" s="127">
        <f t="shared" si="46"/>
        <v>-2.9534999999999627</v>
      </c>
      <c r="H161" s="127">
        <f t="shared" si="47"/>
        <v>-4.6987500000000182</v>
      </c>
      <c r="I161" s="92">
        <v>0.39550000000000002</v>
      </c>
      <c r="J161" s="92">
        <v>0.39989999999999998</v>
      </c>
      <c r="K161" s="127">
        <f t="shared" si="48"/>
        <v>-3.3562500000000455</v>
      </c>
      <c r="L161" s="127">
        <f t="shared" si="49"/>
        <v>-2.0137500000000728</v>
      </c>
      <c r="M161" s="92">
        <v>0.44379999999999997</v>
      </c>
      <c r="N161" s="92">
        <v>0.44450000000000001</v>
      </c>
      <c r="O161" s="127">
        <f t="shared" si="50"/>
        <v>-7.1152500000001737</v>
      </c>
      <c r="P161" s="127">
        <f t="shared" si="51"/>
        <v>-5.7727499999998599</v>
      </c>
      <c r="Q161" s="92">
        <v>0.54859999999999998</v>
      </c>
      <c r="R161" s="92">
        <v>0.54769999999999996</v>
      </c>
      <c r="S161" s="127">
        <f t="shared" si="52"/>
        <v>-5.5042499999999563</v>
      </c>
      <c r="T161" s="127">
        <f t="shared" si="53"/>
        <v>-10.203000000000088</v>
      </c>
      <c r="U161" s="92">
        <v>0.59160000000000001</v>
      </c>
      <c r="V161" s="92">
        <v>0.58460000000000001</v>
      </c>
      <c r="W161" s="127">
        <f t="shared" si="54"/>
        <v>-4.4302499999998872</v>
      </c>
      <c r="X161" s="127">
        <f t="shared" si="55"/>
        <v>-15.572999999999865</v>
      </c>
      <c r="Y161" s="92">
        <v>0.66949999999999998</v>
      </c>
      <c r="Z161" s="92">
        <v>0.67479999999999996</v>
      </c>
      <c r="AA161" s="127">
        <f t="shared" si="56"/>
        <v>-12.485249999999951</v>
      </c>
      <c r="AB161" s="127">
        <f t="shared" si="57"/>
        <v>-1.2082499999999072</v>
      </c>
      <c r="AC161" s="92">
        <v>0.93310000000000004</v>
      </c>
      <c r="AD161" s="92">
        <v>0.90859999999999996</v>
      </c>
      <c r="AE161" s="127">
        <f t="shared" si="58"/>
        <v>-4.4302499999998872</v>
      </c>
      <c r="AF161" s="127">
        <f t="shared" si="59"/>
        <v>-19.734750000000076</v>
      </c>
      <c r="AG161" s="92">
        <v>1.0674999999999999</v>
      </c>
      <c r="AH161" s="92">
        <v>1.0466</v>
      </c>
      <c r="AI161" s="127">
        <f t="shared" si="60"/>
        <v>-11.008499999999913</v>
      </c>
      <c r="AJ161" s="127">
        <f t="shared" si="61"/>
        <v>-14.096250000000055</v>
      </c>
      <c r="AK161" s="92">
        <v>1.2049000000000001</v>
      </c>
      <c r="AL161" s="92">
        <v>1.2155</v>
      </c>
      <c r="AM161" s="127">
        <f t="shared" si="62"/>
        <v>-0.26849999999990359</v>
      </c>
      <c r="AN161" s="127">
        <f t="shared" si="63"/>
        <v>-29.132249999999885</v>
      </c>
      <c r="AO161" s="92">
        <v>1.4320999999999999</v>
      </c>
      <c r="AP161" s="92">
        <v>1.4238</v>
      </c>
      <c r="AQ161" s="127">
        <f t="shared" si="64"/>
        <v>0</v>
      </c>
      <c r="AR161" s="127">
        <f t="shared" si="65"/>
        <v>-14.633250000000317</v>
      </c>
      <c r="AS161" s="92">
        <v>1.6513</v>
      </c>
      <c r="AT161" s="92">
        <v>1.6453</v>
      </c>
      <c r="AU161" s="127">
        <f t="shared" si="66"/>
        <v>-18.258000000000266</v>
      </c>
      <c r="AV161" s="127">
        <f t="shared" si="67"/>
        <v>-20.943000000000211</v>
      </c>
    </row>
    <row r="162" spans="3:48" ht="15" x14ac:dyDescent="0.25">
      <c r="C162" s="66">
        <f t="shared" si="68"/>
        <v>9.999999999999984</v>
      </c>
      <c r="E162" s="92">
        <v>0.36870000000000003</v>
      </c>
      <c r="F162" s="92">
        <v>0.3649</v>
      </c>
      <c r="G162" s="127">
        <f t="shared" si="46"/>
        <v>0.13425000000012233</v>
      </c>
      <c r="H162" s="127">
        <f t="shared" si="47"/>
        <v>-3.6247500000000059</v>
      </c>
      <c r="I162" s="92">
        <v>0.39560000000000001</v>
      </c>
      <c r="J162" s="92">
        <v>0.39800000000000002</v>
      </c>
      <c r="K162" s="127">
        <f t="shared" si="48"/>
        <v>-3.22199999999998</v>
      </c>
      <c r="L162" s="127">
        <f t="shared" si="49"/>
        <v>-4.5644999999999527</v>
      </c>
      <c r="M162" s="92">
        <v>0.44569999999999999</v>
      </c>
      <c r="N162" s="92">
        <v>0.44719999999999999</v>
      </c>
      <c r="O162" s="127">
        <f t="shared" si="50"/>
        <v>-4.5645000000000664</v>
      </c>
      <c r="P162" s="127">
        <f t="shared" si="51"/>
        <v>-2.1479999999999109</v>
      </c>
      <c r="Q162" s="92">
        <v>0.54920000000000002</v>
      </c>
      <c r="R162" s="92">
        <v>0.54590000000000005</v>
      </c>
      <c r="S162" s="127">
        <f t="shared" si="52"/>
        <v>-4.6987499999999045</v>
      </c>
      <c r="T162" s="127">
        <f t="shared" si="53"/>
        <v>-12.619499999999903</v>
      </c>
      <c r="U162" s="92">
        <v>0.59160000000000001</v>
      </c>
      <c r="V162" s="92">
        <v>0.58940000000000003</v>
      </c>
      <c r="W162" s="127">
        <f t="shared" si="54"/>
        <v>-4.4302499999998872</v>
      </c>
      <c r="X162" s="127">
        <f t="shared" si="55"/>
        <v>-9.1289999999997917</v>
      </c>
      <c r="Y162" s="92">
        <v>0.67449999999999999</v>
      </c>
      <c r="Z162" s="92">
        <v>0.67220000000000002</v>
      </c>
      <c r="AA162" s="127">
        <f t="shared" si="56"/>
        <v>-5.7727499999999736</v>
      </c>
      <c r="AB162" s="127">
        <f t="shared" si="57"/>
        <v>-4.6987499999997908</v>
      </c>
      <c r="AC162" s="92">
        <v>0.92349999999999999</v>
      </c>
      <c r="AD162" s="92">
        <v>0.90629999999999999</v>
      </c>
      <c r="AE162" s="127">
        <f t="shared" si="58"/>
        <v>-17.318250000000035</v>
      </c>
      <c r="AF162" s="127">
        <f t="shared" si="59"/>
        <v>-22.822499999999991</v>
      </c>
      <c r="AG162" s="92">
        <v>1.0707</v>
      </c>
      <c r="AH162" s="92">
        <v>1.0452999999999999</v>
      </c>
      <c r="AI162" s="127">
        <f t="shared" si="60"/>
        <v>-6.7124999999998636</v>
      </c>
      <c r="AJ162" s="127">
        <f t="shared" si="61"/>
        <v>-15.841499999999996</v>
      </c>
      <c r="AK162" s="92">
        <v>1.2097</v>
      </c>
      <c r="AL162" s="92">
        <v>1.2141999999999999</v>
      </c>
      <c r="AM162" s="127">
        <f t="shared" si="62"/>
        <v>6.175499999999829</v>
      </c>
      <c r="AN162" s="127">
        <f t="shared" si="63"/>
        <v>-30.877499999999827</v>
      </c>
      <c r="AO162" s="92">
        <v>1.4345000000000001</v>
      </c>
      <c r="AP162" s="92">
        <v>1.4207000000000001</v>
      </c>
      <c r="AQ162" s="127">
        <f t="shared" si="64"/>
        <v>3.2220000000002074</v>
      </c>
      <c r="AR162" s="127">
        <f t="shared" si="65"/>
        <v>-18.795000000000073</v>
      </c>
      <c r="AS162" s="92">
        <v>1.6561999999999999</v>
      </c>
      <c r="AT162" s="92">
        <v>1.6415999999999999</v>
      </c>
      <c r="AU162" s="127">
        <f t="shared" si="66"/>
        <v>-11.67975000000024</v>
      </c>
      <c r="AV162" s="127">
        <f t="shared" si="67"/>
        <v>-25.91025000000036</v>
      </c>
    </row>
    <row r="163" spans="3:48" ht="15" x14ac:dyDescent="0.25">
      <c r="C163" s="66">
        <f t="shared" si="68"/>
        <v>10.06666666666665</v>
      </c>
      <c r="E163" s="92">
        <v>0.36770000000000003</v>
      </c>
      <c r="F163" s="92">
        <v>0.36370000000000002</v>
      </c>
      <c r="G163" s="127">
        <f t="shared" si="46"/>
        <v>-1.2082499999999072</v>
      </c>
      <c r="H163" s="127">
        <f t="shared" si="47"/>
        <v>-5.2357499999999391</v>
      </c>
      <c r="I163" s="92">
        <v>0.39200000000000002</v>
      </c>
      <c r="J163" s="92">
        <v>0.39829999999999999</v>
      </c>
      <c r="K163" s="127">
        <f t="shared" si="48"/>
        <v>-8.0550000000000637</v>
      </c>
      <c r="L163" s="127">
        <f t="shared" si="49"/>
        <v>-4.1617499999999836</v>
      </c>
      <c r="M163" s="92">
        <v>0.4471</v>
      </c>
      <c r="N163" s="92">
        <v>0.4451</v>
      </c>
      <c r="O163" s="127">
        <f t="shared" si="50"/>
        <v>-2.6850000000000591</v>
      </c>
      <c r="P163" s="127">
        <f t="shared" si="51"/>
        <v>-4.9672499999998081</v>
      </c>
      <c r="Q163" s="92">
        <v>0.55000000000000004</v>
      </c>
      <c r="R163" s="92">
        <v>0.54910000000000003</v>
      </c>
      <c r="S163" s="127">
        <f t="shared" si="52"/>
        <v>-3.6247499999999491</v>
      </c>
      <c r="T163" s="127">
        <f t="shared" si="53"/>
        <v>-8.3234999999999673</v>
      </c>
      <c r="U163" s="92">
        <v>0.59350000000000003</v>
      </c>
      <c r="V163" s="92">
        <v>0.58560000000000001</v>
      </c>
      <c r="W163" s="127">
        <f t="shared" si="54"/>
        <v>-1.8794999999998936</v>
      </c>
      <c r="X163" s="127">
        <f t="shared" si="55"/>
        <v>-14.230499999999893</v>
      </c>
      <c r="Y163" s="92">
        <v>0.66990000000000005</v>
      </c>
      <c r="Z163" s="92">
        <v>0.67049999999999998</v>
      </c>
      <c r="AA163" s="127">
        <f t="shared" si="56"/>
        <v>-11.948249999999803</v>
      </c>
      <c r="AB163" s="127">
        <f t="shared" si="57"/>
        <v>-6.9809999999998809</v>
      </c>
      <c r="AC163" s="92">
        <v>0.92100000000000004</v>
      </c>
      <c r="AD163" s="92">
        <v>0.90980000000000005</v>
      </c>
      <c r="AE163" s="127">
        <f t="shared" si="58"/>
        <v>-20.674499999999853</v>
      </c>
      <c r="AF163" s="127">
        <f t="shared" si="59"/>
        <v>-18.123749999999973</v>
      </c>
      <c r="AG163" s="92">
        <v>1.0689</v>
      </c>
      <c r="AH163" s="92">
        <v>1.0468999999999999</v>
      </c>
      <c r="AI163" s="127">
        <f t="shared" si="60"/>
        <v>-9.1290000000001328</v>
      </c>
      <c r="AJ163" s="127">
        <f t="shared" si="61"/>
        <v>-13.693500000000085</v>
      </c>
      <c r="AK163" s="92">
        <v>1.2092000000000001</v>
      </c>
      <c r="AL163" s="92">
        <v>1.2158</v>
      </c>
      <c r="AM163" s="127">
        <f t="shared" si="62"/>
        <v>5.5042499999999563</v>
      </c>
      <c r="AN163" s="127">
        <f t="shared" si="63"/>
        <v>-28.729500000000144</v>
      </c>
      <c r="AO163" s="92">
        <v>1.4249000000000001</v>
      </c>
      <c r="AP163" s="92">
        <v>1.4189000000000001</v>
      </c>
      <c r="AQ163" s="127">
        <f t="shared" si="64"/>
        <v>-9.6659999999997126</v>
      </c>
      <c r="AR163" s="127">
        <f t="shared" si="65"/>
        <v>-21.211500000000115</v>
      </c>
      <c r="AS163" s="92">
        <v>1.6527000000000001</v>
      </c>
      <c r="AT163" s="92">
        <v>1.6509</v>
      </c>
      <c r="AU163" s="127">
        <f t="shared" si="66"/>
        <v>-16.378500000000258</v>
      </c>
      <c r="AV163" s="127">
        <f t="shared" si="67"/>
        <v>-13.425000000000182</v>
      </c>
    </row>
    <row r="164" spans="3:48" ht="15" x14ac:dyDescent="0.25">
      <c r="C164" s="66">
        <f t="shared" si="68"/>
        <v>10.133333333333317</v>
      </c>
      <c r="E164" s="92">
        <v>0.37030000000000002</v>
      </c>
      <c r="F164" s="92">
        <v>0.36349999999999999</v>
      </c>
      <c r="G164" s="127">
        <f t="shared" si="46"/>
        <v>2.28225000000009</v>
      </c>
      <c r="H164" s="127">
        <f t="shared" si="47"/>
        <v>-5.5042499999999563</v>
      </c>
      <c r="I164" s="92">
        <v>0.3967</v>
      </c>
      <c r="J164" s="92">
        <v>0.3982</v>
      </c>
      <c r="K164" s="127">
        <f t="shared" si="48"/>
        <v>-1.7452500000000555</v>
      </c>
      <c r="L164" s="127">
        <f t="shared" si="49"/>
        <v>-4.2960000000000491</v>
      </c>
      <c r="M164" s="92">
        <v>0.44669999999999999</v>
      </c>
      <c r="N164" s="92">
        <v>0.44350000000000001</v>
      </c>
      <c r="O164" s="127">
        <f t="shared" si="50"/>
        <v>-3.2220000000000937</v>
      </c>
      <c r="P164" s="127">
        <f t="shared" si="51"/>
        <v>-7.1152499999998327</v>
      </c>
      <c r="Q164" s="92">
        <v>0.55100000000000005</v>
      </c>
      <c r="R164" s="92">
        <v>0.54790000000000005</v>
      </c>
      <c r="S164" s="127">
        <f t="shared" si="52"/>
        <v>-2.2822499999999764</v>
      </c>
      <c r="T164" s="127">
        <f t="shared" si="53"/>
        <v>-9.9344999999999573</v>
      </c>
      <c r="U164" s="92">
        <v>0.59160000000000001</v>
      </c>
      <c r="V164" s="92">
        <v>0.58620000000000005</v>
      </c>
      <c r="W164" s="127">
        <f t="shared" si="54"/>
        <v>-4.4302499999998872</v>
      </c>
      <c r="X164" s="127">
        <f t="shared" si="55"/>
        <v>-13.424999999999841</v>
      </c>
      <c r="Y164" s="92">
        <v>0.67169999999999996</v>
      </c>
      <c r="Z164" s="92">
        <v>0.66690000000000005</v>
      </c>
      <c r="AA164" s="127">
        <f t="shared" si="56"/>
        <v>-9.5317500000001019</v>
      </c>
      <c r="AB164" s="127">
        <f t="shared" si="57"/>
        <v>-11.813999999999737</v>
      </c>
      <c r="AC164" s="92">
        <v>0.92369999999999997</v>
      </c>
      <c r="AD164" s="92">
        <v>0.90990000000000004</v>
      </c>
      <c r="AE164" s="127">
        <f t="shared" si="58"/>
        <v>-17.049750000000131</v>
      </c>
      <c r="AF164" s="127">
        <f t="shared" si="59"/>
        <v>-17.989499999999907</v>
      </c>
      <c r="AG164" s="92">
        <v>1.0714999999999999</v>
      </c>
      <c r="AH164" s="92">
        <v>1.0487</v>
      </c>
      <c r="AI164" s="127">
        <f t="shared" si="60"/>
        <v>-5.6385000000000218</v>
      </c>
      <c r="AJ164" s="127">
        <f t="shared" si="61"/>
        <v>-11.276999999999816</v>
      </c>
      <c r="AK164" s="92">
        <v>1.2096</v>
      </c>
      <c r="AL164" s="92">
        <v>1.2138</v>
      </c>
      <c r="AM164" s="127">
        <f t="shared" si="62"/>
        <v>6.0412499999997635</v>
      </c>
      <c r="AN164" s="127">
        <f t="shared" si="63"/>
        <v>-31.414500000000089</v>
      </c>
      <c r="AO164" s="92">
        <v>1.4193</v>
      </c>
      <c r="AP164" s="92">
        <v>1.4208000000000001</v>
      </c>
      <c r="AQ164" s="127">
        <f t="shared" si="64"/>
        <v>-17.183999999999969</v>
      </c>
      <c r="AR164" s="127">
        <f t="shared" si="65"/>
        <v>-18.660750000000235</v>
      </c>
      <c r="AS164" s="92">
        <v>1.6603000000000001</v>
      </c>
      <c r="AT164" s="92">
        <v>1.6480999999999999</v>
      </c>
      <c r="AU164" s="127">
        <f t="shared" si="66"/>
        <v>-6.175499999999829</v>
      </c>
      <c r="AV164" s="127">
        <f t="shared" si="67"/>
        <v>-17.184000000000196</v>
      </c>
    </row>
    <row r="165" spans="3:48" ht="15" x14ac:dyDescent="0.25">
      <c r="C165" s="66">
        <f t="shared" si="68"/>
        <v>10.199999999999983</v>
      </c>
      <c r="E165" s="92">
        <v>0.36809999999999998</v>
      </c>
      <c r="F165" s="92">
        <v>0.36380000000000001</v>
      </c>
      <c r="G165" s="127">
        <f t="shared" si="46"/>
        <v>-0.67124999999998636</v>
      </c>
      <c r="H165" s="127">
        <f t="shared" si="47"/>
        <v>-5.1014999999999873</v>
      </c>
      <c r="I165" s="92">
        <v>0.39429999999999998</v>
      </c>
      <c r="J165" s="92">
        <v>0.39639999999999997</v>
      </c>
      <c r="K165" s="127">
        <f t="shared" si="48"/>
        <v>-4.9672500000000355</v>
      </c>
      <c r="L165" s="127">
        <f t="shared" si="49"/>
        <v>-6.7124999999999773</v>
      </c>
      <c r="M165" s="92">
        <v>0.4425</v>
      </c>
      <c r="N165" s="92">
        <v>0.44319999999999998</v>
      </c>
      <c r="O165" s="127">
        <f t="shared" si="50"/>
        <v>-8.8605000000001155</v>
      </c>
      <c r="P165" s="127">
        <f t="shared" si="51"/>
        <v>-7.5179999999999154</v>
      </c>
      <c r="Q165" s="92">
        <v>0.55079999999999996</v>
      </c>
      <c r="R165" s="92">
        <v>0.55020000000000002</v>
      </c>
      <c r="S165" s="127">
        <f t="shared" si="52"/>
        <v>-2.5507499999999936</v>
      </c>
      <c r="T165" s="127">
        <f t="shared" si="53"/>
        <v>-6.8467499999999291</v>
      </c>
      <c r="U165" s="92">
        <v>0.59299999999999997</v>
      </c>
      <c r="V165" s="92">
        <v>0.58450000000000002</v>
      </c>
      <c r="W165" s="127">
        <f t="shared" si="54"/>
        <v>-2.5507499999999936</v>
      </c>
      <c r="X165" s="127">
        <f t="shared" si="55"/>
        <v>-15.707249999999931</v>
      </c>
      <c r="Y165" s="92">
        <v>0.67689999999999995</v>
      </c>
      <c r="Z165" s="92">
        <v>0.66930000000000001</v>
      </c>
      <c r="AA165" s="127">
        <f t="shared" si="56"/>
        <v>-2.5507499999999936</v>
      </c>
      <c r="AB165" s="127">
        <f t="shared" si="57"/>
        <v>-8.5919999999999845</v>
      </c>
      <c r="AC165" s="92">
        <v>0.9234</v>
      </c>
      <c r="AD165" s="92">
        <v>0.9032</v>
      </c>
      <c r="AE165" s="127">
        <f t="shared" si="58"/>
        <v>-17.452499999999873</v>
      </c>
      <c r="AF165" s="127">
        <f t="shared" si="59"/>
        <v>-26.984249999999975</v>
      </c>
      <c r="AG165" s="92">
        <v>1.0696000000000001</v>
      </c>
      <c r="AH165" s="92">
        <v>1.0512999999999999</v>
      </c>
      <c r="AI165" s="127">
        <f t="shared" si="60"/>
        <v>-8.1892499999999018</v>
      </c>
      <c r="AJ165" s="127">
        <f t="shared" si="61"/>
        <v>-7.7864999999999327</v>
      </c>
      <c r="AK165" s="92">
        <v>1.2058</v>
      </c>
      <c r="AL165" s="92">
        <v>1.2103999999999999</v>
      </c>
      <c r="AM165" s="127">
        <f t="shared" si="62"/>
        <v>0.93974999999977626</v>
      </c>
      <c r="AN165" s="127">
        <f t="shared" si="63"/>
        <v>-35.979000000000269</v>
      </c>
      <c r="AO165" s="92">
        <v>1.4238999999999999</v>
      </c>
      <c r="AP165" s="92">
        <v>1.4232</v>
      </c>
      <c r="AQ165" s="127">
        <f t="shared" si="64"/>
        <v>-11.008499999999913</v>
      </c>
      <c r="AR165" s="127">
        <f t="shared" si="65"/>
        <v>-15.438750000000027</v>
      </c>
      <c r="AS165" s="92">
        <v>1.6503000000000001</v>
      </c>
      <c r="AT165" s="92">
        <v>1.6492</v>
      </c>
      <c r="AU165" s="127">
        <f t="shared" si="66"/>
        <v>-19.600500000000011</v>
      </c>
      <c r="AV165" s="127">
        <f t="shared" si="67"/>
        <v>-15.707250000000386</v>
      </c>
    </row>
    <row r="166" spans="3:48" ht="15" x14ac:dyDescent="0.25">
      <c r="C166" s="66">
        <f t="shared" si="68"/>
        <v>10.26666666666665</v>
      </c>
      <c r="E166" s="92">
        <v>0.36580000000000001</v>
      </c>
      <c r="F166" s="92">
        <v>0.3639</v>
      </c>
      <c r="G166" s="127">
        <f t="shared" si="46"/>
        <v>-3.7589999999999577</v>
      </c>
      <c r="H166" s="127">
        <f t="shared" si="47"/>
        <v>-4.9672499999999786</v>
      </c>
      <c r="I166" s="92">
        <v>0.39579999999999999</v>
      </c>
      <c r="J166" s="92">
        <v>0.3967</v>
      </c>
      <c r="K166" s="127">
        <f t="shared" si="48"/>
        <v>-2.9535000000000764</v>
      </c>
      <c r="L166" s="127">
        <f t="shared" si="49"/>
        <v>-6.3097500000000082</v>
      </c>
      <c r="M166" s="92">
        <v>0.44600000000000001</v>
      </c>
      <c r="N166" s="92">
        <v>0.44319999999999998</v>
      </c>
      <c r="O166" s="127">
        <f t="shared" si="50"/>
        <v>-4.1617500000000973</v>
      </c>
      <c r="P166" s="127">
        <f t="shared" si="51"/>
        <v>-7.5179999999999154</v>
      </c>
      <c r="Q166" s="92">
        <v>0.55049999999999999</v>
      </c>
      <c r="R166" s="92">
        <v>0.55010000000000003</v>
      </c>
      <c r="S166" s="127">
        <f t="shared" si="52"/>
        <v>-2.9534999999999627</v>
      </c>
      <c r="T166" s="127">
        <f t="shared" si="53"/>
        <v>-6.9809999999999945</v>
      </c>
      <c r="U166" s="92">
        <v>0.59360000000000002</v>
      </c>
      <c r="V166" s="92">
        <v>0.58520000000000005</v>
      </c>
      <c r="W166" s="127">
        <f t="shared" si="54"/>
        <v>-1.7452499999999418</v>
      </c>
      <c r="X166" s="127">
        <f t="shared" si="55"/>
        <v>-14.767499999999814</v>
      </c>
      <c r="Y166" s="92">
        <v>0.67459999999999998</v>
      </c>
      <c r="Z166" s="92">
        <v>0.67149999999999999</v>
      </c>
      <c r="AA166" s="127">
        <f t="shared" si="56"/>
        <v>-5.6384999999999081</v>
      </c>
      <c r="AB166" s="127">
        <f t="shared" si="57"/>
        <v>-5.6384999999999081</v>
      </c>
      <c r="AC166" s="92">
        <v>0.92330000000000001</v>
      </c>
      <c r="AD166" s="92">
        <v>0.90569999999999995</v>
      </c>
      <c r="AE166" s="127">
        <f t="shared" si="58"/>
        <v>-17.586749999999938</v>
      </c>
      <c r="AF166" s="127">
        <f t="shared" si="59"/>
        <v>-23.628000000000156</v>
      </c>
      <c r="AG166" s="92">
        <v>1.0679000000000001</v>
      </c>
      <c r="AH166" s="92">
        <v>1.0515000000000001</v>
      </c>
      <c r="AI166" s="127">
        <f t="shared" si="60"/>
        <v>-10.471499999999878</v>
      </c>
      <c r="AJ166" s="127">
        <f t="shared" si="61"/>
        <v>-7.5179999999998017</v>
      </c>
      <c r="AK166" s="92">
        <v>1.2061999999999999</v>
      </c>
      <c r="AL166" s="92">
        <v>1.2130000000000001</v>
      </c>
      <c r="AM166" s="127">
        <f t="shared" si="62"/>
        <v>1.4767500000000382</v>
      </c>
      <c r="AN166" s="127">
        <f t="shared" si="63"/>
        <v>-32.488499999999931</v>
      </c>
      <c r="AO166" s="92">
        <v>1.4282999999999999</v>
      </c>
      <c r="AP166" s="92">
        <v>1.4249000000000001</v>
      </c>
      <c r="AQ166" s="127">
        <f t="shared" si="64"/>
        <v>-5.1014999999999873</v>
      </c>
      <c r="AR166" s="127">
        <f t="shared" si="65"/>
        <v>-13.156500000000051</v>
      </c>
      <c r="AS166" s="92">
        <v>1.6527000000000001</v>
      </c>
      <c r="AT166" s="92">
        <v>1.6396999999999999</v>
      </c>
      <c r="AU166" s="127">
        <f t="shared" si="66"/>
        <v>-16.378500000000258</v>
      </c>
      <c r="AV166" s="127">
        <f t="shared" si="67"/>
        <v>-28.46100000000024</v>
      </c>
    </row>
    <row r="167" spans="3:48" ht="15" x14ac:dyDescent="0.25">
      <c r="C167" s="66">
        <f t="shared" si="68"/>
        <v>10.333333333333316</v>
      </c>
      <c r="E167" s="92">
        <v>0.36749999999999999</v>
      </c>
      <c r="F167" s="92">
        <v>0.36620000000000003</v>
      </c>
      <c r="G167" s="127">
        <f t="shared" si="46"/>
        <v>-1.4767499999999245</v>
      </c>
      <c r="H167" s="127">
        <f t="shared" si="47"/>
        <v>-1.8794999999998936</v>
      </c>
      <c r="I167" s="92">
        <v>0.39439999999999997</v>
      </c>
      <c r="J167" s="92">
        <v>0.39729999999999999</v>
      </c>
      <c r="K167" s="127">
        <f t="shared" si="48"/>
        <v>-4.8330000000000837</v>
      </c>
      <c r="L167" s="127">
        <f t="shared" si="49"/>
        <v>-5.5042499999999563</v>
      </c>
      <c r="M167" s="92">
        <v>0.44500000000000001</v>
      </c>
      <c r="N167" s="92">
        <v>0.44700000000000001</v>
      </c>
      <c r="O167" s="127">
        <f t="shared" si="50"/>
        <v>-5.50425000000007</v>
      </c>
      <c r="P167" s="127">
        <f t="shared" si="51"/>
        <v>-2.4164999999999281</v>
      </c>
      <c r="Q167" s="92">
        <v>0.55359999999999998</v>
      </c>
      <c r="R167" s="92">
        <v>0.54900000000000004</v>
      </c>
      <c r="S167" s="127">
        <f t="shared" si="52"/>
        <v>1.2082500000001346</v>
      </c>
      <c r="T167" s="127">
        <f t="shared" si="53"/>
        <v>-8.4577500000000327</v>
      </c>
      <c r="U167" s="92">
        <v>0.59130000000000005</v>
      </c>
      <c r="V167" s="92">
        <v>0.58350000000000002</v>
      </c>
      <c r="W167" s="127">
        <f t="shared" si="54"/>
        <v>-4.8329999999998563</v>
      </c>
      <c r="X167" s="127">
        <f t="shared" si="55"/>
        <v>-17.049749999999904</v>
      </c>
      <c r="Y167" s="92">
        <v>0.66720000000000002</v>
      </c>
      <c r="Z167" s="92">
        <v>0.67210000000000003</v>
      </c>
      <c r="AA167" s="127">
        <f t="shared" si="56"/>
        <v>-15.572999999999865</v>
      </c>
      <c r="AB167" s="127">
        <f t="shared" si="57"/>
        <v>-4.8329999999998563</v>
      </c>
      <c r="AC167" s="92">
        <v>0.92390000000000005</v>
      </c>
      <c r="AD167" s="92">
        <v>0.91</v>
      </c>
      <c r="AE167" s="127">
        <f t="shared" si="58"/>
        <v>-16.781249999999773</v>
      </c>
      <c r="AF167" s="127">
        <f t="shared" si="59"/>
        <v>-17.855250000000069</v>
      </c>
      <c r="AG167" s="92">
        <v>1.0666</v>
      </c>
      <c r="AH167" s="92">
        <v>1.0472999999999999</v>
      </c>
      <c r="AI167" s="127">
        <f t="shared" si="60"/>
        <v>-12.216750000000047</v>
      </c>
      <c r="AJ167" s="127">
        <f t="shared" si="61"/>
        <v>-13.156499999999824</v>
      </c>
      <c r="AK167" s="92">
        <v>1.2097</v>
      </c>
      <c r="AL167" s="92">
        <v>1.2137</v>
      </c>
      <c r="AM167" s="127">
        <f t="shared" si="62"/>
        <v>6.175499999999829</v>
      </c>
      <c r="AN167" s="127">
        <f t="shared" si="63"/>
        <v>-31.548749999999927</v>
      </c>
      <c r="AO167" s="92">
        <v>1.425</v>
      </c>
      <c r="AP167" s="92">
        <v>1.4208000000000001</v>
      </c>
      <c r="AQ167" s="127">
        <f t="shared" si="64"/>
        <v>-9.5317499999998745</v>
      </c>
      <c r="AR167" s="127">
        <f t="shared" si="65"/>
        <v>-18.660750000000235</v>
      </c>
      <c r="AS167" s="92">
        <v>1.655</v>
      </c>
      <c r="AT167" s="92">
        <v>1.6407</v>
      </c>
      <c r="AU167" s="127">
        <f t="shared" si="66"/>
        <v>-13.290750000000116</v>
      </c>
      <c r="AV167" s="127">
        <f t="shared" si="67"/>
        <v>-27.11850000000004</v>
      </c>
    </row>
    <row r="168" spans="3:48" ht="15" x14ac:dyDescent="0.25">
      <c r="C168" s="66">
        <f t="shared" si="68"/>
        <v>10.399999999999983</v>
      </c>
      <c r="E168" s="92">
        <v>0.3669</v>
      </c>
      <c r="F168" s="92">
        <v>0.36499999999999999</v>
      </c>
      <c r="G168" s="127">
        <f t="shared" si="46"/>
        <v>-2.2822499999999764</v>
      </c>
      <c r="H168" s="127">
        <f t="shared" si="47"/>
        <v>-3.4904999999999973</v>
      </c>
      <c r="I168" s="92">
        <v>0.3947</v>
      </c>
      <c r="J168" s="92">
        <v>0.39610000000000001</v>
      </c>
      <c r="K168" s="127">
        <f t="shared" si="48"/>
        <v>-4.4302500000001146</v>
      </c>
      <c r="L168" s="127">
        <f t="shared" si="49"/>
        <v>-7.1152499999999463</v>
      </c>
      <c r="M168" s="92">
        <v>0.44429999999999997</v>
      </c>
      <c r="N168" s="92">
        <v>0.44469999999999998</v>
      </c>
      <c r="O168" s="127">
        <f t="shared" si="50"/>
        <v>-6.4440000000001874</v>
      </c>
      <c r="P168" s="127">
        <f t="shared" si="51"/>
        <v>-5.5042499999999563</v>
      </c>
      <c r="Q168" s="92">
        <v>0.55279999999999996</v>
      </c>
      <c r="R168" s="92">
        <v>0.55020000000000002</v>
      </c>
      <c r="S168" s="127">
        <f t="shared" si="52"/>
        <v>0.1342499999999518</v>
      </c>
      <c r="T168" s="127">
        <f t="shared" si="53"/>
        <v>-6.8467499999999291</v>
      </c>
      <c r="U168" s="92">
        <v>0.58889999999999998</v>
      </c>
      <c r="V168" s="92">
        <v>0.58589999999999998</v>
      </c>
      <c r="W168" s="127">
        <f t="shared" si="54"/>
        <v>-8.05499999999995</v>
      </c>
      <c r="X168" s="127">
        <f t="shared" si="55"/>
        <v>-13.827749999999924</v>
      </c>
      <c r="Y168" s="92">
        <v>0.67030000000000001</v>
      </c>
      <c r="Z168" s="92">
        <v>0.66830000000000001</v>
      </c>
      <c r="AA168" s="127">
        <f t="shared" si="56"/>
        <v>-11.411249999999995</v>
      </c>
      <c r="AB168" s="127">
        <f t="shared" si="57"/>
        <v>-9.9344999999999573</v>
      </c>
      <c r="AC168" s="92">
        <v>0.92210000000000003</v>
      </c>
      <c r="AD168" s="92">
        <v>0.9042</v>
      </c>
      <c r="AE168" s="127">
        <f t="shared" si="58"/>
        <v>-19.197749999999814</v>
      </c>
      <c r="AF168" s="127">
        <f t="shared" si="59"/>
        <v>-25.641750000000002</v>
      </c>
      <c r="AG168" s="92">
        <v>1.0686</v>
      </c>
      <c r="AH168" s="92">
        <v>1.0412999999999999</v>
      </c>
      <c r="AI168" s="127">
        <f t="shared" si="60"/>
        <v>-9.5317500000001019</v>
      </c>
      <c r="AJ168" s="127">
        <f t="shared" si="61"/>
        <v>-21.211499999999887</v>
      </c>
      <c r="AK168" s="92">
        <v>1.2087000000000001</v>
      </c>
      <c r="AL168" s="92">
        <v>1.2135</v>
      </c>
      <c r="AM168" s="127">
        <f t="shared" si="62"/>
        <v>4.8329999999998563</v>
      </c>
      <c r="AN168" s="127">
        <f t="shared" si="63"/>
        <v>-31.817250000000058</v>
      </c>
      <c r="AO168" s="92">
        <v>1.4222999999999999</v>
      </c>
      <c r="AP168" s="92">
        <v>1.4116</v>
      </c>
      <c r="AQ168" s="127">
        <f t="shared" si="64"/>
        <v>-13.156499999999824</v>
      </c>
      <c r="AR168" s="127">
        <f t="shared" si="65"/>
        <v>-31.011750000000347</v>
      </c>
      <c r="AS168" s="92">
        <v>1.6500999999999999</v>
      </c>
      <c r="AT168" s="92">
        <v>1.6463000000000001</v>
      </c>
      <c r="AU168" s="127">
        <f t="shared" si="66"/>
        <v>-19.869000000000142</v>
      </c>
      <c r="AV168" s="127">
        <f t="shared" si="67"/>
        <v>-19.600500000000011</v>
      </c>
    </row>
    <row r="169" spans="3:48" ht="15" x14ac:dyDescent="0.25">
      <c r="C169" s="66">
        <f t="shared" si="68"/>
        <v>10.466666666666649</v>
      </c>
      <c r="E169" s="92">
        <v>0.36730000000000002</v>
      </c>
      <c r="F169" s="92">
        <v>0.36709999999999998</v>
      </c>
      <c r="G169" s="127">
        <f t="shared" si="46"/>
        <v>-1.7452499999999418</v>
      </c>
      <c r="H169" s="127">
        <f t="shared" si="47"/>
        <v>-0.6712500000000432</v>
      </c>
      <c r="I169" s="92">
        <v>0.39729999999999999</v>
      </c>
      <c r="J169" s="92">
        <v>0.39879999999999999</v>
      </c>
      <c r="K169" s="127">
        <f t="shared" si="48"/>
        <v>-0.93975000000000364</v>
      </c>
      <c r="L169" s="127">
        <f t="shared" si="49"/>
        <v>-3.4904999999999973</v>
      </c>
      <c r="M169" s="92">
        <v>0.44529999999999997</v>
      </c>
      <c r="N169" s="92">
        <v>0.44479999999999997</v>
      </c>
      <c r="O169" s="127">
        <f t="shared" si="50"/>
        <v>-5.101500000000101</v>
      </c>
      <c r="P169" s="127">
        <f t="shared" si="51"/>
        <v>-5.3699999999998909</v>
      </c>
      <c r="Q169" s="92">
        <v>0.55149999999999999</v>
      </c>
      <c r="R169" s="92">
        <v>0.54800000000000004</v>
      </c>
      <c r="S169" s="127">
        <f t="shared" si="52"/>
        <v>-1.61099999999999</v>
      </c>
      <c r="T169" s="127">
        <f t="shared" si="53"/>
        <v>-9.8002500000000055</v>
      </c>
      <c r="U169" s="92">
        <v>0.5927</v>
      </c>
      <c r="V169" s="92">
        <v>0.5857</v>
      </c>
      <c r="W169" s="127">
        <f t="shared" si="54"/>
        <v>-2.953499999999849</v>
      </c>
      <c r="X169" s="127">
        <f t="shared" si="55"/>
        <v>-14.096249999999827</v>
      </c>
      <c r="Y169" s="92">
        <v>0.6694</v>
      </c>
      <c r="Z169" s="92">
        <v>0.67349999999999999</v>
      </c>
      <c r="AA169" s="127">
        <f t="shared" si="56"/>
        <v>-12.619500000000016</v>
      </c>
      <c r="AB169" s="127">
        <f t="shared" si="57"/>
        <v>-2.953499999999849</v>
      </c>
      <c r="AC169" s="92">
        <v>0.92620000000000002</v>
      </c>
      <c r="AD169" s="92">
        <v>0.90239999999999998</v>
      </c>
      <c r="AE169" s="127">
        <f t="shared" si="58"/>
        <v>-13.693499999999858</v>
      </c>
      <c r="AF169" s="127">
        <f t="shared" si="59"/>
        <v>-28.058250000000044</v>
      </c>
      <c r="AG169" s="92">
        <v>1.0687</v>
      </c>
      <c r="AH169" s="92">
        <v>1.0491999999999999</v>
      </c>
      <c r="AI169" s="127">
        <f t="shared" si="60"/>
        <v>-9.397499999999809</v>
      </c>
      <c r="AJ169" s="127">
        <f t="shared" si="61"/>
        <v>-10.605750000000171</v>
      </c>
      <c r="AK169" s="92">
        <v>1.2096</v>
      </c>
      <c r="AL169" s="92">
        <v>1.212</v>
      </c>
      <c r="AM169" s="127">
        <f t="shared" si="62"/>
        <v>6.0412499999997635</v>
      </c>
      <c r="AN169" s="127">
        <f t="shared" si="63"/>
        <v>-33.830999999999904</v>
      </c>
      <c r="AO169" s="92">
        <v>1.4234</v>
      </c>
      <c r="AP169" s="92">
        <v>1.4209000000000001</v>
      </c>
      <c r="AQ169" s="127">
        <f t="shared" si="64"/>
        <v>-11.679749999999785</v>
      </c>
      <c r="AR169" s="127">
        <f t="shared" si="65"/>
        <v>-18.526499999999942</v>
      </c>
      <c r="AS169" s="92">
        <v>1.6595</v>
      </c>
      <c r="AT169" s="92">
        <v>1.6456</v>
      </c>
      <c r="AU169" s="127">
        <f t="shared" si="66"/>
        <v>-7.2495000000003529</v>
      </c>
      <c r="AV169" s="127">
        <f t="shared" si="67"/>
        <v>-20.540250000000469</v>
      </c>
    </row>
    <row r="170" spans="3:48" ht="15" x14ac:dyDescent="0.25">
      <c r="C170" s="66">
        <f t="shared" si="68"/>
        <v>10.533333333333315</v>
      </c>
      <c r="E170" s="92">
        <v>0.3664</v>
      </c>
      <c r="F170" s="92">
        <v>0.3664</v>
      </c>
      <c r="G170" s="127">
        <f t="shared" si="46"/>
        <v>-2.9534999999999627</v>
      </c>
      <c r="H170" s="127">
        <f t="shared" si="47"/>
        <v>-1.61099999999999</v>
      </c>
      <c r="I170" s="92">
        <v>0.39510000000000001</v>
      </c>
      <c r="J170" s="92">
        <v>0.40089999999999998</v>
      </c>
      <c r="K170" s="127">
        <f t="shared" si="48"/>
        <v>-3.8932499999999663</v>
      </c>
      <c r="L170" s="127">
        <f t="shared" si="49"/>
        <v>-0.67124999999998636</v>
      </c>
      <c r="M170" s="92">
        <v>0.44379999999999997</v>
      </c>
      <c r="N170" s="92">
        <v>0.44390000000000002</v>
      </c>
      <c r="O170" s="127">
        <f t="shared" si="50"/>
        <v>-7.1152500000001737</v>
      </c>
      <c r="P170" s="127">
        <f t="shared" si="51"/>
        <v>-6.5782499999997981</v>
      </c>
      <c r="Q170" s="92">
        <v>0.55030000000000001</v>
      </c>
      <c r="R170" s="92">
        <v>0.54879999999999995</v>
      </c>
      <c r="S170" s="127">
        <f t="shared" si="52"/>
        <v>-3.22199999999998</v>
      </c>
      <c r="T170" s="127">
        <f t="shared" si="53"/>
        <v>-8.72625000000005</v>
      </c>
      <c r="U170" s="92">
        <v>0.59</v>
      </c>
      <c r="V170" s="92">
        <v>0.5847</v>
      </c>
      <c r="W170" s="127">
        <f t="shared" si="54"/>
        <v>-6.5782499999999118</v>
      </c>
      <c r="X170" s="127">
        <f t="shared" si="55"/>
        <v>-15.4387499999998</v>
      </c>
      <c r="Y170" s="92">
        <v>0.67130000000000001</v>
      </c>
      <c r="Z170" s="92">
        <v>0.67200000000000004</v>
      </c>
      <c r="AA170" s="127">
        <f t="shared" si="56"/>
        <v>-10.068750000000023</v>
      </c>
      <c r="AB170" s="127">
        <f t="shared" si="57"/>
        <v>-4.9672499999999218</v>
      </c>
      <c r="AC170" s="92">
        <v>0.93240000000000001</v>
      </c>
      <c r="AD170" s="92">
        <v>0.90800000000000003</v>
      </c>
      <c r="AE170" s="127">
        <f t="shared" si="58"/>
        <v>-5.3699999999998909</v>
      </c>
      <c r="AF170" s="127">
        <f t="shared" si="59"/>
        <v>-20.540250000000015</v>
      </c>
      <c r="AG170" s="92">
        <v>1.0654999999999999</v>
      </c>
      <c r="AH170" s="92">
        <v>1.0496000000000001</v>
      </c>
      <c r="AI170" s="127">
        <f t="shared" si="60"/>
        <v>-13.693500000000085</v>
      </c>
      <c r="AJ170" s="127">
        <f t="shared" si="61"/>
        <v>-10.068749999999682</v>
      </c>
      <c r="AK170" s="92">
        <v>1.2104999999999999</v>
      </c>
      <c r="AL170" s="92">
        <v>1.2155</v>
      </c>
      <c r="AM170" s="127">
        <f t="shared" si="62"/>
        <v>7.2494999999998981</v>
      </c>
      <c r="AN170" s="127">
        <f t="shared" si="63"/>
        <v>-29.132249999999885</v>
      </c>
      <c r="AO170" s="92">
        <v>1.4253</v>
      </c>
      <c r="AP170" s="92">
        <v>1.4184000000000001</v>
      </c>
      <c r="AQ170" s="127">
        <f t="shared" si="64"/>
        <v>-9.1289999999999054</v>
      </c>
      <c r="AR170" s="127">
        <f t="shared" si="65"/>
        <v>-21.882749999999987</v>
      </c>
      <c r="AS170" s="92">
        <v>1.6601999999999999</v>
      </c>
      <c r="AT170" s="92">
        <v>1.6359999999999999</v>
      </c>
      <c r="AU170" s="127">
        <f t="shared" si="66"/>
        <v>-6.3097500000003492</v>
      </c>
      <c r="AV170" s="127">
        <f t="shared" si="67"/>
        <v>-33.428250000000389</v>
      </c>
    </row>
    <row r="171" spans="3:48" ht="15" x14ac:dyDescent="0.25">
      <c r="C171" s="66">
        <f t="shared" si="68"/>
        <v>10.599999999999982</v>
      </c>
      <c r="E171" s="92">
        <v>0.36730000000000002</v>
      </c>
      <c r="F171" s="92">
        <v>0.36680000000000001</v>
      </c>
      <c r="G171" s="127">
        <f t="shared" si="46"/>
        <v>-1.7452499999999418</v>
      </c>
      <c r="H171" s="127">
        <f t="shared" si="47"/>
        <v>-1.0739999999999554</v>
      </c>
      <c r="I171" s="92">
        <v>0.39439999999999997</v>
      </c>
      <c r="J171" s="92">
        <v>0.39789999999999998</v>
      </c>
      <c r="K171" s="127">
        <f t="shared" si="48"/>
        <v>-4.8330000000000837</v>
      </c>
      <c r="L171" s="127">
        <f t="shared" si="49"/>
        <v>-4.6987500000000182</v>
      </c>
      <c r="M171" s="92">
        <v>0.44540000000000002</v>
      </c>
      <c r="N171" s="92">
        <v>0.44409999999999999</v>
      </c>
      <c r="O171" s="127">
        <f t="shared" si="50"/>
        <v>-4.9672500000000355</v>
      </c>
      <c r="P171" s="127">
        <f t="shared" si="51"/>
        <v>-6.3097499999998945</v>
      </c>
      <c r="Q171" s="92">
        <v>0.5504</v>
      </c>
      <c r="R171" s="92">
        <v>0.55010000000000003</v>
      </c>
      <c r="S171" s="127">
        <f t="shared" si="52"/>
        <v>-3.0877499999999145</v>
      </c>
      <c r="T171" s="127">
        <f t="shared" si="53"/>
        <v>-6.9809999999999945</v>
      </c>
      <c r="U171" s="92">
        <v>0.59209999999999996</v>
      </c>
      <c r="V171" s="92">
        <v>0.5867</v>
      </c>
      <c r="W171" s="127">
        <f t="shared" si="54"/>
        <v>-3.7590000000000146</v>
      </c>
      <c r="X171" s="127">
        <f t="shared" si="55"/>
        <v>-12.753749999999854</v>
      </c>
      <c r="Y171" s="92">
        <v>0.67059999999999997</v>
      </c>
      <c r="Z171" s="92">
        <v>0.66910000000000003</v>
      </c>
      <c r="AA171" s="127">
        <f t="shared" si="56"/>
        <v>-11.008499999999913</v>
      </c>
      <c r="AB171" s="127">
        <f t="shared" si="57"/>
        <v>-8.8604999999998881</v>
      </c>
      <c r="AC171" s="92">
        <v>0.92859999999999998</v>
      </c>
      <c r="AD171" s="92">
        <v>0.90720000000000001</v>
      </c>
      <c r="AE171" s="127">
        <f t="shared" si="58"/>
        <v>-10.471499999999878</v>
      </c>
      <c r="AF171" s="127">
        <f t="shared" si="59"/>
        <v>-21.614249999999856</v>
      </c>
      <c r="AG171" s="92">
        <v>1.0669</v>
      </c>
      <c r="AH171" s="92">
        <v>1.0448999999999999</v>
      </c>
      <c r="AI171" s="127">
        <f t="shared" si="60"/>
        <v>-11.814000000000078</v>
      </c>
      <c r="AJ171" s="127">
        <f t="shared" si="61"/>
        <v>-16.378500000000031</v>
      </c>
      <c r="AK171" s="92">
        <v>1.2132000000000001</v>
      </c>
      <c r="AL171" s="92">
        <v>1.2119</v>
      </c>
      <c r="AM171" s="127">
        <f t="shared" si="62"/>
        <v>10.874249999999847</v>
      </c>
      <c r="AN171" s="127">
        <f t="shared" si="63"/>
        <v>-33.965249999999969</v>
      </c>
      <c r="AO171" s="92">
        <v>1.4211</v>
      </c>
      <c r="AP171" s="92">
        <v>1.4197</v>
      </c>
      <c r="AQ171" s="127">
        <f t="shared" si="64"/>
        <v>-14.7674999999997</v>
      </c>
      <c r="AR171" s="127">
        <f t="shared" si="65"/>
        <v>-20.137500000000045</v>
      </c>
      <c r="AS171" s="92">
        <v>1.6593</v>
      </c>
      <c r="AT171" s="92">
        <v>1.6384000000000001</v>
      </c>
      <c r="AU171" s="127">
        <f t="shared" si="66"/>
        <v>-7.5180000000000291</v>
      </c>
      <c r="AV171" s="127">
        <f t="shared" si="67"/>
        <v>-30.206250000000182</v>
      </c>
    </row>
    <row r="172" spans="3:48" ht="15" x14ac:dyDescent="0.25">
      <c r="C172" s="66">
        <f t="shared" si="68"/>
        <v>10.666666666666648</v>
      </c>
      <c r="E172" s="92">
        <v>0.36620000000000003</v>
      </c>
      <c r="F172" s="92">
        <v>0.36670000000000003</v>
      </c>
      <c r="G172" s="127">
        <f t="shared" si="46"/>
        <v>-3.2219999999998663</v>
      </c>
      <c r="H172" s="127">
        <f t="shared" si="47"/>
        <v>-1.2082499999999072</v>
      </c>
      <c r="I172" s="92">
        <v>0.39229999999999998</v>
      </c>
      <c r="J172" s="92">
        <v>0.39850000000000002</v>
      </c>
      <c r="K172" s="127">
        <f t="shared" si="48"/>
        <v>-7.6522500000000946</v>
      </c>
      <c r="L172" s="127">
        <f t="shared" si="49"/>
        <v>-3.8932499999999663</v>
      </c>
      <c r="M172" s="92">
        <v>0.44450000000000001</v>
      </c>
      <c r="N172" s="92">
        <v>0.44700000000000001</v>
      </c>
      <c r="O172" s="127">
        <f t="shared" si="50"/>
        <v>-6.1755000000000564</v>
      </c>
      <c r="P172" s="127">
        <f t="shared" si="51"/>
        <v>-2.4164999999999281</v>
      </c>
      <c r="Q172" s="92">
        <v>0.55149999999999999</v>
      </c>
      <c r="R172" s="92">
        <v>0.54749999999999999</v>
      </c>
      <c r="S172" s="127">
        <f t="shared" si="52"/>
        <v>-1.61099999999999</v>
      </c>
      <c r="T172" s="127">
        <f t="shared" si="53"/>
        <v>-10.471499999999992</v>
      </c>
      <c r="U172" s="92">
        <v>0.59030000000000005</v>
      </c>
      <c r="V172" s="92">
        <v>0.5837</v>
      </c>
      <c r="W172" s="127">
        <f t="shared" si="54"/>
        <v>-6.175499999999829</v>
      </c>
      <c r="X172" s="127">
        <f t="shared" si="55"/>
        <v>-16.781249999999773</v>
      </c>
      <c r="Y172" s="92">
        <v>0.67220000000000002</v>
      </c>
      <c r="Z172" s="92">
        <v>0.66349999999999998</v>
      </c>
      <c r="AA172" s="127">
        <f t="shared" si="56"/>
        <v>-8.8604999999998881</v>
      </c>
      <c r="AB172" s="127">
        <f t="shared" si="57"/>
        <v>-16.378499999999917</v>
      </c>
      <c r="AC172" s="92">
        <v>0.92400000000000004</v>
      </c>
      <c r="AD172" s="92">
        <v>0.90910000000000002</v>
      </c>
      <c r="AE172" s="127">
        <f t="shared" si="58"/>
        <v>-16.646999999999935</v>
      </c>
      <c r="AF172" s="127">
        <f t="shared" si="59"/>
        <v>-19.063499999999976</v>
      </c>
      <c r="AG172" s="92">
        <v>1.0705</v>
      </c>
      <c r="AH172" s="92">
        <v>1.0469999999999999</v>
      </c>
      <c r="AI172" s="127">
        <f t="shared" si="60"/>
        <v>-6.9809999999999945</v>
      </c>
      <c r="AJ172" s="127">
        <f t="shared" si="61"/>
        <v>-13.559249999999793</v>
      </c>
      <c r="AK172" s="92">
        <v>1.2084999999999999</v>
      </c>
      <c r="AL172" s="92">
        <v>1.2123999999999999</v>
      </c>
      <c r="AM172" s="127">
        <f t="shared" si="62"/>
        <v>4.5644999999999527</v>
      </c>
      <c r="AN172" s="127">
        <f t="shared" si="63"/>
        <v>-33.294000000000096</v>
      </c>
      <c r="AO172" s="92">
        <v>1.4236</v>
      </c>
      <c r="AP172" s="92">
        <v>1.4222999999999999</v>
      </c>
      <c r="AQ172" s="127">
        <f t="shared" si="64"/>
        <v>-11.411249999999882</v>
      </c>
      <c r="AR172" s="127">
        <f t="shared" si="65"/>
        <v>-16.647000000000162</v>
      </c>
      <c r="AS172" s="92">
        <v>1.6574</v>
      </c>
      <c r="AT172" s="92">
        <v>1.6474</v>
      </c>
      <c r="AU172" s="127">
        <f t="shared" si="66"/>
        <v>-10.068749999999909</v>
      </c>
      <c r="AV172" s="127">
        <f t="shared" si="67"/>
        <v>-18.123750000000655</v>
      </c>
    </row>
    <row r="173" spans="3:48" ht="15" x14ac:dyDescent="0.25">
      <c r="C173" s="66">
        <f t="shared" si="68"/>
        <v>10.733333333333315</v>
      </c>
      <c r="E173" s="92">
        <v>0.3644</v>
      </c>
      <c r="F173" s="92">
        <v>0.36470000000000002</v>
      </c>
      <c r="G173" s="127">
        <f t="shared" si="46"/>
        <v>-5.638499999999965</v>
      </c>
      <c r="H173" s="127">
        <f t="shared" si="47"/>
        <v>-3.8932499999999095</v>
      </c>
      <c r="I173" s="92">
        <v>0.39460000000000001</v>
      </c>
      <c r="J173" s="92">
        <v>0.39779999999999999</v>
      </c>
      <c r="K173" s="127">
        <f t="shared" si="48"/>
        <v>-4.5645000000000664</v>
      </c>
      <c r="L173" s="127">
        <f t="shared" si="49"/>
        <v>-4.83299999999997</v>
      </c>
      <c r="M173" s="92">
        <v>0.44419999999999998</v>
      </c>
      <c r="N173" s="92">
        <v>0.4451</v>
      </c>
      <c r="O173" s="127">
        <f t="shared" si="50"/>
        <v>-6.5782500000001392</v>
      </c>
      <c r="P173" s="127">
        <f t="shared" si="51"/>
        <v>-4.9672499999998081</v>
      </c>
      <c r="Q173" s="92">
        <v>0.54979999999999996</v>
      </c>
      <c r="R173" s="92">
        <v>0.54679999999999995</v>
      </c>
      <c r="S173" s="127">
        <f t="shared" si="52"/>
        <v>-3.8932499999999663</v>
      </c>
      <c r="T173" s="127">
        <f t="shared" si="53"/>
        <v>-11.411250000000109</v>
      </c>
      <c r="U173" s="92">
        <v>0.59279999999999999</v>
      </c>
      <c r="V173" s="92">
        <v>0.58879999999999999</v>
      </c>
      <c r="W173" s="127">
        <f t="shared" si="54"/>
        <v>-2.8192500000000109</v>
      </c>
      <c r="X173" s="127">
        <f t="shared" si="55"/>
        <v>-9.9344999999999573</v>
      </c>
      <c r="Y173" s="92">
        <v>0.67220000000000002</v>
      </c>
      <c r="Z173" s="92">
        <v>0.66869999999999996</v>
      </c>
      <c r="AA173" s="127">
        <f t="shared" si="56"/>
        <v>-8.8604999999998881</v>
      </c>
      <c r="AB173" s="127">
        <f t="shared" si="57"/>
        <v>-9.3974999999999227</v>
      </c>
      <c r="AC173" s="92">
        <v>0.91830000000000001</v>
      </c>
      <c r="AD173" s="92">
        <v>0.90869999999999995</v>
      </c>
      <c r="AE173" s="127">
        <f t="shared" si="58"/>
        <v>-24.299250000000029</v>
      </c>
      <c r="AF173" s="127">
        <f t="shared" si="59"/>
        <v>-19.600500000000011</v>
      </c>
      <c r="AG173" s="92">
        <v>1.0707</v>
      </c>
      <c r="AH173" s="92">
        <v>1.0449999999999999</v>
      </c>
      <c r="AI173" s="127">
        <f t="shared" si="60"/>
        <v>-6.7124999999998636</v>
      </c>
      <c r="AJ173" s="127">
        <f t="shared" si="61"/>
        <v>-16.244249999999738</v>
      </c>
      <c r="AK173" s="92">
        <v>1.2048000000000001</v>
      </c>
      <c r="AL173" s="92">
        <v>1.2158</v>
      </c>
      <c r="AM173" s="127">
        <f t="shared" si="62"/>
        <v>-0.40274999999996908</v>
      </c>
      <c r="AN173" s="127">
        <f t="shared" si="63"/>
        <v>-28.729500000000144</v>
      </c>
      <c r="AO173" s="92">
        <v>1.4237</v>
      </c>
      <c r="AP173" s="92">
        <v>1.4208000000000001</v>
      </c>
      <c r="AQ173" s="127">
        <f t="shared" si="64"/>
        <v>-11.276999999999816</v>
      </c>
      <c r="AR173" s="127">
        <f t="shared" si="65"/>
        <v>-18.660750000000235</v>
      </c>
      <c r="AS173" s="92">
        <v>1.6551</v>
      </c>
      <c r="AT173" s="92">
        <v>1.647</v>
      </c>
      <c r="AU173" s="127">
        <f t="shared" si="66"/>
        <v>-13.156500000000506</v>
      </c>
      <c r="AV173" s="127">
        <f t="shared" si="67"/>
        <v>-18.660750000000462</v>
      </c>
    </row>
    <row r="174" spans="3:48" ht="15" x14ac:dyDescent="0.25">
      <c r="C174" s="66">
        <f t="shared" si="68"/>
        <v>10.799999999999981</v>
      </c>
      <c r="E174" s="92">
        <v>0.36799999999999999</v>
      </c>
      <c r="F174" s="92">
        <v>0.36420000000000002</v>
      </c>
      <c r="G174" s="127">
        <f t="shared" si="46"/>
        <v>-0.80549999999993815</v>
      </c>
      <c r="H174" s="127">
        <f t="shared" si="47"/>
        <v>-4.5644999999998959</v>
      </c>
      <c r="I174" s="92">
        <v>0.3947</v>
      </c>
      <c r="J174" s="92">
        <v>0.39760000000000001</v>
      </c>
      <c r="K174" s="127">
        <f t="shared" si="48"/>
        <v>-4.4302500000001146</v>
      </c>
      <c r="L174" s="127">
        <f t="shared" si="49"/>
        <v>-5.1014999999999873</v>
      </c>
      <c r="M174" s="92">
        <v>0.44390000000000002</v>
      </c>
      <c r="N174" s="92">
        <v>0.4425</v>
      </c>
      <c r="O174" s="127">
        <f t="shared" si="50"/>
        <v>-6.9809999999999945</v>
      </c>
      <c r="P174" s="127">
        <f t="shared" si="51"/>
        <v>-8.4577499999999191</v>
      </c>
      <c r="Q174" s="92">
        <v>0.54979999999999996</v>
      </c>
      <c r="R174" s="92">
        <v>0.54510000000000003</v>
      </c>
      <c r="S174" s="127">
        <f t="shared" si="52"/>
        <v>-3.8932499999999663</v>
      </c>
      <c r="T174" s="127">
        <f t="shared" si="53"/>
        <v>-13.693499999999972</v>
      </c>
      <c r="U174" s="92">
        <v>0.59350000000000003</v>
      </c>
      <c r="V174" s="92">
        <v>0.58819999999999995</v>
      </c>
      <c r="W174" s="127">
        <f t="shared" si="54"/>
        <v>-1.8794999999998936</v>
      </c>
      <c r="X174" s="127">
        <f t="shared" si="55"/>
        <v>-10.740000000000009</v>
      </c>
      <c r="Y174" s="92">
        <v>0.67169999999999996</v>
      </c>
      <c r="Z174" s="92">
        <v>0.67149999999999999</v>
      </c>
      <c r="AA174" s="127">
        <f t="shared" si="56"/>
        <v>-9.5317500000001019</v>
      </c>
      <c r="AB174" s="127">
        <f t="shared" si="57"/>
        <v>-5.6384999999999081</v>
      </c>
      <c r="AC174" s="92">
        <v>0.92230000000000001</v>
      </c>
      <c r="AD174" s="92">
        <v>0.90810000000000002</v>
      </c>
      <c r="AE174" s="127">
        <f t="shared" si="58"/>
        <v>-18.929249999999911</v>
      </c>
      <c r="AF174" s="127">
        <f t="shared" si="59"/>
        <v>-20.405999999999949</v>
      </c>
      <c r="AG174" s="92">
        <v>1.071</v>
      </c>
      <c r="AH174" s="92">
        <v>1.0464</v>
      </c>
      <c r="AI174" s="127">
        <f t="shared" si="60"/>
        <v>-6.3097499999998945</v>
      </c>
      <c r="AJ174" s="127">
        <f t="shared" si="61"/>
        <v>-14.364749999999731</v>
      </c>
      <c r="AK174" s="92">
        <v>1.2065999999999999</v>
      </c>
      <c r="AL174" s="92">
        <v>1.2201</v>
      </c>
      <c r="AM174" s="127">
        <f t="shared" si="62"/>
        <v>2.0137499999998454</v>
      </c>
      <c r="AN174" s="127">
        <f t="shared" si="63"/>
        <v>-22.956750000000056</v>
      </c>
      <c r="AO174" s="92">
        <v>1.4201999999999999</v>
      </c>
      <c r="AP174" s="92">
        <v>1.4172</v>
      </c>
      <c r="AQ174" s="127">
        <f t="shared" si="64"/>
        <v>-15.975750000000062</v>
      </c>
      <c r="AR174" s="127">
        <f t="shared" si="65"/>
        <v>-23.493750000000091</v>
      </c>
      <c r="AS174" s="92">
        <v>1.6521999999999999</v>
      </c>
      <c r="AT174" s="92">
        <v>1.6494</v>
      </c>
      <c r="AU174" s="127">
        <f t="shared" si="66"/>
        <v>-17.049750000000586</v>
      </c>
      <c r="AV174" s="127">
        <f t="shared" si="67"/>
        <v>-15.438750000000255</v>
      </c>
    </row>
    <row r="175" spans="3:48" ht="15" x14ac:dyDescent="0.25">
      <c r="C175" s="66">
        <f t="shared" si="68"/>
        <v>10.866666666666648</v>
      </c>
      <c r="E175" s="92">
        <v>0.36799999999999999</v>
      </c>
      <c r="F175" s="92">
        <v>0.36630000000000001</v>
      </c>
      <c r="G175" s="127">
        <f t="shared" si="46"/>
        <v>-0.80549999999993815</v>
      </c>
      <c r="H175" s="127">
        <f t="shared" si="47"/>
        <v>-1.7452499999999418</v>
      </c>
      <c r="I175" s="92">
        <v>0.39290000000000003</v>
      </c>
      <c r="J175" s="92">
        <v>0.4</v>
      </c>
      <c r="K175" s="127">
        <f t="shared" si="48"/>
        <v>-6.8467500000000427</v>
      </c>
      <c r="L175" s="127">
        <f t="shared" si="49"/>
        <v>-1.8795000000000073</v>
      </c>
      <c r="M175" s="92">
        <v>0.44479999999999997</v>
      </c>
      <c r="N175" s="92">
        <v>0.44679999999999997</v>
      </c>
      <c r="O175" s="127">
        <f t="shared" si="50"/>
        <v>-5.7727500000000873</v>
      </c>
      <c r="P175" s="127">
        <f t="shared" si="51"/>
        <v>-2.6849999999999454</v>
      </c>
      <c r="Q175" s="92">
        <v>0.55020000000000002</v>
      </c>
      <c r="R175" s="92">
        <v>0.54690000000000005</v>
      </c>
      <c r="S175" s="127">
        <f t="shared" si="52"/>
        <v>-3.3562499999998181</v>
      </c>
      <c r="T175" s="127">
        <f t="shared" si="53"/>
        <v>-11.27699999999993</v>
      </c>
      <c r="U175" s="92">
        <v>0.59289999999999998</v>
      </c>
      <c r="V175" s="92">
        <v>0.58660000000000001</v>
      </c>
      <c r="W175" s="127">
        <f t="shared" si="54"/>
        <v>-2.6849999999999454</v>
      </c>
      <c r="X175" s="127">
        <f t="shared" si="55"/>
        <v>-12.887999999999806</v>
      </c>
      <c r="Y175" s="92">
        <v>0.66920000000000002</v>
      </c>
      <c r="Z175" s="92">
        <v>0.6764</v>
      </c>
      <c r="AA175" s="127">
        <f t="shared" si="56"/>
        <v>-12.88799999999992</v>
      </c>
      <c r="AB175" s="127">
        <f t="shared" si="57"/>
        <v>0.93975000000011732</v>
      </c>
      <c r="AC175" s="92">
        <v>0.92310000000000003</v>
      </c>
      <c r="AD175" s="92">
        <v>0.90490000000000004</v>
      </c>
      <c r="AE175" s="127">
        <f t="shared" si="58"/>
        <v>-17.855249999999842</v>
      </c>
      <c r="AF175" s="127">
        <f t="shared" si="59"/>
        <v>-24.701999999999771</v>
      </c>
      <c r="AG175" s="92">
        <v>1.0671999999999999</v>
      </c>
      <c r="AH175" s="92">
        <v>1.0491999999999999</v>
      </c>
      <c r="AI175" s="127">
        <f t="shared" si="60"/>
        <v>-11.411250000000109</v>
      </c>
      <c r="AJ175" s="127">
        <f t="shared" si="61"/>
        <v>-10.605750000000171</v>
      </c>
      <c r="AK175" s="92">
        <v>1.2136</v>
      </c>
      <c r="AL175" s="92">
        <v>1.2196</v>
      </c>
      <c r="AM175" s="127">
        <f t="shared" si="62"/>
        <v>11.411249999999654</v>
      </c>
      <c r="AN175" s="127">
        <f t="shared" si="63"/>
        <v>-23.628000000000156</v>
      </c>
      <c r="AO175" s="92">
        <v>1.4245000000000001</v>
      </c>
      <c r="AP175" s="92">
        <v>1.4211</v>
      </c>
      <c r="AQ175" s="127">
        <f t="shared" si="64"/>
        <v>-10.202999999999747</v>
      </c>
      <c r="AR175" s="127">
        <f t="shared" si="65"/>
        <v>-18.258000000000038</v>
      </c>
      <c r="AS175" s="92">
        <v>1.6533</v>
      </c>
      <c r="AT175" s="92">
        <v>1.6442000000000001</v>
      </c>
      <c r="AU175" s="127">
        <f t="shared" si="66"/>
        <v>-15.57300000000032</v>
      </c>
      <c r="AV175" s="127">
        <f t="shared" si="67"/>
        <v>-22.419750000000022</v>
      </c>
    </row>
    <row r="176" spans="3:48" ht="15" x14ac:dyDescent="0.25">
      <c r="C176" s="66">
        <f t="shared" si="68"/>
        <v>10.933333333333314</v>
      </c>
      <c r="E176" s="92">
        <v>0.36759999999999998</v>
      </c>
      <c r="F176" s="92">
        <v>0.36680000000000001</v>
      </c>
      <c r="G176" s="127">
        <f t="shared" si="46"/>
        <v>-1.3424999999999727</v>
      </c>
      <c r="H176" s="127">
        <f t="shared" si="47"/>
        <v>-1.0739999999999554</v>
      </c>
      <c r="I176" s="92">
        <v>0.39200000000000002</v>
      </c>
      <c r="J176" s="92">
        <v>0.4</v>
      </c>
      <c r="K176" s="127">
        <f t="shared" si="48"/>
        <v>-8.0550000000000637</v>
      </c>
      <c r="L176" s="127">
        <f t="shared" si="49"/>
        <v>-1.8795000000000073</v>
      </c>
      <c r="M176" s="92">
        <v>0.44290000000000002</v>
      </c>
      <c r="N176" s="92">
        <v>0.44819999999999999</v>
      </c>
      <c r="O176" s="127">
        <f t="shared" si="50"/>
        <v>-8.3235000000000809</v>
      </c>
      <c r="P176" s="127">
        <f t="shared" si="51"/>
        <v>-0.80549999999993815</v>
      </c>
      <c r="Q176" s="92">
        <v>0.55059999999999998</v>
      </c>
      <c r="R176" s="92">
        <v>0.54820000000000002</v>
      </c>
      <c r="S176" s="127">
        <f t="shared" si="52"/>
        <v>-2.8192499999998972</v>
      </c>
      <c r="T176" s="127">
        <f t="shared" si="53"/>
        <v>-9.5317499999999882</v>
      </c>
      <c r="U176" s="92">
        <v>0.59309999999999996</v>
      </c>
      <c r="V176" s="92">
        <v>0.58430000000000004</v>
      </c>
      <c r="W176" s="127">
        <f t="shared" si="54"/>
        <v>-2.4165000000000418</v>
      </c>
      <c r="X176" s="127">
        <f t="shared" si="55"/>
        <v>-15.975749999999834</v>
      </c>
      <c r="Y176" s="92">
        <v>0.67300000000000004</v>
      </c>
      <c r="Z176" s="92">
        <v>0.67130000000000001</v>
      </c>
      <c r="AA176" s="127">
        <f t="shared" si="56"/>
        <v>-7.7864999999999327</v>
      </c>
      <c r="AB176" s="127">
        <f t="shared" si="57"/>
        <v>-5.9069999999999254</v>
      </c>
      <c r="AC176" s="92">
        <v>0.92979999999999996</v>
      </c>
      <c r="AD176" s="92">
        <v>0.90369999999999995</v>
      </c>
      <c r="AE176" s="127">
        <f t="shared" si="58"/>
        <v>-8.8605000000000018</v>
      </c>
      <c r="AF176" s="127">
        <f t="shared" si="59"/>
        <v>-26.313000000000102</v>
      </c>
      <c r="AG176" s="92">
        <v>1.0632999999999999</v>
      </c>
      <c r="AH176" s="92">
        <v>1.0432999999999999</v>
      </c>
      <c r="AI176" s="127">
        <f t="shared" si="60"/>
        <v>-16.646999999999935</v>
      </c>
      <c r="AJ176" s="127">
        <f t="shared" si="61"/>
        <v>-18.526499999999942</v>
      </c>
      <c r="AK176" s="92">
        <v>1.2053</v>
      </c>
      <c r="AL176" s="92">
        <v>1.2178</v>
      </c>
      <c r="AM176" s="127">
        <f t="shared" si="62"/>
        <v>0.26849999999990359</v>
      </c>
      <c r="AN176" s="127">
        <f t="shared" si="63"/>
        <v>-26.044499999999971</v>
      </c>
      <c r="AO176" s="92">
        <v>1.4240999999999999</v>
      </c>
      <c r="AP176" s="92">
        <v>1.4307000000000001</v>
      </c>
      <c r="AQ176" s="127">
        <f t="shared" si="64"/>
        <v>-10.740000000000009</v>
      </c>
      <c r="AR176" s="127">
        <f t="shared" si="65"/>
        <v>-5.3700000000001182</v>
      </c>
      <c r="AS176" s="92">
        <v>1.6583000000000001</v>
      </c>
      <c r="AT176" s="92">
        <v>1.6367</v>
      </c>
      <c r="AU176" s="127">
        <f t="shared" si="66"/>
        <v>-8.8604999999997744</v>
      </c>
      <c r="AV176" s="127">
        <f t="shared" si="67"/>
        <v>-32.488500000000386</v>
      </c>
    </row>
    <row r="177" spans="3:48" ht="15" x14ac:dyDescent="0.25">
      <c r="C177" s="66">
        <f t="shared" si="68"/>
        <v>10.99999999999998</v>
      </c>
      <c r="E177" s="92">
        <v>0.3679</v>
      </c>
      <c r="F177" s="92">
        <v>0.36659999999999998</v>
      </c>
      <c r="G177" s="127">
        <f t="shared" si="46"/>
        <v>-0.93975000000000364</v>
      </c>
      <c r="H177" s="127">
        <f t="shared" si="47"/>
        <v>-1.3425000000000296</v>
      </c>
      <c r="I177" s="92">
        <v>0.39479999999999998</v>
      </c>
      <c r="J177" s="92">
        <v>0.39839999999999998</v>
      </c>
      <c r="K177" s="127">
        <f t="shared" si="48"/>
        <v>-4.2960000000000491</v>
      </c>
      <c r="L177" s="127">
        <f t="shared" si="49"/>
        <v>-4.0275000000000318</v>
      </c>
      <c r="M177" s="92">
        <v>0.44330000000000003</v>
      </c>
      <c r="N177" s="92">
        <v>0.44519999999999998</v>
      </c>
      <c r="O177" s="127">
        <f t="shared" si="50"/>
        <v>-7.7865000000000464</v>
      </c>
      <c r="P177" s="127">
        <f t="shared" si="51"/>
        <v>-4.8329999999998563</v>
      </c>
      <c r="Q177" s="92">
        <v>0.5494</v>
      </c>
      <c r="R177" s="92">
        <v>0.54590000000000005</v>
      </c>
      <c r="S177" s="127">
        <f t="shared" si="52"/>
        <v>-4.4302500000000009</v>
      </c>
      <c r="T177" s="127">
        <f t="shared" si="53"/>
        <v>-12.619499999999903</v>
      </c>
      <c r="U177" s="92">
        <v>0.5927</v>
      </c>
      <c r="V177" s="92">
        <v>0.58640000000000003</v>
      </c>
      <c r="W177" s="127">
        <f t="shared" si="54"/>
        <v>-2.953499999999849</v>
      </c>
      <c r="X177" s="127">
        <f t="shared" si="55"/>
        <v>-13.156499999999937</v>
      </c>
      <c r="Y177" s="92">
        <v>0.67149999999999999</v>
      </c>
      <c r="Z177" s="92">
        <v>0.6694</v>
      </c>
      <c r="AA177" s="127">
        <f t="shared" si="56"/>
        <v>-9.8002500000000055</v>
      </c>
      <c r="AB177" s="127">
        <f t="shared" si="57"/>
        <v>-8.4577499999999191</v>
      </c>
      <c r="AC177" s="92">
        <v>0.92610000000000003</v>
      </c>
      <c r="AD177" s="92">
        <v>0.90369999999999995</v>
      </c>
      <c r="AE177" s="127">
        <f t="shared" si="58"/>
        <v>-13.827749999999924</v>
      </c>
      <c r="AF177" s="127">
        <f t="shared" si="59"/>
        <v>-26.313000000000102</v>
      </c>
      <c r="AG177" s="92">
        <v>1.0697000000000001</v>
      </c>
      <c r="AH177" s="92">
        <v>1.0468</v>
      </c>
      <c r="AI177" s="127">
        <f t="shared" si="60"/>
        <v>-8.0549999999998363</v>
      </c>
      <c r="AJ177" s="127">
        <f t="shared" si="61"/>
        <v>-13.827749999999924</v>
      </c>
      <c r="AK177" s="92">
        <v>1.2095</v>
      </c>
      <c r="AL177" s="92">
        <v>1.2149000000000001</v>
      </c>
      <c r="AM177" s="127">
        <f t="shared" si="62"/>
        <v>5.9069999999999254</v>
      </c>
      <c r="AN177" s="127">
        <f t="shared" si="63"/>
        <v>-29.937749999999824</v>
      </c>
      <c r="AO177" s="92">
        <v>1.4271</v>
      </c>
      <c r="AP177" s="92">
        <v>1.4204000000000001</v>
      </c>
      <c r="AQ177" s="127">
        <f t="shared" si="64"/>
        <v>-6.7124999999996362</v>
      </c>
      <c r="AR177" s="127">
        <f t="shared" si="65"/>
        <v>-19.197750000000042</v>
      </c>
      <c r="AS177" s="92">
        <v>1.6532</v>
      </c>
      <c r="AT177" s="92">
        <v>1.6438999999999999</v>
      </c>
      <c r="AU177" s="127">
        <f t="shared" si="66"/>
        <v>-15.707249999999931</v>
      </c>
      <c r="AV177" s="127">
        <f t="shared" si="67"/>
        <v>-22.822500000000673</v>
      </c>
    </row>
    <row r="178" spans="3:48" ht="15" x14ac:dyDescent="0.25">
      <c r="C178" s="66">
        <f t="shared" si="68"/>
        <v>11.066666666666647</v>
      </c>
      <c r="E178" s="92">
        <v>0.36559999999999998</v>
      </c>
      <c r="F178" s="92">
        <v>0.3659</v>
      </c>
      <c r="G178" s="127">
        <f t="shared" si="46"/>
        <v>-4.027499999999975</v>
      </c>
      <c r="H178" s="127">
        <f t="shared" si="47"/>
        <v>-2.2822500000000332</v>
      </c>
      <c r="I178" s="92">
        <v>0.39479999999999998</v>
      </c>
      <c r="J178" s="92">
        <v>0.4002</v>
      </c>
      <c r="K178" s="127">
        <f t="shared" si="48"/>
        <v>-4.2960000000000491</v>
      </c>
      <c r="L178" s="127">
        <f t="shared" si="49"/>
        <v>-1.61099999999999</v>
      </c>
      <c r="M178" s="92">
        <v>0.44629999999999997</v>
      </c>
      <c r="N178" s="92">
        <v>0.44569999999999999</v>
      </c>
      <c r="O178" s="127">
        <f t="shared" si="50"/>
        <v>-3.7590000000001282</v>
      </c>
      <c r="P178" s="127">
        <f t="shared" si="51"/>
        <v>-4.1617499999998699</v>
      </c>
      <c r="Q178" s="92">
        <v>0.54990000000000006</v>
      </c>
      <c r="R178" s="92">
        <v>0.54920000000000002</v>
      </c>
      <c r="S178" s="127">
        <f t="shared" si="52"/>
        <v>-3.7589999999997872</v>
      </c>
      <c r="T178" s="127">
        <f t="shared" si="53"/>
        <v>-8.1892500000000155</v>
      </c>
      <c r="U178" s="92">
        <v>0.59</v>
      </c>
      <c r="V178" s="92">
        <v>0.58720000000000006</v>
      </c>
      <c r="W178" s="127">
        <f t="shared" si="54"/>
        <v>-6.5782499999999118</v>
      </c>
      <c r="X178" s="127">
        <f t="shared" si="55"/>
        <v>-12.082499999999868</v>
      </c>
      <c r="Y178" s="92">
        <v>0.67020000000000002</v>
      </c>
      <c r="Z178" s="92">
        <v>0.67269999999999996</v>
      </c>
      <c r="AA178" s="127">
        <f t="shared" si="56"/>
        <v>-11.545499999999947</v>
      </c>
      <c r="AB178" s="127">
        <f t="shared" si="57"/>
        <v>-4.0274999999999181</v>
      </c>
      <c r="AC178" s="92">
        <v>0.92269999999999996</v>
      </c>
      <c r="AD178" s="92">
        <v>0.90780000000000005</v>
      </c>
      <c r="AE178" s="127">
        <f t="shared" si="58"/>
        <v>-18.392250000000104</v>
      </c>
      <c r="AF178" s="127">
        <f t="shared" si="59"/>
        <v>-20.808749999999918</v>
      </c>
      <c r="AG178" s="92">
        <v>1.0642</v>
      </c>
      <c r="AH178" s="92">
        <v>1.0445</v>
      </c>
      <c r="AI178" s="127">
        <f t="shared" si="60"/>
        <v>-15.438750000000027</v>
      </c>
      <c r="AJ178" s="127">
        <f t="shared" si="61"/>
        <v>-16.915499999999838</v>
      </c>
      <c r="AK178" s="92">
        <v>1.2132000000000001</v>
      </c>
      <c r="AL178" s="92">
        <v>1.2134</v>
      </c>
      <c r="AM178" s="127">
        <f t="shared" si="62"/>
        <v>10.874249999999847</v>
      </c>
      <c r="AN178" s="127">
        <f t="shared" si="63"/>
        <v>-31.951499999999896</v>
      </c>
      <c r="AO178" s="92">
        <v>1.4267000000000001</v>
      </c>
      <c r="AP178" s="92">
        <v>1.4220999999999999</v>
      </c>
      <c r="AQ178" s="127">
        <f t="shared" si="64"/>
        <v>-7.2494999999996708</v>
      </c>
      <c r="AR178" s="127">
        <f t="shared" si="65"/>
        <v>-16.915500000000293</v>
      </c>
      <c r="AS178" s="92">
        <v>1.6524000000000001</v>
      </c>
      <c r="AT178" s="92">
        <v>1.6423000000000001</v>
      </c>
      <c r="AU178" s="127">
        <f t="shared" si="66"/>
        <v>-16.78125</v>
      </c>
      <c r="AV178" s="127">
        <f t="shared" si="67"/>
        <v>-24.970499999999902</v>
      </c>
    </row>
    <row r="179" spans="3:48" ht="15" x14ac:dyDescent="0.25">
      <c r="C179" s="66">
        <f t="shared" si="68"/>
        <v>11.133333333333313</v>
      </c>
      <c r="E179" s="92">
        <v>0.3654</v>
      </c>
      <c r="F179" s="92">
        <v>0.3659</v>
      </c>
      <c r="G179" s="127">
        <f t="shared" si="46"/>
        <v>-4.2959999999999923</v>
      </c>
      <c r="H179" s="127">
        <f t="shared" si="47"/>
        <v>-2.2822500000000332</v>
      </c>
      <c r="I179" s="92">
        <v>0.3921</v>
      </c>
      <c r="J179" s="92">
        <v>0.39660000000000001</v>
      </c>
      <c r="K179" s="127">
        <f t="shared" si="48"/>
        <v>-7.9207499999999982</v>
      </c>
      <c r="L179" s="127">
        <f t="shared" si="49"/>
        <v>-6.44399999999996</v>
      </c>
      <c r="M179" s="92">
        <v>0.442</v>
      </c>
      <c r="N179" s="92">
        <v>0.44479999999999997</v>
      </c>
      <c r="O179" s="127">
        <f t="shared" si="50"/>
        <v>-9.5317500000001019</v>
      </c>
      <c r="P179" s="127">
        <f t="shared" si="51"/>
        <v>-5.3699999999998909</v>
      </c>
      <c r="Q179" s="92">
        <v>0.54910000000000003</v>
      </c>
      <c r="R179" s="92">
        <v>0.54800000000000004</v>
      </c>
      <c r="S179" s="127">
        <f t="shared" si="52"/>
        <v>-4.8329999999998563</v>
      </c>
      <c r="T179" s="127">
        <f t="shared" si="53"/>
        <v>-9.8002500000000055</v>
      </c>
      <c r="U179" s="92">
        <v>0.59060000000000001</v>
      </c>
      <c r="V179" s="92">
        <v>0.58779999999999999</v>
      </c>
      <c r="W179" s="127">
        <f t="shared" si="54"/>
        <v>-5.7727499999998599</v>
      </c>
      <c r="X179" s="127">
        <f t="shared" si="55"/>
        <v>-11.27699999999993</v>
      </c>
      <c r="Y179" s="92">
        <v>0.67369999999999997</v>
      </c>
      <c r="Z179" s="92">
        <v>0.67149999999999999</v>
      </c>
      <c r="AA179" s="127">
        <f t="shared" si="56"/>
        <v>-6.8467500000000427</v>
      </c>
      <c r="AB179" s="127">
        <f t="shared" si="57"/>
        <v>-5.6384999999999081</v>
      </c>
      <c r="AC179" s="92">
        <v>0.92500000000000004</v>
      </c>
      <c r="AD179" s="92">
        <v>0.90600000000000003</v>
      </c>
      <c r="AE179" s="127">
        <f t="shared" si="58"/>
        <v>-15.304499999999962</v>
      </c>
      <c r="AF179" s="127">
        <f t="shared" si="59"/>
        <v>-23.22524999999996</v>
      </c>
      <c r="AG179" s="92">
        <v>1.0649999999999999</v>
      </c>
      <c r="AH179" s="92">
        <v>1.0465</v>
      </c>
      <c r="AI179" s="127">
        <f t="shared" si="60"/>
        <v>-14.364749999999958</v>
      </c>
      <c r="AJ179" s="127">
        <f t="shared" si="61"/>
        <v>-14.230499999999893</v>
      </c>
      <c r="AK179" s="92">
        <v>1.2095</v>
      </c>
      <c r="AL179" s="92">
        <v>1.2122999999999999</v>
      </c>
      <c r="AM179" s="127">
        <f t="shared" si="62"/>
        <v>5.9069999999999254</v>
      </c>
      <c r="AN179" s="127">
        <f t="shared" si="63"/>
        <v>-33.428250000000162</v>
      </c>
      <c r="AO179" s="92">
        <v>1.4266000000000001</v>
      </c>
      <c r="AP179" s="92">
        <v>1.4160999999999999</v>
      </c>
      <c r="AQ179" s="127">
        <f t="shared" si="64"/>
        <v>-7.3837499999997362</v>
      </c>
      <c r="AR179" s="127">
        <f t="shared" si="65"/>
        <v>-24.970500000000357</v>
      </c>
      <c r="AS179" s="92">
        <v>1.6556999999999999</v>
      </c>
      <c r="AT179" s="92">
        <v>1.6458999999999999</v>
      </c>
      <c r="AU179" s="127">
        <f t="shared" si="66"/>
        <v>-12.351000000000113</v>
      </c>
      <c r="AV179" s="127">
        <f t="shared" si="67"/>
        <v>-20.137500000000273</v>
      </c>
    </row>
    <row r="180" spans="3:48" ht="15" x14ac:dyDescent="0.25">
      <c r="C180" s="66">
        <f t="shared" si="68"/>
        <v>11.19999999999998</v>
      </c>
      <c r="E180" s="92">
        <v>0.36730000000000002</v>
      </c>
      <c r="F180" s="92">
        <v>0.36330000000000001</v>
      </c>
      <c r="G180" s="127">
        <f t="shared" si="46"/>
        <v>-1.7452499999999418</v>
      </c>
      <c r="H180" s="127">
        <f t="shared" si="47"/>
        <v>-5.7727499999999736</v>
      </c>
      <c r="I180" s="92">
        <v>0.39450000000000002</v>
      </c>
      <c r="J180" s="92">
        <v>0.39800000000000002</v>
      </c>
      <c r="K180" s="127">
        <f t="shared" si="48"/>
        <v>-4.6987500000000182</v>
      </c>
      <c r="L180" s="127">
        <f t="shared" si="49"/>
        <v>-4.5644999999999527</v>
      </c>
      <c r="M180" s="92">
        <v>0.44290000000000002</v>
      </c>
      <c r="N180" s="92">
        <v>0.4446</v>
      </c>
      <c r="O180" s="127">
        <f t="shared" si="50"/>
        <v>-8.3235000000000809</v>
      </c>
      <c r="P180" s="127">
        <f t="shared" si="51"/>
        <v>-5.6384999999999081</v>
      </c>
      <c r="Q180" s="92">
        <v>0.55059999999999998</v>
      </c>
      <c r="R180" s="92">
        <v>0.5474</v>
      </c>
      <c r="S180" s="127">
        <f t="shared" si="52"/>
        <v>-2.8192499999998972</v>
      </c>
      <c r="T180" s="127">
        <f t="shared" si="53"/>
        <v>-10.605750000000057</v>
      </c>
      <c r="U180" s="92">
        <v>0.59130000000000005</v>
      </c>
      <c r="V180" s="92">
        <v>0.58850000000000002</v>
      </c>
      <c r="W180" s="127">
        <f t="shared" si="54"/>
        <v>-4.8329999999998563</v>
      </c>
      <c r="X180" s="127">
        <f t="shared" si="55"/>
        <v>-10.337249999999926</v>
      </c>
      <c r="Y180" s="92">
        <v>0.66869999999999996</v>
      </c>
      <c r="Z180" s="92">
        <v>0.6704</v>
      </c>
      <c r="AA180" s="127">
        <f t="shared" si="56"/>
        <v>-13.55925000000002</v>
      </c>
      <c r="AB180" s="127">
        <f t="shared" si="57"/>
        <v>-7.1152499999999463</v>
      </c>
      <c r="AC180" s="92">
        <v>0.92500000000000004</v>
      </c>
      <c r="AD180" s="92">
        <v>0.90620000000000001</v>
      </c>
      <c r="AE180" s="127">
        <f t="shared" si="58"/>
        <v>-15.304499999999962</v>
      </c>
      <c r="AF180" s="127">
        <f t="shared" si="59"/>
        <v>-22.956749999999829</v>
      </c>
      <c r="AG180" s="92">
        <v>1.0672999999999999</v>
      </c>
      <c r="AH180" s="92">
        <v>1.0411999999999999</v>
      </c>
      <c r="AI180" s="127">
        <f t="shared" si="60"/>
        <v>-11.277000000000044</v>
      </c>
      <c r="AJ180" s="127">
        <f t="shared" si="61"/>
        <v>-21.34575000000018</v>
      </c>
      <c r="AK180" s="92">
        <v>1.2072000000000001</v>
      </c>
      <c r="AL180" s="92">
        <v>1.2135</v>
      </c>
      <c r="AM180" s="127">
        <f t="shared" si="62"/>
        <v>2.8192500000000109</v>
      </c>
      <c r="AN180" s="127">
        <f t="shared" si="63"/>
        <v>-31.817250000000058</v>
      </c>
      <c r="AO180" s="92">
        <v>1.4274</v>
      </c>
      <c r="AP180" s="92">
        <v>1.4166000000000001</v>
      </c>
      <c r="AQ180" s="127">
        <f t="shared" si="64"/>
        <v>-6.3097499999996671</v>
      </c>
      <c r="AR180" s="127">
        <f t="shared" si="65"/>
        <v>-24.299250000000029</v>
      </c>
      <c r="AS180" s="92">
        <v>1.6471</v>
      </c>
      <c r="AT180" s="92">
        <v>1.6439999999999999</v>
      </c>
      <c r="AU180" s="127">
        <f t="shared" si="66"/>
        <v>-23.896500000000287</v>
      </c>
      <c r="AV180" s="127">
        <f t="shared" si="67"/>
        <v>-22.688250000000153</v>
      </c>
    </row>
    <row r="181" spans="3:48" ht="15" x14ac:dyDescent="0.25">
      <c r="C181" s="66">
        <f t="shared" si="68"/>
        <v>11.266666666666646</v>
      </c>
      <c r="E181" s="92">
        <v>0.36840000000000001</v>
      </c>
      <c r="F181" s="92">
        <v>0.36470000000000002</v>
      </c>
      <c r="G181" s="127">
        <f t="shared" si="46"/>
        <v>-0.26849999999996044</v>
      </c>
      <c r="H181" s="127">
        <f t="shared" si="47"/>
        <v>-3.8932499999999095</v>
      </c>
      <c r="I181" s="92">
        <v>0.39629999999999999</v>
      </c>
      <c r="J181" s="92">
        <v>0.39660000000000001</v>
      </c>
      <c r="K181" s="127">
        <f t="shared" si="48"/>
        <v>-2.2822499999999764</v>
      </c>
      <c r="L181" s="127">
        <f t="shared" si="49"/>
        <v>-6.44399999999996</v>
      </c>
      <c r="M181" s="92">
        <v>0.44409999999999999</v>
      </c>
      <c r="N181" s="92">
        <v>0.44650000000000001</v>
      </c>
      <c r="O181" s="127">
        <f t="shared" si="50"/>
        <v>-6.7125000000000909</v>
      </c>
      <c r="P181" s="127">
        <f t="shared" si="51"/>
        <v>-3.0877499999999145</v>
      </c>
      <c r="Q181" s="92">
        <v>0.54779999999999995</v>
      </c>
      <c r="R181" s="92">
        <v>0.55049999999999999</v>
      </c>
      <c r="S181" s="127">
        <f t="shared" si="52"/>
        <v>-6.5782500000000255</v>
      </c>
      <c r="T181" s="127">
        <f t="shared" si="53"/>
        <v>-6.4440000000000737</v>
      </c>
      <c r="U181" s="92">
        <v>0.58940000000000003</v>
      </c>
      <c r="V181" s="92">
        <v>0.58730000000000004</v>
      </c>
      <c r="W181" s="127">
        <f t="shared" si="54"/>
        <v>-7.3837499999998499</v>
      </c>
      <c r="X181" s="127">
        <f t="shared" si="55"/>
        <v>-11.948249999999803</v>
      </c>
      <c r="Y181" s="92">
        <v>0.67330000000000001</v>
      </c>
      <c r="Z181" s="92">
        <v>0.66920000000000002</v>
      </c>
      <c r="AA181" s="127">
        <f t="shared" si="56"/>
        <v>-7.3837500000000773</v>
      </c>
      <c r="AB181" s="127">
        <f t="shared" si="57"/>
        <v>-8.7262499999998226</v>
      </c>
      <c r="AC181" s="92">
        <v>0.91759999999999997</v>
      </c>
      <c r="AD181" s="92">
        <v>0.90310000000000001</v>
      </c>
      <c r="AE181" s="127">
        <f t="shared" si="58"/>
        <v>-25.238999999999805</v>
      </c>
      <c r="AF181" s="127">
        <f t="shared" si="59"/>
        <v>-27.11850000000004</v>
      </c>
      <c r="AG181" s="92">
        <v>1.0721000000000001</v>
      </c>
      <c r="AH181" s="92">
        <v>1.048</v>
      </c>
      <c r="AI181" s="127">
        <f t="shared" si="60"/>
        <v>-4.8329999999998563</v>
      </c>
      <c r="AJ181" s="127">
        <f t="shared" si="61"/>
        <v>-12.21674999999982</v>
      </c>
      <c r="AK181" s="92">
        <v>1.2072000000000001</v>
      </c>
      <c r="AL181" s="92">
        <v>1.2193000000000001</v>
      </c>
      <c r="AM181" s="127">
        <f t="shared" si="62"/>
        <v>2.8192500000000109</v>
      </c>
      <c r="AN181" s="127">
        <f t="shared" si="63"/>
        <v>-24.030750000000126</v>
      </c>
      <c r="AO181" s="92">
        <v>1.4274</v>
      </c>
      <c r="AP181" s="92">
        <v>1.4176</v>
      </c>
      <c r="AQ181" s="127">
        <f t="shared" si="64"/>
        <v>-6.3097499999996671</v>
      </c>
      <c r="AR181" s="127">
        <f t="shared" si="65"/>
        <v>-22.956750000000284</v>
      </c>
      <c r="AS181" s="92">
        <v>1.6486000000000001</v>
      </c>
      <c r="AT181" s="92">
        <v>1.6406000000000001</v>
      </c>
      <c r="AU181" s="127">
        <f t="shared" si="66"/>
        <v>-21.88274999999976</v>
      </c>
      <c r="AV181" s="127">
        <f t="shared" si="67"/>
        <v>-27.252750000000106</v>
      </c>
    </row>
    <row r="182" spans="3:48" ht="15" x14ac:dyDescent="0.25">
      <c r="C182" s="66">
        <f t="shared" si="68"/>
        <v>11.333333333333313</v>
      </c>
      <c r="E182" s="92">
        <v>0.36609999999999998</v>
      </c>
      <c r="F182" s="92">
        <v>0.36420000000000002</v>
      </c>
      <c r="G182" s="127">
        <f t="shared" si="46"/>
        <v>-3.3562499999999886</v>
      </c>
      <c r="H182" s="127">
        <f t="shared" si="47"/>
        <v>-4.5644999999998959</v>
      </c>
      <c r="I182" s="92">
        <v>0.39410000000000001</v>
      </c>
      <c r="J182" s="92">
        <v>0.39689999999999998</v>
      </c>
      <c r="K182" s="127">
        <f t="shared" si="48"/>
        <v>-5.2357500000000528</v>
      </c>
      <c r="L182" s="127">
        <f t="shared" si="49"/>
        <v>-6.0412499999999909</v>
      </c>
      <c r="M182" s="92">
        <v>0.44350000000000001</v>
      </c>
      <c r="N182" s="92">
        <v>0.4446</v>
      </c>
      <c r="O182" s="127">
        <f t="shared" si="50"/>
        <v>-7.5180000000000291</v>
      </c>
      <c r="P182" s="127">
        <f t="shared" si="51"/>
        <v>-5.6384999999999081</v>
      </c>
      <c r="Q182" s="92">
        <v>0.54920000000000002</v>
      </c>
      <c r="R182" s="92">
        <v>0.54869999999999997</v>
      </c>
      <c r="S182" s="127">
        <f t="shared" si="52"/>
        <v>-4.6987499999999045</v>
      </c>
      <c r="T182" s="127">
        <f t="shared" si="53"/>
        <v>-8.8605000000001155</v>
      </c>
      <c r="U182" s="92">
        <v>0.5927</v>
      </c>
      <c r="V182" s="92">
        <v>0.58630000000000004</v>
      </c>
      <c r="W182" s="127">
        <f t="shared" si="54"/>
        <v>-2.953499999999849</v>
      </c>
      <c r="X182" s="127">
        <f t="shared" si="55"/>
        <v>-13.290749999999775</v>
      </c>
      <c r="Y182" s="92">
        <v>0.67320000000000002</v>
      </c>
      <c r="Z182" s="92">
        <v>0.66839999999999999</v>
      </c>
      <c r="AA182" s="127">
        <f t="shared" si="56"/>
        <v>-7.5179999999999154</v>
      </c>
      <c r="AB182" s="127">
        <f t="shared" si="57"/>
        <v>-9.8002499999998918</v>
      </c>
      <c r="AC182" s="92">
        <v>0.9234</v>
      </c>
      <c r="AD182" s="92">
        <v>0.90300000000000002</v>
      </c>
      <c r="AE182" s="127">
        <f t="shared" si="58"/>
        <v>-17.452499999999873</v>
      </c>
      <c r="AF182" s="127">
        <f t="shared" si="59"/>
        <v>-27.252750000000106</v>
      </c>
      <c r="AG182" s="92">
        <v>1.0676000000000001</v>
      </c>
      <c r="AH182" s="92">
        <v>1.0448</v>
      </c>
      <c r="AI182" s="127">
        <f t="shared" si="60"/>
        <v>-10.874249999999847</v>
      </c>
      <c r="AJ182" s="127">
        <f t="shared" si="61"/>
        <v>-16.512749999999869</v>
      </c>
      <c r="AK182" s="92">
        <v>1.2073</v>
      </c>
      <c r="AL182" s="92">
        <v>1.2148000000000001</v>
      </c>
      <c r="AM182" s="127">
        <f t="shared" si="62"/>
        <v>2.953499999999849</v>
      </c>
      <c r="AN182" s="127">
        <f t="shared" si="63"/>
        <v>-30.071999999999662</v>
      </c>
      <c r="AO182" s="92">
        <v>1.4169</v>
      </c>
      <c r="AP182" s="92">
        <v>1.4156</v>
      </c>
      <c r="AQ182" s="127">
        <f t="shared" si="64"/>
        <v>-20.405999999999722</v>
      </c>
      <c r="AR182" s="127">
        <f t="shared" si="65"/>
        <v>-25.641750000000229</v>
      </c>
      <c r="AS182" s="92">
        <v>1.657</v>
      </c>
      <c r="AT182" s="92">
        <v>1.6391</v>
      </c>
      <c r="AU182" s="127">
        <f t="shared" si="66"/>
        <v>-10.605750000000171</v>
      </c>
      <c r="AV182" s="127">
        <f t="shared" si="67"/>
        <v>-29.266500000000178</v>
      </c>
    </row>
    <row r="183" spans="3:48" ht="15" x14ac:dyDescent="0.25">
      <c r="C183" s="66">
        <f t="shared" si="68"/>
        <v>11.399999999999979</v>
      </c>
      <c r="E183" s="92">
        <v>0.36620000000000003</v>
      </c>
      <c r="F183" s="92">
        <v>0.36630000000000001</v>
      </c>
      <c r="G183" s="127">
        <f t="shared" si="46"/>
        <v>-3.2219999999998663</v>
      </c>
      <c r="H183" s="127">
        <f t="shared" si="47"/>
        <v>-1.7452499999999418</v>
      </c>
      <c r="I183" s="92">
        <v>0.39479999999999998</v>
      </c>
      <c r="J183" s="92">
        <v>0.3987</v>
      </c>
      <c r="K183" s="127">
        <f t="shared" si="48"/>
        <v>-4.2960000000000491</v>
      </c>
      <c r="L183" s="127">
        <f t="shared" si="49"/>
        <v>-3.6247500000000628</v>
      </c>
      <c r="M183" s="92">
        <v>0.44419999999999998</v>
      </c>
      <c r="N183" s="92">
        <v>0.44269999999999998</v>
      </c>
      <c r="O183" s="127">
        <f t="shared" si="50"/>
        <v>-6.5782500000001392</v>
      </c>
      <c r="P183" s="127">
        <f t="shared" si="51"/>
        <v>-8.1892499999999018</v>
      </c>
      <c r="Q183" s="92">
        <v>0.5524</v>
      </c>
      <c r="R183" s="92">
        <v>0.54620000000000002</v>
      </c>
      <c r="S183" s="127">
        <f t="shared" si="52"/>
        <v>-0.40274999999996908</v>
      </c>
      <c r="T183" s="127">
        <f t="shared" si="53"/>
        <v>-12.216749999999934</v>
      </c>
      <c r="U183" s="92">
        <v>0.58989999999999998</v>
      </c>
      <c r="V183" s="92">
        <v>0.58440000000000003</v>
      </c>
      <c r="W183" s="127">
        <f t="shared" si="54"/>
        <v>-6.7124999999999773</v>
      </c>
      <c r="X183" s="127">
        <f t="shared" si="55"/>
        <v>-15.841499999999883</v>
      </c>
      <c r="Y183" s="92">
        <v>0.67359999999999998</v>
      </c>
      <c r="Z183" s="92">
        <v>0.67330000000000001</v>
      </c>
      <c r="AA183" s="127">
        <f t="shared" si="56"/>
        <v>-6.9809999999999945</v>
      </c>
      <c r="AB183" s="127">
        <f t="shared" si="57"/>
        <v>-3.22199999999998</v>
      </c>
      <c r="AC183" s="92">
        <v>0.92569999999999997</v>
      </c>
      <c r="AD183" s="92">
        <v>0.90890000000000004</v>
      </c>
      <c r="AE183" s="127">
        <f t="shared" si="58"/>
        <v>-14.364749999999958</v>
      </c>
      <c r="AF183" s="127">
        <f t="shared" si="59"/>
        <v>-19.33199999999988</v>
      </c>
      <c r="AG183" s="92">
        <v>1.0650999999999999</v>
      </c>
      <c r="AH183" s="92">
        <v>1.0482</v>
      </c>
      <c r="AI183" s="127">
        <f t="shared" si="60"/>
        <v>-14.23050000000012</v>
      </c>
      <c r="AJ183" s="127">
        <f t="shared" si="61"/>
        <v>-11.948249999999689</v>
      </c>
      <c r="AK183" s="92">
        <v>1.2049000000000001</v>
      </c>
      <c r="AL183" s="92">
        <v>1.2123999999999999</v>
      </c>
      <c r="AM183" s="127">
        <f t="shared" si="62"/>
        <v>-0.26849999999990359</v>
      </c>
      <c r="AN183" s="127">
        <f t="shared" si="63"/>
        <v>-33.294000000000096</v>
      </c>
      <c r="AO183" s="92">
        <v>1.4268000000000001</v>
      </c>
      <c r="AP183" s="92">
        <v>1.4117999999999999</v>
      </c>
      <c r="AQ183" s="127">
        <f t="shared" si="64"/>
        <v>-7.1152499999996053</v>
      </c>
      <c r="AR183" s="127">
        <f t="shared" si="65"/>
        <v>-30.743250000000216</v>
      </c>
      <c r="AS183" s="92">
        <v>1.6538999999999999</v>
      </c>
      <c r="AT183" s="92">
        <v>1.6557999999999999</v>
      </c>
      <c r="AU183" s="127">
        <f t="shared" si="66"/>
        <v>-14.767500000000382</v>
      </c>
      <c r="AV183" s="127">
        <f t="shared" si="67"/>
        <v>-6.8467500000001564</v>
      </c>
    </row>
    <row r="184" spans="3:48" ht="15" x14ac:dyDescent="0.25">
      <c r="C184" s="66">
        <f t="shared" si="68"/>
        <v>11.466666666666645</v>
      </c>
      <c r="E184" s="92">
        <v>0.36770000000000003</v>
      </c>
      <c r="F184" s="92">
        <v>0.36280000000000001</v>
      </c>
      <c r="G184" s="127">
        <f t="shared" si="46"/>
        <v>-1.2082499999999072</v>
      </c>
      <c r="H184" s="127">
        <f t="shared" si="47"/>
        <v>-6.44399999999996</v>
      </c>
      <c r="I184" s="92">
        <v>0.39250000000000002</v>
      </c>
      <c r="J184" s="92">
        <v>0.39560000000000001</v>
      </c>
      <c r="K184" s="127">
        <f t="shared" si="48"/>
        <v>-7.3837500000000773</v>
      </c>
      <c r="L184" s="127">
        <f t="shared" si="49"/>
        <v>-7.7864999999999327</v>
      </c>
      <c r="M184" s="92">
        <v>0.44469999999999998</v>
      </c>
      <c r="N184" s="92">
        <v>0.44309999999999999</v>
      </c>
      <c r="O184" s="127">
        <f t="shared" si="50"/>
        <v>-5.9070000000001528</v>
      </c>
      <c r="P184" s="127">
        <f t="shared" si="51"/>
        <v>-7.6522499999999809</v>
      </c>
      <c r="Q184" s="92">
        <v>0.55269999999999997</v>
      </c>
      <c r="R184" s="92">
        <v>0.54979999999999996</v>
      </c>
      <c r="S184" s="127">
        <f t="shared" si="52"/>
        <v>0</v>
      </c>
      <c r="T184" s="127">
        <f t="shared" si="53"/>
        <v>-7.3837500000000773</v>
      </c>
      <c r="U184" s="92">
        <v>0.59009999999999996</v>
      </c>
      <c r="V184" s="92">
        <v>0.58620000000000005</v>
      </c>
      <c r="W184" s="127">
        <f t="shared" si="54"/>
        <v>-6.4440000000000737</v>
      </c>
      <c r="X184" s="127">
        <f t="shared" si="55"/>
        <v>-13.424999999999841</v>
      </c>
      <c r="Y184" s="92">
        <v>0.67069999999999996</v>
      </c>
      <c r="Z184" s="92">
        <v>0.67430000000000001</v>
      </c>
      <c r="AA184" s="127">
        <f t="shared" si="56"/>
        <v>-10.874250000000075</v>
      </c>
      <c r="AB184" s="127">
        <f t="shared" si="57"/>
        <v>-1.8794999999998936</v>
      </c>
      <c r="AC184" s="92">
        <v>0.92910000000000004</v>
      </c>
      <c r="AD184" s="92">
        <v>0.90800000000000003</v>
      </c>
      <c r="AE184" s="127">
        <f t="shared" si="58"/>
        <v>-9.8002500000000055</v>
      </c>
      <c r="AF184" s="127">
        <f t="shared" si="59"/>
        <v>-20.540250000000015</v>
      </c>
      <c r="AG184" s="92">
        <v>1.0673999999999999</v>
      </c>
      <c r="AH184" s="92">
        <v>1.0470999999999999</v>
      </c>
      <c r="AI184" s="127">
        <f t="shared" si="60"/>
        <v>-11.142750000000206</v>
      </c>
      <c r="AJ184" s="127">
        <f t="shared" si="61"/>
        <v>-13.424999999999955</v>
      </c>
      <c r="AK184" s="92">
        <v>1.2024999999999999</v>
      </c>
      <c r="AL184" s="92">
        <v>1.2198</v>
      </c>
      <c r="AM184" s="127">
        <f t="shared" si="62"/>
        <v>-3.490500000000111</v>
      </c>
      <c r="AN184" s="127">
        <f t="shared" si="63"/>
        <v>-23.359500000000025</v>
      </c>
      <c r="AO184" s="92">
        <v>1.4205000000000001</v>
      </c>
      <c r="AP184" s="92">
        <v>1.4201999999999999</v>
      </c>
      <c r="AQ184" s="127">
        <f t="shared" si="64"/>
        <v>-15.572999999999865</v>
      </c>
      <c r="AR184" s="127">
        <f t="shared" si="65"/>
        <v>-19.4662500000004</v>
      </c>
      <c r="AS184" s="92">
        <v>1.6584000000000001</v>
      </c>
      <c r="AT184" s="92">
        <v>1.6498999999999999</v>
      </c>
      <c r="AU184" s="127">
        <f t="shared" si="66"/>
        <v>-8.7262500000001637</v>
      </c>
      <c r="AV184" s="127">
        <f t="shared" si="67"/>
        <v>-14.767500000000382</v>
      </c>
    </row>
    <row r="185" spans="3:48" ht="15" x14ac:dyDescent="0.25">
      <c r="C185" s="66">
        <f t="shared" si="68"/>
        <v>11.533333333333312</v>
      </c>
      <c r="E185" s="92">
        <v>0.36870000000000003</v>
      </c>
      <c r="F185" s="92">
        <v>0.36530000000000001</v>
      </c>
      <c r="G185" s="127">
        <f t="shared" si="46"/>
        <v>0.13425000000012233</v>
      </c>
      <c r="H185" s="127">
        <f t="shared" si="47"/>
        <v>-3.0877499999999714</v>
      </c>
      <c r="I185" s="92">
        <v>0.39250000000000002</v>
      </c>
      <c r="J185" s="92">
        <v>0.3957</v>
      </c>
      <c r="K185" s="127">
        <f t="shared" si="48"/>
        <v>-7.3837500000000773</v>
      </c>
      <c r="L185" s="127">
        <f t="shared" si="49"/>
        <v>-7.6522499999999809</v>
      </c>
      <c r="M185" s="92">
        <v>0.44440000000000002</v>
      </c>
      <c r="N185" s="92">
        <v>0.44469999999999998</v>
      </c>
      <c r="O185" s="127">
        <f t="shared" si="50"/>
        <v>-6.3097500000000082</v>
      </c>
      <c r="P185" s="127">
        <f t="shared" si="51"/>
        <v>-5.5042499999999563</v>
      </c>
      <c r="Q185" s="92">
        <v>0.55410000000000004</v>
      </c>
      <c r="R185" s="92">
        <v>0.54620000000000002</v>
      </c>
      <c r="S185" s="127">
        <f t="shared" si="52"/>
        <v>1.879500000000121</v>
      </c>
      <c r="T185" s="127">
        <f t="shared" si="53"/>
        <v>-12.216749999999934</v>
      </c>
      <c r="U185" s="92">
        <v>0.59330000000000005</v>
      </c>
      <c r="V185" s="92">
        <v>0.58350000000000002</v>
      </c>
      <c r="W185" s="127">
        <f t="shared" si="54"/>
        <v>-2.1479999999997972</v>
      </c>
      <c r="X185" s="127">
        <f t="shared" si="55"/>
        <v>-17.049749999999904</v>
      </c>
      <c r="Y185" s="92">
        <v>0.67420000000000002</v>
      </c>
      <c r="Z185" s="92">
        <v>0.67249999999999999</v>
      </c>
      <c r="AA185" s="127">
        <f t="shared" si="56"/>
        <v>-6.1754999999999427</v>
      </c>
      <c r="AB185" s="127">
        <f t="shared" si="57"/>
        <v>-4.2959999999998217</v>
      </c>
      <c r="AC185" s="92">
        <v>0.92879999999999996</v>
      </c>
      <c r="AD185" s="92">
        <v>0.91</v>
      </c>
      <c r="AE185" s="127">
        <f t="shared" si="58"/>
        <v>-10.202999999999975</v>
      </c>
      <c r="AF185" s="127">
        <f t="shared" si="59"/>
        <v>-17.855250000000069</v>
      </c>
      <c r="AG185" s="92">
        <v>1.0705</v>
      </c>
      <c r="AH185" s="92">
        <v>1.0471999999999999</v>
      </c>
      <c r="AI185" s="127">
        <f t="shared" si="60"/>
        <v>-6.9809999999999945</v>
      </c>
      <c r="AJ185" s="127">
        <f t="shared" si="61"/>
        <v>-13.290750000000116</v>
      </c>
      <c r="AK185" s="92">
        <v>1.2099</v>
      </c>
      <c r="AL185" s="92">
        <v>1.2132000000000001</v>
      </c>
      <c r="AM185" s="127">
        <f t="shared" si="62"/>
        <v>6.4439999999997326</v>
      </c>
      <c r="AN185" s="127">
        <f t="shared" si="63"/>
        <v>-32.220000000000027</v>
      </c>
      <c r="AO185" s="92">
        <v>1.4235</v>
      </c>
      <c r="AP185" s="92">
        <v>1.4196</v>
      </c>
      <c r="AQ185" s="127">
        <f t="shared" si="64"/>
        <v>-11.545499999999947</v>
      </c>
      <c r="AR185" s="127">
        <f t="shared" si="65"/>
        <v>-20.271750000000338</v>
      </c>
      <c r="AS185" s="92">
        <v>1.6521999999999999</v>
      </c>
      <c r="AT185" s="92">
        <v>1.6445000000000001</v>
      </c>
      <c r="AU185" s="127">
        <f t="shared" si="66"/>
        <v>-17.049750000000586</v>
      </c>
      <c r="AV185" s="127">
        <f t="shared" si="67"/>
        <v>-22.01700000000028</v>
      </c>
    </row>
    <row r="186" spans="3:48" ht="15" x14ac:dyDescent="0.25">
      <c r="C186" s="66">
        <f t="shared" si="68"/>
        <v>11.599999999999978</v>
      </c>
      <c r="E186" s="92">
        <v>0.36809999999999998</v>
      </c>
      <c r="F186" s="92">
        <v>0.36370000000000002</v>
      </c>
      <c r="G186" s="127">
        <f t="shared" si="46"/>
        <v>-0.67124999999998636</v>
      </c>
      <c r="H186" s="127">
        <f t="shared" si="47"/>
        <v>-5.2357499999999391</v>
      </c>
      <c r="I186" s="92">
        <v>0.39269999999999999</v>
      </c>
      <c r="J186" s="92">
        <v>0.39660000000000001</v>
      </c>
      <c r="K186" s="127">
        <f t="shared" si="48"/>
        <v>-7.11525000000006</v>
      </c>
      <c r="L186" s="127">
        <f t="shared" si="49"/>
        <v>-6.44399999999996</v>
      </c>
      <c r="M186" s="92">
        <v>0.4466</v>
      </c>
      <c r="N186" s="92">
        <v>0.44590000000000002</v>
      </c>
      <c r="O186" s="127">
        <f t="shared" si="50"/>
        <v>-3.3562500000000455</v>
      </c>
      <c r="P186" s="127">
        <f t="shared" si="51"/>
        <v>-3.8932499999998527</v>
      </c>
      <c r="Q186" s="92">
        <v>0.55149999999999999</v>
      </c>
      <c r="R186" s="92">
        <v>0.54910000000000003</v>
      </c>
      <c r="S186" s="127">
        <f t="shared" si="52"/>
        <v>-1.61099999999999</v>
      </c>
      <c r="T186" s="127">
        <f t="shared" si="53"/>
        <v>-8.3234999999999673</v>
      </c>
      <c r="U186" s="92">
        <v>0.59330000000000005</v>
      </c>
      <c r="V186" s="92">
        <v>0.58730000000000004</v>
      </c>
      <c r="W186" s="127">
        <f t="shared" si="54"/>
        <v>-2.1479999999997972</v>
      </c>
      <c r="X186" s="127">
        <f t="shared" si="55"/>
        <v>-11.948249999999803</v>
      </c>
      <c r="Y186" s="92">
        <v>0.67300000000000004</v>
      </c>
      <c r="Z186" s="92">
        <v>0.66879999999999995</v>
      </c>
      <c r="AA186" s="127">
        <f t="shared" si="56"/>
        <v>-7.7864999999999327</v>
      </c>
      <c r="AB186" s="127">
        <f t="shared" si="57"/>
        <v>-9.2632499999999709</v>
      </c>
      <c r="AC186" s="92">
        <v>0.91890000000000005</v>
      </c>
      <c r="AD186" s="92">
        <v>0.90759999999999996</v>
      </c>
      <c r="AE186" s="127">
        <f t="shared" si="58"/>
        <v>-23.493749999999864</v>
      </c>
      <c r="AF186" s="127">
        <f t="shared" si="59"/>
        <v>-21.077250000000049</v>
      </c>
      <c r="AG186" s="92">
        <v>1.0694999999999999</v>
      </c>
      <c r="AH186" s="92">
        <v>1.0423</v>
      </c>
      <c r="AI186" s="127">
        <f t="shared" si="60"/>
        <v>-8.3234999999999673</v>
      </c>
      <c r="AJ186" s="127">
        <f t="shared" si="61"/>
        <v>-19.868999999999915</v>
      </c>
      <c r="AK186" s="92">
        <v>1.2101</v>
      </c>
      <c r="AL186" s="92">
        <v>1.2148000000000001</v>
      </c>
      <c r="AM186" s="127">
        <f t="shared" si="62"/>
        <v>6.7124999999998636</v>
      </c>
      <c r="AN186" s="127">
        <f t="shared" si="63"/>
        <v>-30.071999999999662</v>
      </c>
      <c r="AO186" s="92">
        <v>1.421</v>
      </c>
      <c r="AP186" s="92">
        <v>1.4174</v>
      </c>
      <c r="AQ186" s="127">
        <f t="shared" si="64"/>
        <v>-14.901749999999765</v>
      </c>
      <c r="AR186" s="127">
        <f t="shared" si="65"/>
        <v>-23.22524999999996</v>
      </c>
      <c r="AS186" s="92">
        <v>1.6561999999999999</v>
      </c>
      <c r="AT186" s="92">
        <v>1.6375999999999999</v>
      </c>
      <c r="AU186" s="127">
        <f t="shared" si="66"/>
        <v>-11.67975000000024</v>
      </c>
      <c r="AV186" s="127">
        <f t="shared" si="67"/>
        <v>-31.280250000000251</v>
      </c>
    </row>
    <row r="187" spans="3:48" ht="15" x14ac:dyDescent="0.25">
      <c r="C187" s="66">
        <f t="shared" si="68"/>
        <v>11.666666666666645</v>
      </c>
      <c r="E187" s="92">
        <v>0.36609999999999998</v>
      </c>
      <c r="F187" s="92">
        <v>0.36070000000000002</v>
      </c>
      <c r="G187" s="127">
        <f t="shared" si="46"/>
        <v>-3.3562499999999886</v>
      </c>
      <c r="H187" s="127">
        <f t="shared" si="47"/>
        <v>-9.2632499999999141</v>
      </c>
      <c r="I187" s="92">
        <v>0.3957</v>
      </c>
      <c r="J187" s="92">
        <v>0.39700000000000002</v>
      </c>
      <c r="K187" s="127">
        <f t="shared" si="48"/>
        <v>-3.0877500000000282</v>
      </c>
      <c r="L187" s="127">
        <f t="shared" si="49"/>
        <v>-5.9070000000000391</v>
      </c>
      <c r="M187" s="92">
        <v>0.4461</v>
      </c>
      <c r="N187" s="92">
        <v>0.44779999999999998</v>
      </c>
      <c r="O187" s="127">
        <f t="shared" si="50"/>
        <v>-4.0275000000000318</v>
      </c>
      <c r="P187" s="127">
        <f t="shared" si="51"/>
        <v>-1.3424999999999727</v>
      </c>
      <c r="Q187" s="92">
        <v>0.55020000000000002</v>
      </c>
      <c r="R187" s="92">
        <v>0.55079999999999996</v>
      </c>
      <c r="S187" s="127">
        <f t="shared" si="52"/>
        <v>-3.3562499999998181</v>
      </c>
      <c r="T187" s="127">
        <f t="shared" si="53"/>
        <v>-6.0412500000001046</v>
      </c>
      <c r="U187" s="92">
        <v>0.5917</v>
      </c>
      <c r="V187" s="92">
        <v>0.58399999999999996</v>
      </c>
      <c r="W187" s="127">
        <f t="shared" si="54"/>
        <v>-4.2959999999999354</v>
      </c>
      <c r="X187" s="127">
        <f t="shared" si="55"/>
        <v>-16.378499999999917</v>
      </c>
      <c r="Y187" s="92">
        <v>0.67069999999999996</v>
      </c>
      <c r="Z187" s="92">
        <v>0.67269999999999996</v>
      </c>
      <c r="AA187" s="127">
        <f t="shared" si="56"/>
        <v>-10.874250000000075</v>
      </c>
      <c r="AB187" s="127">
        <f t="shared" si="57"/>
        <v>-4.0274999999999181</v>
      </c>
      <c r="AC187" s="92">
        <v>0.92200000000000004</v>
      </c>
      <c r="AD187" s="92">
        <v>0.91220000000000001</v>
      </c>
      <c r="AE187" s="127">
        <f t="shared" si="58"/>
        <v>-19.33199999999988</v>
      </c>
      <c r="AF187" s="127">
        <f t="shared" si="59"/>
        <v>-14.901749999999993</v>
      </c>
      <c r="AG187" s="92">
        <v>1.0713999999999999</v>
      </c>
      <c r="AH187" s="92">
        <v>1.0424</v>
      </c>
      <c r="AI187" s="127">
        <f t="shared" si="60"/>
        <v>-5.7727500000000873</v>
      </c>
      <c r="AJ187" s="127">
        <f t="shared" si="61"/>
        <v>-19.734749999999622</v>
      </c>
      <c r="AK187" s="92">
        <v>1.2035</v>
      </c>
      <c r="AL187" s="92">
        <v>1.2175</v>
      </c>
      <c r="AM187" s="127">
        <f t="shared" si="62"/>
        <v>-2.1480000000001382</v>
      </c>
      <c r="AN187" s="127">
        <f t="shared" si="63"/>
        <v>-26.44724999999994</v>
      </c>
      <c r="AO187" s="92">
        <v>1.4246000000000001</v>
      </c>
      <c r="AP187" s="92">
        <v>1.4172</v>
      </c>
      <c r="AQ187" s="127">
        <f t="shared" si="64"/>
        <v>-10.068749999999682</v>
      </c>
      <c r="AR187" s="127">
        <f t="shared" si="65"/>
        <v>-23.493750000000091</v>
      </c>
      <c r="AS187" s="92">
        <v>1.6558999999999999</v>
      </c>
      <c r="AT187" s="92">
        <v>1.6429</v>
      </c>
      <c r="AU187" s="127">
        <f t="shared" si="66"/>
        <v>-12.082500000000437</v>
      </c>
      <c r="AV187" s="127">
        <f t="shared" si="67"/>
        <v>-24.164999999999964</v>
      </c>
    </row>
    <row r="188" spans="3:48" ht="15" x14ac:dyDescent="0.25">
      <c r="C188" s="66">
        <f t="shared" si="68"/>
        <v>11.733333333333311</v>
      </c>
      <c r="E188" s="92">
        <v>0.36659999999999998</v>
      </c>
      <c r="F188" s="92">
        <v>0.36280000000000001</v>
      </c>
      <c r="G188" s="127">
        <f t="shared" si="46"/>
        <v>-2.6850000000000023</v>
      </c>
      <c r="H188" s="127">
        <f t="shared" si="47"/>
        <v>-6.44399999999996</v>
      </c>
      <c r="I188" s="92">
        <v>0.39729999999999999</v>
      </c>
      <c r="J188" s="92">
        <v>0.39800000000000002</v>
      </c>
      <c r="K188" s="127">
        <f t="shared" si="48"/>
        <v>-0.93975000000000364</v>
      </c>
      <c r="L188" s="127">
        <f t="shared" si="49"/>
        <v>-4.5644999999999527</v>
      </c>
      <c r="M188" s="92">
        <v>0.44550000000000001</v>
      </c>
      <c r="N188" s="92">
        <v>0.44190000000000002</v>
      </c>
      <c r="O188" s="127">
        <f t="shared" si="50"/>
        <v>-4.8330000000000837</v>
      </c>
      <c r="P188" s="127">
        <f t="shared" si="51"/>
        <v>-9.2632499999998572</v>
      </c>
      <c r="Q188" s="92">
        <v>0.55089999999999995</v>
      </c>
      <c r="R188" s="92">
        <v>0.54969999999999997</v>
      </c>
      <c r="S188" s="127">
        <f t="shared" si="52"/>
        <v>-2.4164999999999281</v>
      </c>
      <c r="T188" s="127">
        <f t="shared" si="53"/>
        <v>-7.5180000000001428</v>
      </c>
      <c r="U188" s="92">
        <v>0.59130000000000005</v>
      </c>
      <c r="V188" s="92">
        <v>0.5837</v>
      </c>
      <c r="W188" s="127">
        <f t="shared" si="54"/>
        <v>-4.8329999999998563</v>
      </c>
      <c r="X188" s="127">
        <f t="shared" si="55"/>
        <v>-16.781249999999773</v>
      </c>
      <c r="Y188" s="92">
        <v>0.67369999999999997</v>
      </c>
      <c r="Z188" s="92">
        <v>0.67449999999999999</v>
      </c>
      <c r="AA188" s="127">
        <f t="shared" si="56"/>
        <v>-6.8467500000000427</v>
      </c>
      <c r="AB188" s="127">
        <f t="shared" si="57"/>
        <v>-1.6109999999998763</v>
      </c>
      <c r="AC188" s="92">
        <v>0.92020000000000002</v>
      </c>
      <c r="AD188" s="92">
        <v>0.90600000000000003</v>
      </c>
      <c r="AE188" s="127">
        <f t="shared" si="58"/>
        <v>-21.748499999999922</v>
      </c>
      <c r="AF188" s="127">
        <f t="shared" si="59"/>
        <v>-23.22524999999996</v>
      </c>
      <c r="AG188" s="92">
        <v>1.0692999999999999</v>
      </c>
      <c r="AH188" s="92">
        <v>1.0421</v>
      </c>
      <c r="AI188" s="127">
        <f t="shared" si="60"/>
        <v>-8.5920000000000982</v>
      </c>
      <c r="AJ188" s="127">
        <f t="shared" si="61"/>
        <v>-20.137499999999591</v>
      </c>
      <c r="AK188" s="92">
        <v>1.2023999999999999</v>
      </c>
      <c r="AL188" s="92">
        <v>1.2121</v>
      </c>
      <c r="AM188" s="127">
        <f t="shared" si="62"/>
        <v>-3.6247500000004038</v>
      </c>
      <c r="AN188" s="127">
        <f t="shared" si="63"/>
        <v>-33.696750000000065</v>
      </c>
      <c r="AO188" s="92">
        <v>1.4215</v>
      </c>
      <c r="AP188" s="92">
        <v>1.4185000000000001</v>
      </c>
      <c r="AQ188" s="127">
        <f t="shared" si="64"/>
        <v>-14.230499999999893</v>
      </c>
      <c r="AR188" s="127">
        <f t="shared" si="65"/>
        <v>-21.748500000000149</v>
      </c>
      <c r="AS188" s="92">
        <v>1.655</v>
      </c>
      <c r="AT188" s="92">
        <v>1.6518999999999999</v>
      </c>
      <c r="AU188" s="127">
        <f t="shared" si="66"/>
        <v>-13.290750000000116</v>
      </c>
      <c r="AV188" s="127">
        <f t="shared" si="67"/>
        <v>-12.082500000000437</v>
      </c>
    </row>
    <row r="189" spans="3:48" ht="15" x14ac:dyDescent="0.25">
      <c r="C189" s="66">
        <f t="shared" si="68"/>
        <v>11.799999999999978</v>
      </c>
      <c r="E189" s="92">
        <v>0.3659</v>
      </c>
      <c r="F189" s="92">
        <v>0.36259999999999998</v>
      </c>
      <c r="G189" s="127">
        <f t="shared" si="46"/>
        <v>-3.6247500000000059</v>
      </c>
      <c r="H189" s="127">
        <f t="shared" si="47"/>
        <v>-6.7125000000000341</v>
      </c>
      <c r="I189" s="92">
        <v>0.39340000000000003</v>
      </c>
      <c r="J189" s="92">
        <v>0.39979999999999999</v>
      </c>
      <c r="K189" s="127">
        <f t="shared" si="48"/>
        <v>-6.1754999999999427</v>
      </c>
      <c r="L189" s="127">
        <f t="shared" si="49"/>
        <v>-2.1480000000000246</v>
      </c>
      <c r="M189" s="92">
        <v>0.4456</v>
      </c>
      <c r="N189" s="92">
        <v>0.44379999999999997</v>
      </c>
      <c r="O189" s="127">
        <f t="shared" si="50"/>
        <v>-4.6987500000000182</v>
      </c>
      <c r="P189" s="127">
        <f t="shared" si="51"/>
        <v>-6.7124999999999773</v>
      </c>
      <c r="Q189" s="92">
        <v>0.55189999999999995</v>
      </c>
      <c r="R189" s="92">
        <v>0.55169999999999997</v>
      </c>
      <c r="S189" s="127">
        <f t="shared" si="52"/>
        <v>-1.0739999999999554</v>
      </c>
      <c r="T189" s="127">
        <f t="shared" si="53"/>
        <v>-4.8330000000000837</v>
      </c>
      <c r="U189" s="92">
        <v>0.5907</v>
      </c>
      <c r="V189" s="92">
        <v>0.58409999999999995</v>
      </c>
      <c r="W189" s="127">
        <f t="shared" si="54"/>
        <v>-5.6384999999999081</v>
      </c>
      <c r="X189" s="127">
        <f t="shared" si="55"/>
        <v>-16.244249999999965</v>
      </c>
      <c r="Y189" s="92">
        <v>0.67610000000000003</v>
      </c>
      <c r="Z189" s="92">
        <v>0.67300000000000004</v>
      </c>
      <c r="AA189" s="127">
        <f t="shared" si="56"/>
        <v>-3.6247499999999491</v>
      </c>
      <c r="AB189" s="127">
        <f t="shared" si="57"/>
        <v>-3.6247499999998354</v>
      </c>
      <c r="AC189" s="92">
        <v>0.92130000000000001</v>
      </c>
      <c r="AD189" s="92">
        <v>0.90429999999999999</v>
      </c>
      <c r="AE189" s="127">
        <f t="shared" si="58"/>
        <v>-20.271750000000111</v>
      </c>
      <c r="AF189" s="127">
        <f t="shared" si="59"/>
        <v>-25.507500000000164</v>
      </c>
      <c r="AG189" s="92">
        <v>1.0679000000000001</v>
      </c>
      <c r="AH189" s="92">
        <v>1.0449999999999999</v>
      </c>
      <c r="AI189" s="127">
        <f t="shared" si="60"/>
        <v>-10.471499999999878</v>
      </c>
      <c r="AJ189" s="127">
        <f t="shared" si="61"/>
        <v>-16.244249999999738</v>
      </c>
      <c r="AK189" s="92">
        <v>1.2102999999999999</v>
      </c>
      <c r="AL189" s="92">
        <v>1.2121999999999999</v>
      </c>
      <c r="AM189" s="127">
        <f t="shared" si="62"/>
        <v>6.9809999999997672</v>
      </c>
      <c r="AN189" s="127">
        <f t="shared" si="63"/>
        <v>-33.5625</v>
      </c>
      <c r="AO189" s="92">
        <v>1.4228000000000001</v>
      </c>
      <c r="AP189" s="92">
        <v>1.4218</v>
      </c>
      <c r="AQ189" s="127">
        <f t="shared" si="64"/>
        <v>-12.485249999999951</v>
      </c>
      <c r="AR189" s="127">
        <f t="shared" si="65"/>
        <v>-17.318250000000262</v>
      </c>
      <c r="AS189" s="92">
        <v>1.6539999999999999</v>
      </c>
      <c r="AT189" s="92">
        <v>1.6412</v>
      </c>
      <c r="AU189" s="127">
        <f t="shared" si="66"/>
        <v>-14.633250000000317</v>
      </c>
      <c r="AV189" s="127">
        <f t="shared" si="67"/>
        <v>-26.447250000000167</v>
      </c>
    </row>
    <row r="190" spans="3:48" ht="15" x14ac:dyDescent="0.25">
      <c r="C190" s="66">
        <f t="shared" si="68"/>
        <v>11.866666666666644</v>
      </c>
      <c r="E190" s="92">
        <v>0.36720000000000003</v>
      </c>
      <c r="F190" s="92">
        <v>0.36459999999999998</v>
      </c>
      <c r="G190" s="127">
        <f t="shared" si="46"/>
        <v>-1.8794999999998936</v>
      </c>
      <c r="H190" s="127">
        <f t="shared" si="47"/>
        <v>-4.0275000000000318</v>
      </c>
      <c r="I190" s="92">
        <v>0.39140000000000003</v>
      </c>
      <c r="J190" s="92">
        <v>0.39700000000000002</v>
      </c>
      <c r="K190" s="127">
        <f t="shared" si="48"/>
        <v>-8.8605000000000018</v>
      </c>
      <c r="L190" s="127">
        <f t="shared" si="49"/>
        <v>-5.9070000000000391</v>
      </c>
      <c r="M190" s="92">
        <v>0.44330000000000003</v>
      </c>
      <c r="N190" s="92">
        <v>0.44569999999999999</v>
      </c>
      <c r="O190" s="127">
        <f t="shared" si="50"/>
        <v>-7.7865000000000464</v>
      </c>
      <c r="P190" s="127">
        <f t="shared" si="51"/>
        <v>-4.1617499999998699</v>
      </c>
      <c r="Q190" s="92">
        <v>0.55100000000000005</v>
      </c>
      <c r="R190" s="92">
        <v>0.54910000000000003</v>
      </c>
      <c r="S190" s="127">
        <f t="shared" si="52"/>
        <v>-2.2822499999999764</v>
      </c>
      <c r="T190" s="127">
        <f t="shared" si="53"/>
        <v>-8.3234999999999673</v>
      </c>
      <c r="U190" s="92">
        <v>0.59199999999999997</v>
      </c>
      <c r="V190" s="92">
        <v>0.58550000000000002</v>
      </c>
      <c r="W190" s="127">
        <f t="shared" si="54"/>
        <v>-3.8932499999999663</v>
      </c>
      <c r="X190" s="127">
        <f t="shared" si="55"/>
        <v>-14.364749999999844</v>
      </c>
      <c r="Y190" s="92">
        <v>0.67079999999999995</v>
      </c>
      <c r="Z190" s="92">
        <v>0.66839999999999999</v>
      </c>
      <c r="AA190" s="127">
        <f t="shared" si="56"/>
        <v>-10.740000000000009</v>
      </c>
      <c r="AB190" s="127">
        <f t="shared" si="57"/>
        <v>-9.8002499999998918</v>
      </c>
      <c r="AC190" s="92">
        <v>0.92190000000000005</v>
      </c>
      <c r="AD190" s="92">
        <v>0.91279999999999994</v>
      </c>
      <c r="AE190" s="127">
        <f t="shared" si="58"/>
        <v>-19.466249999999718</v>
      </c>
      <c r="AF190" s="127">
        <f t="shared" si="59"/>
        <v>-14.096250000000055</v>
      </c>
      <c r="AG190" s="92">
        <v>1.0696000000000001</v>
      </c>
      <c r="AH190" s="92">
        <v>1.0467</v>
      </c>
      <c r="AI190" s="127">
        <f t="shared" si="60"/>
        <v>-8.1892499999999018</v>
      </c>
      <c r="AJ190" s="127">
        <f t="shared" si="61"/>
        <v>-13.961999999999762</v>
      </c>
      <c r="AK190" s="92">
        <v>1.2093</v>
      </c>
      <c r="AL190" s="92">
        <v>1.2165999999999999</v>
      </c>
      <c r="AM190" s="127">
        <f t="shared" si="62"/>
        <v>5.6384999999997945</v>
      </c>
      <c r="AN190" s="127">
        <f t="shared" si="63"/>
        <v>-27.655500000000075</v>
      </c>
      <c r="AO190" s="92">
        <v>1.4237</v>
      </c>
      <c r="AP190" s="92">
        <v>1.4182999999999999</v>
      </c>
      <c r="AQ190" s="127">
        <f t="shared" si="64"/>
        <v>-11.276999999999816</v>
      </c>
      <c r="AR190" s="127">
        <f t="shared" si="65"/>
        <v>-22.01700000000028</v>
      </c>
      <c r="AS190" s="92">
        <v>1.6557999999999999</v>
      </c>
      <c r="AT190" s="92">
        <v>1.6419999999999999</v>
      </c>
      <c r="AU190" s="127">
        <f t="shared" si="66"/>
        <v>-12.216750000000047</v>
      </c>
      <c r="AV190" s="127">
        <f t="shared" si="67"/>
        <v>-25.373250000000098</v>
      </c>
    </row>
    <row r="191" spans="3:48" ht="15" x14ac:dyDescent="0.25">
      <c r="C191" s="66">
        <f t="shared" si="68"/>
        <v>11.93333333333331</v>
      </c>
      <c r="E191" s="92">
        <v>0.36670000000000003</v>
      </c>
      <c r="F191" s="92">
        <v>0.36209999999999998</v>
      </c>
      <c r="G191" s="127">
        <f t="shared" si="46"/>
        <v>-2.5507499999998799</v>
      </c>
      <c r="H191" s="127">
        <f t="shared" si="47"/>
        <v>-7.3837500000000205</v>
      </c>
      <c r="I191" s="92">
        <v>0.3926</v>
      </c>
      <c r="J191" s="92">
        <v>0.39660000000000001</v>
      </c>
      <c r="K191" s="127">
        <f t="shared" si="48"/>
        <v>-7.2495000000000118</v>
      </c>
      <c r="L191" s="127">
        <f t="shared" si="49"/>
        <v>-6.44399999999996</v>
      </c>
      <c r="M191" s="92">
        <v>0.443</v>
      </c>
      <c r="N191" s="92">
        <v>0.44540000000000002</v>
      </c>
      <c r="O191" s="127">
        <f t="shared" si="50"/>
        <v>-8.1892500000001291</v>
      </c>
      <c r="P191" s="127">
        <f t="shared" si="51"/>
        <v>-4.564499999999839</v>
      </c>
      <c r="Q191" s="92">
        <v>0.55200000000000005</v>
      </c>
      <c r="R191" s="92">
        <v>0.54759999999999998</v>
      </c>
      <c r="S191" s="127">
        <f t="shared" si="52"/>
        <v>-0.93974999999988995</v>
      </c>
      <c r="T191" s="127">
        <f t="shared" si="53"/>
        <v>-10.33725000000004</v>
      </c>
      <c r="U191" s="92">
        <v>0.58989999999999998</v>
      </c>
      <c r="V191" s="92">
        <v>0.58520000000000005</v>
      </c>
      <c r="W191" s="127">
        <f t="shared" si="54"/>
        <v>-6.7124999999999773</v>
      </c>
      <c r="X191" s="127">
        <f t="shared" si="55"/>
        <v>-14.767499999999814</v>
      </c>
      <c r="Y191" s="92">
        <v>0.67430000000000001</v>
      </c>
      <c r="Z191" s="92">
        <v>0.66810000000000003</v>
      </c>
      <c r="AA191" s="127">
        <f t="shared" si="56"/>
        <v>-6.0412499999999909</v>
      </c>
      <c r="AB191" s="127">
        <f t="shared" si="57"/>
        <v>-10.202999999999861</v>
      </c>
      <c r="AC191" s="92">
        <v>0.92689999999999995</v>
      </c>
      <c r="AD191" s="92">
        <v>0.90629999999999999</v>
      </c>
      <c r="AE191" s="127">
        <f t="shared" si="58"/>
        <v>-12.753749999999854</v>
      </c>
      <c r="AF191" s="127">
        <f t="shared" si="59"/>
        <v>-22.822499999999991</v>
      </c>
      <c r="AG191" s="92">
        <v>1.0667</v>
      </c>
      <c r="AH191" s="92">
        <v>1.0478000000000001</v>
      </c>
      <c r="AI191" s="127">
        <f t="shared" si="60"/>
        <v>-12.082499999999982</v>
      </c>
      <c r="AJ191" s="127">
        <f t="shared" si="61"/>
        <v>-12.485249999999951</v>
      </c>
      <c r="AK191" s="92">
        <v>1.2083999999999999</v>
      </c>
      <c r="AL191" s="92">
        <v>1.2199</v>
      </c>
      <c r="AM191" s="127">
        <f t="shared" si="62"/>
        <v>4.4302499999996598</v>
      </c>
      <c r="AN191" s="127">
        <f t="shared" si="63"/>
        <v>-23.22524999999996</v>
      </c>
      <c r="AO191" s="92">
        <v>1.4166000000000001</v>
      </c>
      <c r="AP191" s="92">
        <v>1.4224000000000001</v>
      </c>
      <c r="AQ191" s="127">
        <f t="shared" si="64"/>
        <v>-20.808749999999691</v>
      </c>
      <c r="AR191" s="127">
        <f t="shared" si="65"/>
        <v>-16.512750000000096</v>
      </c>
      <c r="AS191" s="92">
        <v>1.6577</v>
      </c>
      <c r="AT191" s="92">
        <v>1.6409</v>
      </c>
      <c r="AU191" s="127">
        <f t="shared" si="66"/>
        <v>-9.6660000000001673</v>
      </c>
      <c r="AV191" s="127">
        <f t="shared" si="67"/>
        <v>-26.850000000000364</v>
      </c>
    </row>
    <row r="192" spans="3:48" ht="15" x14ac:dyDescent="0.25">
      <c r="C192" s="66">
        <f t="shared" si="68"/>
        <v>11.999999999999977</v>
      </c>
      <c r="E192" s="92">
        <v>0.36570000000000003</v>
      </c>
      <c r="F192" s="92">
        <v>0.3639</v>
      </c>
      <c r="G192" s="127">
        <f t="shared" si="46"/>
        <v>-3.8932499999999095</v>
      </c>
      <c r="H192" s="127">
        <f t="shared" si="47"/>
        <v>-4.9672499999999786</v>
      </c>
      <c r="I192" s="92">
        <v>0.39389999999999997</v>
      </c>
      <c r="J192" s="92">
        <v>0.39579999999999999</v>
      </c>
      <c r="K192" s="127">
        <f t="shared" si="48"/>
        <v>-5.50425000000007</v>
      </c>
      <c r="L192" s="127">
        <f t="shared" si="49"/>
        <v>-7.5180000000000291</v>
      </c>
      <c r="M192" s="92">
        <v>0.44350000000000001</v>
      </c>
      <c r="N192" s="92">
        <v>0.4461</v>
      </c>
      <c r="O192" s="127">
        <f t="shared" si="50"/>
        <v>-7.5180000000000291</v>
      </c>
      <c r="P192" s="127">
        <f t="shared" si="51"/>
        <v>-3.6247499999998354</v>
      </c>
      <c r="Q192" s="92">
        <v>0.54920000000000002</v>
      </c>
      <c r="R192" s="92">
        <v>0.5474</v>
      </c>
      <c r="S192" s="127">
        <f t="shared" si="52"/>
        <v>-4.6987499999999045</v>
      </c>
      <c r="T192" s="127">
        <f t="shared" si="53"/>
        <v>-10.605750000000057</v>
      </c>
      <c r="U192" s="92">
        <v>0.59050000000000002</v>
      </c>
      <c r="V192" s="92">
        <v>0.58489999999999998</v>
      </c>
      <c r="W192" s="127">
        <f t="shared" si="54"/>
        <v>-5.9069999999999254</v>
      </c>
      <c r="X192" s="127">
        <f t="shared" si="55"/>
        <v>-15.170249999999896</v>
      </c>
      <c r="Y192" s="92">
        <v>0.67179999999999995</v>
      </c>
      <c r="Z192" s="92">
        <v>0.66710000000000003</v>
      </c>
      <c r="AA192" s="127">
        <f t="shared" si="56"/>
        <v>-9.3975000000000364</v>
      </c>
      <c r="AB192" s="127">
        <f t="shared" si="57"/>
        <v>-11.545499999999834</v>
      </c>
      <c r="AC192" s="92">
        <v>0.92210000000000003</v>
      </c>
      <c r="AD192" s="92">
        <v>0.90610000000000002</v>
      </c>
      <c r="AE192" s="127">
        <f t="shared" si="58"/>
        <v>-19.197749999999814</v>
      </c>
      <c r="AF192" s="127">
        <f t="shared" si="59"/>
        <v>-23.090999999999894</v>
      </c>
      <c r="AG192" s="92">
        <v>1.0649</v>
      </c>
      <c r="AH192" s="92">
        <v>1.0429999999999999</v>
      </c>
      <c r="AI192" s="127">
        <f t="shared" si="60"/>
        <v>-14.499000000000251</v>
      </c>
      <c r="AJ192" s="127">
        <f t="shared" si="61"/>
        <v>-18.929249999999911</v>
      </c>
      <c r="AK192" s="92">
        <v>1.2054</v>
      </c>
      <c r="AL192" s="92">
        <v>1.2115</v>
      </c>
      <c r="AM192" s="127">
        <f t="shared" si="62"/>
        <v>0.40274999999996908</v>
      </c>
      <c r="AN192" s="127">
        <f t="shared" si="63"/>
        <v>-34.502250000000004</v>
      </c>
      <c r="AO192" s="92">
        <v>1.4226000000000001</v>
      </c>
      <c r="AP192" s="92">
        <v>1.4179999999999999</v>
      </c>
      <c r="AQ192" s="127">
        <f t="shared" si="64"/>
        <v>-12.753749999999627</v>
      </c>
      <c r="AR192" s="127">
        <f t="shared" si="65"/>
        <v>-22.419750000000249</v>
      </c>
      <c r="AS192" s="92">
        <v>1.657</v>
      </c>
      <c r="AT192" s="92">
        <v>1.6492</v>
      </c>
      <c r="AU192" s="127">
        <f t="shared" si="66"/>
        <v>-10.605750000000171</v>
      </c>
      <c r="AV192" s="127">
        <f t="shared" si="67"/>
        <v>-15.707250000000386</v>
      </c>
    </row>
    <row r="193" spans="3:48" ht="15" x14ac:dyDescent="0.25">
      <c r="C193" s="66">
        <f t="shared" si="68"/>
        <v>12.066666666666643</v>
      </c>
      <c r="E193" s="92">
        <v>0.3669</v>
      </c>
      <c r="F193" s="92">
        <v>0.36430000000000001</v>
      </c>
      <c r="G193" s="127">
        <f t="shared" si="46"/>
        <v>-2.2822499999999764</v>
      </c>
      <c r="H193" s="127">
        <f t="shared" si="47"/>
        <v>-4.4302499999999441</v>
      </c>
      <c r="I193" s="92">
        <v>0.39479999999999998</v>
      </c>
      <c r="J193" s="92">
        <v>0.39889999999999998</v>
      </c>
      <c r="K193" s="127">
        <f t="shared" si="48"/>
        <v>-4.2960000000000491</v>
      </c>
      <c r="L193" s="127">
        <f t="shared" si="49"/>
        <v>-3.3562500000000455</v>
      </c>
      <c r="M193" s="92">
        <v>0.44230000000000003</v>
      </c>
      <c r="N193" s="92">
        <v>0.44490000000000002</v>
      </c>
      <c r="O193" s="127">
        <f t="shared" si="50"/>
        <v>-9.1290000000000191</v>
      </c>
      <c r="P193" s="127">
        <f t="shared" si="51"/>
        <v>-5.2357499999998254</v>
      </c>
      <c r="Q193" s="92">
        <v>0.55330000000000001</v>
      </c>
      <c r="R193" s="92">
        <v>0.54779999999999995</v>
      </c>
      <c r="S193" s="127">
        <f t="shared" si="52"/>
        <v>0.80550000000016553</v>
      </c>
      <c r="T193" s="127">
        <f t="shared" si="53"/>
        <v>-10.068750000000136</v>
      </c>
      <c r="U193" s="92">
        <v>0.59140000000000004</v>
      </c>
      <c r="V193" s="92">
        <v>0.58499999999999996</v>
      </c>
      <c r="W193" s="127">
        <f t="shared" si="54"/>
        <v>-4.6987499999997908</v>
      </c>
      <c r="X193" s="127">
        <f t="shared" si="55"/>
        <v>-15.035999999999831</v>
      </c>
      <c r="Y193" s="92">
        <v>0.67459999999999998</v>
      </c>
      <c r="Z193" s="92">
        <v>0.67359999999999998</v>
      </c>
      <c r="AA193" s="127">
        <f t="shared" si="56"/>
        <v>-5.6384999999999081</v>
      </c>
      <c r="AB193" s="127">
        <f t="shared" si="57"/>
        <v>-2.8192499999998972</v>
      </c>
      <c r="AC193" s="92">
        <v>0.92059999999999997</v>
      </c>
      <c r="AD193" s="92">
        <v>0.90910000000000002</v>
      </c>
      <c r="AE193" s="127">
        <f t="shared" si="58"/>
        <v>-21.211499999999887</v>
      </c>
      <c r="AF193" s="127">
        <f t="shared" si="59"/>
        <v>-19.063499999999976</v>
      </c>
      <c r="AG193" s="92">
        <v>1.0651999999999999</v>
      </c>
      <c r="AH193" s="92">
        <v>1.0434000000000001</v>
      </c>
      <c r="AI193" s="127">
        <f t="shared" si="60"/>
        <v>-14.096250000000282</v>
      </c>
      <c r="AJ193" s="127">
        <f t="shared" si="61"/>
        <v>-18.392249999999649</v>
      </c>
      <c r="AK193" s="92">
        <v>1.2064999999999999</v>
      </c>
      <c r="AL193" s="92">
        <v>1.2154</v>
      </c>
      <c r="AM193" s="127">
        <f t="shared" si="62"/>
        <v>1.8794999999997799</v>
      </c>
      <c r="AN193" s="127">
        <f t="shared" si="63"/>
        <v>-29.266499999999951</v>
      </c>
      <c r="AO193" s="92">
        <v>1.4221999999999999</v>
      </c>
      <c r="AP193" s="92">
        <v>1.4177999999999999</v>
      </c>
      <c r="AQ193" s="127">
        <f t="shared" si="64"/>
        <v>-13.290750000000116</v>
      </c>
      <c r="AR193" s="127">
        <f t="shared" si="65"/>
        <v>-22.688250000000153</v>
      </c>
      <c r="AS193" s="92">
        <v>1.6573</v>
      </c>
      <c r="AT193" s="92">
        <v>1.6403000000000001</v>
      </c>
      <c r="AU193" s="127">
        <f t="shared" si="66"/>
        <v>-10.203000000000429</v>
      </c>
      <c r="AV193" s="127">
        <f t="shared" si="67"/>
        <v>-27.655499999999847</v>
      </c>
    </row>
    <row r="194" spans="3:48" ht="15" x14ac:dyDescent="0.25">
      <c r="C194" s="66">
        <f t="shared" si="68"/>
        <v>12.13333333333331</v>
      </c>
      <c r="E194" s="92">
        <v>0.36770000000000003</v>
      </c>
      <c r="F194" s="92">
        <v>0.3654</v>
      </c>
      <c r="G194" s="127">
        <f t="shared" si="46"/>
        <v>-1.2082499999999072</v>
      </c>
      <c r="H194" s="127">
        <f t="shared" si="47"/>
        <v>-2.9535000000000196</v>
      </c>
      <c r="I194" s="92">
        <v>0.39369999999999999</v>
      </c>
      <c r="J194" s="92">
        <v>0.3972</v>
      </c>
      <c r="K194" s="127">
        <f t="shared" si="48"/>
        <v>-5.7727500000000873</v>
      </c>
      <c r="L194" s="127">
        <f t="shared" si="49"/>
        <v>-5.6385000000000218</v>
      </c>
      <c r="M194" s="92">
        <v>0.44419999999999998</v>
      </c>
      <c r="N194" s="92">
        <v>0.44540000000000002</v>
      </c>
      <c r="O194" s="127">
        <f t="shared" si="50"/>
        <v>-6.5782500000001392</v>
      </c>
      <c r="P194" s="127">
        <f t="shared" si="51"/>
        <v>-4.564499999999839</v>
      </c>
      <c r="Q194" s="92">
        <v>0.54910000000000003</v>
      </c>
      <c r="R194" s="92">
        <v>0.5474</v>
      </c>
      <c r="S194" s="127">
        <f t="shared" si="52"/>
        <v>-4.8329999999998563</v>
      </c>
      <c r="T194" s="127">
        <f t="shared" si="53"/>
        <v>-10.605750000000057</v>
      </c>
      <c r="U194" s="92">
        <v>0.59240000000000004</v>
      </c>
      <c r="V194" s="92">
        <v>0.58789999999999998</v>
      </c>
      <c r="W194" s="127">
        <f t="shared" si="54"/>
        <v>-3.3562499999998181</v>
      </c>
      <c r="X194" s="127">
        <f t="shared" si="55"/>
        <v>-11.142749999999864</v>
      </c>
      <c r="Y194" s="92">
        <v>0.6694</v>
      </c>
      <c r="Z194" s="92">
        <v>0.67079999999999995</v>
      </c>
      <c r="AA194" s="127">
        <f t="shared" si="56"/>
        <v>-12.619500000000016</v>
      </c>
      <c r="AB194" s="127">
        <f t="shared" si="57"/>
        <v>-6.5782499999999118</v>
      </c>
      <c r="AC194" s="92">
        <v>0.92230000000000001</v>
      </c>
      <c r="AD194" s="92">
        <v>0.90310000000000001</v>
      </c>
      <c r="AE194" s="127">
        <f t="shared" si="58"/>
        <v>-18.929249999999911</v>
      </c>
      <c r="AF194" s="127">
        <f t="shared" si="59"/>
        <v>-27.11850000000004</v>
      </c>
      <c r="AG194" s="92">
        <v>1.0662</v>
      </c>
      <c r="AH194" s="92">
        <v>1.0415000000000001</v>
      </c>
      <c r="AI194" s="127">
        <f t="shared" si="60"/>
        <v>-12.753749999999854</v>
      </c>
      <c r="AJ194" s="127">
        <f t="shared" si="61"/>
        <v>-20.942999999999756</v>
      </c>
      <c r="AK194" s="92">
        <v>1.2048000000000001</v>
      </c>
      <c r="AL194" s="92">
        <v>1.2142999999999999</v>
      </c>
      <c r="AM194" s="127">
        <f t="shared" si="62"/>
        <v>-0.40274999999996908</v>
      </c>
      <c r="AN194" s="127">
        <f t="shared" si="63"/>
        <v>-30.743249999999989</v>
      </c>
      <c r="AO194" s="92">
        <v>1.4182999999999999</v>
      </c>
      <c r="AP194" s="92">
        <v>1.4187000000000001</v>
      </c>
      <c r="AQ194" s="127">
        <f t="shared" si="64"/>
        <v>-18.526499999999942</v>
      </c>
      <c r="AR194" s="127">
        <f t="shared" si="65"/>
        <v>-21.480000000000018</v>
      </c>
      <c r="AS194" s="92">
        <v>1.6512</v>
      </c>
      <c r="AT194" s="92">
        <v>1.6405000000000001</v>
      </c>
      <c r="AU194" s="127">
        <f t="shared" si="66"/>
        <v>-18.392249999999876</v>
      </c>
      <c r="AV194" s="127">
        <f t="shared" si="67"/>
        <v>-27.387000000000171</v>
      </c>
    </row>
    <row r="195" spans="3:48" ht="15" x14ac:dyDescent="0.25">
      <c r="C195" s="66">
        <f t="shared" si="68"/>
        <v>12.199999999999976</v>
      </c>
      <c r="E195" s="92">
        <v>0.36770000000000003</v>
      </c>
      <c r="F195" s="92">
        <v>0.36580000000000001</v>
      </c>
      <c r="G195" s="127">
        <f t="shared" si="46"/>
        <v>-1.2082499999999072</v>
      </c>
      <c r="H195" s="127">
        <f t="shared" si="47"/>
        <v>-2.416499999999985</v>
      </c>
      <c r="I195" s="92">
        <v>0.39350000000000002</v>
      </c>
      <c r="J195" s="92">
        <v>0.39810000000000001</v>
      </c>
      <c r="K195" s="127">
        <f t="shared" si="48"/>
        <v>-6.0412499999999909</v>
      </c>
      <c r="L195" s="127">
        <f t="shared" si="49"/>
        <v>-4.4302500000000009</v>
      </c>
      <c r="M195" s="92">
        <v>0.44479999999999997</v>
      </c>
      <c r="N195" s="92">
        <v>0.44619999999999999</v>
      </c>
      <c r="O195" s="127">
        <f t="shared" si="50"/>
        <v>-5.7727500000000873</v>
      </c>
      <c r="P195" s="127">
        <f t="shared" si="51"/>
        <v>-3.4904999999998836</v>
      </c>
      <c r="Q195" s="92">
        <v>0.55020000000000002</v>
      </c>
      <c r="R195" s="92">
        <v>0.54579999999999995</v>
      </c>
      <c r="S195" s="127">
        <f t="shared" si="52"/>
        <v>-3.3562499999998181</v>
      </c>
      <c r="T195" s="127">
        <f t="shared" si="53"/>
        <v>-12.753750000000082</v>
      </c>
      <c r="U195" s="92">
        <v>0.59119999999999995</v>
      </c>
      <c r="V195" s="92">
        <v>0.58589999999999998</v>
      </c>
      <c r="W195" s="127">
        <f t="shared" si="54"/>
        <v>-4.9672500000000355</v>
      </c>
      <c r="X195" s="127">
        <f t="shared" si="55"/>
        <v>-13.827749999999924</v>
      </c>
      <c r="Y195" s="92">
        <v>0.67049999999999998</v>
      </c>
      <c r="Z195" s="92">
        <v>0.66979999999999995</v>
      </c>
      <c r="AA195" s="127">
        <f t="shared" si="56"/>
        <v>-11.142749999999978</v>
      </c>
      <c r="AB195" s="127">
        <f t="shared" si="57"/>
        <v>-7.9207499999998845</v>
      </c>
      <c r="AC195" s="92">
        <v>0.92020000000000002</v>
      </c>
      <c r="AD195" s="92">
        <v>0.90429999999999999</v>
      </c>
      <c r="AE195" s="127">
        <f t="shared" si="58"/>
        <v>-21.748499999999922</v>
      </c>
      <c r="AF195" s="127">
        <f t="shared" si="59"/>
        <v>-25.507500000000164</v>
      </c>
      <c r="AG195" s="92">
        <v>1.0645</v>
      </c>
      <c r="AH195" s="92">
        <v>1.0443</v>
      </c>
      <c r="AI195" s="127">
        <f t="shared" si="60"/>
        <v>-15.036000000000058</v>
      </c>
      <c r="AJ195" s="127">
        <f t="shared" si="61"/>
        <v>-17.183999999999969</v>
      </c>
      <c r="AK195" s="92">
        <v>1.2070000000000001</v>
      </c>
      <c r="AL195" s="92">
        <v>1.2189000000000001</v>
      </c>
      <c r="AM195" s="127">
        <f t="shared" si="62"/>
        <v>2.5507499999998799</v>
      </c>
      <c r="AN195" s="127">
        <f t="shared" si="63"/>
        <v>-24.567749999999933</v>
      </c>
      <c r="AO195" s="92">
        <v>1.4217</v>
      </c>
      <c r="AP195" s="92">
        <v>1.4174</v>
      </c>
      <c r="AQ195" s="127">
        <f t="shared" si="64"/>
        <v>-13.961999999999762</v>
      </c>
      <c r="AR195" s="127">
        <f t="shared" si="65"/>
        <v>-23.22524999999996</v>
      </c>
      <c r="AS195" s="92">
        <v>1.6462000000000001</v>
      </c>
      <c r="AT195" s="92">
        <v>1.6396999999999999</v>
      </c>
      <c r="AU195" s="127">
        <f t="shared" si="66"/>
        <v>-25.104749999999967</v>
      </c>
      <c r="AV195" s="127">
        <f t="shared" si="67"/>
        <v>-28.46100000000024</v>
      </c>
    </row>
    <row r="196" spans="3:48" ht="15" x14ac:dyDescent="0.25">
      <c r="C196" s="66">
        <f t="shared" si="68"/>
        <v>12.266666666666643</v>
      </c>
      <c r="E196" s="92">
        <v>0.36680000000000001</v>
      </c>
      <c r="F196" s="92">
        <v>0.3654</v>
      </c>
      <c r="G196" s="127">
        <f t="shared" si="46"/>
        <v>-2.4164999999999281</v>
      </c>
      <c r="H196" s="127">
        <f t="shared" si="47"/>
        <v>-2.9535000000000196</v>
      </c>
      <c r="I196" s="92">
        <v>0.39629999999999999</v>
      </c>
      <c r="J196" s="92">
        <v>0.39600000000000002</v>
      </c>
      <c r="K196" s="127">
        <f t="shared" si="48"/>
        <v>-2.2822499999999764</v>
      </c>
      <c r="L196" s="127">
        <f t="shared" si="49"/>
        <v>-7.2495000000000118</v>
      </c>
      <c r="M196" s="92">
        <v>0.44479999999999997</v>
      </c>
      <c r="N196" s="92">
        <v>0.44490000000000002</v>
      </c>
      <c r="O196" s="127">
        <f t="shared" si="50"/>
        <v>-5.7727500000000873</v>
      </c>
      <c r="P196" s="127">
        <f t="shared" si="51"/>
        <v>-5.2357499999998254</v>
      </c>
      <c r="Q196" s="92">
        <v>0.54930000000000001</v>
      </c>
      <c r="R196" s="92">
        <v>0.54720000000000002</v>
      </c>
      <c r="S196" s="127">
        <f t="shared" si="52"/>
        <v>-4.5644999999999527</v>
      </c>
      <c r="T196" s="127">
        <f t="shared" si="53"/>
        <v>-10.874249999999961</v>
      </c>
      <c r="U196" s="92">
        <v>0.58950000000000002</v>
      </c>
      <c r="V196" s="92">
        <v>0.58530000000000004</v>
      </c>
      <c r="W196" s="127">
        <f t="shared" si="54"/>
        <v>-7.2494999999998981</v>
      </c>
      <c r="X196" s="127">
        <f t="shared" si="55"/>
        <v>-14.633249999999748</v>
      </c>
      <c r="Y196" s="92">
        <v>0.66910000000000003</v>
      </c>
      <c r="Z196" s="92">
        <v>0.66639999999999999</v>
      </c>
      <c r="AA196" s="127">
        <f t="shared" si="56"/>
        <v>-13.022249999999985</v>
      </c>
      <c r="AB196" s="127">
        <f t="shared" si="57"/>
        <v>-12.485249999999951</v>
      </c>
      <c r="AC196" s="92">
        <v>0.91990000000000005</v>
      </c>
      <c r="AD196" s="92">
        <v>0.90249999999999997</v>
      </c>
      <c r="AE196" s="127">
        <f t="shared" si="58"/>
        <v>-22.151249999999891</v>
      </c>
      <c r="AF196" s="127">
        <f t="shared" si="59"/>
        <v>-27.923999999999978</v>
      </c>
      <c r="AG196" s="92">
        <v>1.0632999999999999</v>
      </c>
      <c r="AH196" s="92">
        <v>1.0466</v>
      </c>
      <c r="AI196" s="127">
        <f t="shared" si="60"/>
        <v>-16.646999999999935</v>
      </c>
      <c r="AJ196" s="127">
        <f t="shared" si="61"/>
        <v>-14.096250000000055</v>
      </c>
      <c r="AK196" s="92">
        <v>1.2085999999999999</v>
      </c>
      <c r="AL196" s="92">
        <v>1.2186999999999999</v>
      </c>
      <c r="AM196" s="127">
        <f t="shared" si="62"/>
        <v>4.6987499999997908</v>
      </c>
      <c r="AN196" s="127">
        <f t="shared" si="63"/>
        <v>-24.836250000000291</v>
      </c>
      <c r="AO196" s="92">
        <v>1.4257</v>
      </c>
      <c r="AP196" s="92">
        <v>1.4206000000000001</v>
      </c>
      <c r="AQ196" s="127">
        <f t="shared" si="64"/>
        <v>-8.5919999999998709</v>
      </c>
      <c r="AR196" s="127">
        <f t="shared" si="65"/>
        <v>-18.929249999999911</v>
      </c>
      <c r="AS196" s="92">
        <v>1.6497999999999999</v>
      </c>
      <c r="AT196" s="92">
        <v>1.6447000000000001</v>
      </c>
      <c r="AU196" s="127">
        <f t="shared" si="66"/>
        <v>-20.271750000000338</v>
      </c>
      <c r="AV196" s="127">
        <f t="shared" si="67"/>
        <v>-21.748500000000149</v>
      </c>
    </row>
    <row r="197" spans="3:48" ht="15" x14ac:dyDescent="0.25">
      <c r="C197" s="66">
        <f t="shared" si="68"/>
        <v>12.333333333333309</v>
      </c>
      <c r="E197" s="92">
        <v>0.36859999999999998</v>
      </c>
      <c r="F197" s="92">
        <v>0.36509999999999998</v>
      </c>
      <c r="G197" s="127">
        <f t="shared" si="46"/>
        <v>0</v>
      </c>
      <c r="H197" s="127">
        <f t="shared" si="47"/>
        <v>-3.3562500000000455</v>
      </c>
      <c r="I197" s="92">
        <v>0.39429999999999998</v>
      </c>
      <c r="J197" s="92">
        <v>0.39760000000000001</v>
      </c>
      <c r="K197" s="127">
        <f t="shared" si="48"/>
        <v>-4.9672500000000355</v>
      </c>
      <c r="L197" s="127">
        <f t="shared" si="49"/>
        <v>-5.1014999999999873</v>
      </c>
      <c r="M197" s="92">
        <v>0.4516</v>
      </c>
      <c r="N197" s="92">
        <v>0.44479999999999997</v>
      </c>
      <c r="O197" s="127">
        <f t="shared" si="50"/>
        <v>3.3562499999999318</v>
      </c>
      <c r="P197" s="127">
        <f t="shared" si="51"/>
        <v>-5.3699999999998909</v>
      </c>
      <c r="Q197" s="92">
        <v>0.54949999999999999</v>
      </c>
      <c r="R197" s="92">
        <v>0.54749999999999999</v>
      </c>
      <c r="S197" s="127">
        <f t="shared" si="52"/>
        <v>-4.2959999999999354</v>
      </c>
      <c r="T197" s="127">
        <f t="shared" si="53"/>
        <v>-10.471499999999992</v>
      </c>
      <c r="U197" s="92">
        <v>0.5897</v>
      </c>
      <c r="V197" s="92">
        <v>0.58720000000000006</v>
      </c>
      <c r="W197" s="127">
        <f t="shared" si="54"/>
        <v>-6.9809999999998809</v>
      </c>
      <c r="X197" s="127">
        <f t="shared" si="55"/>
        <v>-12.082499999999868</v>
      </c>
      <c r="Y197" s="92">
        <v>0.67010000000000003</v>
      </c>
      <c r="Z197" s="92">
        <v>0.66700000000000004</v>
      </c>
      <c r="AA197" s="127">
        <f t="shared" si="56"/>
        <v>-11.679749999999899</v>
      </c>
      <c r="AB197" s="127">
        <f t="shared" si="57"/>
        <v>-11.679749999999899</v>
      </c>
      <c r="AC197" s="92">
        <v>0.92900000000000005</v>
      </c>
      <c r="AD197" s="92">
        <v>0.90820000000000001</v>
      </c>
      <c r="AE197" s="127">
        <f t="shared" si="58"/>
        <v>-9.9344999999998436</v>
      </c>
      <c r="AF197" s="127">
        <f t="shared" si="59"/>
        <v>-20.271749999999884</v>
      </c>
      <c r="AG197" s="92">
        <v>1.0680000000000001</v>
      </c>
      <c r="AH197" s="92">
        <v>1.0425</v>
      </c>
      <c r="AI197" s="127">
        <f t="shared" si="60"/>
        <v>-10.33725000000004</v>
      </c>
      <c r="AJ197" s="127">
        <f t="shared" si="61"/>
        <v>-19.600499999999784</v>
      </c>
      <c r="AK197" s="92">
        <v>1.2051000000000001</v>
      </c>
      <c r="AL197" s="92">
        <v>1.2129000000000001</v>
      </c>
      <c r="AM197" s="127">
        <f t="shared" si="62"/>
        <v>0</v>
      </c>
      <c r="AN197" s="127">
        <f t="shared" si="63"/>
        <v>-32.622749999999769</v>
      </c>
      <c r="AO197" s="92">
        <v>1.4224000000000001</v>
      </c>
      <c r="AP197" s="92">
        <v>1.4105000000000001</v>
      </c>
      <c r="AQ197" s="127">
        <f t="shared" si="64"/>
        <v>-13.022249999999758</v>
      </c>
      <c r="AR197" s="127">
        <f t="shared" si="65"/>
        <v>-32.488500000000158</v>
      </c>
      <c r="AS197" s="92">
        <v>1.6466000000000001</v>
      </c>
      <c r="AT197" s="92">
        <v>1.6448</v>
      </c>
      <c r="AU197" s="127">
        <f t="shared" si="66"/>
        <v>-24.56775000000016</v>
      </c>
      <c r="AV197" s="127">
        <f t="shared" si="67"/>
        <v>-21.614250000000538</v>
      </c>
    </row>
    <row r="198" spans="3:48" ht="15" x14ac:dyDescent="0.25">
      <c r="C198" s="66">
        <f t="shared" si="68"/>
        <v>12.399999999999975</v>
      </c>
      <c r="E198" s="92">
        <v>0.36609999999999998</v>
      </c>
      <c r="F198" s="92">
        <v>0.36730000000000002</v>
      </c>
      <c r="G198" s="127">
        <f t="shared" si="46"/>
        <v>-3.3562499999999886</v>
      </c>
      <c r="H198" s="127">
        <f t="shared" si="47"/>
        <v>-0.40274999999996908</v>
      </c>
      <c r="I198" s="92">
        <v>0.39360000000000001</v>
      </c>
      <c r="J198" s="92">
        <v>0.39679999999999999</v>
      </c>
      <c r="K198" s="127">
        <f t="shared" si="48"/>
        <v>-5.9070000000000391</v>
      </c>
      <c r="L198" s="127">
        <f t="shared" si="49"/>
        <v>-6.1754999999999427</v>
      </c>
      <c r="M198" s="92">
        <v>0.44750000000000001</v>
      </c>
      <c r="N198" s="92">
        <v>0.44429999999999997</v>
      </c>
      <c r="O198" s="127">
        <f t="shared" si="50"/>
        <v>-2.1480000000000246</v>
      </c>
      <c r="P198" s="127">
        <f t="shared" si="51"/>
        <v>-6.0412499999999909</v>
      </c>
      <c r="Q198" s="92">
        <v>0.54920000000000002</v>
      </c>
      <c r="R198" s="92">
        <v>0.54900000000000004</v>
      </c>
      <c r="S198" s="127">
        <f t="shared" si="52"/>
        <v>-4.6987499999999045</v>
      </c>
      <c r="T198" s="127">
        <f t="shared" si="53"/>
        <v>-8.4577500000000327</v>
      </c>
      <c r="U198" s="92">
        <v>0.59119999999999995</v>
      </c>
      <c r="V198" s="92">
        <v>0.58430000000000004</v>
      </c>
      <c r="W198" s="127">
        <f t="shared" si="54"/>
        <v>-4.9672500000000355</v>
      </c>
      <c r="X198" s="127">
        <f t="shared" si="55"/>
        <v>-15.975749999999834</v>
      </c>
      <c r="Y198" s="92">
        <v>0.67010000000000003</v>
      </c>
      <c r="Z198" s="92">
        <v>0.67100000000000004</v>
      </c>
      <c r="AA198" s="127">
        <f t="shared" si="56"/>
        <v>-11.679749999999899</v>
      </c>
      <c r="AB198" s="127">
        <f t="shared" si="57"/>
        <v>-6.3097499999998945</v>
      </c>
      <c r="AC198" s="92">
        <v>0.92190000000000005</v>
      </c>
      <c r="AD198" s="92">
        <v>0.90310000000000001</v>
      </c>
      <c r="AE198" s="127">
        <f t="shared" si="58"/>
        <v>-19.466249999999718</v>
      </c>
      <c r="AF198" s="127">
        <f t="shared" si="59"/>
        <v>-27.11850000000004</v>
      </c>
      <c r="AG198" s="92">
        <v>1.0657000000000001</v>
      </c>
      <c r="AH198" s="92">
        <v>1.0494000000000001</v>
      </c>
      <c r="AI198" s="127">
        <f t="shared" si="60"/>
        <v>-13.424999999999955</v>
      </c>
      <c r="AJ198" s="127">
        <f t="shared" si="61"/>
        <v>-10.337249999999813</v>
      </c>
      <c r="AK198" s="92">
        <v>1.2095</v>
      </c>
      <c r="AL198" s="92">
        <v>1.2123999999999999</v>
      </c>
      <c r="AM198" s="127">
        <f t="shared" si="62"/>
        <v>5.9069999999999254</v>
      </c>
      <c r="AN198" s="127">
        <f t="shared" si="63"/>
        <v>-33.294000000000096</v>
      </c>
      <c r="AO198" s="92">
        <v>1.4229000000000001</v>
      </c>
      <c r="AP198" s="92">
        <v>1.4247000000000001</v>
      </c>
      <c r="AQ198" s="127">
        <f t="shared" si="64"/>
        <v>-12.350999999999658</v>
      </c>
      <c r="AR198" s="127">
        <f t="shared" si="65"/>
        <v>-13.425000000000182</v>
      </c>
      <c r="AS198" s="92">
        <v>1.6568000000000001</v>
      </c>
      <c r="AT198" s="92">
        <v>1.6455</v>
      </c>
      <c r="AU198" s="127">
        <f t="shared" si="66"/>
        <v>-10.874250000000302</v>
      </c>
      <c r="AV198" s="127">
        <f t="shared" si="67"/>
        <v>-20.67450000000008</v>
      </c>
    </row>
    <row r="199" spans="3:48" ht="15" x14ac:dyDescent="0.25">
      <c r="C199" s="66">
        <f t="shared" si="68"/>
        <v>12.466666666666642</v>
      </c>
      <c r="E199" s="92">
        <v>0.36630000000000001</v>
      </c>
      <c r="F199" s="92">
        <v>0.36570000000000003</v>
      </c>
      <c r="G199" s="127">
        <f t="shared" si="46"/>
        <v>-3.0877499999999145</v>
      </c>
      <c r="H199" s="127">
        <f t="shared" si="47"/>
        <v>-2.5507499999999368</v>
      </c>
      <c r="I199" s="92">
        <v>0.39460000000000001</v>
      </c>
      <c r="J199" s="92">
        <v>0.3967</v>
      </c>
      <c r="K199" s="127">
        <f t="shared" si="48"/>
        <v>-4.5645000000000664</v>
      </c>
      <c r="L199" s="127">
        <f t="shared" si="49"/>
        <v>-6.3097500000000082</v>
      </c>
      <c r="M199" s="92">
        <v>0.44600000000000001</v>
      </c>
      <c r="N199" s="92">
        <v>0.44819999999999999</v>
      </c>
      <c r="O199" s="127">
        <f t="shared" si="50"/>
        <v>-4.1617500000000973</v>
      </c>
      <c r="P199" s="127">
        <f t="shared" si="51"/>
        <v>-0.80549999999993815</v>
      </c>
      <c r="Q199" s="92">
        <v>0.55210000000000004</v>
      </c>
      <c r="R199" s="92">
        <v>0.54700000000000004</v>
      </c>
      <c r="S199" s="127">
        <f t="shared" si="52"/>
        <v>-0.80549999999993815</v>
      </c>
      <c r="T199" s="127">
        <f t="shared" si="53"/>
        <v>-11.142750000000092</v>
      </c>
      <c r="U199" s="92">
        <v>0.59279999999999999</v>
      </c>
      <c r="V199" s="92">
        <v>0.58630000000000004</v>
      </c>
      <c r="W199" s="127">
        <f t="shared" si="54"/>
        <v>-2.8192500000000109</v>
      </c>
      <c r="X199" s="127">
        <f t="shared" si="55"/>
        <v>-13.290749999999775</v>
      </c>
      <c r="Y199" s="92">
        <v>0.67279999999999995</v>
      </c>
      <c r="Z199" s="92">
        <v>0.66759999999999997</v>
      </c>
      <c r="AA199" s="127">
        <f t="shared" si="56"/>
        <v>-8.0550000000000637</v>
      </c>
      <c r="AB199" s="127">
        <f t="shared" si="57"/>
        <v>-10.874249999999847</v>
      </c>
      <c r="AC199" s="92">
        <v>0.92279999999999995</v>
      </c>
      <c r="AD199" s="92">
        <v>0.90339999999999998</v>
      </c>
      <c r="AE199" s="127">
        <f t="shared" si="58"/>
        <v>-18.258000000000038</v>
      </c>
      <c r="AF199" s="127">
        <f t="shared" si="59"/>
        <v>-26.715750000000071</v>
      </c>
      <c r="AG199" s="92">
        <v>1.0625</v>
      </c>
      <c r="AH199" s="92">
        <v>1.0427</v>
      </c>
      <c r="AI199" s="127">
        <f t="shared" si="60"/>
        <v>-17.721000000000004</v>
      </c>
      <c r="AJ199" s="127">
        <f t="shared" si="61"/>
        <v>-19.33199999999988</v>
      </c>
      <c r="AK199" s="92">
        <v>1.2096</v>
      </c>
      <c r="AL199" s="92">
        <v>1.2104999999999999</v>
      </c>
      <c r="AM199" s="127">
        <f t="shared" si="62"/>
        <v>6.0412499999997635</v>
      </c>
      <c r="AN199" s="127">
        <f t="shared" si="63"/>
        <v>-35.844749999999976</v>
      </c>
      <c r="AO199" s="92">
        <v>1.4283999999999999</v>
      </c>
      <c r="AP199" s="92">
        <v>1.4084000000000001</v>
      </c>
      <c r="AQ199" s="127">
        <f t="shared" si="64"/>
        <v>-4.9672499999999218</v>
      </c>
      <c r="AR199" s="127">
        <f t="shared" si="65"/>
        <v>-35.307749999999942</v>
      </c>
      <c r="AS199" s="92">
        <v>1.6516999999999999</v>
      </c>
      <c r="AT199" s="92">
        <v>1.6386000000000001</v>
      </c>
      <c r="AU199" s="127">
        <f t="shared" si="66"/>
        <v>-17.721000000000004</v>
      </c>
      <c r="AV199" s="127">
        <f t="shared" si="67"/>
        <v>-29.937750000000051</v>
      </c>
    </row>
    <row r="200" spans="3:48" ht="15" x14ac:dyDescent="0.25">
      <c r="C200" s="66">
        <f t="shared" si="68"/>
        <v>12.533333333333308</v>
      </c>
      <c r="E200" s="92">
        <v>0.36899999999999999</v>
      </c>
      <c r="F200" s="92">
        <v>0.36399999999999999</v>
      </c>
      <c r="G200" s="127">
        <f t="shared" si="46"/>
        <v>0.53700000000003456</v>
      </c>
      <c r="H200" s="127">
        <f t="shared" si="47"/>
        <v>-4.83299999999997</v>
      </c>
      <c r="I200" s="92">
        <v>0.39240000000000003</v>
      </c>
      <c r="J200" s="92">
        <v>0.3977</v>
      </c>
      <c r="K200" s="127">
        <f t="shared" si="48"/>
        <v>-7.5180000000000291</v>
      </c>
      <c r="L200" s="127">
        <f t="shared" si="49"/>
        <v>-4.9672500000000355</v>
      </c>
      <c r="M200" s="92">
        <v>0.44209999999999999</v>
      </c>
      <c r="N200" s="92">
        <v>0.4456</v>
      </c>
      <c r="O200" s="127">
        <f t="shared" si="50"/>
        <v>-9.3975000000001501</v>
      </c>
      <c r="P200" s="127">
        <f t="shared" si="51"/>
        <v>-4.2959999999998217</v>
      </c>
      <c r="Q200" s="92">
        <v>0.55149999999999999</v>
      </c>
      <c r="R200" s="92">
        <v>0.54500000000000004</v>
      </c>
      <c r="S200" s="127">
        <f t="shared" si="52"/>
        <v>-1.61099999999999</v>
      </c>
      <c r="T200" s="127">
        <f t="shared" si="53"/>
        <v>-13.827750000000037</v>
      </c>
      <c r="U200" s="92">
        <v>0.59299999999999997</v>
      </c>
      <c r="V200" s="92">
        <v>0.5827</v>
      </c>
      <c r="W200" s="127">
        <f t="shared" si="54"/>
        <v>-2.5507499999999936</v>
      </c>
      <c r="X200" s="127">
        <f t="shared" si="55"/>
        <v>-18.123749999999859</v>
      </c>
      <c r="Y200" s="92">
        <v>0.67</v>
      </c>
      <c r="Z200" s="92">
        <v>0.6643</v>
      </c>
      <c r="AA200" s="127">
        <f t="shared" si="56"/>
        <v>-11.813999999999965</v>
      </c>
      <c r="AB200" s="127">
        <f t="shared" si="57"/>
        <v>-15.304499999999962</v>
      </c>
      <c r="AC200" s="92">
        <v>0.9244</v>
      </c>
      <c r="AD200" s="92">
        <v>0.90459999999999996</v>
      </c>
      <c r="AE200" s="127">
        <f t="shared" si="58"/>
        <v>-16.1099999999999</v>
      </c>
      <c r="AF200" s="127">
        <f t="shared" si="59"/>
        <v>-25.104750000000195</v>
      </c>
      <c r="AG200" s="92">
        <v>1.0668</v>
      </c>
      <c r="AH200" s="92">
        <v>1.046</v>
      </c>
      <c r="AI200" s="127">
        <f t="shared" si="60"/>
        <v>-11.948250000000144</v>
      </c>
      <c r="AJ200" s="127">
        <f t="shared" si="61"/>
        <v>-14.901749999999765</v>
      </c>
      <c r="AK200" s="92">
        <v>1.2088000000000001</v>
      </c>
      <c r="AL200" s="92">
        <v>1.2143999999999999</v>
      </c>
      <c r="AM200" s="127">
        <f t="shared" si="62"/>
        <v>4.9672500000001492</v>
      </c>
      <c r="AN200" s="127">
        <f t="shared" si="63"/>
        <v>-30.609000000000151</v>
      </c>
      <c r="AO200" s="92">
        <v>1.4180999999999999</v>
      </c>
      <c r="AP200" s="92">
        <v>1.4165000000000001</v>
      </c>
      <c r="AQ200" s="127">
        <f t="shared" si="64"/>
        <v>-18.794999999999845</v>
      </c>
      <c r="AR200" s="127">
        <f t="shared" si="65"/>
        <v>-24.433500000000095</v>
      </c>
      <c r="AS200" s="92">
        <v>1.6566000000000001</v>
      </c>
      <c r="AT200" s="92">
        <v>1.635</v>
      </c>
      <c r="AU200" s="127">
        <f t="shared" si="66"/>
        <v>-11.142749999999978</v>
      </c>
      <c r="AV200" s="127">
        <f t="shared" si="67"/>
        <v>-34.770750000000135</v>
      </c>
    </row>
    <row r="201" spans="3:48" ht="15" x14ac:dyDescent="0.25">
      <c r="C201" s="66">
        <f t="shared" si="68"/>
        <v>12.599999999999975</v>
      </c>
      <c r="E201" s="92">
        <v>0.36870000000000003</v>
      </c>
      <c r="F201" s="92">
        <v>0.36230000000000001</v>
      </c>
      <c r="G201" s="127">
        <f t="shared" si="46"/>
        <v>0.13425000000012233</v>
      </c>
      <c r="H201" s="127">
        <f t="shared" si="47"/>
        <v>-7.1152499999999463</v>
      </c>
      <c r="I201" s="92">
        <v>0.39329999999999998</v>
      </c>
      <c r="J201" s="92">
        <v>0.39700000000000002</v>
      </c>
      <c r="K201" s="127">
        <f t="shared" si="48"/>
        <v>-6.3097500000001219</v>
      </c>
      <c r="L201" s="127">
        <f t="shared" si="49"/>
        <v>-5.9070000000000391</v>
      </c>
      <c r="M201" s="92">
        <v>0.443</v>
      </c>
      <c r="N201" s="92">
        <v>0.4466</v>
      </c>
      <c r="O201" s="127">
        <f t="shared" si="50"/>
        <v>-8.1892500000001291</v>
      </c>
      <c r="P201" s="127">
        <f t="shared" si="51"/>
        <v>-2.953499999999849</v>
      </c>
      <c r="Q201" s="92">
        <v>0.55089999999999995</v>
      </c>
      <c r="R201" s="92">
        <v>0.55030000000000001</v>
      </c>
      <c r="S201" s="127">
        <f t="shared" si="52"/>
        <v>-2.4164999999999281</v>
      </c>
      <c r="T201" s="127">
        <f t="shared" si="53"/>
        <v>-6.7125000000000909</v>
      </c>
      <c r="U201" s="92">
        <v>0.59019999999999995</v>
      </c>
      <c r="V201" s="92">
        <v>0.58550000000000002</v>
      </c>
      <c r="W201" s="127">
        <f t="shared" si="54"/>
        <v>-6.3097500000000082</v>
      </c>
      <c r="X201" s="127">
        <f t="shared" si="55"/>
        <v>-14.364749999999844</v>
      </c>
      <c r="Y201" s="92">
        <v>0.66949999999999998</v>
      </c>
      <c r="Z201" s="92">
        <v>0.66500000000000004</v>
      </c>
      <c r="AA201" s="127">
        <f t="shared" si="56"/>
        <v>-12.485249999999951</v>
      </c>
      <c r="AB201" s="127">
        <f t="shared" si="57"/>
        <v>-14.364749999999844</v>
      </c>
      <c r="AC201" s="92">
        <v>0.91669999999999996</v>
      </c>
      <c r="AD201" s="92">
        <v>0.90710000000000002</v>
      </c>
      <c r="AE201" s="127">
        <f t="shared" si="58"/>
        <v>-26.44724999999994</v>
      </c>
      <c r="AF201" s="127">
        <f t="shared" si="59"/>
        <v>-21.748499999999922</v>
      </c>
      <c r="AG201" s="92">
        <v>1.0658000000000001</v>
      </c>
      <c r="AH201" s="92">
        <v>1.0409999999999999</v>
      </c>
      <c r="AI201" s="127">
        <f t="shared" si="60"/>
        <v>-13.290749999999662</v>
      </c>
      <c r="AJ201" s="127">
        <f t="shared" si="61"/>
        <v>-21.614249999999856</v>
      </c>
      <c r="AK201" s="92">
        <v>1.2102999999999999</v>
      </c>
      <c r="AL201" s="92">
        <v>1.2111000000000001</v>
      </c>
      <c r="AM201" s="127">
        <f t="shared" si="62"/>
        <v>6.9809999999997672</v>
      </c>
      <c r="AN201" s="127">
        <f t="shared" si="63"/>
        <v>-35.039249999999811</v>
      </c>
      <c r="AO201" s="92">
        <v>1.4171</v>
      </c>
      <c r="AP201" s="92">
        <v>1.4176</v>
      </c>
      <c r="AQ201" s="127">
        <f t="shared" si="64"/>
        <v>-20.137499999999591</v>
      </c>
      <c r="AR201" s="127">
        <f t="shared" si="65"/>
        <v>-22.956750000000284</v>
      </c>
      <c r="AS201" s="92">
        <v>1.6536</v>
      </c>
      <c r="AT201" s="92">
        <v>1.6458999999999999</v>
      </c>
      <c r="AU201" s="127">
        <f t="shared" si="66"/>
        <v>-15.170250000000124</v>
      </c>
      <c r="AV201" s="127">
        <f t="shared" si="67"/>
        <v>-20.137500000000273</v>
      </c>
    </row>
    <row r="202" spans="3:48" ht="15" x14ac:dyDescent="0.25">
      <c r="C202" s="66">
        <f t="shared" si="68"/>
        <v>12.666666666666641</v>
      </c>
      <c r="E202" s="92">
        <v>0.36759999999999998</v>
      </c>
      <c r="F202" s="92">
        <v>0.36220000000000002</v>
      </c>
      <c r="G202" s="127">
        <f t="shared" si="46"/>
        <v>-1.3424999999999727</v>
      </c>
      <c r="H202" s="127">
        <f t="shared" si="47"/>
        <v>-7.2494999999998981</v>
      </c>
      <c r="I202" s="92">
        <v>0.39439999999999997</v>
      </c>
      <c r="J202" s="92">
        <v>0.39760000000000001</v>
      </c>
      <c r="K202" s="127">
        <f t="shared" si="48"/>
        <v>-4.8330000000000837</v>
      </c>
      <c r="L202" s="127">
        <f t="shared" si="49"/>
        <v>-5.1014999999999873</v>
      </c>
      <c r="M202" s="92">
        <v>0.44369999999999998</v>
      </c>
      <c r="N202" s="92">
        <v>0.44219999999999998</v>
      </c>
      <c r="O202" s="127">
        <f t="shared" si="50"/>
        <v>-7.2495000000001255</v>
      </c>
      <c r="P202" s="127">
        <f t="shared" si="51"/>
        <v>-8.8604999999998881</v>
      </c>
      <c r="Q202" s="92">
        <v>0.55369999999999997</v>
      </c>
      <c r="R202" s="92">
        <v>0.54659999999999997</v>
      </c>
      <c r="S202" s="127">
        <f t="shared" si="52"/>
        <v>1.3424999999999727</v>
      </c>
      <c r="T202" s="127">
        <f t="shared" si="53"/>
        <v>-11.679750000000013</v>
      </c>
      <c r="U202" s="92">
        <v>0.59299999999999997</v>
      </c>
      <c r="V202" s="92">
        <v>0.58640000000000003</v>
      </c>
      <c r="W202" s="127">
        <f t="shared" si="54"/>
        <v>-2.5507499999999936</v>
      </c>
      <c r="X202" s="127">
        <f t="shared" si="55"/>
        <v>-13.156499999999937</v>
      </c>
      <c r="Y202" s="92">
        <v>0.66930000000000001</v>
      </c>
      <c r="Z202" s="92">
        <v>0.66659999999999997</v>
      </c>
      <c r="AA202" s="127">
        <f t="shared" si="56"/>
        <v>-12.753750000000082</v>
      </c>
      <c r="AB202" s="127">
        <f t="shared" si="57"/>
        <v>-12.21674999999982</v>
      </c>
      <c r="AC202" s="92">
        <v>0.91890000000000005</v>
      </c>
      <c r="AD202" s="92">
        <v>0.90539999999999998</v>
      </c>
      <c r="AE202" s="127">
        <f t="shared" si="58"/>
        <v>-23.493749999999864</v>
      </c>
      <c r="AF202" s="127">
        <f t="shared" si="59"/>
        <v>-24.030750000000126</v>
      </c>
      <c r="AG202" s="92">
        <v>1.0682</v>
      </c>
      <c r="AH202" s="92">
        <v>1.0430999999999999</v>
      </c>
      <c r="AI202" s="127">
        <f t="shared" si="60"/>
        <v>-10.068749999999909</v>
      </c>
      <c r="AJ202" s="127">
        <f t="shared" si="61"/>
        <v>-18.795000000000073</v>
      </c>
      <c r="AK202" s="92">
        <v>1.2143999999999999</v>
      </c>
      <c r="AL202" s="92">
        <v>1.2111000000000001</v>
      </c>
      <c r="AM202" s="127">
        <f t="shared" si="62"/>
        <v>12.485249999999724</v>
      </c>
      <c r="AN202" s="127">
        <f t="shared" si="63"/>
        <v>-35.039249999999811</v>
      </c>
      <c r="AO202" s="92">
        <v>1.4319999999999999</v>
      </c>
      <c r="AP202" s="92">
        <v>1.4160999999999999</v>
      </c>
      <c r="AQ202" s="127">
        <f t="shared" si="64"/>
        <v>-0.13424999999983811</v>
      </c>
      <c r="AR202" s="127">
        <f t="shared" si="65"/>
        <v>-24.970500000000357</v>
      </c>
      <c r="AS202" s="92">
        <v>1.6604000000000001</v>
      </c>
      <c r="AT202" s="92">
        <v>1.6452</v>
      </c>
      <c r="AU202" s="127">
        <f t="shared" si="66"/>
        <v>-6.0412500000002183</v>
      </c>
      <c r="AV202" s="127">
        <f t="shared" si="67"/>
        <v>-21.077250000000276</v>
      </c>
    </row>
    <row r="203" spans="3:48" ht="15" x14ac:dyDescent="0.25">
      <c r="C203" s="66">
        <f t="shared" si="68"/>
        <v>12.733333333333308</v>
      </c>
      <c r="E203" s="92">
        <v>0.36870000000000003</v>
      </c>
      <c r="F203" s="92">
        <v>0.36430000000000001</v>
      </c>
      <c r="G203" s="127">
        <f t="shared" si="46"/>
        <v>0.13425000000012233</v>
      </c>
      <c r="H203" s="127">
        <f t="shared" si="47"/>
        <v>-4.4302499999999441</v>
      </c>
      <c r="I203" s="92">
        <v>0.39300000000000002</v>
      </c>
      <c r="J203" s="92">
        <v>0.4002</v>
      </c>
      <c r="K203" s="127">
        <f t="shared" si="48"/>
        <v>-6.7125000000000909</v>
      </c>
      <c r="L203" s="127">
        <f t="shared" si="49"/>
        <v>-1.61099999999999</v>
      </c>
      <c r="M203" s="92">
        <v>0.4446</v>
      </c>
      <c r="N203" s="92">
        <v>0.44409999999999999</v>
      </c>
      <c r="O203" s="127">
        <f t="shared" si="50"/>
        <v>-6.0412500000001046</v>
      </c>
      <c r="P203" s="127">
        <f t="shared" si="51"/>
        <v>-6.3097499999998945</v>
      </c>
      <c r="Q203" s="92">
        <v>0.54979999999999996</v>
      </c>
      <c r="R203" s="92">
        <v>0.54669999999999996</v>
      </c>
      <c r="S203" s="127">
        <f t="shared" si="52"/>
        <v>-3.8932499999999663</v>
      </c>
      <c r="T203" s="127">
        <f t="shared" si="53"/>
        <v>-11.545500000000175</v>
      </c>
      <c r="U203" s="92">
        <v>0.59079999999999999</v>
      </c>
      <c r="V203" s="92">
        <v>0.58379999999999999</v>
      </c>
      <c r="W203" s="127">
        <f t="shared" si="54"/>
        <v>-5.5042499999999563</v>
      </c>
      <c r="X203" s="127">
        <f t="shared" si="55"/>
        <v>-16.646999999999935</v>
      </c>
      <c r="Y203" s="92">
        <v>0.6764</v>
      </c>
      <c r="Z203" s="92">
        <v>0.66590000000000005</v>
      </c>
      <c r="AA203" s="127">
        <f t="shared" si="56"/>
        <v>-3.22199999999998</v>
      </c>
      <c r="AB203" s="127">
        <f t="shared" si="57"/>
        <v>-13.15649999999971</v>
      </c>
      <c r="AC203" s="92">
        <v>0.92159999999999997</v>
      </c>
      <c r="AD203" s="92">
        <v>0.90769999999999995</v>
      </c>
      <c r="AE203" s="127">
        <f t="shared" si="58"/>
        <v>-19.868999999999915</v>
      </c>
      <c r="AF203" s="127">
        <f t="shared" si="59"/>
        <v>-20.942999999999984</v>
      </c>
      <c r="AG203" s="92">
        <v>1.0657000000000001</v>
      </c>
      <c r="AH203" s="92">
        <v>1.048</v>
      </c>
      <c r="AI203" s="127">
        <f t="shared" si="60"/>
        <v>-13.424999999999955</v>
      </c>
      <c r="AJ203" s="127">
        <f t="shared" si="61"/>
        <v>-12.21674999999982</v>
      </c>
      <c r="AK203" s="92">
        <v>1.2055</v>
      </c>
      <c r="AL203" s="92">
        <v>1.2162999999999999</v>
      </c>
      <c r="AM203" s="127">
        <f t="shared" si="62"/>
        <v>0.53699999999980719</v>
      </c>
      <c r="AN203" s="127">
        <f t="shared" si="63"/>
        <v>-28.058250000000044</v>
      </c>
      <c r="AO203" s="92">
        <v>1.4180999999999999</v>
      </c>
      <c r="AP203" s="92">
        <v>1.4247000000000001</v>
      </c>
      <c r="AQ203" s="127">
        <f t="shared" si="64"/>
        <v>-18.794999999999845</v>
      </c>
      <c r="AR203" s="127">
        <f t="shared" si="65"/>
        <v>-13.425000000000182</v>
      </c>
      <c r="AS203" s="92">
        <v>1.6474</v>
      </c>
      <c r="AT203" s="92">
        <v>1.6480999999999999</v>
      </c>
      <c r="AU203" s="127">
        <f t="shared" si="66"/>
        <v>-23.493750000000546</v>
      </c>
      <c r="AV203" s="127">
        <f t="shared" si="67"/>
        <v>-17.184000000000196</v>
      </c>
    </row>
    <row r="204" spans="3:48" ht="15" x14ac:dyDescent="0.25">
      <c r="C204" s="66">
        <f t="shared" si="68"/>
        <v>12.799999999999974</v>
      </c>
      <c r="E204" s="92">
        <v>0.36659999999999998</v>
      </c>
      <c r="F204" s="92">
        <v>0.3634</v>
      </c>
      <c r="G204" s="127">
        <f t="shared" si="46"/>
        <v>-2.6850000000000023</v>
      </c>
      <c r="H204" s="127">
        <f t="shared" si="47"/>
        <v>-5.6385000000000218</v>
      </c>
      <c r="I204" s="92">
        <v>0.39300000000000002</v>
      </c>
      <c r="J204" s="92">
        <v>0.39589999999999997</v>
      </c>
      <c r="K204" s="127">
        <f t="shared" si="48"/>
        <v>-6.7125000000000909</v>
      </c>
      <c r="L204" s="127">
        <f t="shared" si="49"/>
        <v>-7.3837500000000773</v>
      </c>
      <c r="M204" s="92">
        <v>0.44240000000000002</v>
      </c>
      <c r="N204" s="92">
        <v>0.44290000000000002</v>
      </c>
      <c r="O204" s="127">
        <f t="shared" si="50"/>
        <v>-8.9947500000000673</v>
      </c>
      <c r="P204" s="127">
        <f t="shared" si="51"/>
        <v>-7.9207499999998845</v>
      </c>
      <c r="Q204" s="92">
        <v>0.54969999999999997</v>
      </c>
      <c r="R204" s="92">
        <v>0.5484</v>
      </c>
      <c r="S204" s="127">
        <f t="shared" si="52"/>
        <v>-4.0275000000000318</v>
      </c>
      <c r="T204" s="127">
        <f t="shared" si="53"/>
        <v>-9.2632500000000846</v>
      </c>
      <c r="U204" s="92">
        <v>0.59330000000000005</v>
      </c>
      <c r="V204" s="92">
        <v>0.58430000000000004</v>
      </c>
      <c r="W204" s="127">
        <f t="shared" si="54"/>
        <v>-2.1479999999997972</v>
      </c>
      <c r="X204" s="127">
        <f t="shared" si="55"/>
        <v>-15.975749999999834</v>
      </c>
      <c r="Y204" s="92">
        <v>0.67349999999999999</v>
      </c>
      <c r="Z204" s="92">
        <v>0.66890000000000005</v>
      </c>
      <c r="AA204" s="127">
        <f t="shared" si="56"/>
        <v>-7.1152499999999463</v>
      </c>
      <c r="AB204" s="127">
        <f t="shared" si="57"/>
        <v>-9.1289999999997917</v>
      </c>
      <c r="AC204" s="92">
        <v>0.9234</v>
      </c>
      <c r="AD204" s="92">
        <v>0.90510000000000002</v>
      </c>
      <c r="AE204" s="127">
        <f t="shared" si="58"/>
        <v>-17.452499999999873</v>
      </c>
      <c r="AF204" s="127">
        <f t="shared" si="59"/>
        <v>-24.433499999999867</v>
      </c>
      <c r="AG204" s="92">
        <v>1.0674999999999999</v>
      </c>
      <c r="AH204" s="92">
        <v>1.0451999999999999</v>
      </c>
      <c r="AI204" s="127">
        <f t="shared" si="60"/>
        <v>-11.008499999999913</v>
      </c>
      <c r="AJ204" s="127">
        <f t="shared" si="61"/>
        <v>-15.975750000000062</v>
      </c>
      <c r="AK204" s="92">
        <v>1.2068000000000001</v>
      </c>
      <c r="AL204" s="92">
        <v>1.2101999999999999</v>
      </c>
      <c r="AM204" s="127">
        <f t="shared" si="62"/>
        <v>2.2822500000002037</v>
      </c>
      <c r="AN204" s="127">
        <f t="shared" si="63"/>
        <v>-36.247499999999945</v>
      </c>
      <c r="AO204" s="92">
        <v>1.4274</v>
      </c>
      <c r="AP204" s="92">
        <v>1.4148000000000001</v>
      </c>
      <c r="AQ204" s="127">
        <f t="shared" si="64"/>
        <v>-6.3097499999996671</v>
      </c>
      <c r="AR204" s="127">
        <f t="shared" si="65"/>
        <v>-26.715750000000298</v>
      </c>
      <c r="AS204" s="92">
        <v>1.6628000000000001</v>
      </c>
      <c r="AT204" s="92">
        <v>1.637</v>
      </c>
      <c r="AU204" s="127">
        <f t="shared" si="66"/>
        <v>-2.8192500000000109</v>
      </c>
      <c r="AV204" s="127">
        <f t="shared" si="67"/>
        <v>-32.085750000000189</v>
      </c>
    </row>
    <row r="205" spans="3:48" ht="15" x14ac:dyDescent="0.25">
      <c r="C205" s="66">
        <f t="shared" si="68"/>
        <v>12.86666666666664</v>
      </c>
      <c r="E205" s="92">
        <v>0.36580000000000001</v>
      </c>
      <c r="F205" s="92">
        <v>0.36180000000000001</v>
      </c>
      <c r="G205" s="127">
        <f t="shared" ref="G205:G268" si="69">((E205)*1000*$A$24)-$G$11</f>
        <v>-3.7589999999999577</v>
      </c>
      <c r="H205" s="127">
        <f t="shared" ref="H205:H268" si="70">((F205)*1000*$A$24)-$H$11</f>
        <v>-7.7864999999999327</v>
      </c>
      <c r="I205" s="92">
        <v>0.39379999999999998</v>
      </c>
      <c r="J205" s="92">
        <v>0.39910000000000001</v>
      </c>
      <c r="K205" s="127">
        <f t="shared" ref="K205:K268" si="71">((I205)*1000*$A$24)-$K$11</f>
        <v>-5.6385000000000218</v>
      </c>
      <c r="L205" s="127">
        <f t="shared" ref="L205:L268" si="72">((J205)*1000*$A$24)-$L$11</f>
        <v>-3.0877499999999145</v>
      </c>
      <c r="M205" s="92">
        <v>0.44479999999999997</v>
      </c>
      <c r="N205" s="92">
        <v>0.44350000000000001</v>
      </c>
      <c r="O205" s="127">
        <f t="shared" ref="O205:O268" si="73">((M205)*1000*$A$24)-$O$11</f>
        <v>-5.7727500000000873</v>
      </c>
      <c r="P205" s="127">
        <f t="shared" ref="P205:P268" si="74">((N205)*1000*$A$24)-$P$11</f>
        <v>-7.1152499999998327</v>
      </c>
      <c r="Q205" s="92">
        <v>0.55049999999999999</v>
      </c>
      <c r="R205" s="92">
        <v>0.54530000000000001</v>
      </c>
      <c r="S205" s="127">
        <f t="shared" ref="S205:S268" si="75">((Q205)*1000*$A$24)-$S$11</f>
        <v>-2.9534999999999627</v>
      </c>
      <c r="T205" s="127">
        <f t="shared" ref="T205:T268" si="76">((R205)*1000*$A$24)-$T$11</f>
        <v>-13.425000000000068</v>
      </c>
      <c r="U205" s="92">
        <v>0.59009999999999996</v>
      </c>
      <c r="V205" s="92">
        <v>0.58450000000000002</v>
      </c>
      <c r="W205" s="127">
        <f t="shared" ref="W205:W268" si="77">((U205)*1000*$A$24)-$W$11</f>
        <v>-6.4440000000000737</v>
      </c>
      <c r="X205" s="127">
        <f t="shared" ref="X205:X268" si="78">((V205)*1000*$A$24)-$X$11</f>
        <v>-15.707249999999931</v>
      </c>
      <c r="Y205" s="92">
        <v>0.67849999999999999</v>
      </c>
      <c r="Z205" s="92">
        <v>0.67549999999999999</v>
      </c>
      <c r="AA205" s="127">
        <f t="shared" ref="AA205:AA268" si="79">((Y205)*1000*$A$24)-$AA$11</f>
        <v>-0.40274999999996908</v>
      </c>
      <c r="AB205" s="127">
        <f t="shared" ref="AB205:AB268" si="80">((Z205)*1000*$A$24)-$AB$11</f>
        <v>-0.26849999999990359</v>
      </c>
      <c r="AC205" s="92">
        <v>0.92020000000000002</v>
      </c>
      <c r="AD205" s="92">
        <v>0.90390000000000004</v>
      </c>
      <c r="AE205" s="127">
        <f t="shared" ref="AE205:AE268" si="81">((AC205)*1000*$A$24)-$AE$11</f>
        <v>-21.748499999999922</v>
      </c>
      <c r="AF205" s="127">
        <f t="shared" ref="AF205:AF268" si="82">((AD205)*1000*$A$24)-$AF$11</f>
        <v>-26.044499999999971</v>
      </c>
      <c r="AG205" s="92">
        <v>1.0725</v>
      </c>
      <c r="AH205" s="92">
        <v>1.0415000000000001</v>
      </c>
      <c r="AI205" s="127">
        <f t="shared" ref="AI205:AI268" si="83">((AG205)*1000*$A$24)-$AI$11</f>
        <v>-4.2960000000000491</v>
      </c>
      <c r="AJ205" s="127">
        <f t="shared" ref="AJ205:AJ268" si="84">((AH205)*1000*$A$24)-$AJ$11</f>
        <v>-20.942999999999756</v>
      </c>
      <c r="AK205" s="92">
        <v>1.206</v>
      </c>
      <c r="AL205" s="92">
        <v>1.2130000000000001</v>
      </c>
      <c r="AM205" s="127">
        <f t="shared" ref="AM205:AM268" si="85">((AK205)*1000*$A$24)-$AM$11</f>
        <v>1.2082499999999072</v>
      </c>
      <c r="AN205" s="127">
        <f t="shared" ref="AN205:AN268" si="86">((AL205)*1000*$A$24)-$AN$11</f>
        <v>-32.488499999999931</v>
      </c>
      <c r="AO205" s="92">
        <v>1.4198</v>
      </c>
      <c r="AP205" s="92">
        <v>1.4144000000000001</v>
      </c>
      <c r="AQ205" s="127">
        <f t="shared" ref="AQ205:AQ268" si="87">((AO205)*1000*$A$24)-$AQ$11</f>
        <v>-16.512749999999869</v>
      </c>
      <c r="AR205" s="127">
        <f t="shared" ref="AR205:AR268" si="88">((AP205)*1000*$A$24)-$AR$11</f>
        <v>-27.252750000000106</v>
      </c>
      <c r="AS205" s="92">
        <v>1.6468</v>
      </c>
      <c r="AT205" s="92">
        <v>1.6358999999999999</v>
      </c>
      <c r="AU205" s="127">
        <f t="shared" ref="AU205:AU268" si="89">((AS205)*1000*$A$24)-$AU$11</f>
        <v>-24.299250000000029</v>
      </c>
      <c r="AV205" s="127">
        <f t="shared" ref="AV205:AV268" si="90">((AT205)*1000*$A$24)-$AV$11</f>
        <v>-33.562500000000455</v>
      </c>
    </row>
    <row r="206" spans="3:48" ht="15" x14ac:dyDescent="0.25">
      <c r="C206" s="66">
        <f t="shared" ref="C206:C269" si="91">C205+($A$12/60)</f>
        <v>12.933333333333307</v>
      </c>
      <c r="E206" s="92">
        <v>0.36620000000000003</v>
      </c>
      <c r="F206" s="92">
        <v>0.36449999999999999</v>
      </c>
      <c r="G206" s="127">
        <f t="shared" si="69"/>
        <v>-3.2219999999998663</v>
      </c>
      <c r="H206" s="127">
        <f t="shared" si="70"/>
        <v>-4.1617499999999836</v>
      </c>
      <c r="I206" s="92">
        <v>0.39529999999999998</v>
      </c>
      <c r="J206" s="92">
        <v>0.39860000000000001</v>
      </c>
      <c r="K206" s="127">
        <f t="shared" si="71"/>
        <v>-3.6247500000000628</v>
      </c>
      <c r="L206" s="127">
        <f t="shared" si="72"/>
        <v>-3.7590000000000146</v>
      </c>
      <c r="M206" s="92">
        <v>0.44550000000000001</v>
      </c>
      <c r="N206" s="92">
        <v>0.44230000000000003</v>
      </c>
      <c r="O206" s="127">
        <f t="shared" si="73"/>
        <v>-4.8330000000000837</v>
      </c>
      <c r="P206" s="127">
        <f t="shared" si="74"/>
        <v>-8.7262499999998226</v>
      </c>
      <c r="Q206" s="92">
        <v>0.54690000000000005</v>
      </c>
      <c r="R206" s="92">
        <v>0.54590000000000005</v>
      </c>
      <c r="S206" s="127">
        <f t="shared" si="75"/>
        <v>-7.786499999999819</v>
      </c>
      <c r="T206" s="127">
        <f t="shared" si="76"/>
        <v>-12.619499999999903</v>
      </c>
      <c r="U206" s="92">
        <v>0.59160000000000001</v>
      </c>
      <c r="V206" s="92">
        <v>0.58460000000000001</v>
      </c>
      <c r="W206" s="127">
        <f t="shared" si="77"/>
        <v>-4.4302499999998872</v>
      </c>
      <c r="X206" s="127">
        <f t="shared" si="78"/>
        <v>-15.572999999999865</v>
      </c>
      <c r="Y206" s="92">
        <v>0.67679999999999996</v>
      </c>
      <c r="Z206" s="92">
        <v>0.67159999999999997</v>
      </c>
      <c r="AA206" s="127">
        <f t="shared" si="79"/>
        <v>-2.6850000000000591</v>
      </c>
      <c r="AB206" s="127">
        <f t="shared" si="80"/>
        <v>-5.5042499999998427</v>
      </c>
      <c r="AC206" s="92">
        <v>0.92779999999999996</v>
      </c>
      <c r="AD206" s="92">
        <v>0.90400000000000003</v>
      </c>
      <c r="AE206" s="127">
        <f t="shared" si="81"/>
        <v>-11.545499999999947</v>
      </c>
      <c r="AF206" s="127">
        <f t="shared" si="82"/>
        <v>-25.910249999999905</v>
      </c>
      <c r="AG206" s="92">
        <v>1.0682</v>
      </c>
      <c r="AH206" s="92">
        <v>1.0462</v>
      </c>
      <c r="AI206" s="127">
        <f t="shared" si="83"/>
        <v>-10.068749999999909</v>
      </c>
      <c r="AJ206" s="127">
        <f t="shared" si="84"/>
        <v>-14.633249999999862</v>
      </c>
      <c r="AK206" s="92">
        <v>1.2114</v>
      </c>
      <c r="AL206" s="92">
        <v>1.2156</v>
      </c>
      <c r="AM206" s="127">
        <f t="shared" si="85"/>
        <v>8.4577500000000327</v>
      </c>
      <c r="AN206" s="127">
        <f t="shared" si="86"/>
        <v>-28.998000000000047</v>
      </c>
      <c r="AO206" s="92">
        <v>1.4240999999999999</v>
      </c>
      <c r="AP206" s="92">
        <v>1.4204000000000001</v>
      </c>
      <c r="AQ206" s="127">
        <f t="shared" si="87"/>
        <v>-10.740000000000009</v>
      </c>
      <c r="AR206" s="127">
        <f t="shared" si="88"/>
        <v>-19.197750000000042</v>
      </c>
      <c r="AS206" s="92">
        <v>1.6597999999999999</v>
      </c>
      <c r="AT206" s="92">
        <v>1.6403000000000001</v>
      </c>
      <c r="AU206" s="127">
        <f t="shared" si="89"/>
        <v>-6.8467500000001564</v>
      </c>
      <c r="AV206" s="127">
        <f t="shared" si="90"/>
        <v>-27.655499999999847</v>
      </c>
    </row>
    <row r="207" spans="3:48" ht="15" x14ac:dyDescent="0.25">
      <c r="C207" s="66">
        <f t="shared" si="91"/>
        <v>12.999999999999973</v>
      </c>
      <c r="E207" s="92">
        <v>0.36730000000000002</v>
      </c>
      <c r="F207" s="92">
        <v>0.36580000000000001</v>
      </c>
      <c r="G207" s="127">
        <f t="shared" si="69"/>
        <v>-1.7452499999999418</v>
      </c>
      <c r="H207" s="127">
        <f t="shared" si="70"/>
        <v>-2.416499999999985</v>
      </c>
      <c r="I207" s="92">
        <v>0.39290000000000003</v>
      </c>
      <c r="J207" s="92">
        <v>0.39489999999999997</v>
      </c>
      <c r="K207" s="127">
        <f t="shared" si="71"/>
        <v>-6.8467500000000427</v>
      </c>
      <c r="L207" s="127">
        <f t="shared" si="72"/>
        <v>-8.72625000000005</v>
      </c>
      <c r="M207" s="92">
        <v>0.44540000000000002</v>
      </c>
      <c r="N207" s="92">
        <v>0.44209999999999999</v>
      </c>
      <c r="O207" s="127">
        <f t="shared" si="73"/>
        <v>-4.9672500000000355</v>
      </c>
      <c r="P207" s="127">
        <f t="shared" si="74"/>
        <v>-8.9947499999999536</v>
      </c>
      <c r="Q207" s="92">
        <v>0.55420000000000003</v>
      </c>
      <c r="R207" s="92">
        <v>0.54430000000000001</v>
      </c>
      <c r="S207" s="127">
        <f t="shared" si="75"/>
        <v>2.0137500000000728</v>
      </c>
      <c r="T207" s="127">
        <f t="shared" si="76"/>
        <v>-14.767500000000155</v>
      </c>
      <c r="U207" s="92">
        <v>0.59050000000000002</v>
      </c>
      <c r="V207" s="92">
        <v>0.58350000000000002</v>
      </c>
      <c r="W207" s="127">
        <f t="shared" si="77"/>
        <v>-5.9069999999999254</v>
      </c>
      <c r="X207" s="127">
        <f t="shared" si="78"/>
        <v>-17.049749999999904</v>
      </c>
      <c r="Y207" s="92">
        <v>0.6704</v>
      </c>
      <c r="Z207" s="92">
        <v>0.6653</v>
      </c>
      <c r="AA207" s="127">
        <f t="shared" si="79"/>
        <v>-11.277000000000044</v>
      </c>
      <c r="AB207" s="127">
        <f t="shared" si="80"/>
        <v>-13.961999999999989</v>
      </c>
      <c r="AC207" s="92">
        <v>0.9375</v>
      </c>
      <c r="AD207" s="92">
        <v>0.89980000000000004</v>
      </c>
      <c r="AE207" s="127">
        <f t="shared" si="81"/>
        <v>1.4767500000000382</v>
      </c>
      <c r="AF207" s="127">
        <f t="shared" si="82"/>
        <v>-31.548749999999927</v>
      </c>
      <c r="AG207" s="92">
        <v>1.0647</v>
      </c>
      <c r="AH207" s="92">
        <v>1.0422</v>
      </c>
      <c r="AI207" s="127">
        <f t="shared" si="83"/>
        <v>-14.767499999999927</v>
      </c>
      <c r="AJ207" s="127">
        <f t="shared" si="84"/>
        <v>-20.003249999999753</v>
      </c>
      <c r="AK207" s="92">
        <v>1.2062999999999999</v>
      </c>
      <c r="AL207" s="92">
        <v>1.2128000000000001</v>
      </c>
      <c r="AM207" s="127">
        <f t="shared" si="85"/>
        <v>1.6109999999998763</v>
      </c>
      <c r="AN207" s="127">
        <f t="shared" si="86"/>
        <v>-32.756999999999834</v>
      </c>
      <c r="AO207" s="92">
        <v>1.4227000000000001</v>
      </c>
      <c r="AP207" s="92">
        <v>1.4202999999999999</v>
      </c>
      <c r="AQ207" s="127">
        <f t="shared" si="87"/>
        <v>-12.619499999999789</v>
      </c>
      <c r="AR207" s="127">
        <f t="shared" si="88"/>
        <v>-19.332000000000335</v>
      </c>
      <c r="AS207" s="92">
        <v>1.6561999999999999</v>
      </c>
      <c r="AT207" s="92">
        <v>1.6448</v>
      </c>
      <c r="AU207" s="127">
        <f t="shared" si="89"/>
        <v>-11.67975000000024</v>
      </c>
      <c r="AV207" s="127">
        <f t="shared" si="90"/>
        <v>-21.614250000000538</v>
      </c>
    </row>
    <row r="208" spans="3:48" ht="15" x14ac:dyDescent="0.25">
      <c r="C208" s="66">
        <f t="shared" si="91"/>
        <v>13.06666666666664</v>
      </c>
      <c r="E208" s="92">
        <v>0.36709999999999998</v>
      </c>
      <c r="F208" s="92">
        <v>0.36549999999999999</v>
      </c>
      <c r="G208" s="127">
        <f t="shared" si="69"/>
        <v>-2.0137500000000159</v>
      </c>
      <c r="H208" s="127">
        <f t="shared" si="70"/>
        <v>-2.8192499999999541</v>
      </c>
      <c r="I208" s="92">
        <v>0.39400000000000002</v>
      </c>
      <c r="J208" s="92">
        <v>0.39610000000000001</v>
      </c>
      <c r="K208" s="127">
        <f t="shared" si="71"/>
        <v>-5.3700000000000045</v>
      </c>
      <c r="L208" s="127">
        <f t="shared" si="72"/>
        <v>-7.1152499999999463</v>
      </c>
      <c r="M208" s="92">
        <v>0.44340000000000002</v>
      </c>
      <c r="N208" s="92">
        <v>0.44540000000000002</v>
      </c>
      <c r="O208" s="127">
        <f t="shared" si="73"/>
        <v>-7.6522499999999809</v>
      </c>
      <c r="P208" s="127">
        <f t="shared" si="74"/>
        <v>-4.564499999999839</v>
      </c>
      <c r="Q208" s="92">
        <v>0.54979999999999996</v>
      </c>
      <c r="R208" s="92">
        <v>0.54390000000000005</v>
      </c>
      <c r="S208" s="127">
        <f t="shared" si="75"/>
        <v>-3.8932499999999663</v>
      </c>
      <c r="T208" s="127">
        <f t="shared" si="76"/>
        <v>-15.304499999999962</v>
      </c>
      <c r="U208" s="92">
        <v>0.59109999999999996</v>
      </c>
      <c r="V208" s="92">
        <v>0.58309999999999995</v>
      </c>
      <c r="W208" s="127">
        <f t="shared" si="77"/>
        <v>-5.101500000000101</v>
      </c>
      <c r="X208" s="127">
        <f t="shared" si="78"/>
        <v>-17.586750000000052</v>
      </c>
      <c r="Y208" s="92">
        <v>0.67120000000000002</v>
      </c>
      <c r="Z208" s="92">
        <v>0.67120000000000002</v>
      </c>
      <c r="AA208" s="127">
        <f t="shared" si="79"/>
        <v>-10.202999999999861</v>
      </c>
      <c r="AB208" s="127">
        <f t="shared" si="80"/>
        <v>-6.0412499999997635</v>
      </c>
      <c r="AC208" s="92">
        <v>0.93</v>
      </c>
      <c r="AD208" s="92">
        <v>0.90139999999999998</v>
      </c>
      <c r="AE208" s="127">
        <f t="shared" si="81"/>
        <v>-8.5919999999998709</v>
      </c>
      <c r="AF208" s="127">
        <f t="shared" si="82"/>
        <v>-29.400750000000016</v>
      </c>
      <c r="AG208" s="92">
        <v>1.0687</v>
      </c>
      <c r="AH208" s="92">
        <v>1.0381</v>
      </c>
      <c r="AI208" s="127">
        <f t="shared" si="83"/>
        <v>-9.397499999999809</v>
      </c>
      <c r="AJ208" s="127">
        <f t="shared" si="84"/>
        <v>-25.507499999999936</v>
      </c>
      <c r="AK208" s="92">
        <v>1.2078</v>
      </c>
      <c r="AL208" s="92">
        <v>1.2134</v>
      </c>
      <c r="AM208" s="127">
        <f t="shared" si="85"/>
        <v>3.6247499999997217</v>
      </c>
      <c r="AN208" s="127">
        <f t="shared" si="86"/>
        <v>-31.951499999999896</v>
      </c>
      <c r="AO208" s="92">
        <v>1.4319999999999999</v>
      </c>
      <c r="AP208" s="92">
        <v>1.4112</v>
      </c>
      <c r="AQ208" s="127">
        <f t="shared" si="87"/>
        <v>-0.13424999999983811</v>
      </c>
      <c r="AR208" s="127">
        <f t="shared" si="88"/>
        <v>-31.548750000000155</v>
      </c>
      <c r="AS208" s="92">
        <v>1.6544000000000001</v>
      </c>
      <c r="AT208" s="92">
        <v>1.6471</v>
      </c>
      <c r="AU208" s="127">
        <f t="shared" si="89"/>
        <v>-14.096250000000055</v>
      </c>
      <c r="AV208" s="127">
        <f t="shared" si="90"/>
        <v>-18.526500000000397</v>
      </c>
    </row>
    <row r="209" spans="3:48" ht="15" x14ac:dyDescent="0.25">
      <c r="C209" s="66">
        <f t="shared" si="91"/>
        <v>13.133333333333306</v>
      </c>
      <c r="E209" s="92">
        <v>0.36670000000000003</v>
      </c>
      <c r="F209" s="92">
        <v>0.36180000000000001</v>
      </c>
      <c r="G209" s="127">
        <f t="shared" si="69"/>
        <v>-2.5507499999998799</v>
      </c>
      <c r="H209" s="127">
        <f t="shared" si="70"/>
        <v>-7.7864999999999327</v>
      </c>
      <c r="I209" s="92">
        <v>0.39460000000000001</v>
      </c>
      <c r="J209" s="92">
        <v>0.39610000000000001</v>
      </c>
      <c r="K209" s="127">
        <f t="shared" si="71"/>
        <v>-4.5645000000000664</v>
      </c>
      <c r="L209" s="127">
        <f t="shared" si="72"/>
        <v>-7.1152499999999463</v>
      </c>
      <c r="M209" s="92">
        <v>0.44569999999999999</v>
      </c>
      <c r="N209" s="92">
        <v>0.44159999999999999</v>
      </c>
      <c r="O209" s="127">
        <f t="shared" si="73"/>
        <v>-4.5645000000000664</v>
      </c>
      <c r="P209" s="127">
        <f t="shared" si="74"/>
        <v>-9.66599999999994</v>
      </c>
      <c r="Q209" s="92">
        <v>0.55000000000000004</v>
      </c>
      <c r="R209" s="92">
        <v>0.54679999999999995</v>
      </c>
      <c r="S209" s="127">
        <f t="shared" si="75"/>
        <v>-3.6247499999999491</v>
      </c>
      <c r="T209" s="127">
        <f t="shared" si="76"/>
        <v>-11.411250000000109</v>
      </c>
      <c r="U209" s="92">
        <v>0.59319999999999995</v>
      </c>
      <c r="V209" s="92">
        <v>0.58289999999999997</v>
      </c>
      <c r="W209" s="127">
        <f t="shared" si="77"/>
        <v>-2.2822499999999764</v>
      </c>
      <c r="X209" s="127">
        <f t="shared" si="78"/>
        <v>-17.855249999999955</v>
      </c>
      <c r="Y209" s="92">
        <v>0.67210000000000003</v>
      </c>
      <c r="Z209" s="92">
        <v>0.67449999999999999</v>
      </c>
      <c r="AA209" s="127">
        <f t="shared" si="79"/>
        <v>-8.9947499999999536</v>
      </c>
      <c r="AB209" s="127">
        <f t="shared" si="80"/>
        <v>-1.6109999999998763</v>
      </c>
      <c r="AC209" s="92">
        <v>0.91839999999999999</v>
      </c>
      <c r="AD209" s="92">
        <v>0.90569999999999995</v>
      </c>
      <c r="AE209" s="127">
        <f t="shared" si="81"/>
        <v>-24.164999999999964</v>
      </c>
      <c r="AF209" s="127">
        <f t="shared" si="82"/>
        <v>-23.628000000000156</v>
      </c>
      <c r="AG209" s="92">
        <v>1.0690999999999999</v>
      </c>
      <c r="AH209" s="92">
        <v>1.0422</v>
      </c>
      <c r="AI209" s="127">
        <f t="shared" si="83"/>
        <v>-8.8605000000000018</v>
      </c>
      <c r="AJ209" s="127">
        <f t="shared" si="84"/>
        <v>-20.003249999999753</v>
      </c>
      <c r="AK209" s="92">
        <v>1.2087000000000001</v>
      </c>
      <c r="AL209" s="92">
        <v>1.2136</v>
      </c>
      <c r="AM209" s="127">
        <f t="shared" si="85"/>
        <v>4.8329999999998563</v>
      </c>
      <c r="AN209" s="127">
        <f t="shared" si="86"/>
        <v>-31.68300000000022</v>
      </c>
      <c r="AO209" s="92">
        <v>1.4306000000000001</v>
      </c>
      <c r="AP209" s="92">
        <v>1.4109</v>
      </c>
      <c r="AQ209" s="127">
        <f t="shared" si="87"/>
        <v>-2.013749999999618</v>
      </c>
      <c r="AR209" s="127">
        <f t="shared" si="88"/>
        <v>-31.951500000000124</v>
      </c>
      <c r="AS209" s="92">
        <v>1.6540999999999999</v>
      </c>
      <c r="AT209" s="92">
        <v>1.6329</v>
      </c>
      <c r="AU209" s="127">
        <f t="shared" si="89"/>
        <v>-14.499000000000251</v>
      </c>
      <c r="AV209" s="127">
        <f t="shared" si="90"/>
        <v>-37.590000000000146</v>
      </c>
    </row>
    <row r="210" spans="3:48" ht="15" x14ac:dyDescent="0.25">
      <c r="C210" s="66">
        <f t="shared" si="91"/>
        <v>13.199999999999973</v>
      </c>
      <c r="E210" s="92">
        <v>0.36420000000000002</v>
      </c>
      <c r="F210" s="92">
        <v>0.36309999999999998</v>
      </c>
      <c r="G210" s="127">
        <f t="shared" si="69"/>
        <v>-5.9069999999998686</v>
      </c>
      <c r="H210" s="127">
        <f t="shared" si="70"/>
        <v>-6.0412500000000477</v>
      </c>
      <c r="I210" s="92">
        <v>0.39269999999999999</v>
      </c>
      <c r="J210" s="92">
        <v>0.39689999999999998</v>
      </c>
      <c r="K210" s="127">
        <f t="shared" si="71"/>
        <v>-7.11525000000006</v>
      </c>
      <c r="L210" s="127">
        <f t="shared" si="72"/>
        <v>-6.0412499999999909</v>
      </c>
      <c r="M210" s="92">
        <v>0.44390000000000002</v>
      </c>
      <c r="N210" s="92">
        <v>0.44590000000000002</v>
      </c>
      <c r="O210" s="127">
        <f t="shared" si="73"/>
        <v>-6.9809999999999945</v>
      </c>
      <c r="P210" s="127">
        <f t="shared" si="74"/>
        <v>-3.8932499999998527</v>
      </c>
      <c r="Q210" s="92">
        <v>0.54910000000000003</v>
      </c>
      <c r="R210" s="92">
        <v>0.54379999999999995</v>
      </c>
      <c r="S210" s="127">
        <f t="shared" si="75"/>
        <v>-4.8329999999998563</v>
      </c>
      <c r="T210" s="127">
        <f t="shared" si="76"/>
        <v>-15.438750000000141</v>
      </c>
      <c r="U210" s="92">
        <v>0.59050000000000002</v>
      </c>
      <c r="V210" s="92">
        <v>0.58550000000000002</v>
      </c>
      <c r="W210" s="127">
        <f t="shared" si="77"/>
        <v>-5.9069999999999254</v>
      </c>
      <c r="X210" s="127">
        <f t="shared" si="78"/>
        <v>-14.364749999999844</v>
      </c>
      <c r="Y210" s="92">
        <v>0.67030000000000001</v>
      </c>
      <c r="Z210" s="92">
        <v>0.67230000000000001</v>
      </c>
      <c r="AA210" s="127">
        <f t="shared" si="79"/>
        <v>-11.411249999999995</v>
      </c>
      <c r="AB210" s="127">
        <f t="shared" si="80"/>
        <v>-4.5644999999999527</v>
      </c>
      <c r="AC210" s="92">
        <v>0.92290000000000005</v>
      </c>
      <c r="AD210" s="92">
        <v>0.90490000000000004</v>
      </c>
      <c r="AE210" s="127">
        <f t="shared" si="81"/>
        <v>-18.123749999999745</v>
      </c>
      <c r="AF210" s="127">
        <f t="shared" si="82"/>
        <v>-24.701999999999771</v>
      </c>
      <c r="AG210" s="92">
        <v>1.0641</v>
      </c>
      <c r="AH210" s="92">
        <v>1.0392999999999999</v>
      </c>
      <c r="AI210" s="127">
        <f t="shared" si="83"/>
        <v>-15.572999999999865</v>
      </c>
      <c r="AJ210" s="127">
        <f t="shared" si="84"/>
        <v>-23.896499999999833</v>
      </c>
      <c r="AK210" s="92">
        <v>1.2030000000000001</v>
      </c>
      <c r="AL210" s="92">
        <v>1.2083999999999999</v>
      </c>
      <c r="AM210" s="127">
        <f t="shared" si="85"/>
        <v>-2.8192500000000109</v>
      </c>
      <c r="AN210" s="127">
        <f t="shared" si="86"/>
        <v>-38.664000000000215</v>
      </c>
      <c r="AO210" s="92">
        <v>1.4263999999999999</v>
      </c>
      <c r="AP210" s="92">
        <v>1.4132</v>
      </c>
      <c r="AQ210" s="127">
        <f t="shared" si="87"/>
        <v>-7.6522500000000946</v>
      </c>
      <c r="AR210" s="127">
        <f t="shared" si="88"/>
        <v>-28.863750000000209</v>
      </c>
      <c r="AS210" s="92">
        <v>1.6515</v>
      </c>
      <c r="AT210" s="92">
        <v>1.647</v>
      </c>
      <c r="AU210" s="127">
        <f t="shared" si="89"/>
        <v>-17.989500000000135</v>
      </c>
      <c r="AV210" s="127">
        <f t="shared" si="90"/>
        <v>-18.660750000000462</v>
      </c>
    </row>
    <row r="211" spans="3:48" ht="15" x14ac:dyDescent="0.25">
      <c r="C211" s="66">
        <f t="shared" si="91"/>
        <v>13.266666666666639</v>
      </c>
      <c r="E211" s="92">
        <v>0.36449999999999999</v>
      </c>
      <c r="F211" s="92">
        <v>0.36380000000000001</v>
      </c>
      <c r="G211" s="127">
        <f t="shared" si="69"/>
        <v>-5.5042499999999563</v>
      </c>
      <c r="H211" s="127">
        <f t="shared" si="70"/>
        <v>-5.1014999999999873</v>
      </c>
      <c r="I211" s="92">
        <v>0.3916</v>
      </c>
      <c r="J211" s="92">
        <v>0.39760000000000001</v>
      </c>
      <c r="K211" s="127">
        <f t="shared" si="71"/>
        <v>-8.5919999999999845</v>
      </c>
      <c r="L211" s="127">
        <f t="shared" si="72"/>
        <v>-5.1014999999999873</v>
      </c>
      <c r="M211" s="92">
        <v>0.44419999999999998</v>
      </c>
      <c r="N211" s="92">
        <v>0.44290000000000002</v>
      </c>
      <c r="O211" s="127">
        <f t="shared" si="73"/>
        <v>-6.5782500000001392</v>
      </c>
      <c r="P211" s="127">
        <f t="shared" si="74"/>
        <v>-7.9207499999998845</v>
      </c>
      <c r="Q211" s="92">
        <v>0.54810000000000003</v>
      </c>
      <c r="R211" s="92">
        <v>0.54579999999999995</v>
      </c>
      <c r="S211" s="127">
        <f t="shared" si="75"/>
        <v>-6.1754999999999427</v>
      </c>
      <c r="T211" s="127">
        <f t="shared" si="76"/>
        <v>-12.753750000000082</v>
      </c>
      <c r="U211" s="92">
        <v>0.5897</v>
      </c>
      <c r="V211" s="92">
        <v>0.58360000000000001</v>
      </c>
      <c r="W211" s="127">
        <f t="shared" si="77"/>
        <v>-6.9809999999998809</v>
      </c>
      <c r="X211" s="127">
        <f t="shared" si="78"/>
        <v>-16.915499999999838</v>
      </c>
      <c r="Y211" s="92">
        <v>0.66949999999999998</v>
      </c>
      <c r="Z211" s="92">
        <v>0.66810000000000003</v>
      </c>
      <c r="AA211" s="127">
        <f t="shared" si="79"/>
        <v>-12.485249999999951</v>
      </c>
      <c r="AB211" s="127">
        <f t="shared" si="80"/>
        <v>-10.202999999999861</v>
      </c>
      <c r="AC211" s="92">
        <v>0.91890000000000005</v>
      </c>
      <c r="AD211" s="92">
        <v>0.90259999999999996</v>
      </c>
      <c r="AE211" s="127">
        <f t="shared" si="81"/>
        <v>-23.493749999999864</v>
      </c>
      <c r="AF211" s="127">
        <f t="shared" si="82"/>
        <v>-27.78975000000014</v>
      </c>
      <c r="AG211" s="92">
        <v>1.0691999999999999</v>
      </c>
      <c r="AH211" s="92">
        <v>1.0428999999999999</v>
      </c>
      <c r="AI211" s="127">
        <f t="shared" si="83"/>
        <v>-8.7262500000001637</v>
      </c>
      <c r="AJ211" s="127">
        <f t="shared" si="84"/>
        <v>-19.063499999999976</v>
      </c>
      <c r="AK211" s="92">
        <v>1.2032</v>
      </c>
      <c r="AL211" s="92">
        <v>1.2128000000000001</v>
      </c>
      <c r="AM211" s="127">
        <f t="shared" si="85"/>
        <v>-2.5507500000001073</v>
      </c>
      <c r="AN211" s="127">
        <f t="shared" si="86"/>
        <v>-32.756999999999834</v>
      </c>
      <c r="AO211" s="92">
        <v>1.4198999999999999</v>
      </c>
      <c r="AP211" s="92">
        <v>1.4176</v>
      </c>
      <c r="AQ211" s="127">
        <f t="shared" si="87"/>
        <v>-16.378500000000031</v>
      </c>
      <c r="AR211" s="127">
        <f t="shared" si="88"/>
        <v>-22.956750000000284</v>
      </c>
      <c r="AS211" s="92">
        <v>1.6513</v>
      </c>
      <c r="AT211" s="92">
        <v>1.6372</v>
      </c>
      <c r="AU211" s="127">
        <f t="shared" si="89"/>
        <v>-18.258000000000266</v>
      </c>
      <c r="AV211" s="127">
        <f t="shared" si="90"/>
        <v>-31.817250000000058</v>
      </c>
    </row>
    <row r="212" spans="3:48" ht="15" x14ac:dyDescent="0.25">
      <c r="C212" s="66">
        <f t="shared" si="91"/>
        <v>13.333333333333306</v>
      </c>
      <c r="E212" s="92">
        <v>0.3669</v>
      </c>
      <c r="F212" s="92">
        <v>0.36380000000000001</v>
      </c>
      <c r="G212" s="127">
        <f t="shared" si="69"/>
        <v>-2.2822499999999764</v>
      </c>
      <c r="H212" s="127">
        <f t="shared" si="70"/>
        <v>-5.1014999999999873</v>
      </c>
      <c r="I212" s="92">
        <v>0.39419999999999999</v>
      </c>
      <c r="J212" s="92">
        <v>0.39660000000000001</v>
      </c>
      <c r="K212" s="127">
        <f t="shared" si="71"/>
        <v>-5.101500000000101</v>
      </c>
      <c r="L212" s="127">
        <f t="shared" si="72"/>
        <v>-6.44399999999996</v>
      </c>
      <c r="M212" s="92">
        <v>0.44330000000000003</v>
      </c>
      <c r="N212" s="92">
        <v>0.44290000000000002</v>
      </c>
      <c r="O212" s="127">
        <f t="shared" si="73"/>
        <v>-7.7865000000000464</v>
      </c>
      <c r="P212" s="127">
        <f t="shared" si="74"/>
        <v>-7.9207499999998845</v>
      </c>
      <c r="Q212" s="92">
        <v>0.54969999999999997</v>
      </c>
      <c r="R212" s="92">
        <v>0.54659999999999997</v>
      </c>
      <c r="S212" s="127">
        <f t="shared" si="75"/>
        <v>-4.0275000000000318</v>
      </c>
      <c r="T212" s="127">
        <f t="shared" si="76"/>
        <v>-11.679750000000013</v>
      </c>
      <c r="U212" s="92">
        <v>0.59370000000000001</v>
      </c>
      <c r="V212" s="92">
        <v>0.58360000000000001</v>
      </c>
      <c r="W212" s="127">
        <f t="shared" si="77"/>
        <v>-1.6109999999998763</v>
      </c>
      <c r="X212" s="127">
        <f t="shared" si="78"/>
        <v>-16.915499999999838</v>
      </c>
      <c r="Y212" s="92">
        <v>0.66779999999999995</v>
      </c>
      <c r="Z212" s="92">
        <v>0.66790000000000005</v>
      </c>
      <c r="AA212" s="127">
        <f t="shared" si="79"/>
        <v>-14.767500000000041</v>
      </c>
      <c r="AB212" s="127">
        <f t="shared" si="80"/>
        <v>-10.471499999999764</v>
      </c>
      <c r="AC212" s="92">
        <v>0.92069999999999996</v>
      </c>
      <c r="AD212" s="92">
        <v>0.90569999999999995</v>
      </c>
      <c r="AE212" s="127">
        <f t="shared" si="81"/>
        <v>-21.077250000000049</v>
      </c>
      <c r="AF212" s="127">
        <f t="shared" si="82"/>
        <v>-23.628000000000156</v>
      </c>
      <c r="AG212" s="92">
        <v>1.0626</v>
      </c>
      <c r="AH212" s="92">
        <v>1.0426</v>
      </c>
      <c r="AI212" s="127">
        <f t="shared" si="83"/>
        <v>-17.586750000000166</v>
      </c>
      <c r="AJ212" s="127">
        <f t="shared" si="84"/>
        <v>-19.466249999999945</v>
      </c>
      <c r="AK212" s="92">
        <v>1.2023999999999999</v>
      </c>
      <c r="AL212" s="92">
        <v>1.2104999999999999</v>
      </c>
      <c r="AM212" s="127">
        <f t="shared" si="85"/>
        <v>-3.6247500000004038</v>
      </c>
      <c r="AN212" s="127">
        <f t="shared" si="86"/>
        <v>-35.844749999999976</v>
      </c>
      <c r="AO212" s="92">
        <v>1.42</v>
      </c>
      <c r="AP212" s="92">
        <v>1.4179999999999999</v>
      </c>
      <c r="AQ212" s="127">
        <f t="shared" si="87"/>
        <v>-16.244249999999738</v>
      </c>
      <c r="AR212" s="127">
        <f t="shared" si="88"/>
        <v>-22.419750000000249</v>
      </c>
      <c r="AS212" s="92">
        <v>1.6457999999999999</v>
      </c>
      <c r="AT212" s="92">
        <v>1.6478999999999999</v>
      </c>
      <c r="AU212" s="127">
        <f t="shared" si="89"/>
        <v>-25.641750000000229</v>
      </c>
      <c r="AV212" s="127">
        <f t="shared" si="90"/>
        <v>-17.452500000000327</v>
      </c>
    </row>
    <row r="213" spans="3:48" ht="15" x14ac:dyDescent="0.25">
      <c r="C213" s="66">
        <f t="shared" si="91"/>
        <v>13.399999999999972</v>
      </c>
      <c r="E213" s="92">
        <v>0.36780000000000002</v>
      </c>
      <c r="F213" s="92">
        <v>0.36280000000000001</v>
      </c>
      <c r="G213" s="127">
        <f t="shared" si="69"/>
        <v>-1.0739999999999554</v>
      </c>
      <c r="H213" s="127">
        <f t="shared" si="70"/>
        <v>-6.44399999999996</v>
      </c>
      <c r="I213" s="92">
        <v>0.39379999999999998</v>
      </c>
      <c r="J213" s="92">
        <v>0.39910000000000001</v>
      </c>
      <c r="K213" s="127">
        <f t="shared" si="71"/>
        <v>-5.6385000000000218</v>
      </c>
      <c r="L213" s="127">
        <f t="shared" si="72"/>
        <v>-3.0877499999999145</v>
      </c>
      <c r="M213" s="92">
        <v>0.44409999999999999</v>
      </c>
      <c r="N213" s="92">
        <v>0.44390000000000002</v>
      </c>
      <c r="O213" s="127">
        <f t="shared" si="73"/>
        <v>-6.7125000000000909</v>
      </c>
      <c r="P213" s="127">
        <f t="shared" si="74"/>
        <v>-6.5782499999997981</v>
      </c>
      <c r="Q213" s="92">
        <v>0.55449999999999999</v>
      </c>
      <c r="R213" s="92">
        <v>0.54400000000000004</v>
      </c>
      <c r="S213" s="127">
        <f t="shared" si="75"/>
        <v>2.4165000000000418</v>
      </c>
      <c r="T213" s="127">
        <f t="shared" si="76"/>
        <v>-15.17025000000001</v>
      </c>
      <c r="U213" s="92">
        <v>0.59030000000000005</v>
      </c>
      <c r="V213" s="92">
        <v>0.58089999999999997</v>
      </c>
      <c r="W213" s="127">
        <f t="shared" si="77"/>
        <v>-6.175499999999829</v>
      </c>
      <c r="X213" s="127">
        <f t="shared" si="78"/>
        <v>-20.540249999999901</v>
      </c>
      <c r="Y213" s="92">
        <v>0.67100000000000004</v>
      </c>
      <c r="Z213" s="92">
        <v>0.66620000000000001</v>
      </c>
      <c r="AA213" s="127">
        <f t="shared" si="79"/>
        <v>-10.471499999999992</v>
      </c>
      <c r="AB213" s="127">
        <f t="shared" si="80"/>
        <v>-12.753749999999854</v>
      </c>
      <c r="AC213" s="92">
        <v>0.91810000000000003</v>
      </c>
      <c r="AD213" s="92">
        <v>0.90339999999999998</v>
      </c>
      <c r="AE213" s="127">
        <f t="shared" si="81"/>
        <v>-24.567749999999933</v>
      </c>
      <c r="AF213" s="127">
        <f t="shared" si="82"/>
        <v>-26.715750000000071</v>
      </c>
      <c r="AG213" s="92">
        <v>1.0627</v>
      </c>
      <c r="AH213" s="92">
        <v>1.0463</v>
      </c>
      <c r="AI213" s="127">
        <f t="shared" si="83"/>
        <v>-17.452499999999873</v>
      </c>
      <c r="AJ213" s="127">
        <f t="shared" si="84"/>
        <v>-14.498999999999796</v>
      </c>
      <c r="AK213" s="92">
        <v>1.2069000000000001</v>
      </c>
      <c r="AL213" s="92">
        <v>1.2124999999999999</v>
      </c>
      <c r="AM213" s="127">
        <f t="shared" si="85"/>
        <v>2.4165000000000418</v>
      </c>
      <c r="AN213" s="127">
        <f t="shared" si="86"/>
        <v>-33.159750000000031</v>
      </c>
      <c r="AO213" s="92">
        <v>1.4248000000000001</v>
      </c>
      <c r="AP213" s="92">
        <v>1.4177</v>
      </c>
      <c r="AQ213" s="127">
        <f t="shared" si="87"/>
        <v>-9.8002500000000055</v>
      </c>
      <c r="AR213" s="127">
        <f t="shared" si="88"/>
        <v>-22.822500000000218</v>
      </c>
      <c r="AS213" s="92">
        <v>1.6525000000000001</v>
      </c>
      <c r="AT213" s="92">
        <v>1.6454</v>
      </c>
      <c r="AU213" s="127">
        <f t="shared" si="89"/>
        <v>-16.647000000000389</v>
      </c>
      <c r="AV213" s="127">
        <f t="shared" si="90"/>
        <v>-20.8087500000006</v>
      </c>
    </row>
    <row r="214" spans="3:48" ht="15" x14ac:dyDescent="0.25">
      <c r="C214" s="66">
        <f t="shared" si="91"/>
        <v>13.466666666666638</v>
      </c>
      <c r="E214" s="92">
        <v>0.36620000000000003</v>
      </c>
      <c r="F214" s="92">
        <v>0.36349999999999999</v>
      </c>
      <c r="G214" s="127">
        <f t="shared" si="69"/>
        <v>-3.2219999999998663</v>
      </c>
      <c r="H214" s="127">
        <f t="shared" si="70"/>
        <v>-5.5042499999999563</v>
      </c>
      <c r="I214" s="92">
        <v>0.39489999999999997</v>
      </c>
      <c r="J214" s="92">
        <v>0.39479999999999998</v>
      </c>
      <c r="K214" s="127">
        <f t="shared" si="71"/>
        <v>-4.1617500000000973</v>
      </c>
      <c r="L214" s="127">
        <f t="shared" si="72"/>
        <v>-8.8605000000000018</v>
      </c>
      <c r="M214" s="92">
        <v>0.44209999999999999</v>
      </c>
      <c r="N214" s="92">
        <v>0.44419999999999998</v>
      </c>
      <c r="O214" s="127">
        <f t="shared" si="73"/>
        <v>-9.3975000000001501</v>
      </c>
      <c r="P214" s="127">
        <f t="shared" si="74"/>
        <v>-6.1754999999999427</v>
      </c>
      <c r="Q214" s="92">
        <v>0.55200000000000005</v>
      </c>
      <c r="R214" s="92">
        <v>0.54620000000000002</v>
      </c>
      <c r="S214" s="127">
        <f t="shared" si="75"/>
        <v>-0.93974999999988995</v>
      </c>
      <c r="T214" s="127">
        <f t="shared" si="76"/>
        <v>-12.216749999999934</v>
      </c>
      <c r="U214" s="92">
        <v>0.59189999999999998</v>
      </c>
      <c r="V214" s="92">
        <v>0.58479999999999999</v>
      </c>
      <c r="W214" s="127">
        <f t="shared" si="77"/>
        <v>-4.0274999999999181</v>
      </c>
      <c r="X214" s="127">
        <f t="shared" si="78"/>
        <v>-15.304499999999962</v>
      </c>
      <c r="Y214" s="92">
        <v>0.66879999999999995</v>
      </c>
      <c r="Z214" s="92">
        <v>0.66410000000000002</v>
      </c>
      <c r="AA214" s="127">
        <f t="shared" si="79"/>
        <v>-13.425000000000068</v>
      </c>
      <c r="AB214" s="127">
        <f t="shared" si="80"/>
        <v>-15.572999999999865</v>
      </c>
      <c r="AC214" s="92">
        <v>0.92759999999999998</v>
      </c>
      <c r="AD214" s="92">
        <v>0.90280000000000005</v>
      </c>
      <c r="AE214" s="127">
        <f t="shared" si="81"/>
        <v>-11.813999999999851</v>
      </c>
      <c r="AF214" s="127">
        <f t="shared" si="82"/>
        <v>-27.521250000000009</v>
      </c>
      <c r="AG214" s="92">
        <v>1.0671999999999999</v>
      </c>
      <c r="AH214" s="92">
        <v>1.0397000000000001</v>
      </c>
      <c r="AI214" s="127">
        <f t="shared" si="83"/>
        <v>-11.411250000000109</v>
      </c>
      <c r="AJ214" s="127">
        <f t="shared" si="84"/>
        <v>-23.359499999999798</v>
      </c>
      <c r="AK214" s="92">
        <v>1.2036</v>
      </c>
      <c r="AL214" s="92">
        <v>1.2090000000000001</v>
      </c>
      <c r="AM214" s="127">
        <f t="shared" si="85"/>
        <v>-2.0137500000003001</v>
      </c>
      <c r="AN214" s="127">
        <f t="shared" si="86"/>
        <v>-37.858500000000049</v>
      </c>
      <c r="AO214" s="92">
        <v>1.4249000000000001</v>
      </c>
      <c r="AP214" s="92">
        <v>1.4194</v>
      </c>
      <c r="AQ214" s="127">
        <f t="shared" si="87"/>
        <v>-9.6659999999997126</v>
      </c>
      <c r="AR214" s="127">
        <f t="shared" si="88"/>
        <v>-20.540250000000015</v>
      </c>
      <c r="AS214" s="92">
        <v>1.653</v>
      </c>
      <c r="AT214" s="92">
        <v>1.6425000000000001</v>
      </c>
      <c r="AU214" s="127">
        <f t="shared" si="89"/>
        <v>-15.975750000000062</v>
      </c>
      <c r="AV214" s="127">
        <f t="shared" si="90"/>
        <v>-24.702000000000226</v>
      </c>
    </row>
    <row r="215" spans="3:48" ht="15" x14ac:dyDescent="0.25">
      <c r="C215" s="66">
        <f t="shared" si="91"/>
        <v>13.533333333333305</v>
      </c>
      <c r="E215" s="92">
        <v>0.3659</v>
      </c>
      <c r="F215" s="92">
        <v>0.36559999999999998</v>
      </c>
      <c r="G215" s="127">
        <f t="shared" si="69"/>
        <v>-3.6247500000000059</v>
      </c>
      <c r="H215" s="127">
        <f t="shared" si="70"/>
        <v>-2.6850000000000023</v>
      </c>
      <c r="I215" s="92">
        <v>0.39250000000000002</v>
      </c>
      <c r="J215" s="92">
        <v>0.39829999999999999</v>
      </c>
      <c r="K215" s="127">
        <f t="shared" si="71"/>
        <v>-7.3837500000000773</v>
      </c>
      <c r="L215" s="127">
        <f t="shared" si="72"/>
        <v>-4.1617499999999836</v>
      </c>
      <c r="M215" s="92">
        <v>0.44440000000000002</v>
      </c>
      <c r="N215" s="92">
        <v>0.44600000000000001</v>
      </c>
      <c r="O215" s="127">
        <f t="shared" si="73"/>
        <v>-6.3097500000000082</v>
      </c>
      <c r="P215" s="127">
        <f t="shared" si="74"/>
        <v>-3.7589999999999009</v>
      </c>
      <c r="Q215" s="92">
        <v>0.55030000000000001</v>
      </c>
      <c r="R215" s="92">
        <v>0.54679999999999995</v>
      </c>
      <c r="S215" s="127">
        <f t="shared" si="75"/>
        <v>-3.22199999999998</v>
      </c>
      <c r="T215" s="127">
        <f t="shared" si="76"/>
        <v>-11.411250000000109</v>
      </c>
      <c r="U215" s="92">
        <v>0.59289999999999998</v>
      </c>
      <c r="V215" s="92">
        <v>0.58440000000000003</v>
      </c>
      <c r="W215" s="127">
        <f t="shared" si="77"/>
        <v>-2.6849999999999454</v>
      </c>
      <c r="X215" s="127">
        <f t="shared" si="78"/>
        <v>-15.841499999999883</v>
      </c>
      <c r="Y215" s="92">
        <v>0.66979999999999995</v>
      </c>
      <c r="Z215" s="92">
        <v>0.66820000000000002</v>
      </c>
      <c r="AA215" s="127">
        <f t="shared" si="79"/>
        <v>-12.082499999999982</v>
      </c>
      <c r="AB215" s="127">
        <f t="shared" si="80"/>
        <v>-10.068749999999795</v>
      </c>
      <c r="AC215" s="92">
        <v>0.92179999999999995</v>
      </c>
      <c r="AD215" s="92">
        <v>0.90249999999999997</v>
      </c>
      <c r="AE215" s="127">
        <f t="shared" si="81"/>
        <v>-19.600500000000011</v>
      </c>
      <c r="AF215" s="127">
        <f t="shared" si="82"/>
        <v>-27.923999999999978</v>
      </c>
      <c r="AG215" s="92">
        <v>1.0673999999999999</v>
      </c>
      <c r="AH215" s="92">
        <v>1.0459000000000001</v>
      </c>
      <c r="AI215" s="127">
        <f t="shared" si="83"/>
        <v>-11.142750000000206</v>
      </c>
      <c r="AJ215" s="127">
        <f t="shared" si="84"/>
        <v>-15.035999999999831</v>
      </c>
      <c r="AK215" s="92">
        <v>1.2070000000000001</v>
      </c>
      <c r="AL215" s="92">
        <v>1.2119</v>
      </c>
      <c r="AM215" s="127">
        <f t="shared" si="85"/>
        <v>2.5507499999998799</v>
      </c>
      <c r="AN215" s="127">
        <f t="shared" si="86"/>
        <v>-33.965249999999969</v>
      </c>
      <c r="AO215" s="92">
        <v>1.42</v>
      </c>
      <c r="AP215" s="92">
        <v>1.4139999999999999</v>
      </c>
      <c r="AQ215" s="127">
        <f t="shared" si="87"/>
        <v>-16.244249999999738</v>
      </c>
      <c r="AR215" s="127">
        <f t="shared" si="88"/>
        <v>-27.78975000000014</v>
      </c>
      <c r="AS215" s="92">
        <v>1.6493</v>
      </c>
      <c r="AT215" s="92">
        <v>1.6435</v>
      </c>
      <c r="AU215" s="127">
        <f t="shared" si="89"/>
        <v>-20.943000000000211</v>
      </c>
      <c r="AV215" s="127">
        <f t="shared" si="90"/>
        <v>-23.35950000000048</v>
      </c>
    </row>
    <row r="216" spans="3:48" ht="15" x14ac:dyDescent="0.25">
      <c r="C216" s="66">
        <f t="shared" si="91"/>
        <v>13.599999999999971</v>
      </c>
      <c r="E216" s="92">
        <v>0.36699999999999999</v>
      </c>
      <c r="F216" s="92">
        <v>0.36359999999999998</v>
      </c>
      <c r="G216" s="127">
        <f t="shared" si="69"/>
        <v>-2.1479999999999677</v>
      </c>
      <c r="H216" s="127">
        <f t="shared" si="70"/>
        <v>-5.3700000000000045</v>
      </c>
      <c r="I216" s="92">
        <v>0.39560000000000001</v>
      </c>
      <c r="J216" s="92">
        <v>0.3962</v>
      </c>
      <c r="K216" s="127">
        <f t="shared" si="71"/>
        <v>-3.22199999999998</v>
      </c>
      <c r="L216" s="127">
        <f t="shared" si="72"/>
        <v>-6.9809999999999945</v>
      </c>
      <c r="M216" s="92">
        <v>0.44440000000000002</v>
      </c>
      <c r="N216" s="92">
        <v>0.44069999999999998</v>
      </c>
      <c r="O216" s="127">
        <f t="shared" si="73"/>
        <v>-6.3097500000000082</v>
      </c>
      <c r="P216" s="127">
        <f t="shared" si="74"/>
        <v>-10.874249999999847</v>
      </c>
      <c r="Q216" s="92">
        <v>0.54810000000000003</v>
      </c>
      <c r="R216" s="92">
        <v>0.54510000000000003</v>
      </c>
      <c r="S216" s="127">
        <f t="shared" si="75"/>
        <v>-6.1754999999999427</v>
      </c>
      <c r="T216" s="127">
        <f t="shared" si="76"/>
        <v>-13.693499999999972</v>
      </c>
      <c r="U216" s="92">
        <v>0.58960000000000001</v>
      </c>
      <c r="V216" s="92">
        <v>0.58609999999999995</v>
      </c>
      <c r="W216" s="127">
        <f t="shared" si="77"/>
        <v>-7.1152499999999463</v>
      </c>
      <c r="X216" s="127">
        <f t="shared" si="78"/>
        <v>-13.55925000000002</v>
      </c>
      <c r="Y216" s="92">
        <v>0.67020000000000002</v>
      </c>
      <c r="Z216" s="92">
        <v>0.66400000000000003</v>
      </c>
      <c r="AA216" s="127">
        <f t="shared" si="79"/>
        <v>-11.545499999999947</v>
      </c>
      <c r="AB216" s="127">
        <f t="shared" si="80"/>
        <v>-15.707249999999817</v>
      </c>
      <c r="AC216" s="92">
        <v>0.92</v>
      </c>
      <c r="AD216" s="92">
        <v>0.90369999999999995</v>
      </c>
      <c r="AE216" s="127">
        <f t="shared" si="81"/>
        <v>-22.016999999999825</v>
      </c>
      <c r="AF216" s="127">
        <f t="shared" si="82"/>
        <v>-26.313000000000102</v>
      </c>
      <c r="AG216" s="92">
        <v>1.0680000000000001</v>
      </c>
      <c r="AH216" s="92">
        <v>1.0445</v>
      </c>
      <c r="AI216" s="127">
        <f t="shared" si="83"/>
        <v>-10.33725000000004</v>
      </c>
      <c r="AJ216" s="127">
        <f t="shared" si="84"/>
        <v>-16.915499999999838</v>
      </c>
      <c r="AK216" s="92">
        <v>1.2065999999999999</v>
      </c>
      <c r="AL216" s="92">
        <v>1.2054</v>
      </c>
      <c r="AM216" s="127">
        <f t="shared" si="85"/>
        <v>2.0137499999998454</v>
      </c>
      <c r="AN216" s="127">
        <f t="shared" si="86"/>
        <v>-42.691499999999905</v>
      </c>
      <c r="AO216" s="92">
        <v>1.4205000000000001</v>
      </c>
      <c r="AP216" s="92">
        <v>1.4156</v>
      </c>
      <c r="AQ216" s="127">
        <f t="shared" si="87"/>
        <v>-15.572999999999865</v>
      </c>
      <c r="AR216" s="127">
        <f t="shared" si="88"/>
        <v>-25.641750000000229</v>
      </c>
      <c r="AS216" s="92">
        <v>1.6626000000000001</v>
      </c>
      <c r="AT216" s="92">
        <v>1.6509</v>
      </c>
      <c r="AU216" s="127">
        <f t="shared" si="89"/>
        <v>-3.0877500000001419</v>
      </c>
      <c r="AV216" s="127">
        <f t="shared" si="90"/>
        <v>-13.425000000000182</v>
      </c>
    </row>
    <row r="217" spans="3:48" ht="15" x14ac:dyDescent="0.25">
      <c r="C217" s="66">
        <f t="shared" si="91"/>
        <v>13.666666666666638</v>
      </c>
      <c r="E217" s="92">
        <v>0.3669</v>
      </c>
      <c r="F217" s="92">
        <v>0.36099999999999999</v>
      </c>
      <c r="G217" s="127">
        <f t="shared" si="69"/>
        <v>-2.2822499999999764</v>
      </c>
      <c r="H217" s="127">
        <f t="shared" si="70"/>
        <v>-8.8605000000000018</v>
      </c>
      <c r="I217" s="92">
        <v>0.39389999999999997</v>
      </c>
      <c r="J217" s="92">
        <v>0.3962</v>
      </c>
      <c r="K217" s="127">
        <f t="shared" si="71"/>
        <v>-5.50425000000007</v>
      </c>
      <c r="L217" s="127">
        <f t="shared" si="72"/>
        <v>-6.9809999999999945</v>
      </c>
      <c r="M217" s="92">
        <v>0.44319999999999998</v>
      </c>
      <c r="N217" s="92">
        <v>0.44130000000000003</v>
      </c>
      <c r="O217" s="127">
        <f t="shared" si="73"/>
        <v>-7.9207500000001119</v>
      </c>
      <c r="P217" s="127">
        <f t="shared" si="74"/>
        <v>-10.068749999999909</v>
      </c>
      <c r="Q217" s="92">
        <v>0.54769999999999996</v>
      </c>
      <c r="R217" s="92">
        <v>0.54649999999999999</v>
      </c>
      <c r="S217" s="127">
        <f t="shared" si="75"/>
        <v>-6.7124999999999773</v>
      </c>
      <c r="T217" s="127">
        <f t="shared" si="76"/>
        <v>-11.814000000000078</v>
      </c>
      <c r="U217" s="92">
        <v>0.5917</v>
      </c>
      <c r="V217" s="92">
        <v>0.58589999999999998</v>
      </c>
      <c r="W217" s="127">
        <f t="shared" si="77"/>
        <v>-4.2959999999999354</v>
      </c>
      <c r="X217" s="127">
        <f t="shared" si="78"/>
        <v>-13.827749999999924</v>
      </c>
      <c r="Y217" s="92">
        <v>0.67210000000000003</v>
      </c>
      <c r="Z217" s="92">
        <v>0.66500000000000004</v>
      </c>
      <c r="AA217" s="127">
        <f t="shared" si="79"/>
        <v>-8.9947499999999536</v>
      </c>
      <c r="AB217" s="127">
        <f t="shared" si="80"/>
        <v>-14.364749999999844</v>
      </c>
      <c r="AC217" s="92">
        <v>0.92420000000000002</v>
      </c>
      <c r="AD217" s="92">
        <v>0.90510000000000002</v>
      </c>
      <c r="AE217" s="127">
        <f t="shared" si="81"/>
        <v>-16.378499999999804</v>
      </c>
      <c r="AF217" s="127">
        <f t="shared" si="82"/>
        <v>-24.433499999999867</v>
      </c>
      <c r="AG217" s="92">
        <v>1.0659000000000001</v>
      </c>
      <c r="AH217" s="92">
        <v>1.0424</v>
      </c>
      <c r="AI217" s="127">
        <f t="shared" si="83"/>
        <v>-13.156499999999824</v>
      </c>
      <c r="AJ217" s="127">
        <f t="shared" si="84"/>
        <v>-19.734749999999622</v>
      </c>
      <c r="AK217" s="92">
        <v>1.208</v>
      </c>
      <c r="AL217" s="92">
        <v>1.2103999999999999</v>
      </c>
      <c r="AM217" s="127">
        <f t="shared" si="85"/>
        <v>3.8932499999998527</v>
      </c>
      <c r="AN217" s="127">
        <f t="shared" si="86"/>
        <v>-35.979000000000269</v>
      </c>
      <c r="AO217" s="92">
        <v>1.4202999999999999</v>
      </c>
      <c r="AP217" s="92">
        <v>1.4204000000000001</v>
      </c>
      <c r="AQ217" s="127">
        <f t="shared" si="87"/>
        <v>-15.841499999999996</v>
      </c>
      <c r="AR217" s="127">
        <f t="shared" si="88"/>
        <v>-19.197750000000042</v>
      </c>
      <c r="AS217" s="92">
        <v>1.6577999999999999</v>
      </c>
      <c r="AT217" s="92">
        <v>1.6425000000000001</v>
      </c>
      <c r="AU217" s="127">
        <f t="shared" si="89"/>
        <v>-9.5317500000001019</v>
      </c>
      <c r="AV217" s="127">
        <f t="shared" si="90"/>
        <v>-24.702000000000226</v>
      </c>
    </row>
    <row r="218" spans="3:48" ht="15" x14ac:dyDescent="0.25">
      <c r="C218" s="66">
        <f t="shared" si="91"/>
        <v>13.733333333333304</v>
      </c>
      <c r="E218" s="92">
        <v>0.36499999999999999</v>
      </c>
      <c r="F218" s="92">
        <v>0.3614</v>
      </c>
      <c r="G218" s="127">
        <f t="shared" si="69"/>
        <v>-4.83299999999997</v>
      </c>
      <c r="H218" s="127">
        <f t="shared" si="70"/>
        <v>-8.3235000000000241</v>
      </c>
      <c r="I218" s="92">
        <v>0.39550000000000002</v>
      </c>
      <c r="J218" s="92">
        <v>0.39629999999999999</v>
      </c>
      <c r="K218" s="127">
        <f t="shared" si="71"/>
        <v>-3.3562500000000455</v>
      </c>
      <c r="L218" s="127">
        <f t="shared" si="72"/>
        <v>-6.8467499999999291</v>
      </c>
      <c r="M218" s="92">
        <v>0.44419999999999998</v>
      </c>
      <c r="N218" s="92">
        <v>0.44069999999999998</v>
      </c>
      <c r="O218" s="127">
        <f t="shared" si="73"/>
        <v>-6.5782500000001392</v>
      </c>
      <c r="P218" s="127">
        <f t="shared" si="74"/>
        <v>-10.874249999999847</v>
      </c>
      <c r="Q218" s="92">
        <v>0.54869999999999997</v>
      </c>
      <c r="R218" s="92">
        <v>0.54410000000000003</v>
      </c>
      <c r="S218" s="127">
        <f t="shared" si="75"/>
        <v>-5.3700000000000045</v>
      </c>
      <c r="T218" s="127">
        <f t="shared" si="76"/>
        <v>-15.036000000000058</v>
      </c>
      <c r="U218" s="92">
        <v>0.59299999999999997</v>
      </c>
      <c r="V218" s="92">
        <v>0.58509999999999995</v>
      </c>
      <c r="W218" s="127">
        <f t="shared" si="77"/>
        <v>-2.5507499999999936</v>
      </c>
      <c r="X218" s="127">
        <f t="shared" si="78"/>
        <v>-14.901749999999993</v>
      </c>
      <c r="Y218" s="92">
        <v>0.6704</v>
      </c>
      <c r="Z218" s="92">
        <v>0.67110000000000003</v>
      </c>
      <c r="AA218" s="127">
        <f t="shared" si="79"/>
        <v>-11.277000000000044</v>
      </c>
      <c r="AB218" s="127">
        <f t="shared" si="80"/>
        <v>-6.175499999999829</v>
      </c>
      <c r="AC218" s="92">
        <v>0.92849999999999999</v>
      </c>
      <c r="AD218" s="92">
        <v>0.90310000000000001</v>
      </c>
      <c r="AE218" s="127">
        <f t="shared" si="81"/>
        <v>-10.605749999999944</v>
      </c>
      <c r="AF218" s="127">
        <f t="shared" si="82"/>
        <v>-27.11850000000004</v>
      </c>
      <c r="AG218" s="92">
        <v>1.0684</v>
      </c>
      <c r="AH218" s="92">
        <v>1.0448</v>
      </c>
      <c r="AI218" s="127">
        <f t="shared" si="83"/>
        <v>-9.8002499999997781</v>
      </c>
      <c r="AJ218" s="127">
        <f t="shared" si="84"/>
        <v>-16.512749999999869</v>
      </c>
      <c r="AK218" s="92">
        <v>1.2089000000000001</v>
      </c>
      <c r="AL218" s="92">
        <v>1.2137</v>
      </c>
      <c r="AM218" s="127">
        <f t="shared" si="85"/>
        <v>5.1014999999999873</v>
      </c>
      <c r="AN218" s="127">
        <f t="shared" si="86"/>
        <v>-31.548749999999927</v>
      </c>
      <c r="AO218" s="92">
        <v>1.4169</v>
      </c>
      <c r="AP218" s="92">
        <v>1.4218</v>
      </c>
      <c r="AQ218" s="127">
        <f t="shared" si="87"/>
        <v>-20.405999999999722</v>
      </c>
      <c r="AR218" s="127">
        <f t="shared" si="88"/>
        <v>-17.318250000000262</v>
      </c>
      <c r="AS218" s="92">
        <v>1.6577999999999999</v>
      </c>
      <c r="AT218" s="92">
        <v>1.6404000000000001</v>
      </c>
      <c r="AU218" s="127">
        <f t="shared" si="89"/>
        <v>-9.5317500000001019</v>
      </c>
      <c r="AV218" s="127">
        <f t="shared" si="90"/>
        <v>-27.521250000000236</v>
      </c>
    </row>
    <row r="219" spans="3:48" ht="15" x14ac:dyDescent="0.25">
      <c r="C219" s="66">
        <f t="shared" si="91"/>
        <v>13.799999999999971</v>
      </c>
      <c r="E219" s="92">
        <v>0.36480000000000001</v>
      </c>
      <c r="F219" s="92">
        <v>0.3644</v>
      </c>
      <c r="G219" s="127">
        <f t="shared" si="69"/>
        <v>-5.1014999999999304</v>
      </c>
      <c r="H219" s="127">
        <f t="shared" si="70"/>
        <v>-4.2959999999999923</v>
      </c>
      <c r="I219" s="92">
        <v>0.39700000000000002</v>
      </c>
      <c r="J219" s="92">
        <v>0.3972</v>
      </c>
      <c r="K219" s="127">
        <f t="shared" si="71"/>
        <v>-1.3425000000000864</v>
      </c>
      <c r="L219" s="127">
        <f t="shared" si="72"/>
        <v>-5.6385000000000218</v>
      </c>
      <c r="M219" s="92">
        <v>0.44280000000000003</v>
      </c>
      <c r="N219" s="92">
        <v>0.44040000000000001</v>
      </c>
      <c r="O219" s="127">
        <f t="shared" si="73"/>
        <v>-8.4577500000000327</v>
      </c>
      <c r="P219" s="127">
        <f t="shared" si="74"/>
        <v>-11.276999999999816</v>
      </c>
      <c r="Q219" s="92">
        <v>0.55249999999999999</v>
      </c>
      <c r="R219" s="92">
        <v>0.54710000000000003</v>
      </c>
      <c r="S219" s="127">
        <f t="shared" si="75"/>
        <v>-0.26849999999990359</v>
      </c>
      <c r="T219" s="127">
        <f t="shared" si="76"/>
        <v>-11.008500000000026</v>
      </c>
      <c r="U219" s="92">
        <v>0.58979999999999999</v>
      </c>
      <c r="V219" s="92">
        <v>0.58630000000000004</v>
      </c>
      <c r="W219" s="127">
        <f t="shared" si="77"/>
        <v>-6.8467500000000427</v>
      </c>
      <c r="X219" s="127">
        <f t="shared" si="78"/>
        <v>-13.290749999999775</v>
      </c>
      <c r="Y219" s="92">
        <v>0.67100000000000004</v>
      </c>
      <c r="Z219" s="92">
        <v>0.66890000000000005</v>
      </c>
      <c r="AA219" s="127">
        <f t="shared" si="79"/>
        <v>-10.471499999999992</v>
      </c>
      <c r="AB219" s="127">
        <f t="shared" si="80"/>
        <v>-9.1289999999997917</v>
      </c>
      <c r="AC219" s="92">
        <v>0.92030000000000001</v>
      </c>
      <c r="AD219" s="92">
        <v>0.9022</v>
      </c>
      <c r="AE219" s="127">
        <f t="shared" si="81"/>
        <v>-21.614250000000084</v>
      </c>
      <c r="AF219" s="127">
        <f t="shared" si="82"/>
        <v>-28.326749999999947</v>
      </c>
      <c r="AG219" s="92">
        <v>1.0663</v>
      </c>
      <c r="AH219" s="92">
        <v>1.0435000000000001</v>
      </c>
      <c r="AI219" s="127">
        <f t="shared" si="83"/>
        <v>-12.619500000000016</v>
      </c>
      <c r="AJ219" s="127">
        <f t="shared" si="84"/>
        <v>-18.257999999999811</v>
      </c>
      <c r="AK219" s="92">
        <v>1.2049000000000001</v>
      </c>
      <c r="AL219" s="92">
        <v>1.2148000000000001</v>
      </c>
      <c r="AM219" s="127">
        <f t="shared" si="85"/>
        <v>-0.26849999999990359</v>
      </c>
      <c r="AN219" s="127">
        <f t="shared" si="86"/>
        <v>-30.071999999999662</v>
      </c>
      <c r="AO219" s="92">
        <v>1.4195</v>
      </c>
      <c r="AP219" s="92">
        <v>1.4167000000000001</v>
      </c>
      <c r="AQ219" s="127">
        <f t="shared" si="87"/>
        <v>-16.915499999999838</v>
      </c>
      <c r="AR219" s="127">
        <f t="shared" si="88"/>
        <v>-24.165000000000191</v>
      </c>
      <c r="AS219" s="92">
        <v>1.6535</v>
      </c>
      <c r="AT219" s="92">
        <v>1.6422000000000001</v>
      </c>
      <c r="AU219" s="127">
        <f t="shared" si="89"/>
        <v>-15.304500000000189</v>
      </c>
      <c r="AV219" s="127">
        <f t="shared" si="90"/>
        <v>-25.104750000000422</v>
      </c>
    </row>
    <row r="220" spans="3:48" ht="15" x14ac:dyDescent="0.25">
      <c r="C220" s="66">
        <f t="shared" si="91"/>
        <v>13.866666666666637</v>
      </c>
      <c r="E220" s="92">
        <v>0.36759999999999998</v>
      </c>
      <c r="F220" s="92">
        <v>0.36349999999999999</v>
      </c>
      <c r="G220" s="127">
        <f t="shared" si="69"/>
        <v>-1.3424999999999727</v>
      </c>
      <c r="H220" s="127">
        <f t="shared" si="70"/>
        <v>-5.5042499999999563</v>
      </c>
      <c r="I220" s="92">
        <v>0.39410000000000001</v>
      </c>
      <c r="J220" s="92">
        <v>0.39739999999999998</v>
      </c>
      <c r="K220" s="127">
        <f t="shared" si="71"/>
        <v>-5.2357500000000528</v>
      </c>
      <c r="L220" s="127">
        <f t="shared" si="72"/>
        <v>-5.3700000000000045</v>
      </c>
      <c r="M220" s="92">
        <v>0.44379999999999997</v>
      </c>
      <c r="N220" s="92">
        <v>0.44469999999999998</v>
      </c>
      <c r="O220" s="127">
        <f t="shared" si="73"/>
        <v>-7.1152500000001737</v>
      </c>
      <c r="P220" s="127">
        <f t="shared" si="74"/>
        <v>-5.5042499999999563</v>
      </c>
      <c r="Q220" s="92">
        <v>0.54969999999999997</v>
      </c>
      <c r="R220" s="92">
        <v>0.54469999999999996</v>
      </c>
      <c r="S220" s="127">
        <f t="shared" si="75"/>
        <v>-4.0275000000000318</v>
      </c>
      <c r="T220" s="127">
        <f t="shared" si="76"/>
        <v>-14.23050000000012</v>
      </c>
      <c r="U220" s="92">
        <v>0.58860000000000001</v>
      </c>
      <c r="V220" s="92">
        <v>0.58579999999999999</v>
      </c>
      <c r="W220" s="127">
        <f t="shared" si="77"/>
        <v>-8.4577499999999191</v>
      </c>
      <c r="X220" s="127">
        <f t="shared" si="78"/>
        <v>-13.961999999999989</v>
      </c>
      <c r="Y220" s="92">
        <v>0.67600000000000005</v>
      </c>
      <c r="Z220" s="92">
        <v>0.6653</v>
      </c>
      <c r="AA220" s="127">
        <f t="shared" si="79"/>
        <v>-3.7590000000000146</v>
      </c>
      <c r="AB220" s="127">
        <f t="shared" si="80"/>
        <v>-13.961999999999989</v>
      </c>
      <c r="AC220" s="92">
        <v>0.92049999999999998</v>
      </c>
      <c r="AD220" s="92">
        <v>0.90269999999999995</v>
      </c>
      <c r="AE220" s="127">
        <f t="shared" si="81"/>
        <v>-21.345749999999953</v>
      </c>
      <c r="AF220" s="127">
        <f t="shared" si="82"/>
        <v>-27.655500000000075</v>
      </c>
      <c r="AG220" s="92">
        <v>1.0673999999999999</v>
      </c>
      <c r="AH220" s="92">
        <v>1.0497000000000001</v>
      </c>
      <c r="AI220" s="127">
        <f t="shared" si="83"/>
        <v>-11.142750000000206</v>
      </c>
      <c r="AJ220" s="127">
        <f t="shared" si="84"/>
        <v>-9.9344999999998436</v>
      </c>
      <c r="AK220" s="92">
        <v>1.2065999999999999</v>
      </c>
      <c r="AL220" s="92">
        <v>1.2148000000000001</v>
      </c>
      <c r="AM220" s="127">
        <f t="shared" si="85"/>
        <v>2.0137499999998454</v>
      </c>
      <c r="AN220" s="127">
        <f t="shared" si="86"/>
        <v>-30.071999999999662</v>
      </c>
      <c r="AO220" s="92">
        <v>1.4180999999999999</v>
      </c>
      <c r="AP220" s="92">
        <v>1.4194</v>
      </c>
      <c r="AQ220" s="127">
        <f t="shared" si="87"/>
        <v>-18.794999999999845</v>
      </c>
      <c r="AR220" s="127">
        <f t="shared" si="88"/>
        <v>-20.540250000000015</v>
      </c>
      <c r="AS220" s="92">
        <v>1.6549</v>
      </c>
      <c r="AT220" s="92">
        <v>1.6472</v>
      </c>
      <c r="AU220" s="127">
        <f t="shared" si="89"/>
        <v>-13.425000000000182</v>
      </c>
      <c r="AV220" s="127">
        <f t="shared" si="90"/>
        <v>-18.392250000000331</v>
      </c>
    </row>
    <row r="221" spans="3:48" ht="15" x14ac:dyDescent="0.25">
      <c r="C221" s="66">
        <f t="shared" si="91"/>
        <v>13.933333333333303</v>
      </c>
      <c r="E221" s="92">
        <v>0.36809999999999998</v>
      </c>
      <c r="F221" s="92">
        <v>0.36430000000000001</v>
      </c>
      <c r="G221" s="127">
        <f t="shared" si="69"/>
        <v>-0.67124999999998636</v>
      </c>
      <c r="H221" s="127">
        <f t="shared" si="70"/>
        <v>-4.4302499999999441</v>
      </c>
      <c r="I221" s="92">
        <v>0.39529999999999998</v>
      </c>
      <c r="J221" s="92">
        <v>0.39650000000000002</v>
      </c>
      <c r="K221" s="127">
        <f t="shared" si="71"/>
        <v>-3.6247500000000628</v>
      </c>
      <c r="L221" s="127">
        <f t="shared" si="72"/>
        <v>-6.5782500000000255</v>
      </c>
      <c r="M221" s="92">
        <v>0.44400000000000001</v>
      </c>
      <c r="N221" s="92">
        <v>0.44429999999999997</v>
      </c>
      <c r="O221" s="127">
        <f t="shared" si="73"/>
        <v>-6.8467500000000427</v>
      </c>
      <c r="P221" s="127">
        <f t="shared" si="74"/>
        <v>-6.0412499999999909</v>
      </c>
      <c r="Q221" s="92">
        <v>0.55220000000000002</v>
      </c>
      <c r="R221" s="92">
        <v>0.54549999999999998</v>
      </c>
      <c r="S221" s="127">
        <f t="shared" si="75"/>
        <v>-0.67124999999987267</v>
      </c>
      <c r="T221" s="127">
        <f t="shared" si="76"/>
        <v>-13.156500000000051</v>
      </c>
      <c r="U221" s="92">
        <v>0.59160000000000001</v>
      </c>
      <c r="V221" s="92">
        <v>0.58479999999999999</v>
      </c>
      <c r="W221" s="127">
        <f t="shared" si="77"/>
        <v>-4.4302499999998872</v>
      </c>
      <c r="X221" s="127">
        <f t="shared" si="78"/>
        <v>-15.304499999999962</v>
      </c>
      <c r="Y221" s="92">
        <v>0.67</v>
      </c>
      <c r="Z221" s="92">
        <v>0.66559999999999997</v>
      </c>
      <c r="AA221" s="127">
        <f t="shared" si="79"/>
        <v>-11.813999999999965</v>
      </c>
      <c r="AB221" s="127">
        <f t="shared" si="80"/>
        <v>-13.559249999999793</v>
      </c>
      <c r="AC221" s="92">
        <v>0.91959999999999997</v>
      </c>
      <c r="AD221" s="92">
        <v>0.90010000000000001</v>
      </c>
      <c r="AE221" s="127">
        <f t="shared" si="81"/>
        <v>-22.55399999999986</v>
      </c>
      <c r="AF221" s="127">
        <f t="shared" si="82"/>
        <v>-31.145999999999958</v>
      </c>
      <c r="AG221" s="92">
        <v>1.0662</v>
      </c>
      <c r="AH221" s="92">
        <v>1.0448</v>
      </c>
      <c r="AI221" s="127">
        <f t="shared" si="83"/>
        <v>-12.753749999999854</v>
      </c>
      <c r="AJ221" s="127">
        <f t="shared" si="84"/>
        <v>-16.512749999999869</v>
      </c>
      <c r="AK221" s="92">
        <v>1.2051000000000001</v>
      </c>
      <c r="AL221" s="92">
        <v>1.2109000000000001</v>
      </c>
      <c r="AM221" s="127">
        <f t="shared" si="85"/>
        <v>0</v>
      </c>
      <c r="AN221" s="127">
        <f t="shared" si="86"/>
        <v>-35.307749999999942</v>
      </c>
      <c r="AO221" s="92">
        <v>1.4234</v>
      </c>
      <c r="AP221" s="92">
        <v>1.4171</v>
      </c>
      <c r="AQ221" s="127">
        <f t="shared" si="87"/>
        <v>-11.679749999999785</v>
      </c>
      <c r="AR221" s="127">
        <f t="shared" si="88"/>
        <v>-23.627999999999929</v>
      </c>
      <c r="AS221" s="92">
        <v>1.6488</v>
      </c>
      <c r="AT221" s="92">
        <v>1.6479999999999999</v>
      </c>
      <c r="AU221" s="127">
        <f t="shared" si="89"/>
        <v>-21.614250000000084</v>
      </c>
      <c r="AV221" s="127">
        <f t="shared" si="90"/>
        <v>-17.318250000000262</v>
      </c>
    </row>
    <row r="222" spans="3:48" ht="15" x14ac:dyDescent="0.25">
      <c r="C222" s="66">
        <f t="shared" si="91"/>
        <v>13.99999999999997</v>
      </c>
      <c r="E222" s="92">
        <v>0.36840000000000001</v>
      </c>
      <c r="F222" s="92">
        <v>0.36309999999999998</v>
      </c>
      <c r="G222" s="127">
        <f t="shared" si="69"/>
        <v>-0.26849999999996044</v>
      </c>
      <c r="H222" s="127">
        <f t="shared" si="70"/>
        <v>-6.0412500000000477</v>
      </c>
      <c r="I222" s="92">
        <v>0.39550000000000002</v>
      </c>
      <c r="J222" s="92">
        <v>0.39800000000000002</v>
      </c>
      <c r="K222" s="127">
        <f t="shared" si="71"/>
        <v>-3.3562500000000455</v>
      </c>
      <c r="L222" s="127">
        <f t="shared" si="72"/>
        <v>-4.5644999999999527</v>
      </c>
      <c r="M222" s="92">
        <v>0.44259999999999999</v>
      </c>
      <c r="N222" s="92">
        <v>0.44519999999999998</v>
      </c>
      <c r="O222" s="127">
        <f t="shared" si="73"/>
        <v>-8.7262500000001637</v>
      </c>
      <c r="P222" s="127">
        <f t="shared" si="74"/>
        <v>-4.8329999999998563</v>
      </c>
      <c r="Q222" s="92">
        <v>0.5504</v>
      </c>
      <c r="R222" s="92">
        <v>0.54449999999999998</v>
      </c>
      <c r="S222" s="127">
        <f t="shared" si="75"/>
        <v>-3.0877499999999145</v>
      </c>
      <c r="T222" s="127">
        <f t="shared" si="76"/>
        <v>-14.499000000000024</v>
      </c>
      <c r="U222" s="92">
        <v>0.59219999999999995</v>
      </c>
      <c r="V222" s="92">
        <v>0.58309999999999995</v>
      </c>
      <c r="W222" s="127">
        <f t="shared" si="77"/>
        <v>-3.6247500000000628</v>
      </c>
      <c r="X222" s="127">
        <f t="shared" si="78"/>
        <v>-17.586750000000052</v>
      </c>
      <c r="Y222" s="92">
        <v>0.66959999999999997</v>
      </c>
      <c r="Z222" s="92">
        <v>0.66720000000000002</v>
      </c>
      <c r="AA222" s="127">
        <f t="shared" si="79"/>
        <v>-12.350999999999885</v>
      </c>
      <c r="AB222" s="127">
        <f t="shared" si="80"/>
        <v>-11.411249999999768</v>
      </c>
      <c r="AC222" s="92">
        <v>0.92120000000000002</v>
      </c>
      <c r="AD222" s="92">
        <v>0.90269999999999995</v>
      </c>
      <c r="AE222" s="127">
        <f t="shared" si="81"/>
        <v>-20.405999999999949</v>
      </c>
      <c r="AF222" s="127">
        <f t="shared" si="82"/>
        <v>-27.655500000000075</v>
      </c>
      <c r="AG222" s="92">
        <v>1.0651999999999999</v>
      </c>
      <c r="AH222" s="92">
        <v>1.0408999999999999</v>
      </c>
      <c r="AI222" s="127">
        <f t="shared" si="83"/>
        <v>-14.096250000000282</v>
      </c>
      <c r="AJ222" s="127">
        <f t="shared" si="84"/>
        <v>-21.748499999999922</v>
      </c>
      <c r="AK222" s="92">
        <v>1.2048000000000001</v>
      </c>
      <c r="AL222" s="92">
        <v>1.2089000000000001</v>
      </c>
      <c r="AM222" s="127">
        <f t="shared" si="85"/>
        <v>-0.40274999999996908</v>
      </c>
      <c r="AN222" s="127">
        <f t="shared" si="86"/>
        <v>-37.992749999999887</v>
      </c>
      <c r="AO222" s="92">
        <v>1.4232</v>
      </c>
      <c r="AP222" s="92">
        <v>1.4162999999999999</v>
      </c>
      <c r="AQ222" s="127">
        <f t="shared" si="87"/>
        <v>-11.948249999999689</v>
      </c>
      <c r="AR222" s="127">
        <f t="shared" si="88"/>
        <v>-24.702000000000226</v>
      </c>
      <c r="AS222" s="92">
        <v>1.6597</v>
      </c>
      <c r="AT222" s="92">
        <v>1.6396999999999999</v>
      </c>
      <c r="AU222" s="127">
        <f t="shared" si="89"/>
        <v>-6.9810000000002219</v>
      </c>
      <c r="AV222" s="127">
        <f t="shared" si="90"/>
        <v>-28.46100000000024</v>
      </c>
    </row>
    <row r="223" spans="3:48" ht="15" x14ac:dyDescent="0.25">
      <c r="C223" s="66">
        <f t="shared" si="91"/>
        <v>14.066666666666636</v>
      </c>
      <c r="E223" s="92">
        <v>0.3659</v>
      </c>
      <c r="F223" s="92">
        <v>0.36370000000000002</v>
      </c>
      <c r="G223" s="127">
        <f t="shared" si="69"/>
        <v>-3.6247500000000059</v>
      </c>
      <c r="H223" s="127">
        <f t="shared" si="70"/>
        <v>-5.2357499999999391</v>
      </c>
      <c r="I223" s="92">
        <v>0.39360000000000001</v>
      </c>
      <c r="J223" s="92">
        <v>0.39660000000000001</v>
      </c>
      <c r="K223" s="127">
        <f t="shared" si="71"/>
        <v>-5.9070000000000391</v>
      </c>
      <c r="L223" s="127">
        <f t="shared" si="72"/>
        <v>-6.44399999999996</v>
      </c>
      <c r="M223" s="92">
        <v>0.44440000000000002</v>
      </c>
      <c r="N223" s="92">
        <v>0.4461</v>
      </c>
      <c r="O223" s="127">
        <f t="shared" si="73"/>
        <v>-6.3097500000000082</v>
      </c>
      <c r="P223" s="127">
        <f t="shared" si="74"/>
        <v>-3.6247499999998354</v>
      </c>
      <c r="Q223" s="92">
        <v>0.55000000000000004</v>
      </c>
      <c r="R223" s="92">
        <v>0.54869999999999997</v>
      </c>
      <c r="S223" s="127">
        <f t="shared" si="75"/>
        <v>-3.6247499999999491</v>
      </c>
      <c r="T223" s="127">
        <f t="shared" si="76"/>
        <v>-8.8605000000001155</v>
      </c>
      <c r="U223" s="92">
        <v>0.59150000000000003</v>
      </c>
      <c r="V223" s="92">
        <v>0.58689999999999998</v>
      </c>
      <c r="W223" s="127">
        <f t="shared" si="77"/>
        <v>-4.5644999999999527</v>
      </c>
      <c r="X223" s="127">
        <f t="shared" si="78"/>
        <v>-12.485249999999951</v>
      </c>
      <c r="Y223" s="92">
        <v>0.67210000000000003</v>
      </c>
      <c r="Z223" s="92">
        <v>0.67200000000000004</v>
      </c>
      <c r="AA223" s="127">
        <f t="shared" si="79"/>
        <v>-8.9947499999999536</v>
      </c>
      <c r="AB223" s="127">
        <f t="shared" si="80"/>
        <v>-4.9672499999999218</v>
      </c>
      <c r="AC223" s="92">
        <v>0.92200000000000004</v>
      </c>
      <c r="AD223" s="92">
        <v>0.90329999999999999</v>
      </c>
      <c r="AE223" s="127">
        <f t="shared" si="81"/>
        <v>-19.33199999999988</v>
      </c>
      <c r="AF223" s="127">
        <f t="shared" si="82"/>
        <v>-26.850000000000136</v>
      </c>
      <c r="AG223" s="92">
        <v>1.0636000000000001</v>
      </c>
      <c r="AH223" s="92">
        <v>1.0443</v>
      </c>
      <c r="AI223" s="127">
        <f t="shared" si="83"/>
        <v>-16.244249999999738</v>
      </c>
      <c r="AJ223" s="127">
        <f t="shared" si="84"/>
        <v>-17.183999999999969</v>
      </c>
      <c r="AK223" s="92">
        <v>1.2019</v>
      </c>
      <c r="AL223" s="92">
        <v>1.2118</v>
      </c>
      <c r="AM223" s="127">
        <f t="shared" si="85"/>
        <v>-4.2960000000002765</v>
      </c>
      <c r="AN223" s="127">
        <f t="shared" si="86"/>
        <v>-34.099500000000035</v>
      </c>
      <c r="AO223" s="92">
        <v>1.4217</v>
      </c>
      <c r="AP223" s="92">
        <v>1.4159999999999999</v>
      </c>
      <c r="AQ223" s="127">
        <f t="shared" si="87"/>
        <v>-13.961999999999762</v>
      </c>
      <c r="AR223" s="127">
        <f t="shared" si="88"/>
        <v>-25.104750000000195</v>
      </c>
      <c r="AS223" s="92">
        <v>1.6563000000000001</v>
      </c>
      <c r="AT223" s="92">
        <v>1.6417999999999999</v>
      </c>
      <c r="AU223" s="127">
        <f t="shared" si="89"/>
        <v>-11.54549999999972</v>
      </c>
      <c r="AV223" s="127">
        <f t="shared" si="90"/>
        <v>-25.641750000000229</v>
      </c>
    </row>
    <row r="224" spans="3:48" ht="15" x14ac:dyDescent="0.25">
      <c r="C224" s="66">
        <f t="shared" si="91"/>
        <v>14.133333333333303</v>
      </c>
      <c r="E224" s="92">
        <v>0.36530000000000001</v>
      </c>
      <c r="F224" s="92">
        <v>0.36020000000000002</v>
      </c>
      <c r="G224" s="127">
        <f t="shared" si="69"/>
        <v>-4.4302499999999441</v>
      </c>
      <c r="H224" s="127">
        <f t="shared" si="70"/>
        <v>-9.9344999999999004</v>
      </c>
      <c r="I224" s="92">
        <v>0.39250000000000002</v>
      </c>
      <c r="J224" s="92">
        <v>0.3957</v>
      </c>
      <c r="K224" s="127">
        <f t="shared" si="71"/>
        <v>-7.3837500000000773</v>
      </c>
      <c r="L224" s="127">
        <f t="shared" si="72"/>
        <v>-7.6522499999999809</v>
      </c>
      <c r="M224" s="92">
        <v>0.44230000000000003</v>
      </c>
      <c r="N224" s="92">
        <v>0.44379999999999997</v>
      </c>
      <c r="O224" s="127">
        <f t="shared" si="73"/>
        <v>-9.1290000000000191</v>
      </c>
      <c r="P224" s="127">
        <f t="shared" si="74"/>
        <v>-6.7124999999999773</v>
      </c>
      <c r="Q224" s="92">
        <v>0.54890000000000005</v>
      </c>
      <c r="R224" s="92">
        <v>0.54559999999999997</v>
      </c>
      <c r="S224" s="127">
        <f t="shared" si="75"/>
        <v>-5.1014999999997599</v>
      </c>
      <c r="T224" s="127">
        <f t="shared" si="76"/>
        <v>-13.022249999999985</v>
      </c>
      <c r="U224" s="92">
        <v>0.59130000000000005</v>
      </c>
      <c r="V224" s="92">
        <v>0.58730000000000004</v>
      </c>
      <c r="W224" s="127">
        <f t="shared" si="77"/>
        <v>-4.8329999999998563</v>
      </c>
      <c r="X224" s="127">
        <f t="shared" si="78"/>
        <v>-11.948249999999803</v>
      </c>
      <c r="Y224" s="92">
        <v>0.66910000000000003</v>
      </c>
      <c r="Z224" s="92">
        <v>0.67059999999999997</v>
      </c>
      <c r="AA224" s="127">
        <f t="shared" si="79"/>
        <v>-13.022249999999985</v>
      </c>
      <c r="AB224" s="127">
        <f t="shared" si="80"/>
        <v>-6.8467499999998154</v>
      </c>
      <c r="AC224" s="92">
        <v>0.92010000000000003</v>
      </c>
      <c r="AD224" s="92">
        <v>0.90180000000000005</v>
      </c>
      <c r="AE224" s="127">
        <f t="shared" si="81"/>
        <v>-21.882749999999987</v>
      </c>
      <c r="AF224" s="127">
        <f t="shared" si="82"/>
        <v>-28.863749999999982</v>
      </c>
      <c r="AG224" s="92">
        <v>1.0641</v>
      </c>
      <c r="AH224" s="92">
        <v>1.0439000000000001</v>
      </c>
      <c r="AI224" s="127">
        <f t="shared" si="83"/>
        <v>-15.572999999999865</v>
      </c>
      <c r="AJ224" s="127">
        <f t="shared" si="84"/>
        <v>-17.720999999999776</v>
      </c>
      <c r="AK224" s="92">
        <v>1.2055</v>
      </c>
      <c r="AL224" s="92">
        <v>1.212</v>
      </c>
      <c r="AM224" s="127">
        <f t="shared" si="85"/>
        <v>0.53699999999980719</v>
      </c>
      <c r="AN224" s="127">
        <f t="shared" si="86"/>
        <v>-33.830999999999904</v>
      </c>
      <c r="AO224" s="92">
        <v>1.415</v>
      </c>
      <c r="AP224" s="92">
        <v>1.4162999999999999</v>
      </c>
      <c r="AQ224" s="127">
        <f t="shared" si="87"/>
        <v>-22.956749999999829</v>
      </c>
      <c r="AR224" s="127">
        <f t="shared" si="88"/>
        <v>-24.702000000000226</v>
      </c>
      <c r="AS224" s="92">
        <v>1.6580999999999999</v>
      </c>
      <c r="AT224" s="92">
        <v>1.6407</v>
      </c>
      <c r="AU224" s="127">
        <f t="shared" si="89"/>
        <v>-9.1290000000003602</v>
      </c>
      <c r="AV224" s="127">
        <f t="shared" si="90"/>
        <v>-27.11850000000004</v>
      </c>
    </row>
    <row r="225" spans="3:48" ht="15" x14ac:dyDescent="0.25">
      <c r="C225" s="66">
        <f t="shared" si="91"/>
        <v>14.199999999999969</v>
      </c>
      <c r="E225" s="92">
        <v>0.36670000000000003</v>
      </c>
      <c r="F225" s="92">
        <v>0.36359999999999998</v>
      </c>
      <c r="G225" s="127">
        <f t="shared" si="69"/>
        <v>-2.5507499999998799</v>
      </c>
      <c r="H225" s="127">
        <f t="shared" si="70"/>
        <v>-5.3700000000000045</v>
      </c>
      <c r="I225" s="92">
        <v>0.39479999999999998</v>
      </c>
      <c r="J225" s="92">
        <v>0.39760000000000001</v>
      </c>
      <c r="K225" s="127">
        <f t="shared" si="71"/>
        <v>-4.2960000000000491</v>
      </c>
      <c r="L225" s="127">
        <f t="shared" si="72"/>
        <v>-5.1014999999999873</v>
      </c>
      <c r="M225" s="92">
        <v>0.44429999999999997</v>
      </c>
      <c r="N225" s="92">
        <v>0.44469999999999998</v>
      </c>
      <c r="O225" s="127">
        <f t="shared" si="73"/>
        <v>-6.4440000000001874</v>
      </c>
      <c r="P225" s="127">
        <f t="shared" si="74"/>
        <v>-5.5042499999999563</v>
      </c>
      <c r="Q225" s="92">
        <v>0.54949999999999999</v>
      </c>
      <c r="R225" s="92">
        <v>0.54769999999999996</v>
      </c>
      <c r="S225" s="127">
        <f t="shared" si="75"/>
        <v>-4.2959999999999354</v>
      </c>
      <c r="T225" s="127">
        <f t="shared" si="76"/>
        <v>-10.203000000000088</v>
      </c>
      <c r="U225" s="92">
        <v>0.59279999999999999</v>
      </c>
      <c r="V225" s="92">
        <v>0.58379999999999999</v>
      </c>
      <c r="W225" s="127">
        <f t="shared" si="77"/>
        <v>-2.8192500000000109</v>
      </c>
      <c r="X225" s="127">
        <f t="shared" si="78"/>
        <v>-16.646999999999935</v>
      </c>
      <c r="Y225" s="92">
        <v>0.67230000000000001</v>
      </c>
      <c r="Z225" s="92">
        <v>0.66449999999999998</v>
      </c>
      <c r="AA225" s="127">
        <f t="shared" si="79"/>
        <v>-8.72625000000005</v>
      </c>
      <c r="AB225" s="127">
        <f t="shared" si="80"/>
        <v>-15.035999999999831</v>
      </c>
      <c r="AC225" s="92">
        <v>0.9264</v>
      </c>
      <c r="AD225" s="92">
        <v>0.90790000000000004</v>
      </c>
      <c r="AE225" s="127">
        <f t="shared" si="81"/>
        <v>-13.424999999999955</v>
      </c>
      <c r="AF225" s="127">
        <f t="shared" si="82"/>
        <v>-20.674499999999853</v>
      </c>
      <c r="AG225" s="92">
        <v>1.0621</v>
      </c>
      <c r="AH225" s="92">
        <v>1.0427999999999999</v>
      </c>
      <c r="AI225" s="127">
        <f t="shared" si="83"/>
        <v>-18.257999999999811</v>
      </c>
      <c r="AJ225" s="127">
        <f t="shared" si="84"/>
        <v>-19.197749999999814</v>
      </c>
      <c r="AK225" s="92">
        <v>1.2079</v>
      </c>
      <c r="AL225" s="92">
        <v>1.2109000000000001</v>
      </c>
      <c r="AM225" s="127">
        <f t="shared" si="85"/>
        <v>3.7589999999997872</v>
      </c>
      <c r="AN225" s="127">
        <f t="shared" si="86"/>
        <v>-35.307749999999942</v>
      </c>
      <c r="AO225" s="92">
        <v>1.4171</v>
      </c>
      <c r="AP225" s="92">
        <v>1.417</v>
      </c>
      <c r="AQ225" s="127">
        <f t="shared" si="87"/>
        <v>-20.137499999999591</v>
      </c>
      <c r="AR225" s="127">
        <f t="shared" si="88"/>
        <v>-23.762250000000222</v>
      </c>
      <c r="AS225" s="92">
        <v>1.6487000000000001</v>
      </c>
      <c r="AT225" s="92">
        <v>1.6447000000000001</v>
      </c>
      <c r="AU225" s="127">
        <f t="shared" si="89"/>
        <v>-21.748500000000149</v>
      </c>
      <c r="AV225" s="127">
        <f t="shared" si="90"/>
        <v>-21.748500000000149</v>
      </c>
    </row>
    <row r="226" spans="3:48" ht="15" x14ac:dyDescent="0.25">
      <c r="C226" s="66">
        <f t="shared" si="91"/>
        <v>14.266666666666636</v>
      </c>
      <c r="E226" s="92">
        <v>0.36720000000000003</v>
      </c>
      <c r="F226" s="92">
        <v>0.36159999999999998</v>
      </c>
      <c r="G226" s="127">
        <f t="shared" si="69"/>
        <v>-1.8794999999998936</v>
      </c>
      <c r="H226" s="127">
        <f t="shared" si="70"/>
        <v>-8.0550000000000068</v>
      </c>
      <c r="I226" s="92">
        <v>0.39410000000000001</v>
      </c>
      <c r="J226" s="92">
        <v>0.39500000000000002</v>
      </c>
      <c r="K226" s="127">
        <f t="shared" si="71"/>
        <v>-5.2357500000000528</v>
      </c>
      <c r="L226" s="127">
        <f t="shared" si="72"/>
        <v>-8.5919999999999845</v>
      </c>
      <c r="M226" s="92">
        <v>0.4456</v>
      </c>
      <c r="N226" s="92">
        <v>0.44330000000000003</v>
      </c>
      <c r="O226" s="127">
        <f t="shared" si="73"/>
        <v>-4.6987500000000182</v>
      </c>
      <c r="P226" s="127">
        <f t="shared" si="74"/>
        <v>-7.3837499999998499</v>
      </c>
      <c r="Q226" s="92">
        <v>0.5484</v>
      </c>
      <c r="R226" s="92">
        <v>0.54420000000000002</v>
      </c>
      <c r="S226" s="127">
        <f t="shared" si="75"/>
        <v>-5.7727499999999736</v>
      </c>
      <c r="T226" s="127">
        <f t="shared" si="76"/>
        <v>-14.901749999999993</v>
      </c>
      <c r="U226" s="92">
        <v>0.59</v>
      </c>
      <c r="V226" s="92">
        <v>0.58230000000000004</v>
      </c>
      <c r="W226" s="127">
        <f t="shared" si="77"/>
        <v>-6.5782499999999118</v>
      </c>
      <c r="X226" s="127">
        <f t="shared" si="78"/>
        <v>-18.66074999999978</v>
      </c>
      <c r="Y226" s="92">
        <v>0.67330000000000001</v>
      </c>
      <c r="Z226" s="92">
        <v>0.67220000000000002</v>
      </c>
      <c r="AA226" s="127">
        <f t="shared" si="79"/>
        <v>-7.3837500000000773</v>
      </c>
      <c r="AB226" s="127">
        <f t="shared" si="80"/>
        <v>-4.6987499999997908</v>
      </c>
      <c r="AC226" s="92">
        <v>0.91949999999999998</v>
      </c>
      <c r="AD226" s="92">
        <v>0.90039999999999998</v>
      </c>
      <c r="AE226" s="127">
        <f t="shared" si="81"/>
        <v>-22.688249999999925</v>
      </c>
      <c r="AF226" s="127">
        <f t="shared" si="82"/>
        <v>-30.743249999999989</v>
      </c>
      <c r="AG226" s="92">
        <v>1.0639000000000001</v>
      </c>
      <c r="AH226" s="92">
        <v>1.0427999999999999</v>
      </c>
      <c r="AI226" s="127">
        <f t="shared" si="83"/>
        <v>-15.841499999999769</v>
      </c>
      <c r="AJ226" s="127">
        <f t="shared" si="84"/>
        <v>-19.197749999999814</v>
      </c>
      <c r="AK226" s="92">
        <v>1.2051000000000001</v>
      </c>
      <c r="AL226" s="92">
        <v>1.2096</v>
      </c>
      <c r="AM226" s="127">
        <f t="shared" si="85"/>
        <v>0</v>
      </c>
      <c r="AN226" s="127">
        <f t="shared" si="86"/>
        <v>-37.053000000000111</v>
      </c>
      <c r="AO226" s="92">
        <v>1.4248000000000001</v>
      </c>
      <c r="AP226" s="92">
        <v>1.4123000000000001</v>
      </c>
      <c r="AQ226" s="127">
        <f t="shared" si="87"/>
        <v>-9.8002500000000055</v>
      </c>
      <c r="AR226" s="127">
        <f t="shared" si="88"/>
        <v>-30.071999999999889</v>
      </c>
      <c r="AS226" s="92">
        <v>1.6579999999999999</v>
      </c>
      <c r="AT226" s="92">
        <v>1.6365000000000001</v>
      </c>
      <c r="AU226" s="127">
        <f t="shared" si="89"/>
        <v>-9.2632499999999709</v>
      </c>
      <c r="AV226" s="127">
        <f t="shared" si="90"/>
        <v>-32.757000000000062</v>
      </c>
    </row>
    <row r="227" spans="3:48" ht="15" x14ac:dyDescent="0.25">
      <c r="C227" s="66">
        <f t="shared" si="91"/>
        <v>14.333333333333302</v>
      </c>
      <c r="E227" s="92">
        <v>0.36620000000000003</v>
      </c>
      <c r="F227" s="92">
        <v>0.36299999999999999</v>
      </c>
      <c r="G227" s="127">
        <f t="shared" si="69"/>
        <v>-3.2219999999998663</v>
      </c>
      <c r="H227" s="127">
        <f t="shared" si="70"/>
        <v>-6.1754999999999995</v>
      </c>
      <c r="I227" s="92">
        <v>0.3952</v>
      </c>
      <c r="J227" s="92">
        <v>0.39700000000000002</v>
      </c>
      <c r="K227" s="127">
        <f t="shared" si="71"/>
        <v>-3.7590000000000146</v>
      </c>
      <c r="L227" s="127">
        <f t="shared" si="72"/>
        <v>-5.9070000000000391</v>
      </c>
      <c r="M227" s="92">
        <v>0.44290000000000002</v>
      </c>
      <c r="N227" s="92">
        <v>0.44369999999999998</v>
      </c>
      <c r="O227" s="127">
        <f t="shared" si="73"/>
        <v>-8.3235000000000809</v>
      </c>
      <c r="P227" s="127">
        <f t="shared" si="74"/>
        <v>-6.8467499999999291</v>
      </c>
      <c r="Q227" s="92">
        <v>0.54820000000000002</v>
      </c>
      <c r="R227" s="92">
        <v>0.54749999999999999</v>
      </c>
      <c r="S227" s="127">
        <f t="shared" si="75"/>
        <v>-6.0412499999998772</v>
      </c>
      <c r="T227" s="127">
        <f t="shared" si="76"/>
        <v>-10.471499999999992</v>
      </c>
      <c r="U227" s="92">
        <v>0.59179999999999999</v>
      </c>
      <c r="V227" s="92">
        <v>0.58189999999999997</v>
      </c>
      <c r="W227" s="127">
        <f t="shared" si="77"/>
        <v>-4.1617499999999836</v>
      </c>
      <c r="X227" s="127">
        <f t="shared" si="78"/>
        <v>-19.197749999999928</v>
      </c>
      <c r="Y227" s="92">
        <v>0.6744</v>
      </c>
      <c r="Z227" s="92">
        <v>0.6714</v>
      </c>
      <c r="AA227" s="127">
        <f t="shared" si="79"/>
        <v>-5.9070000000000391</v>
      </c>
      <c r="AB227" s="127">
        <f t="shared" si="80"/>
        <v>-5.7727499999998599</v>
      </c>
      <c r="AC227" s="92">
        <v>0.92159999999999997</v>
      </c>
      <c r="AD227" s="92">
        <v>0.90390000000000004</v>
      </c>
      <c r="AE227" s="127">
        <f t="shared" si="81"/>
        <v>-19.868999999999915</v>
      </c>
      <c r="AF227" s="127">
        <f t="shared" si="82"/>
        <v>-26.044499999999971</v>
      </c>
      <c r="AG227" s="92">
        <v>1.0651999999999999</v>
      </c>
      <c r="AH227" s="92">
        <v>1.0407999999999999</v>
      </c>
      <c r="AI227" s="127">
        <f t="shared" si="83"/>
        <v>-14.096250000000282</v>
      </c>
      <c r="AJ227" s="127">
        <f t="shared" si="84"/>
        <v>-21.882749999999987</v>
      </c>
      <c r="AK227" s="92">
        <v>1.2052</v>
      </c>
      <c r="AL227" s="92">
        <v>1.2121</v>
      </c>
      <c r="AM227" s="127">
        <f t="shared" si="85"/>
        <v>0.13424999999983811</v>
      </c>
      <c r="AN227" s="127">
        <f t="shared" si="86"/>
        <v>-33.696750000000065</v>
      </c>
      <c r="AO227" s="92">
        <v>1.4256</v>
      </c>
      <c r="AP227" s="92">
        <v>1.4131</v>
      </c>
      <c r="AQ227" s="127">
        <f t="shared" si="87"/>
        <v>-8.7262499999999363</v>
      </c>
      <c r="AR227" s="127">
        <f t="shared" si="88"/>
        <v>-28.998000000000275</v>
      </c>
      <c r="AS227" s="92">
        <v>1.6476999999999999</v>
      </c>
      <c r="AT227" s="92">
        <v>1.6403000000000001</v>
      </c>
      <c r="AU227" s="127">
        <f t="shared" si="89"/>
        <v>-23.090999999999894</v>
      </c>
      <c r="AV227" s="127">
        <f t="shared" si="90"/>
        <v>-27.655499999999847</v>
      </c>
    </row>
    <row r="228" spans="3:48" ht="15" x14ac:dyDescent="0.25">
      <c r="C228" s="66">
        <f t="shared" si="91"/>
        <v>14.399999999999968</v>
      </c>
      <c r="E228" s="92">
        <v>0.36470000000000002</v>
      </c>
      <c r="F228" s="92">
        <v>0.3619</v>
      </c>
      <c r="G228" s="127">
        <f t="shared" si="69"/>
        <v>-5.2357499999998822</v>
      </c>
      <c r="H228" s="127">
        <f t="shared" si="70"/>
        <v>-7.6522499999999809</v>
      </c>
      <c r="I228" s="92">
        <v>0.39429999999999998</v>
      </c>
      <c r="J228" s="92">
        <v>0.39779999999999999</v>
      </c>
      <c r="K228" s="127">
        <f t="shared" si="71"/>
        <v>-4.9672500000000355</v>
      </c>
      <c r="L228" s="127">
        <f t="shared" si="72"/>
        <v>-4.83299999999997</v>
      </c>
      <c r="M228" s="92">
        <v>0.44479999999999997</v>
      </c>
      <c r="N228" s="92">
        <v>0.4451</v>
      </c>
      <c r="O228" s="127">
        <f t="shared" si="73"/>
        <v>-5.7727500000000873</v>
      </c>
      <c r="P228" s="127">
        <f t="shared" si="74"/>
        <v>-4.9672499999998081</v>
      </c>
      <c r="Q228" s="92">
        <v>0.54679999999999995</v>
      </c>
      <c r="R228" s="92">
        <v>0.54549999999999998</v>
      </c>
      <c r="S228" s="127">
        <f t="shared" si="75"/>
        <v>-7.9207499999999982</v>
      </c>
      <c r="T228" s="127">
        <f t="shared" si="76"/>
        <v>-13.156500000000051</v>
      </c>
      <c r="U228" s="92">
        <v>0.59240000000000004</v>
      </c>
      <c r="V228" s="92">
        <v>0.58179999999999998</v>
      </c>
      <c r="W228" s="127">
        <f t="shared" si="77"/>
        <v>-3.3562499999998181</v>
      </c>
      <c r="X228" s="127">
        <f t="shared" si="78"/>
        <v>-19.331999999999994</v>
      </c>
      <c r="Y228" s="92">
        <v>0.67200000000000004</v>
      </c>
      <c r="Z228" s="92">
        <v>0.66869999999999996</v>
      </c>
      <c r="AA228" s="127">
        <f t="shared" si="79"/>
        <v>-9.1290000000000191</v>
      </c>
      <c r="AB228" s="127">
        <f t="shared" si="80"/>
        <v>-9.3974999999999227</v>
      </c>
      <c r="AC228" s="92">
        <v>0.9234</v>
      </c>
      <c r="AD228" s="92">
        <v>0.90129999999999999</v>
      </c>
      <c r="AE228" s="127">
        <f t="shared" si="81"/>
        <v>-17.452499999999873</v>
      </c>
      <c r="AF228" s="127">
        <f t="shared" si="82"/>
        <v>-29.535000000000082</v>
      </c>
      <c r="AG228" s="92">
        <v>1.0643</v>
      </c>
      <c r="AH228" s="92">
        <v>1.0417000000000001</v>
      </c>
      <c r="AI228" s="127">
        <f t="shared" si="83"/>
        <v>-15.304499999999962</v>
      </c>
      <c r="AJ228" s="127">
        <f t="shared" si="84"/>
        <v>-20.674499999999853</v>
      </c>
      <c r="AK228" s="92">
        <v>1.2061999999999999</v>
      </c>
      <c r="AL228" s="92">
        <v>1.2124999999999999</v>
      </c>
      <c r="AM228" s="127">
        <f t="shared" si="85"/>
        <v>1.4767500000000382</v>
      </c>
      <c r="AN228" s="127">
        <f t="shared" si="86"/>
        <v>-33.159750000000031</v>
      </c>
      <c r="AO228" s="92">
        <v>1.419</v>
      </c>
      <c r="AP228" s="92">
        <v>1.4200999999999999</v>
      </c>
      <c r="AQ228" s="127">
        <f t="shared" si="87"/>
        <v>-17.586749999999938</v>
      </c>
      <c r="AR228" s="127">
        <f t="shared" si="88"/>
        <v>-19.600500000000238</v>
      </c>
      <c r="AS228" s="92">
        <v>1.6504000000000001</v>
      </c>
      <c r="AT228" s="92">
        <v>1.6406000000000001</v>
      </c>
      <c r="AU228" s="127">
        <f t="shared" si="89"/>
        <v>-19.466249999999945</v>
      </c>
      <c r="AV228" s="127">
        <f t="shared" si="90"/>
        <v>-27.252750000000106</v>
      </c>
    </row>
    <row r="229" spans="3:48" ht="15" x14ac:dyDescent="0.25">
      <c r="C229" s="66">
        <f t="shared" si="91"/>
        <v>14.466666666666635</v>
      </c>
      <c r="E229" s="92">
        <v>0.36680000000000001</v>
      </c>
      <c r="F229" s="92">
        <v>0.36420000000000002</v>
      </c>
      <c r="G229" s="127">
        <f t="shared" si="69"/>
        <v>-2.4164999999999281</v>
      </c>
      <c r="H229" s="127">
        <f t="shared" si="70"/>
        <v>-4.5644999999998959</v>
      </c>
      <c r="I229" s="92">
        <v>0.39510000000000001</v>
      </c>
      <c r="J229" s="92">
        <v>0.39829999999999999</v>
      </c>
      <c r="K229" s="127">
        <f t="shared" si="71"/>
        <v>-3.8932499999999663</v>
      </c>
      <c r="L229" s="127">
        <f t="shared" si="72"/>
        <v>-4.1617499999999836</v>
      </c>
      <c r="M229" s="92">
        <v>0.4446</v>
      </c>
      <c r="N229" s="92">
        <v>0.44429999999999997</v>
      </c>
      <c r="O229" s="127">
        <f t="shared" si="73"/>
        <v>-6.0412500000001046</v>
      </c>
      <c r="P229" s="127">
        <f t="shared" si="74"/>
        <v>-6.0412499999999909</v>
      </c>
      <c r="Q229" s="92">
        <v>0.55179999999999996</v>
      </c>
      <c r="R229" s="92">
        <v>0.54510000000000003</v>
      </c>
      <c r="S229" s="127">
        <f t="shared" si="75"/>
        <v>-1.2082500000000209</v>
      </c>
      <c r="T229" s="127">
        <f t="shared" si="76"/>
        <v>-13.693499999999972</v>
      </c>
      <c r="U229" s="92">
        <v>0.59119999999999995</v>
      </c>
      <c r="V229" s="92">
        <v>0.58409999999999995</v>
      </c>
      <c r="W229" s="127">
        <f t="shared" si="77"/>
        <v>-4.9672500000000355</v>
      </c>
      <c r="X229" s="127">
        <f t="shared" si="78"/>
        <v>-16.244249999999965</v>
      </c>
      <c r="Y229" s="92">
        <v>0.67200000000000004</v>
      </c>
      <c r="Z229" s="92">
        <v>0.66639999999999999</v>
      </c>
      <c r="AA229" s="127">
        <f t="shared" si="79"/>
        <v>-9.1290000000000191</v>
      </c>
      <c r="AB229" s="127">
        <f t="shared" si="80"/>
        <v>-12.485249999999951</v>
      </c>
      <c r="AC229" s="92">
        <v>0.91979999999999995</v>
      </c>
      <c r="AD229" s="92">
        <v>0.90920000000000001</v>
      </c>
      <c r="AE229" s="127">
        <f t="shared" si="81"/>
        <v>-22.285499999999956</v>
      </c>
      <c r="AF229" s="127">
        <f t="shared" si="82"/>
        <v>-18.929249999999911</v>
      </c>
      <c r="AG229" s="92">
        <v>1.0704</v>
      </c>
      <c r="AH229" s="92">
        <v>1.042</v>
      </c>
      <c r="AI229" s="127">
        <f t="shared" si="83"/>
        <v>-7.1152499999998327</v>
      </c>
      <c r="AJ229" s="127">
        <f t="shared" si="84"/>
        <v>-20.271749999999884</v>
      </c>
      <c r="AK229" s="92">
        <v>1.2064999999999999</v>
      </c>
      <c r="AL229" s="92">
        <v>1.2137</v>
      </c>
      <c r="AM229" s="127">
        <f t="shared" si="85"/>
        <v>1.8794999999997799</v>
      </c>
      <c r="AN229" s="127">
        <f t="shared" si="86"/>
        <v>-31.548749999999927</v>
      </c>
      <c r="AO229" s="92">
        <v>1.4274</v>
      </c>
      <c r="AP229" s="92">
        <v>1.4194</v>
      </c>
      <c r="AQ229" s="127">
        <f t="shared" si="87"/>
        <v>-6.3097499999996671</v>
      </c>
      <c r="AR229" s="127">
        <f t="shared" si="88"/>
        <v>-20.540250000000015</v>
      </c>
      <c r="AS229" s="92">
        <v>1.6578999999999999</v>
      </c>
      <c r="AT229" s="92">
        <v>1.6465000000000001</v>
      </c>
      <c r="AU229" s="127">
        <f t="shared" si="89"/>
        <v>-9.3975000000004911</v>
      </c>
      <c r="AV229" s="127">
        <f t="shared" si="90"/>
        <v>-19.332000000000335</v>
      </c>
    </row>
    <row r="230" spans="3:48" ht="15" x14ac:dyDescent="0.25">
      <c r="C230" s="66">
        <f t="shared" si="91"/>
        <v>14.533333333333301</v>
      </c>
      <c r="E230" s="92">
        <v>0.36499999999999999</v>
      </c>
      <c r="F230" s="92">
        <v>0.36049999999999999</v>
      </c>
      <c r="G230" s="127">
        <f t="shared" si="69"/>
        <v>-4.83299999999997</v>
      </c>
      <c r="H230" s="127">
        <f t="shared" si="70"/>
        <v>-9.5317499999999882</v>
      </c>
      <c r="I230" s="92">
        <v>0.39439999999999997</v>
      </c>
      <c r="J230" s="92">
        <v>0.39689999999999998</v>
      </c>
      <c r="K230" s="127">
        <f t="shared" si="71"/>
        <v>-4.8330000000000837</v>
      </c>
      <c r="L230" s="127">
        <f t="shared" si="72"/>
        <v>-6.0412499999999909</v>
      </c>
      <c r="M230" s="92">
        <v>0.44419999999999998</v>
      </c>
      <c r="N230" s="92">
        <v>0.44519999999999998</v>
      </c>
      <c r="O230" s="127">
        <f t="shared" si="73"/>
        <v>-6.5782500000001392</v>
      </c>
      <c r="P230" s="127">
        <f t="shared" si="74"/>
        <v>-4.8329999999998563</v>
      </c>
      <c r="Q230" s="92">
        <v>0.54659999999999997</v>
      </c>
      <c r="R230" s="92">
        <v>0.54500000000000004</v>
      </c>
      <c r="S230" s="127">
        <f t="shared" si="75"/>
        <v>-8.1892499999999018</v>
      </c>
      <c r="T230" s="127">
        <f t="shared" si="76"/>
        <v>-13.827750000000037</v>
      </c>
      <c r="U230" s="92">
        <v>0.59160000000000001</v>
      </c>
      <c r="V230" s="92">
        <v>0.58379999999999999</v>
      </c>
      <c r="W230" s="127">
        <f t="shared" si="77"/>
        <v>-4.4302499999998872</v>
      </c>
      <c r="X230" s="127">
        <f t="shared" si="78"/>
        <v>-16.646999999999935</v>
      </c>
      <c r="Y230" s="92">
        <v>0.67210000000000003</v>
      </c>
      <c r="Z230" s="92">
        <v>0.66549999999999998</v>
      </c>
      <c r="AA230" s="127">
        <f t="shared" si="79"/>
        <v>-8.9947499999999536</v>
      </c>
      <c r="AB230" s="127">
        <f t="shared" si="80"/>
        <v>-13.693499999999858</v>
      </c>
      <c r="AC230" s="92">
        <v>0.92030000000000001</v>
      </c>
      <c r="AD230" s="92">
        <v>0.90139999999999998</v>
      </c>
      <c r="AE230" s="127">
        <f t="shared" si="81"/>
        <v>-21.614250000000084</v>
      </c>
      <c r="AF230" s="127">
        <f t="shared" si="82"/>
        <v>-29.400750000000016</v>
      </c>
      <c r="AG230" s="92">
        <v>1.0669999999999999</v>
      </c>
      <c r="AH230" s="92">
        <v>1.0386</v>
      </c>
      <c r="AI230" s="127">
        <f t="shared" si="83"/>
        <v>-11.679750000000013</v>
      </c>
      <c r="AJ230" s="127">
        <f t="shared" si="84"/>
        <v>-24.836250000000064</v>
      </c>
      <c r="AK230" s="92">
        <v>1.2082999999999999</v>
      </c>
      <c r="AL230" s="92">
        <v>1.2142999999999999</v>
      </c>
      <c r="AM230" s="127">
        <f t="shared" si="85"/>
        <v>4.2959999999998217</v>
      </c>
      <c r="AN230" s="127">
        <f t="shared" si="86"/>
        <v>-30.743249999999989</v>
      </c>
      <c r="AO230" s="92">
        <v>1.4204000000000001</v>
      </c>
      <c r="AP230" s="92">
        <v>1.4129</v>
      </c>
      <c r="AQ230" s="127">
        <f t="shared" si="87"/>
        <v>-15.707249999999704</v>
      </c>
      <c r="AR230" s="127">
        <f t="shared" si="88"/>
        <v>-29.266499999999951</v>
      </c>
      <c r="AS230" s="92">
        <v>1.6541999999999999</v>
      </c>
      <c r="AT230" s="92">
        <v>1.6343000000000001</v>
      </c>
      <c r="AU230" s="127">
        <f t="shared" si="89"/>
        <v>-14.364750000000186</v>
      </c>
      <c r="AV230" s="127">
        <f t="shared" si="90"/>
        <v>-35.710500000000138</v>
      </c>
    </row>
    <row r="231" spans="3:48" ht="15" x14ac:dyDescent="0.25">
      <c r="C231" s="66">
        <f t="shared" si="91"/>
        <v>14.599999999999968</v>
      </c>
      <c r="E231" s="92">
        <v>0.36609999999999998</v>
      </c>
      <c r="F231" s="92">
        <v>0.36159999999999998</v>
      </c>
      <c r="G231" s="127">
        <f t="shared" si="69"/>
        <v>-3.3562499999999886</v>
      </c>
      <c r="H231" s="127">
        <f t="shared" si="70"/>
        <v>-8.0550000000000068</v>
      </c>
      <c r="I231" s="92">
        <v>0.39240000000000003</v>
      </c>
      <c r="J231" s="92">
        <v>0.3962</v>
      </c>
      <c r="K231" s="127">
        <f t="shared" si="71"/>
        <v>-7.5180000000000291</v>
      </c>
      <c r="L231" s="127">
        <f t="shared" si="72"/>
        <v>-6.9809999999999945</v>
      </c>
      <c r="M231" s="92">
        <v>0.44369999999999998</v>
      </c>
      <c r="N231" s="92">
        <v>0.4471</v>
      </c>
      <c r="O231" s="127">
        <f t="shared" si="73"/>
        <v>-7.2495000000001255</v>
      </c>
      <c r="P231" s="127">
        <f t="shared" si="74"/>
        <v>-2.2822499999998627</v>
      </c>
      <c r="Q231" s="92">
        <v>0.54649999999999999</v>
      </c>
      <c r="R231" s="92">
        <v>0.54490000000000005</v>
      </c>
      <c r="S231" s="127">
        <f t="shared" si="75"/>
        <v>-8.3234999999999673</v>
      </c>
      <c r="T231" s="127">
        <f t="shared" si="76"/>
        <v>-13.961999999999875</v>
      </c>
      <c r="U231" s="92">
        <v>0.59050000000000002</v>
      </c>
      <c r="V231" s="92">
        <v>0.58169999999999999</v>
      </c>
      <c r="W231" s="127">
        <f t="shared" si="77"/>
        <v>-5.9069999999999254</v>
      </c>
      <c r="X231" s="127">
        <f t="shared" si="78"/>
        <v>-19.466249999999832</v>
      </c>
      <c r="Y231" s="92">
        <v>0.67190000000000005</v>
      </c>
      <c r="Z231" s="92">
        <v>0.66459999999999997</v>
      </c>
      <c r="AA231" s="127">
        <f t="shared" si="79"/>
        <v>-9.2632499999998572</v>
      </c>
      <c r="AB231" s="127">
        <f t="shared" si="80"/>
        <v>-14.901749999999879</v>
      </c>
      <c r="AC231" s="92">
        <v>0.91879999999999995</v>
      </c>
      <c r="AD231" s="92">
        <v>0.90390000000000004</v>
      </c>
      <c r="AE231" s="127">
        <f t="shared" si="81"/>
        <v>-23.627999999999929</v>
      </c>
      <c r="AF231" s="127">
        <f t="shared" si="82"/>
        <v>-26.044499999999971</v>
      </c>
      <c r="AG231" s="92">
        <v>1.0644</v>
      </c>
      <c r="AH231" s="92">
        <v>1.0396000000000001</v>
      </c>
      <c r="AI231" s="127">
        <f t="shared" si="83"/>
        <v>-15.170249999999896</v>
      </c>
      <c r="AJ231" s="127">
        <f t="shared" si="84"/>
        <v>-23.493749999999636</v>
      </c>
      <c r="AK231" s="92">
        <v>1.2003999999999999</v>
      </c>
      <c r="AL231" s="92">
        <v>1.2171000000000001</v>
      </c>
      <c r="AM231" s="127">
        <f t="shared" si="85"/>
        <v>-6.3097500000003492</v>
      </c>
      <c r="AN231" s="127">
        <f t="shared" si="86"/>
        <v>-26.984249999999747</v>
      </c>
      <c r="AO231" s="92">
        <v>1.4222999999999999</v>
      </c>
      <c r="AP231" s="92">
        <v>1.4160999999999999</v>
      </c>
      <c r="AQ231" s="127">
        <f t="shared" si="87"/>
        <v>-13.156499999999824</v>
      </c>
      <c r="AR231" s="127">
        <f t="shared" si="88"/>
        <v>-24.970500000000357</v>
      </c>
      <c r="AS231" s="92">
        <v>1.6487000000000001</v>
      </c>
      <c r="AT231" s="92">
        <v>1.6409</v>
      </c>
      <c r="AU231" s="127">
        <f t="shared" si="89"/>
        <v>-21.748500000000149</v>
      </c>
      <c r="AV231" s="127">
        <f t="shared" si="90"/>
        <v>-26.850000000000364</v>
      </c>
    </row>
    <row r="232" spans="3:48" ht="15" x14ac:dyDescent="0.25">
      <c r="C232" s="66">
        <f t="shared" si="91"/>
        <v>14.666666666666634</v>
      </c>
      <c r="E232" s="92">
        <v>0.36480000000000001</v>
      </c>
      <c r="F232" s="92">
        <v>0.36399999999999999</v>
      </c>
      <c r="G232" s="127">
        <f t="shared" si="69"/>
        <v>-5.1014999999999304</v>
      </c>
      <c r="H232" s="127">
        <f t="shared" si="70"/>
        <v>-4.83299999999997</v>
      </c>
      <c r="I232" s="92">
        <v>0.3952</v>
      </c>
      <c r="J232" s="92">
        <v>0.39629999999999999</v>
      </c>
      <c r="K232" s="127">
        <f t="shared" si="71"/>
        <v>-3.7590000000000146</v>
      </c>
      <c r="L232" s="127">
        <f t="shared" si="72"/>
        <v>-6.8467499999999291</v>
      </c>
      <c r="M232" s="92">
        <v>0.44130000000000003</v>
      </c>
      <c r="N232" s="92">
        <v>0.44740000000000002</v>
      </c>
      <c r="O232" s="127">
        <f t="shared" si="73"/>
        <v>-10.471500000000106</v>
      </c>
      <c r="P232" s="127">
        <f t="shared" si="74"/>
        <v>-1.8794999999998936</v>
      </c>
      <c r="Q232" s="92">
        <v>0.54910000000000003</v>
      </c>
      <c r="R232" s="92">
        <v>0.54459999999999997</v>
      </c>
      <c r="S232" s="127">
        <f t="shared" si="75"/>
        <v>-4.8329999999998563</v>
      </c>
      <c r="T232" s="127">
        <f t="shared" si="76"/>
        <v>-14.364749999999958</v>
      </c>
      <c r="U232" s="92">
        <v>0.59030000000000005</v>
      </c>
      <c r="V232" s="92">
        <v>0.58819999999999995</v>
      </c>
      <c r="W232" s="127">
        <f t="shared" si="77"/>
        <v>-6.175499999999829</v>
      </c>
      <c r="X232" s="127">
        <f t="shared" si="78"/>
        <v>-10.740000000000009</v>
      </c>
      <c r="Y232" s="92">
        <v>0.6734</v>
      </c>
      <c r="Z232" s="92">
        <v>0.66400000000000003</v>
      </c>
      <c r="AA232" s="127">
        <f t="shared" si="79"/>
        <v>-7.2495000000000118</v>
      </c>
      <c r="AB232" s="127">
        <f t="shared" si="80"/>
        <v>-15.707249999999817</v>
      </c>
      <c r="AC232" s="92">
        <v>0.92449999999999999</v>
      </c>
      <c r="AD232" s="92">
        <v>0.90159999999999996</v>
      </c>
      <c r="AE232" s="127">
        <f t="shared" si="81"/>
        <v>-15.975749999999834</v>
      </c>
      <c r="AF232" s="127">
        <f t="shared" si="82"/>
        <v>-29.132250000000113</v>
      </c>
      <c r="AG232" s="92">
        <v>1.071</v>
      </c>
      <c r="AH232" s="92">
        <v>1.0377000000000001</v>
      </c>
      <c r="AI232" s="127">
        <f t="shared" si="83"/>
        <v>-6.3097499999998945</v>
      </c>
      <c r="AJ232" s="127">
        <f t="shared" si="84"/>
        <v>-26.044499999999744</v>
      </c>
      <c r="AK232" s="92">
        <v>1.2060999999999999</v>
      </c>
      <c r="AL232" s="92">
        <v>1.2094</v>
      </c>
      <c r="AM232" s="127">
        <f t="shared" si="85"/>
        <v>1.3424999999997453</v>
      </c>
      <c r="AN232" s="127">
        <f t="shared" si="86"/>
        <v>-37.321499999999787</v>
      </c>
      <c r="AO232" s="92">
        <v>1.4240999999999999</v>
      </c>
      <c r="AP232" s="92">
        <v>1.4137999999999999</v>
      </c>
      <c r="AQ232" s="127">
        <f t="shared" si="87"/>
        <v>-10.740000000000009</v>
      </c>
      <c r="AR232" s="127">
        <f t="shared" si="88"/>
        <v>-28.058250000000271</v>
      </c>
      <c r="AS232" s="92">
        <v>1.6516999999999999</v>
      </c>
      <c r="AT232" s="92">
        <v>1.6349</v>
      </c>
      <c r="AU232" s="127">
        <f t="shared" si="89"/>
        <v>-17.721000000000004</v>
      </c>
      <c r="AV232" s="127">
        <f t="shared" si="90"/>
        <v>-34.9050000000002</v>
      </c>
    </row>
    <row r="233" spans="3:48" ht="15" x14ac:dyDescent="0.25">
      <c r="C233" s="66">
        <f t="shared" si="91"/>
        <v>14.733333333333301</v>
      </c>
      <c r="E233" s="92">
        <v>0.36530000000000001</v>
      </c>
      <c r="F233" s="92">
        <v>0.36330000000000001</v>
      </c>
      <c r="G233" s="127">
        <f t="shared" si="69"/>
        <v>-4.4302499999999441</v>
      </c>
      <c r="H233" s="127">
        <f t="shared" si="70"/>
        <v>-5.7727499999999736</v>
      </c>
      <c r="I233" s="92">
        <v>0.39639999999999997</v>
      </c>
      <c r="J233" s="92">
        <v>0.3957</v>
      </c>
      <c r="K233" s="127">
        <f t="shared" si="71"/>
        <v>-2.1480000000000246</v>
      </c>
      <c r="L233" s="127">
        <f t="shared" si="72"/>
        <v>-7.6522499999999809</v>
      </c>
      <c r="M233" s="92">
        <v>0.44409999999999999</v>
      </c>
      <c r="N233" s="92">
        <v>0.44369999999999998</v>
      </c>
      <c r="O233" s="127">
        <f t="shared" si="73"/>
        <v>-6.7125000000000909</v>
      </c>
      <c r="P233" s="127">
        <f t="shared" si="74"/>
        <v>-6.8467499999999291</v>
      </c>
      <c r="Q233" s="92">
        <v>0.55049999999999999</v>
      </c>
      <c r="R233" s="92">
        <v>0.54869999999999997</v>
      </c>
      <c r="S233" s="127">
        <f t="shared" si="75"/>
        <v>-2.9534999999999627</v>
      </c>
      <c r="T233" s="127">
        <f t="shared" si="76"/>
        <v>-8.8605000000001155</v>
      </c>
      <c r="U233" s="92">
        <v>0.59399999999999997</v>
      </c>
      <c r="V233" s="92">
        <v>0.58530000000000004</v>
      </c>
      <c r="W233" s="127">
        <f t="shared" si="77"/>
        <v>-1.2082499999999072</v>
      </c>
      <c r="X233" s="127">
        <f t="shared" si="78"/>
        <v>-14.633249999999748</v>
      </c>
      <c r="Y233" s="92">
        <v>0.67220000000000002</v>
      </c>
      <c r="Z233" s="92">
        <v>0.66949999999999998</v>
      </c>
      <c r="AA233" s="127">
        <f t="shared" si="79"/>
        <v>-8.8604999999998881</v>
      </c>
      <c r="AB233" s="127">
        <f t="shared" si="80"/>
        <v>-8.3234999999998536</v>
      </c>
      <c r="AC233" s="92">
        <v>0.92100000000000004</v>
      </c>
      <c r="AD233" s="92">
        <v>0.90610000000000002</v>
      </c>
      <c r="AE233" s="127">
        <f t="shared" si="81"/>
        <v>-20.674499999999853</v>
      </c>
      <c r="AF233" s="127">
        <f t="shared" si="82"/>
        <v>-23.090999999999894</v>
      </c>
      <c r="AG233" s="92">
        <v>1.0674999999999999</v>
      </c>
      <c r="AH233" s="92">
        <v>1.0397000000000001</v>
      </c>
      <c r="AI233" s="127">
        <f t="shared" si="83"/>
        <v>-11.008499999999913</v>
      </c>
      <c r="AJ233" s="127">
        <f t="shared" si="84"/>
        <v>-23.359499999999798</v>
      </c>
      <c r="AK233" s="92">
        <v>1.2050000000000001</v>
      </c>
      <c r="AL233" s="92">
        <v>1.2132000000000001</v>
      </c>
      <c r="AM233" s="127">
        <f t="shared" si="85"/>
        <v>-0.13425000000006548</v>
      </c>
      <c r="AN233" s="127">
        <f t="shared" si="86"/>
        <v>-32.220000000000027</v>
      </c>
      <c r="AO233" s="92">
        <v>1.4192</v>
      </c>
      <c r="AP233" s="92">
        <v>1.4211</v>
      </c>
      <c r="AQ233" s="127">
        <f t="shared" si="87"/>
        <v>-17.318249999999807</v>
      </c>
      <c r="AR233" s="127">
        <f t="shared" si="88"/>
        <v>-18.258000000000038</v>
      </c>
      <c r="AS233" s="92">
        <v>1.6493</v>
      </c>
      <c r="AT233" s="92">
        <v>1.6453</v>
      </c>
      <c r="AU233" s="127">
        <f t="shared" si="89"/>
        <v>-20.943000000000211</v>
      </c>
      <c r="AV233" s="127">
        <f t="shared" si="90"/>
        <v>-20.943000000000211</v>
      </c>
    </row>
    <row r="234" spans="3:48" ht="15" x14ac:dyDescent="0.25">
      <c r="C234" s="66">
        <f t="shared" si="91"/>
        <v>14.799999999999967</v>
      </c>
      <c r="E234" s="92">
        <v>0.3659</v>
      </c>
      <c r="F234" s="92">
        <v>0.36080000000000001</v>
      </c>
      <c r="G234" s="127">
        <f t="shared" si="69"/>
        <v>-3.6247500000000059</v>
      </c>
      <c r="H234" s="127">
        <f t="shared" si="70"/>
        <v>-9.1289999999999623</v>
      </c>
      <c r="I234" s="92">
        <v>0.3947</v>
      </c>
      <c r="J234" s="92">
        <v>0.39550000000000002</v>
      </c>
      <c r="K234" s="127">
        <f t="shared" si="71"/>
        <v>-4.4302500000001146</v>
      </c>
      <c r="L234" s="127">
        <f t="shared" si="72"/>
        <v>-7.9207499999999982</v>
      </c>
      <c r="M234" s="92">
        <v>0.4425</v>
      </c>
      <c r="N234" s="92">
        <v>0.44209999999999999</v>
      </c>
      <c r="O234" s="127">
        <f t="shared" si="73"/>
        <v>-8.8605000000001155</v>
      </c>
      <c r="P234" s="127">
        <f t="shared" si="74"/>
        <v>-8.9947499999999536</v>
      </c>
      <c r="Q234" s="92">
        <v>0.55220000000000002</v>
      </c>
      <c r="R234" s="92">
        <v>0.54749999999999999</v>
      </c>
      <c r="S234" s="127">
        <f t="shared" si="75"/>
        <v>-0.67124999999987267</v>
      </c>
      <c r="T234" s="127">
        <f t="shared" si="76"/>
        <v>-10.471499999999992</v>
      </c>
      <c r="U234" s="92">
        <v>0.59140000000000004</v>
      </c>
      <c r="V234" s="92">
        <v>0.58409999999999995</v>
      </c>
      <c r="W234" s="127">
        <f t="shared" si="77"/>
        <v>-4.6987499999997908</v>
      </c>
      <c r="X234" s="127">
        <f t="shared" si="78"/>
        <v>-16.244249999999965</v>
      </c>
      <c r="Y234" s="92">
        <v>0.66949999999999998</v>
      </c>
      <c r="Z234" s="92">
        <v>0.67120000000000002</v>
      </c>
      <c r="AA234" s="127">
        <f t="shared" si="79"/>
        <v>-12.485249999999951</v>
      </c>
      <c r="AB234" s="127">
        <f t="shared" si="80"/>
        <v>-6.0412499999997635</v>
      </c>
      <c r="AC234" s="92">
        <v>0.92230000000000001</v>
      </c>
      <c r="AD234" s="92">
        <v>0.90100000000000002</v>
      </c>
      <c r="AE234" s="127">
        <f t="shared" si="81"/>
        <v>-18.929249999999911</v>
      </c>
      <c r="AF234" s="127">
        <f t="shared" si="82"/>
        <v>-29.937750000000051</v>
      </c>
      <c r="AG234" s="92">
        <v>1.0720000000000001</v>
      </c>
      <c r="AH234" s="92">
        <v>1.0409999999999999</v>
      </c>
      <c r="AI234" s="127">
        <f t="shared" si="83"/>
        <v>-4.9672499999999218</v>
      </c>
      <c r="AJ234" s="127">
        <f t="shared" si="84"/>
        <v>-21.614249999999856</v>
      </c>
      <c r="AK234" s="92">
        <v>1.2048000000000001</v>
      </c>
      <c r="AL234" s="92">
        <v>1.2088000000000001</v>
      </c>
      <c r="AM234" s="127">
        <f t="shared" si="85"/>
        <v>-0.40274999999996908</v>
      </c>
      <c r="AN234" s="127">
        <f t="shared" si="86"/>
        <v>-38.126999999999725</v>
      </c>
      <c r="AO234" s="92">
        <v>1.4242999999999999</v>
      </c>
      <c r="AP234" s="92">
        <v>1.4182999999999999</v>
      </c>
      <c r="AQ234" s="127">
        <f t="shared" si="87"/>
        <v>-10.471499999999878</v>
      </c>
      <c r="AR234" s="127">
        <f t="shared" si="88"/>
        <v>-22.01700000000028</v>
      </c>
      <c r="AS234" s="92">
        <v>1.6532</v>
      </c>
      <c r="AT234" s="92">
        <v>1.6408</v>
      </c>
      <c r="AU234" s="127">
        <f t="shared" si="89"/>
        <v>-15.707249999999931</v>
      </c>
      <c r="AV234" s="127">
        <f t="shared" si="90"/>
        <v>-26.984250000000429</v>
      </c>
    </row>
    <row r="235" spans="3:48" ht="15" x14ac:dyDescent="0.25">
      <c r="C235" s="66">
        <f t="shared" si="91"/>
        <v>14.866666666666633</v>
      </c>
      <c r="E235" s="92">
        <v>0.36680000000000001</v>
      </c>
      <c r="F235" s="92">
        <v>0.36409999999999998</v>
      </c>
      <c r="G235" s="127">
        <f t="shared" si="69"/>
        <v>-2.4164999999999281</v>
      </c>
      <c r="H235" s="127">
        <f t="shared" si="70"/>
        <v>-4.6987500000000182</v>
      </c>
      <c r="I235" s="92">
        <v>0.39419999999999999</v>
      </c>
      <c r="J235" s="92">
        <v>0.39600000000000002</v>
      </c>
      <c r="K235" s="127">
        <f t="shared" si="71"/>
        <v>-5.101500000000101</v>
      </c>
      <c r="L235" s="127">
        <f t="shared" si="72"/>
        <v>-7.2495000000000118</v>
      </c>
      <c r="M235" s="92">
        <v>0.44550000000000001</v>
      </c>
      <c r="N235" s="92">
        <v>0.441</v>
      </c>
      <c r="O235" s="127">
        <f t="shared" si="73"/>
        <v>-4.8330000000000837</v>
      </c>
      <c r="P235" s="127">
        <f t="shared" si="74"/>
        <v>-10.471499999999878</v>
      </c>
      <c r="Q235" s="92">
        <v>0.55130000000000001</v>
      </c>
      <c r="R235" s="92">
        <v>0.54500000000000004</v>
      </c>
      <c r="S235" s="127">
        <f t="shared" si="75"/>
        <v>-1.8794999999998936</v>
      </c>
      <c r="T235" s="127">
        <f t="shared" si="76"/>
        <v>-13.827750000000037</v>
      </c>
      <c r="U235" s="92">
        <v>0.59060000000000001</v>
      </c>
      <c r="V235" s="92">
        <v>0.58499999999999996</v>
      </c>
      <c r="W235" s="127">
        <f t="shared" si="77"/>
        <v>-5.7727499999998599</v>
      </c>
      <c r="X235" s="127">
        <f t="shared" si="78"/>
        <v>-15.035999999999831</v>
      </c>
      <c r="Y235" s="92">
        <v>0.67020000000000002</v>
      </c>
      <c r="Z235" s="92">
        <v>0.67149999999999999</v>
      </c>
      <c r="AA235" s="127">
        <f t="shared" si="79"/>
        <v>-11.545499999999947</v>
      </c>
      <c r="AB235" s="127">
        <f t="shared" si="80"/>
        <v>-5.6384999999999081</v>
      </c>
      <c r="AC235" s="92">
        <v>0.91759999999999997</v>
      </c>
      <c r="AD235" s="92">
        <v>0.90159999999999996</v>
      </c>
      <c r="AE235" s="127">
        <f t="shared" si="81"/>
        <v>-25.238999999999805</v>
      </c>
      <c r="AF235" s="127">
        <f t="shared" si="82"/>
        <v>-29.132250000000113</v>
      </c>
      <c r="AG235" s="92">
        <v>1.0657000000000001</v>
      </c>
      <c r="AH235" s="92">
        <v>1.0423</v>
      </c>
      <c r="AI235" s="127">
        <f t="shared" si="83"/>
        <v>-13.424999999999955</v>
      </c>
      <c r="AJ235" s="127">
        <f t="shared" si="84"/>
        <v>-19.868999999999915</v>
      </c>
      <c r="AK235" s="92">
        <v>1.2045999999999999</v>
      </c>
      <c r="AL235" s="92">
        <v>1.2081</v>
      </c>
      <c r="AM235" s="127">
        <f t="shared" si="85"/>
        <v>-0.67125000000032742</v>
      </c>
      <c r="AN235" s="127">
        <f t="shared" si="86"/>
        <v>-39.066750000000184</v>
      </c>
      <c r="AO235" s="92">
        <v>1.4234</v>
      </c>
      <c r="AP235" s="92">
        <v>1.4179999999999999</v>
      </c>
      <c r="AQ235" s="127">
        <f t="shared" si="87"/>
        <v>-11.679749999999785</v>
      </c>
      <c r="AR235" s="127">
        <f t="shared" si="88"/>
        <v>-22.419750000000249</v>
      </c>
      <c r="AS235" s="92">
        <v>1.6545000000000001</v>
      </c>
      <c r="AT235" s="92">
        <v>1.6382000000000001</v>
      </c>
      <c r="AU235" s="127">
        <f t="shared" si="89"/>
        <v>-13.961999999999989</v>
      </c>
      <c r="AV235" s="127">
        <f t="shared" si="90"/>
        <v>-30.474750000000313</v>
      </c>
    </row>
    <row r="236" spans="3:48" ht="15" x14ac:dyDescent="0.25">
      <c r="C236" s="66">
        <f t="shared" si="91"/>
        <v>14.9333333333333</v>
      </c>
      <c r="E236" s="92">
        <v>0.36599999999999999</v>
      </c>
      <c r="F236" s="92">
        <v>0.36480000000000001</v>
      </c>
      <c r="G236" s="127">
        <f t="shared" si="69"/>
        <v>-3.4904999999999404</v>
      </c>
      <c r="H236" s="127">
        <f t="shared" si="70"/>
        <v>-3.7589999999999577</v>
      </c>
      <c r="I236" s="92">
        <v>0.39529999999999998</v>
      </c>
      <c r="J236" s="92">
        <v>0.39650000000000002</v>
      </c>
      <c r="K236" s="127">
        <f t="shared" si="71"/>
        <v>-3.6247500000000628</v>
      </c>
      <c r="L236" s="127">
        <f t="shared" si="72"/>
        <v>-6.5782500000000255</v>
      </c>
      <c r="M236" s="92">
        <v>0.44379999999999997</v>
      </c>
      <c r="N236" s="92">
        <v>0.4415</v>
      </c>
      <c r="O236" s="127">
        <f t="shared" si="73"/>
        <v>-7.1152500000001737</v>
      </c>
      <c r="P236" s="127">
        <f t="shared" si="74"/>
        <v>-9.8002499999998918</v>
      </c>
      <c r="Q236" s="92">
        <v>0.54879999999999995</v>
      </c>
      <c r="R236" s="92">
        <v>0.54479999999999995</v>
      </c>
      <c r="S236" s="127">
        <f t="shared" si="75"/>
        <v>-5.2357499999999391</v>
      </c>
      <c r="T236" s="127">
        <f t="shared" si="76"/>
        <v>-14.096250000000055</v>
      </c>
      <c r="U236" s="92">
        <v>0.59040000000000004</v>
      </c>
      <c r="V236" s="92">
        <v>0.58320000000000005</v>
      </c>
      <c r="W236" s="127">
        <f t="shared" si="77"/>
        <v>-6.0412499999997635</v>
      </c>
      <c r="X236" s="127">
        <f t="shared" si="78"/>
        <v>-17.452499999999873</v>
      </c>
      <c r="Y236" s="92">
        <v>0.66979999999999995</v>
      </c>
      <c r="Z236" s="92">
        <v>0.66849999999999998</v>
      </c>
      <c r="AA236" s="127">
        <f t="shared" si="79"/>
        <v>-12.082499999999982</v>
      </c>
      <c r="AB236" s="127">
        <f t="shared" si="80"/>
        <v>-9.6659999999998263</v>
      </c>
      <c r="AC236" s="92">
        <v>0.91920000000000002</v>
      </c>
      <c r="AD236" s="92">
        <v>0.89859999999999995</v>
      </c>
      <c r="AE236" s="127">
        <f t="shared" si="81"/>
        <v>-23.090999999999894</v>
      </c>
      <c r="AF236" s="127">
        <f t="shared" si="82"/>
        <v>-33.159750000000031</v>
      </c>
      <c r="AG236" s="92">
        <v>1.0665</v>
      </c>
      <c r="AH236" s="92">
        <v>1.0408999999999999</v>
      </c>
      <c r="AI236" s="127">
        <f t="shared" si="83"/>
        <v>-12.350999999999885</v>
      </c>
      <c r="AJ236" s="127">
        <f t="shared" si="84"/>
        <v>-21.748499999999922</v>
      </c>
      <c r="AK236" s="92">
        <v>1.2023999999999999</v>
      </c>
      <c r="AL236" s="92">
        <v>1.2099</v>
      </c>
      <c r="AM236" s="127">
        <f t="shared" si="85"/>
        <v>-3.6247500000004038</v>
      </c>
      <c r="AN236" s="127">
        <f t="shared" si="86"/>
        <v>-36.650250000000142</v>
      </c>
      <c r="AO236" s="92">
        <v>1.4222999999999999</v>
      </c>
      <c r="AP236" s="92">
        <v>1.4133</v>
      </c>
      <c r="AQ236" s="127">
        <f t="shared" si="87"/>
        <v>-13.156499999999824</v>
      </c>
      <c r="AR236" s="127">
        <f t="shared" si="88"/>
        <v>-28.729500000000144</v>
      </c>
      <c r="AS236" s="92">
        <v>1.6494</v>
      </c>
      <c r="AT236" s="92">
        <v>1.6386000000000001</v>
      </c>
      <c r="AU236" s="127">
        <f t="shared" si="89"/>
        <v>-20.808750000000146</v>
      </c>
      <c r="AV236" s="127">
        <f t="shared" si="90"/>
        <v>-29.937750000000051</v>
      </c>
    </row>
    <row r="237" spans="3:48" ht="15" x14ac:dyDescent="0.25">
      <c r="C237" s="66">
        <f t="shared" si="91"/>
        <v>14.999999999999966</v>
      </c>
      <c r="E237" s="92">
        <v>0.3649</v>
      </c>
      <c r="F237" s="92">
        <v>0.36570000000000003</v>
      </c>
      <c r="G237" s="127">
        <f t="shared" si="69"/>
        <v>-4.9672499999999786</v>
      </c>
      <c r="H237" s="127">
        <f t="shared" si="70"/>
        <v>-2.5507499999999368</v>
      </c>
      <c r="I237" s="92">
        <v>0.39489999999999997</v>
      </c>
      <c r="J237" s="92">
        <v>0.39729999999999999</v>
      </c>
      <c r="K237" s="127">
        <f t="shared" si="71"/>
        <v>-4.1617500000000973</v>
      </c>
      <c r="L237" s="127">
        <f t="shared" si="72"/>
        <v>-5.5042499999999563</v>
      </c>
      <c r="M237" s="92">
        <v>0.44359999999999999</v>
      </c>
      <c r="N237" s="92">
        <v>0.44180000000000003</v>
      </c>
      <c r="O237" s="127">
        <f t="shared" si="73"/>
        <v>-7.3837500000000773</v>
      </c>
      <c r="P237" s="127">
        <f t="shared" si="74"/>
        <v>-9.3974999999999227</v>
      </c>
      <c r="Q237" s="92">
        <v>0.54749999999999999</v>
      </c>
      <c r="R237" s="92">
        <v>0.54510000000000003</v>
      </c>
      <c r="S237" s="127">
        <f t="shared" si="75"/>
        <v>-6.9809999999998809</v>
      </c>
      <c r="T237" s="127">
        <f t="shared" si="76"/>
        <v>-13.693499999999972</v>
      </c>
      <c r="U237" s="92">
        <v>0.59319999999999995</v>
      </c>
      <c r="V237" s="92">
        <v>0.58730000000000004</v>
      </c>
      <c r="W237" s="127">
        <f t="shared" si="77"/>
        <v>-2.2822499999999764</v>
      </c>
      <c r="X237" s="127">
        <f t="shared" si="78"/>
        <v>-11.948249999999803</v>
      </c>
      <c r="Y237" s="92">
        <v>0.67190000000000005</v>
      </c>
      <c r="Z237" s="92">
        <v>0.66669999999999996</v>
      </c>
      <c r="AA237" s="127">
        <f t="shared" si="79"/>
        <v>-9.2632499999998572</v>
      </c>
      <c r="AB237" s="127">
        <f t="shared" si="80"/>
        <v>-12.082499999999982</v>
      </c>
      <c r="AC237" s="92">
        <v>0.91949999999999998</v>
      </c>
      <c r="AD237" s="92">
        <v>0.90690000000000004</v>
      </c>
      <c r="AE237" s="127">
        <f t="shared" si="81"/>
        <v>-22.688249999999925</v>
      </c>
      <c r="AF237" s="127">
        <f t="shared" si="82"/>
        <v>-22.016999999999825</v>
      </c>
      <c r="AG237" s="92">
        <v>1.0652999999999999</v>
      </c>
      <c r="AH237" s="92">
        <v>1.0427</v>
      </c>
      <c r="AI237" s="127">
        <f t="shared" si="83"/>
        <v>-13.961999999999989</v>
      </c>
      <c r="AJ237" s="127">
        <f t="shared" si="84"/>
        <v>-19.33199999999988</v>
      </c>
      <c r="AK237" s="92">
        <v>1.2017</v>
      </c>
      <c r="AL237" s="92">
        <v>1.2062999999999999</v>
      </c>
      <c r="AM237" s="127">
        <f t="shared" si="85"/>
        <v>-4.5644999999999527</v>
      </c>
      <c r="AN237" s="127">
        <f t="shared" si="86"/>
        <v>-41.483249999999998</v>
      </c>
      <c r="AO237" s="92">
        <v>1.4245000000000001</v>
      </c>
      <c r="AP237" s="92">
        <v>1.4129</v>
      </c>
      <c r="AQ237" s="127">
        <f t="shared" si="87"/>
        <v>-10.202999999999747</v>
      </c>
      <c r="AR237" s="127">
        <f t="shared" si="88"/>
        <v>-29.266499999999951</v>
      </c>
      <c r="AS237" s="92">
        <v>1.6468</v>
      </c>
      <c r="AT237" s="92">
        <v>1.6471</v>
      </c>
      <c r="AU237" s="127">
        <f t="shared" si="89"/>
        <v>-24.299250000000029</v>
      </c>
      <c r="AV237" s="127">
        <f t="shared" si="90"/>
        <v>-18.526500000000397</v>
      </c>
    </row>
    <row r="238" spans="3:48" ht="15" x14ac:dyDescent="0.25">
      <c r="C238" s="66">
        <f t="shared" si="91"/>
        <v>15.066666666666633</v>
      </c>
      <c r="E238" s="92">
        <v>0.36509999999999998</v>
      </c>
      <c r="F238" s="92">
        <v>0.36349999999999999</v>
      </c>
      <c r="G238" s="127">
        <f t="shared" si="69"/>
        <v>-4.6987500000000182</v>
      </c>
      <c r="H238" s="127">
        <f t="shared" si="70"/>
        <v>-5.5042499999999563</v>
      </c>
      <c r="I238" s="92">
        <v>0.39290000000000003</v>
      </c>
      <c r="J238" s="92">
        <v>0.40250000000000002</v>
      </c>
      <c r="K238" s="127">
        <f t="shared" si="71"/>
        <v>-6.8467500000000427</v>
      </c>
      <c r="L238" s="127">
        <f t="shared" si="72"/>
        <v>1.4767500000000382</v>
      </c>
      <c r="M238" s="92">
        <v>0.44409999999999999</v>
      </c>
      <c r="N238" s="92">
        <v>0.443</v>
      </c>
      <c r="O238" s="127">
        <f t="shared" si="73"/>
        <v>-6.7125000000000909</v>
      </c>
      <c r="P238" s="127">
        <f t="shared" si="74"/>
        <v>-7.7864999999999327</v>
      </c>
      <c r="Q238" s="92">
        <v>0.54859999999999998</v>
      </c>
      <c r="R238" s="92">
        <v>0.54490000000000005</v>
      </c>
      <c r="S238" s="127">
        <f t="shared" si="75"/>
        <v>-5.5042499999999563</v>
      </c>
      <c r="T238" s="127">
        <f t="shared" si="76"/>
        <v>-13.961999999999875</v>
      </c>
      <c r="U238" s="92">
        <v>0.58930000000000005</v>
      </c>
      <c r="V238" s="92">
        <v>0.58289999999999997</v>
      </c>
      <c r="W238" s="127">
        <f t="shared" si="77"/>
        <v>-7.5179999999998017</v>
      </c>
      <c r="X238" s="127">
        <f t="shared" si="78"/>
        <v>-17.855249999999955</v>
      </c>
      <c r="Y238" s="92">
        <v>0.6734</v>
      </c>
      <c r="Z238" s="92">
        <v>0.66579999999999995</v>
      </c>
      <c r="AA238" s="127">
        <f t="shared" si="79"/>
        <v>-7.2495000000000118</v>
      </c>
      <c r="AB238" s="127">
        <f t="shared" si="80"/>
        <v>-13.290749999999889</v>
      </c>
      <c r="AC238" s="92">
        <v>0.91849999999999998</v>
      </c>
      <c r="AD238" s="92">
        <v>0.90239999999999998</v>
      </c>
      <c r="AE238" s="127">
        <f t="shared" si="81"/>
        <v>-24.030749999999898</v>
      </c>
      <c r="AF238" s="127">
        <f t="shared" si="82"/>
        <v>-28.058250000000044</v>
      </c>
      <c r="AG238" s="92">
        <v>1.0686</v>
      </c>
      <c r="AH238" s="92">
        <v>1.0427999999999999</v>
      </c>
      <c r="AI238" s="127">
        <f t="shared" si="83"/>
        <v>-9.5317500000001019</v>
      </c>
      <c r="AJ238" s="127">
        <f t="shared" si="84"/>
        <v>-19.197749999999814</v>
      </c>
      <c r="AK238" s="92">
        <v>1.2088000000000001</v>
      </c>
      <c r="AL238" s="92">
        <v>1.2101999999999999</v>
      </c>
      <c r="AM238" s="127">
        <f t="shared" si="85"/>
        <v>4.9672500000001492</v>
      </c>
      <c r="AN238" s="127">
        <f t="shared" si="86"/>
        <v>-36.247499999999945</v>
      </c>
      <c r="AO238" s="92">
        <v>1.4263999999999999</v>
      </c>
      <c r="AP238" s="92">
        <v>1.413</v>
      </c>
      <c r="AQ238" s="127">
        <f t="shared" si="87"/>
        <v>-7.6522500000000946</v>
      </c>
      <c r="AR238" s="127">
        <f t="shared" si="88"/>
        <v>-29.132250000000113</v>
      </c>
      <c r="AS238" s="92">
        <v>1.6533</v>
      </c>
      <c r="AT238" s="92">
        <v>1.6336999999999999</v>
      </c>
      <c r="AU238" s="127">
        <f t="shared" si="89"/>
        <v>-15.57300000000032</v>
      </c>
      <c r="AV238" s="127">
        <f t="shared" si="90"/>
        <v>-36.516000000000531</v>
      </c>
    </row>
    <row r="239" spans="3:48" ht="15" x14ac:dyDescent="0.25">
      <c r="C239" s="66">
        <f t="shared" si="91"/>
        <v>15.133333333333299</v>
      </c>
      <c r="E239" s="92">
        <v>0.36349999999999999</v>
      </c>
      <c r="F239" s="92">
        <v>0.36099999999999999</v>
      </c>
      <c r="G239" s="127">
        <f t="shared" si="69"/>
        <v>-6.8467499999999291</v>
      </c>
      <c r="H239" s="127">
        <f t="shared" si="70"/>
        <v>-8.8605000000000018</v>
      </c>
      <c r="I239" s="92">
        <v>0.39329999999999998</v>
      </c>
      <c r="J239" s="92">
        <v>0.39760000000000001</v>
      </c>
      <c r="K239" s="127">
        <f t="shared" si="71"/>
        <v>-6.3097500000001219</v>
      </c>
      <c r="L239" s="127">
        <f t="shared" si="72"/>
        <v>-5.1014999999999873</v>
      </c>
      <c r="M239" s="92">
        <v>0.44350000000000001</v>
      </c>
      <c r="N239" s="92">
        <v>0.44330000000000003</v>
      </c>
      <c r="O239" s="127">
        <f t="shared" si="73"/>
        <v>-7.5180000000000291</v>
      </c>
      <c r="P239" s="127">
        <f t="shared" si="74"/>
        <v>-7.3837499999998499</v>
      </c>
      <c r="Q239" s="92">
        <v>0.55059999999999998</v>
      </c>
      <c r="R239" s="92">
        <v>0.54339999999999999</v>
      </c>
      <c r="S239" s="127">
        <f t="shared" si="75"/>
        <v>-2.8192499999998972</v>
      </c>
      <c r="T239" s="127">
        <f t="shared" si="76"/>
        <v>-15.975750000000062</v>
      </c>
      <c r="U239" s="92">
        <v>0.59130000000000005</v>
      </c>
      <c r="V239" s="92">
        <v>0.58450000000000002</v>
      </c>
      <c r="W239" s="127">
        <f t="shared" si="77"/>
        <v>-4.8329999999998563</v>
      </c>
      <c r="X239" s="127">
        <f t="shared" si="78"/>
        <v>-15.707249999999931</v>
      </c>
      <c r="Y239" s="92">
        <v>0.67349999999999999</v>
      </c>
      <c r="Z239" s="92">
        <v>0.66369999999999996</v>
      </c>
      <c r="AA239" s="127">
        <f t="shared" si="79"/>
        <v>-7.1152499999999463</v>
      </c>
      <c r="AB239" s="127">
        <f t="shared" si="80"/>
        <v>-16.110000000000014</v>
      </c>
      <c r="AC239" s="92">
        <v>0.92</v>
      </c>
      <c r="AD239" s="92">
        <v>0.90259999999999996</v>
      </c>
      <c r="AE239" s="127">
        <f t="shared" si="81"/>
        <v>-22.016999999999825</v>
      </c>
      <c r="AF239" s="127">
        <f t="shared" si="82"/>
        <v>-27.78975000000014</v>
      </c>
      <c r="AG239" s="92">
        <v>1.0671999999999999</v>
      </c>
      <c r="AH239" s="92">
        <v>1.0392999999999999</v>
      </c>
      <c r="AI239" s="127">
        <f t="shared" si="83"/>
        <v>-11.411250000000109</v>
      </c>
      <c r="AJ239" s="127">
        <f t="shared" si="84"/>
        <v>-23.896499999999833</v>
      </c>
      <c r="AK239" s="92">
        <v>1.212</v>
      </c>
      <c r="AL239" s="92">
        <v>1.2094</v>
      </c>
      <c r="AM239" s="127">
        <f t="shared" si="85"/>
        <v>9.2632499999999709</v>
      </c>
      <c r="AN239" s="127">
        <f t="shared" si="86"/>
        <v>-37.321499999999787</v>
      </c>
      <c r="AO239" s="92">
        <v>1.4222999999999999</v>
      </c>
      <c r="AP239" s="92">
        <v>1.4104000000000001</v>
      </c>
      <c r="AQ239" s="127">
        <f t="shared" si="87"/>
        <v>-13.156499999999824</v>
      </c>
      <c r="AR239" s="127">
        <f t="shared" si="88"/>
        <v>-32.622749999999996</v>
      </c>
      <c r="AS239" s="92">
        <v>1.6517999999999999</v>
      </c>
      <c r="AT239" s="92">
        <v>1.6409</v>
      </c>
      <c r="AU239" s="127">
        <f t="shared" si="89"/>
        <v>-17.586750000000393</v>
      </c>
      <c r="AV239" s="127">
        <f t="shared" si="90"/>
        <v>-26.850000000000364</v>
      </c>
    </row>
    <row r="240" spans="3:48" ht="15" x14ac:dyDescent="0.25">
      <c r="C240" s="66">
        <f t="shared" si="91"/>
        <v>15.199999999999966</v>
      </c>
      <c r="E240" s="92">
        <v>0.36709999999999998</v>
      </c>
      <c r="F240" s="92">
        <v>0.36149999999999999</v>
      </c>
      <c r="G240" s="127">
        <f t="shared" si="69"/>
        <v>-2.0137500000000159</v>
      </c>
      <c r="H240" s="127">
        <f t="shared" si="70"/>
        <v>-8.1892499999999586</v>
      </c>
      <c r="I240" s="92">
        <v>0.39539999999999997</v>
      </c>
      <c r="J240" s="92">
        <v>0.3952</v>
      </c>
      <c r="K240" s="127">
        <f t="shared" si="71"/>
        <v>-3.490500000000111</v>
      </c>
      <c r="L240" s="127">
        <f t="shared" si="72"/>
        <v>-8.3234999999999673</v>
      </c>
      <c r="M240" s="92">
        <v>0.44240000000000002</v>
      </c>
      <c r="N240" s="92">
        <v>0.44330000000000003</v>
      </c>
      <c r="O240" s="127">
        <f t="shared" si="73"/>
        <v>-8.9947500000000673</v>
      </c>
      <c r="P240" s="127">
        <f t="shared" si="74"/>
        <v>-7.3837499999998499</v>
      </c>
      <c r="Q240" s="92">
        <v>0.54900000000000004</v>
      </c>
      <c r="R240" s="92">
        <v>0.5464</v>
      </c>
      <c r="S240" s="127">
        <f t="shared" si="75"/>
        <v>-4.9672499999999218</v>
      </c>
      <c r="T240" s="127">
        <f t="shared" si="76"/>
        <v>-11.94825000000003</v>
      </c>
      <c r="U240" s="92">
        <v>0.58960000000000001</v>
      </c>
      <c r="V240" s="92">
        <v>0.5796</v>
      </c>
      <c r="W240" s="127">
        <f t="shared" si="77"/>
        <v>-7.1152499999999463</v>
      </c>
      <c r="X240" s="127">
        <f t="shared" si="78"/>
        <v>-22.285499999999843</v>
      </c>
      <c r="Y240" s="92">
        <v>0.67359999999999998</v>
      </c>
      <c r="Z240" s="92">
        <v>0.66649999999999998</v>
      </c>
      <c r="AA240" s="127">
        <f t="shared" si="79"/>
        <v>-6.9809999999999945</v>
      </c>
      <c r="AB240" s="127">
        <f t="shared" si="80"/>
        <v>-12.350999999999885</v>
      </c>
      <c r="AC240" s="92">
        <v>0.92430000000000001</v>
      </c>
      <c r="AD240" s="92">
        <v>0.90100000000000002</v>
      </c>
      <c r="AE240" s="127">
        <f t="shared" si="81"/>
        <v>-16.244249999999965</v>
      </c>
      <c r="AF240" s="127">
        <f t="shared" si="82"/>
        <v>-29.937750000000051</v>
      </c>
      <c r="AG240" s="92">
        <v>1.0610999999999999</v>
      </c>
      <c r="AH240" s="92">
        <v>1.0422</v>
      </c>
      <c r="AI240" s="127">
        <f t="shared" si="83"/>
        <v>-19.600500000000011</v>
      </c>
      <c r="AJ240" s="127">
        <f t="shared" si="84"/>
        <v>-20.003249999999753</v>
      </c>
      <c r="AK240" s="92">
        <v>1.1993</v>
      </c>
      <c r="AL240" s="92">
        <v>1.2081999999999999</v>
      </c>
      <c r="AM240" s="127">
        <f t="shared" si="85"/>
        <v>-7.7865000000001601</v>
      </c>
      <c r="AN240" s="127">
        <f t="shared" si="86"/>
        <v>-38.932499999999891</v>
      </c>
      <c r="AO240" s="92">
        <v>1.4195</v>
      </c>
      <c r="AP240" s="92">
        <v>1.4136</v>
      </c>
      <c r="AQ240" s="127">
        <f t="shared" si="87"/>
        <v>-16.915499999999838</v>
      </c>
      <c r="AR240" s="127">
        <f t="shared" si="88"/>
        <v>-28.326750000000402</v>
      </c>
      <c r="AS240" s="92">
        <v>1.6564000000000001</v>
      </c>
      <c r="AT240" s="92">
        <v>1.6423000000000001</v>
      </c>
      <c r="AU240" s="127">
        <f t="shared" si="89"/>
        <v>-11.411250000000109</v>
      </c>
      <c r="AV240" s="127">
        <f t="shared" si="90"/>
        <v>-24.970499999999902</v>
      </c>
    </row>
    <row r="241" spans="3:48" ht="15" x14ac:dyDescent="0.25">
      <c r="C241" s="66">
        <f t="shared" si="91"/>
        <v>15.266666666666632</v>
      </c>
      <c r="E241" s="92">
        <v>0.36520000000000002</v>
      </c>
      <c r="F241" s="92">
        <v>0.36449999999999999</v>
      </c>
      <c r="G241" s="127">
        <f t="shared" si="69"/>
        <v>-4.5644999999998959</v>
      </c>
      <c r="H241" s="127">
        <f t="shared" si="70"/>
        <v>-4.1617499999999836</v>
      </c>
      <c r="I241" s="92">
        <v>0.39250000000000002</v>
      </c>
      <c r="J241" s="92">
        <v>0.39979999999999999</v>
      </c>
      <c r="K241" s="127">
        <f t="shared" si="71"/>
        <v>-7.3837500000000773</v>
      </c>
      <c r="L241" s="127">
        <f t="shared" si="72"/>
        <v>-2.1480000000000246</v>
      </c>
      <c r="M241" s="92">
        <v>0.44690000000000002</v>
      </c>
      <c r="N241" s="92">
        <v>0.44319999999999998</v>
      </c>
      <c r="O241" s="127">
        <f t="shared" si="73"/>
        <v>-2.9535000000000764</v>
      </c>
      <c r="P241" s="127">
        <f t="shared" si="74"/>
        <v>-7.5179999999999154</v>
      </c>
      <c r="Q241" s="92">
        <v>0.54879999999999995</v>
      </c>
      <c r="R241" s="92">
        <v>0.54430000000000001</v>
      </c>
      <c r="S241" s="127">
        <f t="shared" si="75"/>
        <v>-5.2357499999999391</v>
      </c>
      <c r="T241" s="127">
        <f t="shared" si="76"/>
        <v>-14.767500000000155</v>
      </c>
      <c r="U241" s="92">
        <v>0.59099999999999997</v>
      </c>
      <c r="V241" s="92">
        <v>0.58320000000000005</v>
      </c>
      <c r="W241" s="127">
        <f t="shared" si="77"/>
        <v>-5.2357499999999391</v>
      </c>
      <c r="X241" s="127">
        <f t="shared" si="78"/>
        <v>-17.452499999999873</v>
      </c>
      <c r="Y241" s="92">
        <v>0.67020000000000002</v>
      </c>
      <c r="Z241" s="92">
        <v>0.66679999999999995</v>
      </c>
      <c r="AA241" s="127">
        <f t="shared" si="79"/>
        <v>-11.545499999999947</v>
      </c>
      <c r="AB241" s="127">
        <f t="shared" si="80"/>
        <v>-11.948249999999916</v>
      </c>
      <c r="AC241" s="92">
        <v>0.92179999999999995</v>
      </c>
      <c r="AD241" s="92">
        <v>0.9012</v>
      </c>
      <c r="AE241" s="127">
        <f t="shared" si="81"/>
        <v>-19.600500000000011</v>
      </c>
      <c r="AF241" s="127">
        <f t="shared" si="82"/>
        <v>-29.66924999999992</v>
      </c>
      <c r="AG241" s="92">
        <v>1.0637000000000001</v>
      </c>
      <c r="AH241" s="92">
        <v>1.0387999999999999</v>
      </c>
      <c r="AI241" s="127">
        <f t="shared" si="83"/>
        <v>-16.1099999999999</v>
      </c>
      <c r="AJ241" s="127">
        <f t="shared" si="84"/>
        <v>-24.567749999999933</v>
      </c>
      <c r="AK241" s="92">
        <v>1.2079</v>
      </c>
      <c r="AL241" s="92">
        <v>1.2079</v>
      </c>
      <c r="AM241" s="127">
        <f t="shared" si="85"/>
        <v>3.7589999999997872</v>
      </c>
      <c r="AN241" s="127">
        <f t="shared" si="86"/>
        <v>-39.335250000000087</v>
      </c>
      <c r="AO241" s="92">
        <v>1.4211</v>
      </c>
      <c r="AP241" s="92">
        <v>1.4055</v>
      </c>
      <c r="AQ241" s="127">
        <f t="shared" si="87"/>
        <v>-14.7674999999997</v>
      </c>
      <c r="AR241" s="127">
        <f t="shared" si="88"/>
        <v>-39.201000000000249</v>
      </c>
      <c r="AS241" s="92">
        <v>1.6557999999999999</v>
      </c>
      <c r="AT241" s="92">
        <v>1.637</v>
      </c>
      <c r="AU241" s="127">
        <f t="shared" si="89"/>
        <v>-12.216750000000047</v>
      </c>
      <c r="AV241" s="127">
        <f t="shared" si="90"/>
        <v>-32.085750000000189</v>
      </c>
    </row>
    <row r="242" spans="3:48" ht="15" x14ac:dyDescent="0.25">
      <c r="C242" s="66">
        <f t="shared" si="91"/>
        <v>15.333333333333298</v>
      </c>
      <c r="E242" s="92">
        <v>0.36680000000000001</v>
      </c>
      <c r="F242" s="92">
        <v>0.36370000000000002</v>
      </c>
      <c r="G242" s="127">
        <f t="shared" si="69"/>
        <v>-2.4164999999999281</v>
      </c>
      <c r="H242" s="127">
        <f t="shared" si="70"/>
        <v>-5.2357499999999391</v>
      </c>
      <c r="I242" s="92">
        <v>0.39439999999999997</v>
      </c>
      <c r="J242" s="92">
        <v>0.39579999999999999</v>
      </c>
      <c r="K242" s="127">
        <f t="shared" si="71"/>
        <v>-4.8330000000000837</v>
      </c>
      <c r="L242" s="127">
        <f t="shared" si="72"/>
        <v>-7.5180000000000291</v>
      </c>
      <c r="M242" s="92">
        <v>0.45739999999999997</v>
      </c>
      <c r="N242" s="92">
        <v>0.44230000000000003</v>
      </c>
      <c r="O242" s="127">
        <f t="shared" si="73"/>
        <v>11.142749999999864</v>
      </c>
      <c r="P242" s="127">
        <f t="shared" si="74"/>
        <v>-8.7262499999998226</v>
      </c>
      <c r="Q242" s="92">
        <v>0.5514</v>
      </c>
      <c r="R242" s="92">
        <v>0.5423</v>
      </c>
      <c r="S242" s="127">
        <f t="shared" si="75"/>
        <v>-1.7452499999999418</v>
      </c>
      <c r="T242" s="127">
        <f t="shared" si="76"/>
        <v>-17.4525000000001</v>
      </c>
      <c r="U242" s="92">
        <v>0.58899999999999997</v>
      </c>
      <c r="V242" s="92">
        <v>0.58279999999999998</v>
      </c>
      <c r="W242" s="127">
        <f t="shared" si="77"/>
        <v>-7.9207499999999982</v>
      </c>
      <c r="X242" s="127">
        <f t="shared" si="78"/>
        <v>-17.989499999999907</v>
      </c>
      <c r="Y242" s="92">
        <v>0.66639999999999999</v>
      </c>
      <c r="Z242" s="92">
        <v>0.66820000000000002</v>
      </c>
      <c r="AA242" s="127">
        <f t="shared" si="79"/>
        <v>-16.647000000000048</v>
      </c>
      <c r="AB242" s="127">
        <f t="shared" si="80"/>
        <v>-10.068749999999795</v>
      </c>
      <c r="AC242" s="92">
        <v>0.9214</v>
      </c>
      <c r="AD242" s="92">
        <v>0.89870000000000005</v>
      </c>
      <c r="AE242" s="127">
        <f t="shared" si="81"/>
        <v>-20.137500000000045</v>
      </c>
      <c r="AF242" s="127">
        <f t="shared" si="82"/>
        <v>-33.025499999999965</v>
      </c>
      <c r="AG242" s="92">
        <v>1.0657000000000001</v>
      </c>
      <c r="AH242" s="92">
        <v>1.0398000000000001</v>
      </c>
      <c r="AI242" s="127">
        <f t="shared" si="83"/>
        <v>-13.424999999999955</v>
      </c>
      <c r="AJ242" s="127">
        <f t="shared" si="84"/>
        <v>-23.22524999999996</v>
      </c>
      <c r="AK242" s="92">
        <v>1.2054</v>
      </c>
      <c r="AL242" s="92">
        <v>1.21</v>
      </c>
      <c r="AM242" s="127">
        <f t="shared" si="85"/>
        <v>0.40274999999996908</v>
      </c>
      <c r="AN242" s="127">
        <f t="shared" si="86"/>
        <v>-36.516000000000076</v>
      </c>
      <c r="AO242" s="92">
        <v>1.4235</v>
      </c>
      <c r="AP242" s="92">
        <v>1.4128000000000001</v>
      </c>
      <c r="AQ242" s="127">
        <f t="shared" si="87"/>
        <v>-11.545499999999947</v>
      </c>
      <c r="AR242" s="127">
        <f t="shared" si="88"/>
        <v>-29.400750000000244</v>
      </c>
      <c r="AS242" s="92">
        <v>1.6616</v>
      </c>
      <c r="AT242" s="92">
        <v>1.645</v>
      </c>
      <c r="AU242" s="127">
        <f t="shared" si="89"/>
        <v>-4.430250000000342</v>
      </c>
      <c r="AV242" s="127">
        <f t="shared" si="90"/>
        <v>-21.345750000000407</v>
      </c>
    </row>
    <row r="243" spans="3:48" ht="15" x14ac:dyDescent="0.25">
      <c r="C243" s="66">
        <f t="shared" si="91"/>
        <v>15.399999999999965</v>
      </c>
      <c r="E243" s="92">
        <v>0.3649</v>
      </c>
      <c r="F243" s="92">
        <v>0.36380000000000001</v>
      </c>
      <c r="G243" s="127">
        <f t="shared" si="69"/>
        <v>-4.9672499999999786</v>
      </c>
      <c r="H243" s="127">
        <f t="shared" si="70"/>
        <v>-5.1014999999999873</v>
      </c>
      <c r="I243" s="92">
        <v>0.39529999999999998</v>
      </c>
      <c r="J243" s="92">
        <v>0.39429999999999998</v>
      </c>
      <c r="K243" s="127">
        <f t="shared" si="71"/>
        <v>-3.6247500000000628</v>
      </c>
      <c r="L243" s="127">
        <f t="shared" si="72"/>
        <v>-9.5317499999999882</v>
      </c>
      <c r="M243" s="92">
        <v>0.45700000000000002</v>
      </c>
      <c r="N243" s="92">
        <v>0.44090000000000001</v>
      </c>
      <c r="O243" s="127">
        <f t="shared" si="73"/>
        <v>10.605749999999944</v>
      </c>
      <c r="P243" s="127">
        <f t="shared" si="74"/>
        <v>-10.60574999999983</v>
      </c>
      <c r="Q243" s="92">
        <v>0.54849999999999999</v>
      </c>
      <c r="R243" s="92">
        <v>0.54549999999999998</v>
      </c>
      <c r="S243" s="127">
        <f t="shared" si="75"/>
        <v>-5.6384999999999081</v>
      </c>
      <c r="T243" s="127">
        <f t="shared" si="76"/>
        <v>-13.156500000000051</v>
      </c>
      <c r="U243" s="92">
        <v>0.59260000000000002</v>
      </c>
      <c r="V243" s="92">
        <v>0.58320000000000005</v>
      </c>
      <c r="W243" s="127">
        <f t="shared" si="77"/>
        <v>-3.0877499999999145</v>
      </c>
      <c r="X243" s="127">
        <f t="shared" si="78"/>
        <v>-17.452499999999873</v>
      </c>
      <c r="Y243" s="92">
        <v>0.67159999999999997</v>
      </c>
      <c r="Z243" s="92">
        <v>0.66979999999999995</v>
      </c>
      <c r="AA243" s="127">
        <f t="shared" si="79"/>
        <v>-9.66599999999994</v>
      </c>
      <c r="AB243" s="127">
        <f t="shared" si="80"/>
        <v>-7.9207499999998845</v>
      </c>
      <c r="AC243" s="92">
        <v>0.91590000000000005</v>
      </c>
      <c r="AD243" s="92">
        <v>0.89970000000000006</v>
      </c>
      <c r="AE243" s="127">
        <f t="shared" si="81"/>
        <v>-27.521249999999782</v>
      </c>
      <c r="AF243" s="127">
        <f t="shared" si="82"/>
        <v>-31.682999999999993</v>
      </c>
      <c r="AG243" s="92">
        <v>1.0670999999999999</v>
      </c>
      <c r="AH243" s="92">
        <v>1.0399</v>
      </c>
      <c r="AI243" s="127">
        <f t="shared" si="83"/>
        <v>-11.545500000000175</v>
      </c>
      <c r="AJ243" s="127">
        <f t="shared" si="84"/>
        <v>-23.090999999999667</v>
      </c>
      <c r="AK243" s="92">
        <v>1.2079</v>
      </c>
      <c r="AL243" s="92">
        <v>1.2064999999999999</v>
      </c>
      <c r="AM243" s="127">
        <f t="shared" si="85"/>
        <v>3.7589999999997872</v>
      </c>
      <c r="AN243" s="127">
        <f t="shared" si="86"/>
        <v>-41.214750000000095</v>
      </c>
      <c r="AO243" s="92">
        <v>1.4218999999999999</v>
      </c>
      <c r="AP243" s="92">
        <v>1.4177999999999999</v>
      </c>
      <c r="AQ243" s="127">
        <f t="shared" si="87"/>
        <v>-13.693500000000085</v>
      </c>
      <c r="AR243" s="127">
        <f t="shared" si="88"/>
        <v>-22.688250000000153</v>
      </c>
      <c r="AS243" s="92">
        <v>1.6523000000000001</v>
      </c>
      <c r="AT243" s="92">
        <v>1.6434</v>
      </c>
      <c r="AU243" s="127">
        <f t="shared" si="89"/>
        <v>-16.915500000000065</v>
      </c>
      <c r="AV243" s="127">
        <f t="shared" si="90"/>
        <v>-23.493750000000546</v>
      </c>
    </row>
    <row r="244" spans="3:48" ht="15" x14ac:dyDescent="0.25">
      <c r="C244" s="66">
        <f t="shared" si="91"/>
        <v>15.466666666666631</v>
      </c>
      <c r="E244" s="92">
        <v>0.36570000000000003</v>
      </c>
      <c r="F244" s="92">
        <v>0.36259999999999998</v>
      </c>
      <c r="G244" s="127">
        <f t="shared" si="69"/>
        <v>-3.8932499999999095</v>
      </c>
      <c r="H244" s="127">
        <f t="shared" si="70"/>
        <v>-6.7125000000000341</v>
      </c>
      <c r="I244" s="92">
        <v>0.3952</v>
      </c>
      <c r="J244" s="92">
        <v>0.39589999999999997</v>
      </c>
      <c r="K244" s="127">
        <f t="shared" si="71"/>
        <v>-3.7590000000000146</v>
      </c>
      <c r="L244" s="127">
        <f t="shared" si="72"/>
        <v>-7.3837500000000773</v>
      </c>
      <c r="M244" s="92">
        <v>0.44779999999999998</v>
      </c>
      <c r="N244" s="92">
        <v>0.44369999999999998</v>
      </c>
      <c r="O244" s="127">
        <f t="shared" si="73"/>
        <v>-1.7452500000001692</v>
      </c>
      <c r="P244" s="127">
        <f t="shared" si="74"/>
        <v>-6.8467499999999291</v>
      </c>
      <c r="Q244" s="92">
        <v>0.54769999999999996</v>
      </c>
      <c r="R244" s="92">
        <v>0.54500000000000004</v>
      </c>
      <c r="S244" s="127">
        <f t="shared" si="75"/>
        <v>-6.7124999999999773</v>
      </c>
      <c r="T244" s="127">
        <f t="shared" si="76"/>
        <v>-13.827750000000037</v>
      </c>
      <c r="U244" s="92">
        <v>0.58809999999999996</v>
      </c>
      <c r="V244" s="92">
        <v>0.58140000000000003</v>
      </c>
      <c r="W244" s="127">
        <f t="shared" si="77"/>
        <v>-9.1290000000000191</v>
      </c>
      <c r="X244" s="127">
        <f t="shared" si="78"/>
        <v>-19.868999999999915</v>
      </c>
      <c r="Y244" s="92">
        <v>0.66890000000000005</v>
      </c>
      <c r="Z244" s="92">
        <v>0.66539999999999999</v>
      </c>
      <c r="AA244" s="127">
        <f t="shared" si="79"/>
        <v>-13.290749999999889</v>
      </c>
      <c r="AB244" s="127">
        <f t="shared" si="80"/>
        <v>-13.827749999999924</v>
      </c>
      <c r="AC244" s="92">
        <v>0.92410000000000003</v>
      </c>
      <c r="AD244" s="92">
        <v>0.90010000000000001</v>
      </c>
      <c r="AE244" s="127">
        <f t="shared" si="81"/>
        <v>-16.512749999999869</v>
      </c>
      <c r="AF244" s="127">
        <f t="shared" si="82"/>
        <v>-31.145999999999958</v>
      </c>
      <c r="AG244" s="92">
        <v>1.0602</v>
      </c>
      <c r="AH244" s="92">
        <v>1.0442</v>
      </c>
      <c r="AI244" s="127">
        <f t="shared" si="83"/>
        <v>-20.808749999999918</v>
      </c>
      <c r="AJ244" s="127">
        <f t="shared" si="84"/>
        <v>-17.318249999999807</v>
      </c>
      <c r="AK244" s="92">
        <v>1.2114</v>
      </c>
      <c r="AL244" s="92">
        <v>1.2087000000000001</v>
      </c>
      <c r="AM244" s="127">
        <f t="shared" si="85"/>
        <v>8.4577500000000327</v>
      </c>
      <c r="AN244" s="127">
        <f t="shared" si="86"/>
        <v>-38.261250000000018</v>
      </c>
      <c r="AO244" s="92">
        <v>1.4198</v>
      </c>
      <c r="AP244" s="92">
        <v>1.4123000000000001</v>
      </c>
      <c r="AQ244" s="127">
        <f t="shared" si="87"/>
        <v>-16.512749999999869</v>
      </c>
      <c r="AR244" s="127">
        <f t="shared" si="88"/>
        <v>-30.071999999999889</v>
      </c>
      <c r="AS244" s="92">
        <v>1.6521999999999999</v>
      </c>
      <c r="AT244" s="92">
        <v>1.6367</v>
      </c>
      <c r="AU244" s="127">
        <f t="shared" si="89"/>
        <v>-17.049750000000586</v>
      </c>
      <c r="AV244" s="127">
        <f t="shared" si="90"/>
        <v>-32.488500000000386</v>
      </c>
    </row>
    <row r="245" spans="3:48" ht="15" x14ac:dyDescent="0.25">
      <c r="C245" s="66">
        <f t="shared" si="91"/>
        <v>15.533333333333298</v>
      </c>
      <c r="E245" s="92">
        <v>0.36549999999999999</v>
      </c>
      <c r="F245" s="92">
        <v>0.36009999999999998</v>
      </c>
      <c r="G245" s="127">
        <f t="shared" si="69"/>
        <v>-4.1617499999999268</v>
      </c>
      <c r="H245" s="127">
        <f t="shared" si="70"/>
        <v>-10.068750000000023</v>
      </c>
      <c r="I245" s="92">
        <v>0.39600000000000002</v>
      </c>
      <c r="J245" s="92">
        <v>0.39639999999999997</v>
      </c>
      <c r="K245" s="127">
        <f t="shared" si="71"/>
        <v>-2.6850000000000591</v>
      </c>
      <c r="L245" s="127">
        <f t="shared" si="72"/>
        <v>-6.7124999999999773</v>
      </c>
      <c r="M245" s="92">
        <v>0.44500000000000001</v>
      </c>
      <c r="N245" s="92">
        <v>0.44169999999999998</v>
      </c>
      <c r="O245" s="127">
        <f t="shared" si="73"/>
        <v>-5.50425000000007</v>
      </c>
      <c r="P245" s="127">
        <f t="shared" si="74"/>
        <v>-9.5317499999998745</v>
      </c>
      <c r="Q245" s="92">
        <v>0.54900000000000004</v>
      </c>
      <c r="R245" s="92">
        <v>0.54559999999999997</v>
      </c>
      <c r="S245" s="127">
        <f t="shared" si="75"/>
        <v>-4.9672499999999218</v>
      </c>
      <c r="T245" s="127">
        <f t="shared" si="76"/>
        <v>-13.022249999999985</v>
      </c>
      <c r="U245" s="92">
        <v>0.59060000000000001</v>
      </c>
      <c r="V245" s="92">
        <v>0.58440000000000003</v>
      </c>
      <c r="W245" s="127">
        <f t="shared" si="77"/>
        <v>-5.7727499999998599</v>
      </c>
      <c r="X245" s="127">
        <f t="shared" si="78"/>
        <v>-15.841499999999883</v>
      </c>
      <c r="Y245" s="92">
        <v>0.67079999999999995</v>
      </c>
      <c r="Z245" s="92">
        <v>0.67</v>
      </c>
      <c r="AA245" s="127">
        <f t="shared" si="79"/>
        <v>-10.740000000000009</v>
      </c>
      <c r="AB245" s="127">
        <f t="shared" si="80"/>
        <v>-7.6522499999998672</v>
      </c>
      <c r="AC245" s="92">
        <v>0.91879999999999995</v>
      </c>
      <c r="AD245" s="92">
        <v>0.90110000000000001</v>
      </c>
      <c r="AE245" s="127">
        <f t="shared" si="81"/>
        <v>-23.627999999999929</v>
      </c>
      <c r="AF245" s="127">
        <f t="shared" si="82"/>
        <v>-29.803499999999985</v>
      </c>
      <c r="AG245" s="92">
        <v>1.0647</v>
      </c>
      <c r="AH245" s="92">
        <v>1.0431999999999999</v>
      </c>
      <c r="AI245" s="127">
        <f t="shared" si="83"/>
        <v>-14.767499999999927</v>
      </c>
      <c r="AJ245" s="127">
        <f t="shared" si="84"/>
        <v>-18.660750000000007</v>
      </c>
      <c r="AK245" s="92">
        <v>1.2056</v>
      </c>
      <c r="AL245" s="92">
        <v>1.2053</v>
      </c>
      <c r="AM245" s="127">
        <f t="shared" si="85"/>
        <v>0.6712499999996453</v>
      </c>
      <c r="AN245" s="127">
        <f t="shared" si="86"/>
        <v>-42.825749999999971</v>
      </c>
      <c r="AO245" s="92">
        <v>1.4278</v>
      </c>
      <c r="AP245" s="92">
        <v>1.4086000000000001</v>
      </c>
      <c r="AQ245" s="127">
        <f t="shared" si="87"/>
        <v>-5.7727499999998599</v>
      </c>
      <c r="AR245" s="127">
        <f t="shared" si="88"/>
        <v>-35.039250000000038</v>
      </c>
      <c r="AS245" s="92">
        <v>1.6640999999999999</v>
      </c>
      <c r="AT245" s="92">
        <v>1.6411</v>
      </c>
      <c r="AU245" s="127">
        <f t="shared" si="89"/>
        <v>-1.0740000000000691</v>
      </c>
      <c r="AV245" s="127">
        <f t="shared" si="90"/>
        <v>-26.581500000000233</v>
      </c>
    </row>
    <row r="246" spans="3:48" ht="15" x14ac:dyDescent="0.25">
      <c r="C246" s="66">
        <f t="shared" si="91"/>
        <v>15.599999999999964</v>
      </c>
      <c r="E246" s="92">
        <v>0.36449999999999999</v>
      </c>
      <c r="F246" s="92">
        <v>0.36</v>
      </c>
      <c r="G246" s="127">
        <f t="shared" si="69"/>
        <v>-5.5042499999999563</v>
      </c>
      <c r="H246" s="127">
        <f t="shared" si="70"/>
        <v>-10.202999999999975</v>
      </c>
      <c r="I246" s="92">
        <v>0.39510000000000001</v>
      </c>
      <c r="J246" s="92">
        <v>0.39589999999999997</v>
      </c>
      <c r="K246" s="127">
        <f t="shared" si="71"/>
        <v>-3.8932499999999663</v>
      </c>
      <c r="L246" s="127">
        <f t="shared" si="72"/>
        <v>-7.3837500000000773</v>
      </c>
      <c r="M246" s="92">
        <v>0.44600000000000001</v>
      </c>
      <c r="N246" s="92">
        <v>0.44159999999999999</v>
      </c>
      <c r="O246" s="127">
        <f t="shared" si="73"/>
        <v>-4.1617500000000973</v>
      </c>
      <c r="P246" s="127">
        <f t="shared" si="74"/>
        <v>-9.66599999999994</v>
      </c>
      <c r="Q246" s="92">
        <v>0.54990000000000006</v>
      </c>
      <c r="R246" s="92">
        <v>0.54259999999999997</v>
      </c>
      <c r="S246" s="127">
        <f t="shared" si="75"/>
        <v>-3.7589999999997872</v>
      </c>
      <c r="T246" s="127">
        <f t="shared" si="76"/>
        <v>-17.049750000000017</v>
      </c>
      <c r="U246" s="92">
        <v>0.58989999999999998</v>
      </c>
      <c r="V246" s="92">
        <v>0.58169999999999999</v>
      </c>
      <c r="W246" s="127">
        <f t="shared" si="77"/>
        <v>-6.7124999999999773</v>
      </c>
      <c r="X246" s="127">
        <f t="shared" si="78"/>
        <v>-19.466249999999832</v>
      </c>
      <c r="Y246" s="92">
        <v>0.67020000000000002</v>
      </c>
      <c r="Z246" s="92">
        <v>0.66200000000000003</v>
      </c>
      <c r="AA246" s="127">
        <f t="shared" si="79"/>
        <v>-11.545499999999947</v>
      </c>
      <c r="AB246" s="127">
        <f t="shared" si="80"/>
        <v>-18.392249999999876</v>
      </c>
      <c r="AC246" s="92">
        <v>0.92090000000000005</v>
      </c>
      <c r="AD246" s="92">
        <v>0.89870000000000005</v>
      </c>
      <c r="AE246" s="127">
        <f t="shared" si="81"/>
        <v>-20.808749999999918</v>
      </c>
      <c r="AF246" s="127">
        <f t="shared" si="82"/>
        <v>-33.025499999999965</v>
      </c>
      <c r="AG246" s="92">
        <v>1.0631999999999999</v>
      </c>
      <c r="AH246" s="92">
        <v>1.0367</v>
      </c>
      <c r="AI246" s="127">
        <f t="shared" si="83"/>
        <v>-16.781250000000227</v>
      </c>
      <c r="AJ246" s="127">
        <f t="shared" si="84"/>
        <v>-27.386999999999716</v>
      </c>
      <c r="AK246" s="92">
        <v>1.2062999999999999</v>
      </c>
      <c r="AL246" s="92">
        <v>1.2159</v>
      </c>
      <c r="AM246" s="127">
        <f t="shared" si="85"/>
        <v>1.6109999999998763</v>
      </c>
      <c r="AN246" s="127">
        <f t="shared" si="86"/>
        <v>-28.595249999999851</v>
      </c>
      <c r="AO246" s="92">
        <v>1.4217</v>
      </c>
      <c r="AP246" s="92">
        <v>1.4146000000000001</v>
      </c>
      <c r="AQ246" s="127">
        <f t="shared" si="87"/>
        <v>-13.961999999999762</v>
      </c>
      <c r="AR246" s="127">
        <f t="shared" si="88"/>
        <v>-26.984249999999975</v>
      </c>
      <c r="AS246" s="92">
        <v>1.6508</v>
      </c>
      <c r="AT246" s="92">
        <v>1.6538999999999999</v>
      </c>
      <c r="AU246" s="127">
        <f t="shared" si="89"/>
        <v>-18.929250000000138</v>
      </c>
      <c r="AV246" s="127">
        <f t="shared" si="90"/>
        <v>-9.3975000000004911</v>
      </c>
    </row>
    <row r="247" spans="3:48" ht="15" x14ac:dyDescent="0.25">
      <c r="C247" s="66">
        <f t="shared" si="91"/>
        <v>15.666666666666631</v>
      </c>
      <c r="E247" s="92">
        <v>0.36630000000000001</v>
      </c>
      <c r="F247" s="92">
        <v>0.36309999999999998</v>
      </c>
      <c r="G247" s="127">
        <f t="shared" si="69"/>
        <v>-3.0877499999999145</v>
      </c>
      <c r="H247" s="127">
        <f t="shared" si="70"/>
        <v>-6.0412500000000477</v>
      </c>
      <c r="I247" s="92">
        <v>0.39190000000000003</v>
      </c>
      <c r="J247" s="92">
        <v>0.39589999999999997</v>
      </c>
      <c r="K247" s="127">
        <f t="shared" si="71"/>
        <v>-8.1892500000000155</v>
      </c>
      <c r="L247" s="127">
        <f t="shared" si="72"/>
        <v>-7.3837500000000773</v>
      </c>
      <c r="M247" s="92">
        <v>0.4486</v>
      </c>
      <c r="N247" s="92">
        <v>0.44209999999999999</v>
      </c>
      <c r="O247" s="127">
        <f t="shared" si="73"/>
        <v>-0.67125000000010004</v>
      </c>
      <c r="P247" s="127">
        <f t="shared" si="74"/>
        <v>-8.9947499999999536</v>
      </c>
      <c r="Q247" s="92">
        <v>0.54949999999999999</v>
      </c>
      <c r="R247" s="92">
        <v>0.54349999999999998</v>
      </c>
      <c r="S247" s="127">
        <f t="shared" si="75"/>
        <v>-4.2959999999999354</v>
      </c>
      <c r="T247" s="127">
        <f t="shared" si="76"/>
        <v>-15.841499999999996</v>
      </c>
      <c r="U247" s="92">
        <v>0.59709999999999996</v>
      </c>
      <c r="V247" s="92">
        <v>0.57999999999999996</v>
      </c>
      <c r="W247" s="127">
        <f t="shared" si="77"/>
        <v>2.9534999999999627</v>
      </c>
      <c r="X247" s="127">
        <f t="shared" si="78"/>
        <v>-21.748499999999922</v>
      </c>
      <c r="Y247" s="92">
        <v>0.67090000000000005</v>
      </c>
      <c r="Z247" s="92">
        <v>0.6623</v>
      </c>
      <c r="AA247" s="127">
        <f t="shared" si="79"/>
        <v>-10.60574999999983</v>
      </c>
      <c r="AB247" s="127">
        <f t="shared" si="80"/>
        <v>-17.989499999999907</v>
      </c>
      <c r="AC247" s="92">
        <v>0.92330000000000001</v>
      </c>
      <c r="AD247" s="92">
        <v>0.8982</v>
      </c>
      <c r="AE247" s="127">
        <f t="shared" si="81"/>
        <v>-17.586749999999938</v>
      </c>
      <c r="AF247" s="127">
        <f t="shared" si="82"/>
        <v>-33.696749999999838</v>
      </c>
      <c r="AG247" s="92">
        <v>1.0630999999999999</v>
      </c>
      <c r="AH247" s="92">
        <v>1.0371999999999999</v>
      </c>
      <c r="AI247" s="127">
        <f t="shared" si="83"/>
        <v>-16.915500000000065</v>
      </c>
      <c r="AJ247" s="127">
        <f t="shared" si="84"/>
        <v>-26.715750000000071</v>
      </c>
      <c r="AK247" s="92">
        <v>1.2038</v>
      </c>
      <c r="AL247" s="92">
        <v>1.2058</v>
      </c>
      <c r="AM247" s="127">
        <f t="shared" si="85"/>
        <v>-1.7452500000001692</v>
      </c>
      <c r="AN247" s="127">
        <f t="shared" si="86"/>
        <v>-42.154500000000098</v>
      </c>
      <c r="AO247" s="92">
        <v>1.4277</v>
      </c>
      <c r="AP247" s="92">
        <v>1.4103000000000001</v>
      </c>
      <c r="AQ247" s="127">
        <f t="shared" si="87"/>
        <v>-5.906999999999698</v>
      </c>
      <c r="AR247" s="127">
        <f t="shared" si="88"/>
        <v>-32.756999999999834</v>
      </c>
      <c r="AS247" s="92">
        <v>1.6503000000000001</v>
      </c>
      <c r="AT247" s="92">
        <v>1.6371</v>
      </c>
      <c r="AU247" s="127">
        <f t="shared" si="89"/>
        <v>-19.600500000000011</v>
      </c>
      <c r="AV247" s="127">
        <f t="shared" si="90"/>
        <v>-31.951500000000578</v>
      </c>
    </row>
    <row r="248" spans="3:48" ht="15" x14ac:dyDescent="0.25">
      <c r="C248" s="66">
        <f t="shared" si="91"/>
        <v>15.733333333333297</v>
      </c>
      <c r="E248" s="92">
        <v>0.36449999999999999</v>
      </c>
      <c r="F248" s="92">
        <v>0.36230000000000001</v>
      </c>
      <c r="G248" s="127">
        <f t="shared" si="69"/>
        <v>-5.5042499999999563</v>
      </c>
      <c r="H248" s="127">
        <f t="shared" si="70"/>
        <v>-7.1152499999999463</v>
      </c>
      <c r="I248" s="92">
        <v>0.3952</v>
      </c>
      <c r="J248" s="92">
        <v>0.39839999999999998</v>
      </c>
      <c r="K248" s="127">
        <f t="shared" si="71"/>
        <v>-3.7590000000000146</v>
      </c>
      <c r="L248" s="127">
        <f t="shared" si="72"/>
        <v>-4.0275000000000318</v>
      </c>
      <c r="M248" s="92">
        <v>0.45050000000000001</v>
      </c>
      <c r="N248" s="92">
        <v>0.44290000000000002</v>
      </c>
      <c r="O248" s="127">
        <f t="shared" si="73"/>
        <v>1.8794999999998936</v>
      </c>
      <c r="P248" s="127">
        <f t="shared" si="74"/>
        <v>-7.9207499999998845</v>
      </c>
      <c r="Q248" s="92">
        <v>0.55059999999999998</v>
      </c>
      <c r="R248" s="92">
        <v>0.54320000000000002</v>
      </c>
      <c r="S248" s="127">
        <f t="shared" si="75"/>
        <v>-2.8192499999998972</v>
      </c>
      <c r="T248" s="127">
        <f t="shared" si="76"/>
        <v>-16.244249999999965</v>
      </c>
      <c r="U248" s="92">
        <v>0.59050000000000002</v>
      </c>
      <c r="V248" s="92">
        <v>0.58430000000000004</v>
      </c>
      <c r="W248" s="127">
        <f t="shared" si="77"/>
        <v>-5.9069999999999254</v>
      </c>
      <c r="X248" s="127">
        <f t="shared" si="78"/>
        <v>-15.975749999999834</v>
      </c>
      <c r="Y248" s="92">
        <v>0.67310000000000003</v>
      </c>
      <c r="Z248" s="92">
        <v>0.65980000000000005</v>
      </c>
      <c r="AA248" s="127">
        <f t="shared" si="79"/>
        <v>-7.6522499999999809</v>
      </c>
      <c r="AB248" s="127">
        <f t="shared" si="80"/>
        <v>-21.345749999999725</v>
      </c>
      <c r="AC248" s="92">
        <v>0.92130000000000001</v>
      </c>
      <c r="AD248" s="92">
        <v>0.90469999999999995</v>
      </c>
      <c r="AE248" s="127">
        <f t="shared" si="81"/>
        <v>-20.271750000000111</v>
      </c>
      <c r="AF248" s="127">
        <f t="shared" si="82"/>
        <v>-24.970500000000129</v>
      </c>
      <c r="AG248" s="92">
        <v>1.0638000000000001</v>
      </c>
      <c r="AH248" s="92">
        <v>1.0396000000000001</v>
      </c>
      <c r="AI248" s="127">
        <f t="shared" si="83"/>
        <v>-15.975749999999834</v>
      </c>
      <c r="AJ248" s="127">
        <f t="shared" si="84"/>
        <v>-23.493749999999636</v>
      </c>
      <c r="AK248" s="92">
        <v>1.2023999999999999</v>
      </c>
      <c r="AL248" s="92">
        <v>1.2070000000000001</v>
      </c>
      <c r="AM248" s="127">
        <f t="shared" si="85"/>
        <v>-3.6247500000004038</v>
      </c>
      <c r="AN248" s="127">
        <f t="shared" si="86"/>
        <v>-40.543499999999995</v>
      </c>
      <c r="AO248" s="92">
        <v>1.4209000000000001</v>
      </c>
      <c r="AP248" s="92">
        <v>1.4197</v>
      </c>
      <c r="AQ248" s="127">
        <f t="shared" si="87"/>
        <v>-15.035999999999603</v>
      </c>
      <c r="AR248" s="127">
        <f t="shared" si="88"/>
        <v>-20.137500000000045</v>
      </c>
      <c r="AS248" s="92">
        <v>1.6518999999999999</v>
      </c>
      <c r="AT248" s="92">
        <v>1.6449</v>
      </c>
      <c r="AU248" s="127">
        <f t="shared" si="89"/>
        <v>-17.452500000000327</v>
      </c>
      <c r="AV248" s="127">
        <f t="shared" si="90"/>
        <v>-21.480000000000018</v>
      </c>
    </row>
    <row r="249" spans="3:48" ht="15" x14ac:dyDescent="0.25">
      <c r="C249" s="66">
        <f t="shared" si="91"/>
        <v>15.799999999999963</v>
      </c>
      <c r="E249" s="92">
        <v>0.36449999999999999</v>
      </c>
      <c r="F249" s="92">
        <v>0.36159999999999998</v>
      </c>
      <c r="G249" s="127">
        <f t="shared" si="69"/>
        <v>-5.5042499999999563</v>
      </c>
      <c r="H249" s="127">
        <f t="shared" si="70"/>
        <v>-8.0550000000000068</v>
      </c>
      <c r="I249" s="92">
        <v>0.3947</v>
      </c>
      <c r="J249" s="92">
        <v>0.39750000000000002</v>
      </c>
      <c r="K249" s="127">
        <f t="shared" si="71"/>
        <v>-4.4302500000001146</v>
      </c>
      <c r="L249" s="127">
        <f t="shared" si="72"/>
        <v>-5.2357500000000528</v>
      </c>
      <c r="M249" s="92">
        <v>0.44490000000000002</v>
      </c>
      <c r="N249" s="92">
        <v>0.44280000000000003</v>
      </c>
      <c r="O249" s="127">
        <f t="shared" si="73"/>
        <v>-5.6385000000000218</v>
      </c>
      <c r="P249" s="127">
        <f t="shared" si="74"/>
        <v>-8.0549999999998363</v>
      </c>
      <c r="Q249" s="92">
        <v>0.54769999999999996</v>
      </c>
      <c r="R249" s="92">
        <v>0.5454</v>
      </c>
      <c r="S249" s="127">
        <f t="shared" si="75"/>
        <v>-6.7124999999999773</v>
      </c>
      <c r="T249" s="127">
        <f t="shared" si="76"/>
        <v>-13.290750000000116</v>
      </c>
      <c r="U249" s="92">
        <v>0.58879999999999999</v>
      </c>
      <c r="V249" s="92">
        <v>0.58130000000000004</v>
      </c>
      <c r="W249" s="127">
        <f t="shared" si="77"/>
        <v>-8.1892500000000155</v>
      </c>
      <c r="X249" s="127">
        <f t="shared" si="78"/>
        <v>-20.003249999999753</v>
      </c>
      <c r="Y249" s="92">
        <v>0.67110000000000003</v>
      </c>
      <c r="Z249" s="92">
        <v>0.66300000000000003</v>
      </c>
      <c r="AA249" s="127">
        <f t="shared" si="79"/>
        <v>-10.337249999999926</v>
      </c>
      <c r="AB249" s="127">
        <f t="shared" si="80"/>
        <v>-17.049749999999904</v>
      </c>
      <c r="AC249" s="92">
        <v>0.91859999999999997</v>
      </c>
      <c r="AD249" s="92">
        <v>0.89939999999999998</v>
      </c>
      <c r="AE249" s="127">
        <f t="shared" si="81"/>
        <v>-23.896499999999833</v>
      </c>
      <c r="AF249" s="127">
        <f t="shared" si="82"/>
        <v>-32.085749999999962</v>
      </c>
      <c r="AG249" s="92">
        <v>1.0649999999999999</v>
      </c>
      <c r="AH249" s="92">
        <v>1.0444</v>
      </c>
      <c r="AI249" s="127">
        <f t="shared" si="83"/>
        <v>-14.364749999999958</v>
      </c>
      <c r="AJ249" s="127">
        <f t="shared" si="84"/>
        <v>-17.049749999999676</v>
      </c>
      <c r="AK249" s="92">
        <v>1.2092000000000001</v>
      </c>
      <c r="AL249" s="92">
        <v>1.2048000000000001</v>
      </c>
      <c r="AM249" s="127">
        <f t="shared" si="85"/>
        <v>5.5042499999999563</v>
      </c>
      <c r="AN249" s="127">
        <f t="shared" si="86"/>
        <v>-43.496999999999844</v>
      </c>
      <c r="AO249" s="92">
        <v>1.4236</v>
      </c>
      <c r="AP249" s="92">
        <v>1.4195</v>
      </c>
      <c r="AQ249" s="127">
        <f t="shared" si="87"/>
        <v>-11.411249999999882</v>
      </c>
      <c r="AR249" s="127">
        <f t="shared" si="88"/>
        <v>-20.406000000000176</v>
      </c>
      <c r="AS249" s="92">
        <v>1.6556</v>
      </c>
      <c r="AT249" s="92">
        <v>1.647</v>
      </c>
      <c r="AU249" s="127">
        <f t="shared" si="89"/>
        <v>-12.485250000000178</v>
      </c>
      <c r="AV249" s="127">
        <f t="shared" si="90"/>
        <v>-18.660750000000462</v>
      </c>
    </row>
    <row r="250" spans="3:48" ht="15" x14ac:dyDescent="0.25">
      <c r="C250" s="66">
        <f t="shared" si="91"/>
        <v>15.86666666666663</v>
      </c>
      <c r="E250" s="92">
        <v>0.36559999999999998</v>
      </c>
      <c r="F250" s="92">
        <v>0.36</v>
      </c>
      <c r="G250" s="127">
        <f t="shared" si="69"/>
        <v>-4.027499999999975</v>
      </c>
      <c r="H250" s="127">
        <f t="shared" si="70"/>
        <v>-10.202999999999975</v>
      </c>
      <c r="I250" s="92">
        <v>0.39460000000000001</v>
      </c>
      <c r="J250" s="92">
        <v>0.40139999999999998</v>
      </c>
      <c r="K250" s="127">
        <f t="shared" si="71"/>
        <v>-4.5645000000000664</v>
      </c>
      <c r="L250" s="127">
        <f t="shared" si="72"/>
        <v>0</v>
      </c>
      <c r="M250" s="92">
        <v>0.44409999999999999</v>
      </c>
      <c r="N250" s="92">
        <v>0.44359999999999999</v>
      </c>
      <c r="O250" s="127">
        <f t="shared" si="73"/>
        <v>-6.7125000000000909</v>
      </c>
      <c r="P250" s="127">
        <f t="shared" si="74"/>
        <v>-6.9809999999998809</v>
      </c>
      <c r="Q250" s="92">
        <v>0.54810000000000003</v>
      </c>
      <c r="R250" s="92">
        <v>0.54400000000000004</v>
      </c>
      <c r="S250" s="127">
        <f t="shared" si="75"/>
        <v>-6.1754999999999427</v>
      </c>
      <c r="T250" s="127">
        <f t="shared" si="76"/>
        <v>-15.17025000000001</v>
      </c>
      <c r="U250" s="92">
        <v>0.58989999999999998</v>
      </c>
      <c r="V250" s="92">
        <v>0.57999999999999996</v>
      </c>
      <c r="W250" s="127">
        <f t="shared" si="77"/>
        <v>-6.7124999999999773</v>
      </c>
      <c r="X250" s="127">
        <f t="shared" si="78"/>
        <v>-21.748499999999922</v>
      </c>
      <c r="Y250" s="92">
        <v>0.66859999999999997</v>
      </c>
      <c r="Z250" s="92">
        <v>0.66249999999999998</v>
      </c>
      <c r="AA250" s="127">
        <f t="shared" si="79"/>
        <v>-13.693499999999972</v>
      </c>
      <c r="AB250" s="127">
        <f t="shared" si="80"/>
        <v>-17.72099999999989</v>
      </c>
      <c r="AC250" s="92">
        <v>0.92049999999999998</v>
      </c>
      <c r="AD250" s="92">
        <v>0.90469999999999995</v>
      </c>
      <c r="AE250" s="127">
        <f t="shared" si="81"/>
        <v>-21.345749999999953</v>
      </c>
      <c r="AF250" s="127">
        <f t="shared" si="82"/>
        <v>-24.970500000000129</v>
      </c>
      <c r="AG250" s="92">
        <v>1.0662</v>
      </c>
      <c r="AH250" s="92">
        <v>1.0427999999999999</v>
      </c>
      <c r="AI250" s="127">
        <f t="shared" si="83"/>
        <v>-12.753749999999854</v>
      </c>
      <c r="AJ250" s="127">
        <f t="shared" si="84"/>
        <v>-19.197749999999814</v>
      </c>
      <c r="AK250" s="92">
        <v>1.2053</v>
      </c>
      <c r="AL250" s="92">
        <v>1.2047000000000001</v>
      </c>
      <c r="AM250" s="127">
        <f t="shared" si="85"/>
        <v>0.26849999999990359</v>
      </c>
      <c r="AN250" s="127">
        <f t="shared" si="86"/>
        <v>-43.631249999999909</v>
      </c>
      <c r="AO250" s="92">
        <v>1.4226000000000001</v>
      </c>
      <c r="AP250" s="92">
        <v>1.4147000000000001</v>
      </c>
      <c r="AQ250" s="127">
        <f t="shared" si="87"/>
        <v>-12.753749999999627</v>
      </c>
      <c r="AR250" s="127">
        <f t="shared" si="88"/>
        <v>-26.850000000000136</v>
      </c>
      <c r="AS250" s="92">
        <v>1.6516999999999999</v>
      </c>
      <c r="AT250" s="92">
        <v>1.6475</v>
      </c>
      <c r="AU250" s="127">
        <f t="shared" si="89"/>
        <v>-17.721000000000004</v>
      </c>
      <c r="AV250" s="127">
        <f t="shared" si="90"/>
        <v>-17.989500000000135</v>
      </c>
    </row>
    <row r="251" spans="3:48" ht="15" x14ac:dyDescent="0.25">
      <c r="C251" s="66">
        <f t="shared" si="91"/>
        <v>15.933333333333296</v>
      </c>
      <c r="E251" s="92">
        <v>0.36620000000000003</v>
      </c>
      <c r="F251" s="92">
        <v>0.3614</v>
      </c>
      <c r="G251" s="127">
        <f t="shared" si="69"/>
        <v>-3.2219999999998663</v>
      </c>
      <c r="H251" s="127">
        <f t="shared" si="70"/>
        <v>-8.3235000000000241</v>
      </c>
      <c r="I251" s="92">
        <v>0.39450000000000002</v>
      </c>
      <c r="J251" s="92">
        <v>0.39589999999999997</v>
      </c>
      <c r="K251" s="127">
        <f t="shared" si="71"/>
        <v>-4.6987500000000182</v>
      </c>
      <c r="L251" s="127">
        <f t="shared" si="72"/>
        <v>-7.3837500000000773</v>
      </c>
      <c r="M251" s="92">
        <v>0.44700000000000001</v>
      </c>
      <c r="N251" s="92">
        <v>0.44319999999999998</v>
      </c>
      <c r="O251" s="127">
        <f t="shared" si="73"/>
        <v>-2.8192500000001246</v>
      </c>
      <c r="P251" s="127">
        <f t="shared" si="74"/>
        <v>-7.5179999999999154</v>
      </c>
      <c r="Q251" s="92">
        <v>0.54930000000000001</v>
      </c>
      <c r="R251" s="92">
        <v>0.54690000000000005</v>
      </c>
      <c r="S251" s="127">
        <f t="shared" si="75"/>
        <v>-4.5644999999999527</v>
      </c>
      <c r="T251" s="127">
        <f t="shared" si="76"/>
        <v>-11.27699999999993</v>
      </c>
      <c r="U251" s="92">
        <v>0.59250000000000003</v>
      </c>
      <c r="V251" s="92">
        <v>0.58309999999999995</v>
      </c>
      <c r="W251" s="127">
        <f t="shared" si="77"/>
        <v>-3.22199999999998</v>
      </c>
      <c r="X251" s="127">
        <f t="shared" si="78"/>
        <v>-17.586750000000052</v>
      </c>
      <c r="Y251" s="92">
        <v>0.67390000000000005</v>
      </c>
      <c r="Z251" s="92">
        <v>0.66310000000000002</v>
      </c>
      <c r="AA251" s="127">
        <f t="shared" si="79"/>
        <v>-6.5782499999997981</v>
      </c>
      <c r="AB251" s="127">
        <f t="shared" si="80"/>
        <v>-16.915499999999838</v>
      </c>
      <c r="AC251" s="92">
        <v>0.92269999999999996</v>
      </c>
      <c r="AD251" s="92">
        <v>0.89729999999999999</v>
      </c>
      <c r="AE251" s="127">
        <f t="shared" si="81"/>
        <v>-18.392250000000104</v>
      </c>
      <c r="AF251" s="127">
        <f t="shared" si="82"/>
        <v>-34.904999999999973</v>
      </c>
      <c r="AG251" s="92">
        <v>1.0658000000000001</v>
      </c>
      <c r="AH251" s="92">
        <v>1.0370999999999999</v>
      </c>
      <c r="AI251" s="127">
        <f t="shared" si="83"/>
        <v>-13.290749999999662</v>
      </c>
      <c r="AJ251" s="127">
        <f t="shared" si="84"/>
        <v>-26.849999999999909</v>
      </c>
      <c r="AK251" s="92">
        <v>1.2037</v>
      </c>
      <c r="AL251" s="92">
        <v>1.2087000000000001</v>
      </c>
      <c r="AM251" s="127">
        <f t="shared" si="85"/>
        <v>-1.8795000000000073</v>
      </c>
      <c r="AN251" s="127">
        <f t="shared" si="86"/>
        <v>-38.261250000000018</v>
      </c>
      <c r="AO251" s="92">
        <v>1.4228000000000001</v>
      </c>
      <c r="AP251" s="92">
        <v>1.4098999999999999</v>
      </c>
      <c r="AQ251" s="127">
        <f t="shared" si="87"/>
        <v>-12.485249999999951</v>
      </c>
      <c r="AR251" s="127">
        <f t="shared" si="88"/>
        <v>-33.294000000000324</v>
      </c>
      <c r="AS251" s="92">
        <v>1.6588000000000001</v>
      </c>
      <c r="AT251" s="92">
        <v>1.6355999999999999</v>
      </c>
      <c r="AU251" s="127">
        <f t="shared" si="89"/>
        <v>-8.1892500000003565</v>
      </c>
      <c r="AV251" s="127">
        <f t="shared" si="90"/>
        <v>-33.965250000000196</v>
      </c>
    </row>
    <row r="252" spans="3:48" ht="15" x14ac:dyDescent="0.25">
      <c r="C252" s="66">
        <f t="shared" si="91"/>
        <v>15.999999999999963</v>
      </c>
      <c r="E252" s="92">
        <v>0.36499999999999999</v>
      </c>
      <c r="F252" s="92">
        <v>0.36309999999999998</v>
      </c>
      <c r="G252" s="127">
        <f t="shared" si="69"/>
        <v>-4.83299999999997</v>
      </c>
      <c r="H252" s="127">
        <f t="shared" si="70"/>
        <v>-6.0412500000000477</v>
      </c>
      <c r="I252" s="92">
        <v>0.39710000000000001</v>
      </c>
      <c r="J252" s="92">
        <v>0.3982</v>
      </c>
      <c r="K252" s="127">
        <f t="shared" si="71"/>
        <v>-1.2082500000000209</v>
      </c>
      <c r="L252" s="127">
        <f t="shared" si="72"/>
        <v>-4.2960000000000491</v>
      </c>
      <c r="M252" s="92">
        <v>0.44440000000000002</v>
      </c>
      <c r="N252" s="92">
        <v>0.44350000000000001</v>
      </c>
      <c r="O252" s="127">
        <f t="shared" si="73"/>
        <v>-6.3097500000000082</v>
      </c>
      <c r="P252" s="127">
        <f t="shared" si="74"/>
        <v>-7.1152499999998327</v>
      </c>
      <c r="Q252" s="92">
        <v>0.54949999999999999</v>
      </c>
      <c r="R252" s="92">
        <v>0.54669999999999996</v>
      </c>
      <c r="S252" s="127">
        <f t="shared" si="75"/>
        <v>-4.2959999999999354</v>
      </c>
      <c r="T252" s="127">
        <f t="shared" si="76"/>
        <v>-11.545500000000175</v>
      </c>
      <c r="U252" s="92">
        <v>0.58899999999999997</v>
      </c>
      <c r="V252" s="92">
        <v>0.58220000000000005</v>
      </c>
      <c r="W252" s="127">
        <f t="shared" si="77"/>
        <v>-7.9207499999999982</v>
      </c>
      <c r="X252" s="127">
        <f t="shared" si="78"/>
        <v>-18.794999999999845</v>
      </c>
      <c r="Y252" s="92">
        <v>0.66890000000000005</v>
      </c>
      <c r="Z252" s="92">
        <v>0.66200000000000003</v>
      </c>
      <c r="AA252" s="127">
        <f t="shared" si="79"/>
        <v>-13.290749999999889</v>
      </c>
      <c r="AB252" s="127">
        <f t="shared" si="80"/>
        <v>-18.392249999999876</v>
      </c>
      <c r="AC252" s="92">
        <v>0.91720000000000002</v>
      </c>
      <c r="AD252" s="92">
        <v>0.90380000000000005</v>
      </c>
      <c r="AE252" s="127">
        <f t="shared" si="81"/>
        <v>-25.77599999999984</v>
      </c>
      <c r="AF252" s="127">
        <f t="shared" si="82"/>
        <v>-26.178749999999809</v>
      </c>
      <c r="AG252" s="92">
        <v>1.0706</v>
      </c>
      <c r="AH252" s="92">
        <v>1.0430999999999999</v>
      </c>
      <c r="AI252" s="127">
        <f t="shared" si="83"/>
        <v>-6.8467500000001564</v>
      </c>
      <c r="AJ252" s="127">
        <f t="shared" si="84"/>
        <v>-18.795000000000073</v>
      </c>
      <c r="AK252" s="92">
        <v>1.2112000000000001</v>
      </c>
      <c r="AL252" s="92">
        <v>1.2107000000000001</v>
      </c>
      <c r="AM252" s="127">
        <f t="shared" si="85"/>
        <v>8.1892499999999018</v>
      </c>
      <c r="AN252" s="127">
        <f t="shared" si="86"/>
        <v>-35.576249999999845</v>
      </c>
      <c r="AO252" s="92">
        <v>1.4191</v>
      </c>
      <c r="AP252" s="92">
        <v>1.4165000000000001</v>
      </c>
      <c r="AQ252" s="127">
        <f t="shared" si="87"/>
        <v>-17.452499999999645</v>
      </c>
      <c r="AR252" s="127">
        <f t="shared" si="88"/>
        <v>-24.433500000000095</v>
      </c>
      <c r="AS252" s="92">
        <v>1.655</v>
      </c>
      <c r="AT252" s="92">
        <v>1.6346000000000001</v>
      </c>
      <c r="AU252" s="127">
        <f t="shared" si="89"/>
        <v>-13.290750000000116</v>
      </c>
      <c r="AV252" s="127">
        <f t="shared" si="90"/>
        <v>-35.307749999999942</v>
      </c>
    </row>
    <row r="253" spans="3:48" ht="15" x14ac:dyDescent="0.25">
      <c r="C253" s="66">
        <f t="shared" si="91"/>
        <v>16.066666666666631</v>
      </c>
      <c r="E253" s="92">
        <v>0.36370000000000002</v>
      </c>
      <c r="F253" s="92">
        <v>0.36049999999999999</v>
      </c>
      <c r="G253" s="127">
        <f t="shared" si="69"/>
        <v>-6.5782499999999118</v>
      </c>
      <c r="H253" s="127">
        <f t="shared" si="70"/>
        <v>-9.5317499999999882</v>
      </c>
      <c r="I253" s="92">
        <v>0.39319999999999999</v>
      </c>
      <c r="J253" s="92">
        <v>0.3947</v>
      </c>
      <c r="K253" s="127">
        <f t="shared" si="71"/>
        <v>-6.4440000000000737</v>
      </c>
      <c r="L253" s="127">
        <f t="shared" si="72"/>
        <v>-8.9947500000000673</v>
      </c>
      <c r="M253" s="92">
        <v>0.44359999999999999</v>
      </c>
      <c r="N253" s="92">
        <v>0.4466</v>
      </c>
      <c r="O253" s="127">
        <f t="shared" si="73"/>
        <v>-7.3837500000000773</v>
      </c>
      <c r="P253" s="127">
        <f t="shared" si="74"/>
        <v>-2.953499999999849</v>
      </c>
      <c r="Q253" s="92">
        <v>0.54669999999999996</v>
      </c>
      <c r="R253" s="92">
        <v>0.54790000000000005</v>
      </c>
      <c r="S253" s="127">
        <f t="shared" si="75"/>
        <v>-8.0550000000000637</v>
      </c>
      <c r="T253" s="127">
        <f t="shared" si="76"/>
        <v>-9.9344999999999573</v>
      </c>
      <c r="U253" s="92">
        <v>0.58840000000000003</v>
      </c>
      <c r="V253" s="92">
        <v>0.58230000000000004</v>
      </c>
      <c r="W253" s="127">
        <f t="shared" si="77"/>
        <v>-8.7262499999998226</v>
      </c>
      <c r="X253" s="127">
        <f t="shared" si="78"/>
        <v>-18.66074999999978</v>
      </c>
      <c r="Y253" s="92">
        <v>0.67249999999999999</v>
      </c>
      <c r="Z253" s="92">
        <v>0.66449999999999998</v>
      </c>
      <c r="AA253" s="127">
        <f t="shared" si="79"/>
        <v>-8.4577499999999191</v>
      </c>
      <c r="AB253" s="127">
        <f t="shared" si="80"/>
        <v>-15.035999999999831</v>
      </c>
      <c r="AC253" s="92">
        <v>0.92559999999999998</v>
      </c>
      <c r="AD253" s="92">
        <v>0.90290000000000004</v>
      </c>
      <c r="AE253" s="127">
        <f t="shared" si="81"/>
        <v>-14.498999999999796</v>
      </c>
      <c r="AF253" s="127">
        <f t="shared" si="82"/>
        <v>-27.386999999999944</v>
      </c>
      <c r="AG253" s="92">
        <v>1.0667</v>
      </c>
      <c r="AH253" s="92">
        <v>1.0398000000000001</v>
      </c>
      <c r="AI253" s="127">
        <f t="shared" si="83"/>
        <v>-12.082499999999982</v>
      </c>
      <c r="AJ253" s="127">
        <f t="shared" si="84"/>
        <v>-23.22524999999996</v>
      </c>
      <c r="AK253" s="92">
        <v>1.2044999999999999</v>
      </c>
      <c r="AL253" s="92">
        <v>1.2095</v>
      </c>
      <c r="AM253" s="127">
        <f t="shared" si="85"/>
        <v>-0.80550000000016553</v>
      </c>
      <c r="AN253" s="127">
        <f t="shared" si="86"/>
        <v>-37.187249999999949</v>
      </c>
      <c r="AO253" s="92">
        <v>1.4259999999999999</v>
      </c>
      <c r="AP253" s="92">
        <v>1.4107000000000001</v>
      </c>
      <c r="AQ253" s="127">
        <f t="shared" si="87"/>
        <v>-8.1892499999999018</v>
      </c>
      <c r="AR253" s="127">
        <f t="shared" si="88"/>
        <v>-32.220000000000027</v>
      </c>
      <c r="AS253" s="92">
        <v>1.6479999999999999</v>
      </c>
      <c r="AT253" s="92">
        <v>1.6404000000000001</v>
      </c>
      <c r="AU253" s="127">
        <f t="shared" si="89"/>
        <v>-22.688250000000153</v>
      </c>
      <c r="AV253" s="127">
        <f t="shared" si="90"/>
        <v>-27.521250000000236</v>
      </c>
    </row>
    <row r="254" spans="3:48" ht="15" x14ac:dyDescent="0.25">
      <c r="C254" s="66">
        <f t="shared" si="91"/>
        <v>16.133333333333297</v>
      </c>
      <c r="E254" s="92">
        <v>0.36549999999999999</v>
      </c>
      <c r="F254" s="92">
        <v>0.36520000000000002</v>
      </c>
      <c r="G254" s="127">
        <f t="shared" si="69"/>
        <v>-4.1617499999999268</v>
      </c>
      <c r="H254" s="127">
        <f t="shared" si="70"/>
        <v>-3.2219999999999231</v>
      </c>
      <c r="I254" s="92">
        <v>0.39600000000000002</v>
      </c>
      <c r="J254" s="92">
        <v>0.39539999999999997</v>
      </c>
      <c r="K254" s="127">
        <f t="shared" si="71"/>
        <v>-2.6850000000000591</v>
      </c>
      <c r="L254" s="127">
        <f t="shared" si="72"/>
        <v>-8.0550000000000637</v>
      </c>
      <c r="M254" s="92">
        <v>0.442</v>
      </c>
      <c r="N254" s="92">
        <v>0.44230000000000003</v>
      </c>
      <c r="O254" s="127">
        <f t="shared" si="73"/>
        <v>-9.5317500000001019</v>
      </c>
      <c r="P254" s="127">
        <f t="shared" si="74"/>
        <v>-8.7262499999998226</v>
      </c>
      <c r="Q254" s="92">
        <v>0.55069999999999997</v>
      </c>
      <c r="R254" s="92">
        <v>0.54649999999999999</v>
      </c>
      <c r="S254" s="127">
        <f t="shared" si="75"/>
        <v>-2.6850000000000591</v>
      </c>
      <c r="T254" s="127">
        <f t="shared" si="76"/>
        <v>-11.814000000000078</v>
      </c>
      <c r="U254" s="92">
        <v>0.59250000000000003</v>
      </c>
      <c r="V254" s="92">
        <v>0.58040000000000003</v>
      </c>
      <c r="W254" s="127">
        <f t="shared" si="77"/>
        <v>-3.22199999999998</v>
      </c>
      <c r="X254" s="127">
        <f t="shared" si="78"/>
        <v>-21.211499999999887</v>
      </c>
      <c r="Y254" s="92">
        <v>0.67159999999999997</v>
      </c>
      <c r="Z254" s="92">
        <v>0.66849999999999998</v>
      </c>
      <c r="AA254" s="127">
        <f t="shared" si="79"/>
        <v>-9.66599999999994</v>
      </c>
      <c r="AB254" s="127">
        <f t="shared" si="80"/>
        <v>-9.6659999999998263</v>
      </c>
      <c r="AC254" s="92">
        <v>0.92300000000000004</v>
      </c>
      <c r="AD254" s="92">
        <v>0.90190000000000003</v>
      </c>
      <c r="AE254" s="127">
        <f t="shared" si="81"/>
        <v>-17.989499999999907</v>
      </c>
      <c r="AF254" s="127">
        <f t="shared" si="82"/>
        <v>-28.729499999999916</v>
      </c>
      <c r="AG254" s="92">
        <v>1.0642</v>
      </c>
      <c r="AH254" s="92">
        <v>1.0391999999999999</v>
      </c>
      <c r="AI254" s="127">
        <f t="shared" si="83"/>
        <v>-15.438750000000027</v>
      </c>
      <c r="AJ254" s="127">
        <f t="shared" si="84"/>
        <v>-24.030750000000126</v>
      </c>
      <c r="AK254" s="92">
        <v>1.2043999999999999</v>
      </c>
      <c r="AL254" s="92">
        <v>1.2054</v>
      </c>
      <c r="AM254" s="127">
        <f t="shared" si="85"/>
        <v>-0.93975000000023101</v>
      </c>
      <c r="AN254" s="127">
        <f t="shared" si="86"/>
        <v>-42.691499999999905</v>
      </c>
      <c r="AO254" s="92">
        <v>1.4226000000000001</v>
      </c>
      <c r="AP254" s="92">
        <v>1.4148000000000001</v>
      </c>
      <c r="AQ254" s="127">
        <f t="shared" si="87"/>
        <v>-12.753749999999627</v>
      </c>
      <c r="AR254" s="127">
        <f t="shared" si="88"/>
        <v>-26.715750000000298</v>
      </c>
      <c r="AS254" s="92">
        <v>1.6505000000000001</v>
      </c>
      <c r="AT254" s="92">
        <v>1.6393</v>
      </c>
      <c r="AU254" s="127">
        <f t="shared" si="89"/>
        <v>-19.332000000000335</v>
      </c>
      <c r="AV254" s="127">
        <f t="shared" si="90"/>
        <v>-28.998000000000502</v>
      </c>
    </row>
    <row r="255" spans="3:48" ht="15" x14ac:dyDescent="0.25">
      <c r="C255" s="66">
        <f t="shared" si="91"/>
        <v>16.199999999999964</v>
      </c>
      <c r="E255" s="92">
        <v>0.36580000000000001</v>
      </c>
      <c r="F255" s="92">
        <v>0.36199999999999999</v>
      </c>
      <c r="G255" s="127">
        <f t="shared" si="69"/>
        <v>-3.7589999999999577</v>
      </c>
      <c r="H255" s="127">
        <f t="shared" si="70"/>
        <v>-7.5179999999999723</v>
      </c>
      <c r="I255" s="92">
        <v>0.39500000000000002</v>
      </c>
      <c r="J255" s="92">
        <v>0.39360000000000001</v>
      </c>
      <c r="K255" s="127">
        <f t="shared" si="71"/>
        <v>-4.0275000000000318</v>
      </c>
      <c r="L255" s="127">
        <f t="shared" si="72"/>
        <v>-10.471499999999992</v>
      </c>
      <c r="M255" s="92">
        <v>0.44619999999999999</v>
      </c>
      <c r="N255" s="92">
        <v>0.4405</v>
      </c>
      <c r="O255" s="127">
        <f t="shared" si="73"/>
        <v>-3.89325000000008</v>
      </c>
      <c r="P255" s="127">
        <f t="shared" si="74"/>
        <v>-11.142749999999864</v>
      </c>
      <c r="Q255" s="92">
        <v>0.55149999999999999</v>
      </c>
      <c r="R255" s="92">
        <v>0.54379999999999995</v>
      </c>
      <c r="S255" s="127">
        <f t="shared" si="75"/>
        <v>-1.61099999999999</v>
      </c>
      <c r="T255" s="127">
        <f t="shared" si="76"/>
        <v>-15.438750000000141</v>
      </c>
      <c r="U255" s="92">
        <v>0.59160000000000001</v>
      </c>
      <c r="V255" s="92">
        <v>0.58209999999999995</v>
      </c>
      <c r="W255" s="127">
        <f t="shared" si="77"/>
        <v>-4.4302499999998872</v>
      </c>
      <c r="X255" s="127">
        <f t="shared" si="78"/>
        <v>-18.929250000000025</v>
      </c>
      <c r="Y255" s="92">
        <v>0.66900000000000004</v>
      </c>
      <c r="Z255" s="92">
        <v>0.66759999999999997</v>
      </c>
      <c r="AA255" s="127">
        <f t="shared" si="79"/>
        <v>-13.156499999999937</v>
      </c>
      <c r="AB255" s="127">
        <f t="shared" si="80"/>
        <v>-10.874249999999847</v>
      </c>
      <c r="AC255" s="92">
        <v>0.91749999999999998</v>
      </c>
      <c r="AD255" s="92">
        <v>0.89639999999999997</v>
      </c>
      <c r="AE255" s="127">
        <f t="shared" si="81"/>
        <v>-25.373249999999871</v>
      </c>
      <c r="AF255" s="127">
        <f t="shared" si="82"/>
        <v>-36.113250000000107</v>
      </c>
      <c r="AG255" s="92">
        <v>1.0660000000000001</v>
      </c>
      <c r="AH255" s="92">
        <v>1.0363</v>
      </c>
      <c r="AI255" s="127">
        <f t="shared" si="83"/>
        <v>-13.022249999999985</v>
      </c>
      <c r="AJ255" s="127">
        <f t="shared" si="84"/>
        <v>-27.923999999999978</v>
      </c>
      <c r="AK255" s="92">
        <v>1.2031000000000001</v>
      </c>
      <c r="AL255" s="92">
        <v>1.2094</v>
      </c>
      <c r="AM255" s="127">
        <f t="shared" si="85"/>
        <v>-2.6849999999999454</v>
      </c>
      <c r="AN255" s="127">
        <f t="shared" si="86"/>
        <v>-37.321499999999787</v>
      </c>
      <c r="AO255" s="92">
        <v>1.4225000000000001</v>
      </c>
      <c r="AP255" s="92">
        <v>1.4195</v>
      </c>
      <c r="AQ255" s="127">
        <f t="shared" si="87"/>
        <v>-12.88799999999992</v>
      </c>
      <c r="AR255" s="127">
        <f t="shared" si="88"/>
        <v>-20.406000000000176</v>
      </c>
      <c r="AS255" s="92">
        <v>1.6491</v>
      </c>
      <c r="AT255" s="92">
        <v>1.639</v>
      </c>
      <c r="AU255" s="127">
        <f t="shared" si="89"/>
        <v>-21.211500000000342</v>
      </c>
      <c r="AV255" s="127">
        <f t="shared" si="90"/>
        <v>-29.400750000000244</v>
      </c>
    </row>
    <row r="256" spans="3:48" ht="15" x14ac:dyDescent="0.25">
      <c r="C256" s="66">
        <f t="shared" si="91"/>
        <v>16.26666666666663</v>
      </c>
      <c r="E256" s="92">
        <v>0.36559999999999998</v>
      </c>
      <c r="F256" s="92">
        <v>0.36220000000000002</v>
      </c>
      <c r="G256" s="127">
        <f t="shared" si="69"/>
        <v>-4.027499999999975</v>
      </c>
      <c r="H256" s="127">
        <f t="shared" si="70"/>
        <v>-7.2494999999998981</v>
      </c>
      <c r="I256" s="92">
        <v>0.39650000000000002</v>
      </c>
      <c r="J256" s="92">
        <v>0.39639999999999997</v>
      </c>
      <c r="K256" s="127">
        <f t="shared" si="71"/>
        <v>-2.0137500000000728</v>
      </c>
      <c r="L256" s="127">
        <f t="shared" si="72"/>
        <v>-6.7124999999999773</v>
      </c>
      <c r="M256" s="92">
        <v>0.44850000000000001</v>
      </c>
      <c r="N256" s="92">
        <v>0.44180000000000003</v>
      </c>
      <c r="O256" s="127">
        <f t="shared" si="73"/>
        <v>-0.80550000000005184</v>
      </c>
      <c r="P256" s="127">
        <f t="shared" si="74"/>
        <v>-9.3974999999999227</v>
      </c>
      <c r="Q256" s="92">
        <v>0.5474</v>
      </c>
      <c r="R256" s="92">
        <v>0.54369999999999996</v>
      </c>
      <c r="S256" s="127">
        <f t="shared" si="75"/>
        <v>-7.1152499999999463</v>
      </c>
      <c r="T256" s="127">
        <f t="shared" si="76"/>
        <v>-15.573000000000093</v>
      </c>
      <c r="U256" s="92">
        <v>0.59</v>
      </c>
      <c r="V256" s="92">
        <v>0.58220000000000005</v>
      </c>
      <c r="W256" s="127">
        <f t="shared" si="77"/>
        <v>-6.5782499999999118</v>
      </c>
      <c r="X256" s="127">
        <f t="shared" si="78"/>
        <v>-18.794999999999845</v>
      </c>
      <c r="Y256" s="92">
        <v>0.67190000000000005</v>
      </c>
      <c r="Z256" s="92">
        <v>0.66610000000000003</v>
      </c>
      <c r="AA256" s="127">
        <f t="shared" si="79"/>
        <v>-9.2632499999998572</v>
      </c>
      <c r="AB256" s="127">
        <f t="shared" si="80"/>
        <v>-12.887999999999806</v>
      </c>
      <c r="AC256" s="92">
        <v>0.91739999999999999</v>
      </c>
      <c r="AD256" s="92">
        <v>0.90280000000000005</v>
      </c>
      <c r="AE256" s="127">
        <f t="shared" si="81"/>
        <v>-25.507499999999936</v>
      </c>
      <c r="AF256" s="127">
        <f t="shared" si="82"/>
        <v>-27.521250000000009</v>
      </c>
      <c r="AG256" s="92">
        <v>1.0653999999999999</v>
      </c>
      <c r="AH256" s="92">
        <v>1.0387</v>
      </c>
      <c r="AI256" s="127">
        <f t="shared" si="83"/>
        <v>-13.827750000000151</v>
      </c>
      <c r="AJ256" s="127">
        <f t="shared" si="84"/>
        <v>-24.701999999999771</v>
      </c>
      <c r="AK256" s="92">
        <v>1.2090000000000001</v>
      </c>
      <c r="AL256" s="92">
        <v>1.2073</v>
      </c>
      <c r="AM256" s="127">
        <f t="shared" si="85"/>
        <v>5.2357499999998254</v>
      </c>
      <c r="AN256" s="127">
        <f t="shared" si="86"/>
        <v>-40.140750000000025</v>
      </c>
      <c r="AO256" s="92">
        <v>1.42</v>
      </c>
      <c r="AP256" s="92">
        <v>1.4113</v>
      </c>
      <c r="AQ256" s="127">
        <f t="shared" si="87"/>
        <v>-16.244249999999738</v>
      </c>
      <c r="AR256" s="127">
        <f t="shared" si="88"/>
        <v>-31.414500000000317</v>
      </c>
      <c r="AS256" s="92">
        <v>1.6446000000000001</v>
      </c>
      <c r="AT256" s="92">
        <v>1.6409</v>
      </c>
      <c r="AU256" s="127">
        <f t="shared" si="89"/>
        <v>-27.252750000000106</v>
      </c>
      <c r="AV256" s="127">
        <f t="shared" si="90"/>
        <v>-26.850000000000364</v>
      </c>
    </row>
    <row r="257" spans="3:48" ht="15" x14ac:dyDescent="0.25">
      <c r="C257" s="66">
        <f t="shared" si="91"/>
        <v>16.333333333333297</v>
      </c>
      <c r="E257" s="92">
        <v>0.36609999999999998</v>
      </c>
      <c r="F257" s="92">
        <v>0.36359999999999998</v>
      </c>
      <c r="G257" s="127">
        <f t="shared" si="69"/>
        <v>-3.3562499999999886</v>
      </c>
      <c r="H257" s="127">
        <f t="shared" si="70"/>
        <v>-5.3700000000000045</v>
      </c>
      <c r="I257" s="92">
        <v>0.39279999999999998</v>
      </c>
      <c r="J257" s="92">
        <v>0.39589999999999997</v>
      </c>
      <c r="K257" s="127">
        <f t="shared" si="71"/>
        <v>-6.9810000000001082</v>
      </c>
      <c r="L257" s="127">
        <f t="shared" si="72"/>
        <v>-7.3837500000000773</v>
      </c>
      <c r="M257" s="92">
        <v>0.45150000000000001</v>
      </c>
      <c r="N257" s="92">
        <v>0.44119999999999998</v>
      </c>
      <c r="O257" s="127">
        <f t="shared" si="73"/>
        <v>3.2219999999998663</v>
      </c>
      <c r="P257" s="127">
        <f t="shared" si="74"/>
        <v>-10.202999999999861</v>
      </c>
      <c r="Q257" s="92">
        <v>0.5484</v>
      </c>
      <c r="R257" s="92">
        <v>0.54879999999999995</v>
      </c>
      <c r="S257" s="127">
        <f t="shared" si="75"/>
        <v>-5.7727499999999736</v>
      </c>
      <c r="T257" s="127">
        <f t="shared" si="76"/>
        <v>-8.72625000000005</v>
      </c>
      <c r="U257" s="92">
        <v>0.59299999999999997</v>
      </c>
      <c r="V257" s="92">
        <v>0.58120000000000005</v>
      </c>
      <c r="W257" s="127">
        <f t="shared" si="77"/>
        <v>-2.5507499999999936</v>
      </c>
      <c r="X257" s="127">
        <f t="shared" si="78"/>
        <v>-20.137499999999818</v>
      </c>
      <c r="Y257" s="92">
        <v>0.67090000000000005</v>
      </c>
      <c r="Z257" s="92">
        <v>0.66220000000000001</v>
      </c>
      <c r="AA257" s="127">
        <f t="shared" si="79"/>
        <v>-10.60574999999983</v>
      </c>
      <c r="AB257" s="127">
        <f t="shared" si="80"/>
        <v>-18.123749999999859</v>
      </c>
      <c r="AC257" s="92">
        <v>0.92</v>
      </c>
      <c r="AD257" s="92">
        <v>0.89670000000000005</v>
      </c>
      <c r="AE257" s="127">
        <f t="shared" si="81"/>
        <v>-22.016999999999825</v>
      </c>
      <c r="AF257" s="127">
        <f t="shared" si="82"/>
        <v>-35.710499999999911</v>
      </c>
      <c r="AG257" s="92">
        <v>1.0680000000000001</v>
      </c>
      <c r="AH257" s="92">
        <v>1.0339</v>
      </c>
      <c r="AI257" s="127">
        <f t="shared" si="83"/>
        <v>-10.33725000000004</v>
      </c>
      <c r="AJ257" s="127">
        <f t="shared" si="84"/>
        <v>-31.145999999999731</v>
      </c>
      <c r="AK257" s="92">
        <v>1.2058</v>
      </c>
      <c r="AL257" s="92">
        <v>1.2091000000000001</v>
      </c>
      <c r="AM257" s="127">
        <f t="shared" si="85"/>
        <v>0.93974999999977626</v>
      </c>
      <c r="AN257" s="127">
        <f t="shared" si="86"/>
        <v>-37.724249999999756</v>
      </c>
      <c r="AO257" s="92">
        <v>1.4176</v>
      </c>
      <c r="AP257" s="92">
        <v>1.4128000000000001</v>
      </c>
      <c r="AQ257" s="127">
        <f t="shared" si="87"/>
        <v>-19.466249999999945</v>
      </c>
      <c r="AR257" s="127">
        <f t="shared" si="88"/>
        <v>-29.400750000000244</v>
      </c>
      <c r="AS257" s="92">
        <v>1.6557999999999999</v>
      </c>
      <c r="AT257" s="92">
        <v>1.6385000000000001</v>
      </c>
      <c r="AU257" s="127">
        <f t="shared" si="89"/>
        <v>-12.216750000000047</v>
      </c>
      <c r="AV257" s="127">
        <f t="shared" si="90"/>
        <v>-30.072000000000116</v>
      </c>
    </row>
    <row r="258" spans="3:48" ht="15" x14ac:dyDescent="0.25">
      <c r="C258" s="66">
        <f t="shared" si="91"/>
        <v>16.399999999999963</v>
      </c>
      <c r="E258" s="92">
        <v>0.3654</v>
      </c>
      <c r="F258" s="92">
        <v>0.3614</v>
      </c>
      <c r="G258" s="127">
        <f t="shared" si="69"/>
        <v>-4.2959999999999923</v>
      </c>
      <c r="H258" s="127">
        <f t="shared" si="70"/>
        <v>-8.3235000000000241</v>
      </c>
      <c r="I258" s="92">
        <v>0.39350000000000002</v>
      </c>
      <c r="J258" s="92">
        <v>0.39510000000000001</v>
      </c>
      <c r="K258" s="127">
        <f t="shared" si="71"/>
        <v>-6.0412499999999909</v>
      </c>
      <c r="L258" s="127">
        <f t="shared" si="72"/>
        <v>-8.4577499999999191</v>
      </c>
      <c r="M258" s="92">
        <v>0.46970000000000001</v>
      </c>
      <c r="N258" s="92">
        <v>0.44140000000000001</v>
      </c>
      <c r="O258" s="127">
        <f t="shared" si="73"/>
        <v>27.655499999999961</v>
      </c>
      <c r="P258" s="127">
        <f t="shared" si="74"/>
        <v>-9.9344999999998436</v>
      </c>
      <c r="Q258" s="92">
        <v>0.54669999999999996</v>
      </c>
      <c r="R258" s="92">
        <v>0.54330000000000001</v>
      </c>
      <c r="S258" s="127">
        <f t="shared" si="75"/>
        <v>-8.0550000000000637</v>
      </c>
      <c r="T258" s="127">
        <f t="shared" si="76"/>
        <v>-16.110000000000127</v>
      </c>
      <c r="U258" s="92">
        <v>0.59589999999999999</v>
      </c>
      <c r="V258" s="92">
        <v>0.58260000000000001</v>
      </c>
      <c r="W258" s="127">
        <f t="shared" si="77"/>
        <v>1.3424999999999727</v>
      </c>
      <c r="X258" s="127">
        <f t="shared" si="78"/>
        <v>-18.257999999999811</v>
      </c>
      <c r="Y258" s="92">
        <v>0.67169999999999996</v>
      </c>
      <c r="Z258" s="92">
        <v>0.66590000000000005</v>
      </c>
      <c r="AA258" s="127">
        <f t="shared" si="79"/>
        <v>-9.5317500000001019</v>
      </c>
      <c r="AB258" s="127">
        <f t="shared" si="80"/>
        <v>-13.15649999999971</v>
      </c>
      <c r="AC258" s="92">
        <v>0.91500000000000004</v>
      </c>
      <c r="AD258" s="92">
        <v>0.90159999999999996</v>
      </c>
      <c r="AE258" s="127">
        <f t="shared" si="81"/>
        <v>-28.729499999999916</v>
      </c>
      <c r="AF258" s="127">
        <f t="shared" si="82"/>
        <v>-29.132250000000113</v>
      </c>
      <c r="AG258" s="92">
        <v>1.0637000000000001</v>
      </c>
      <c r="AH258" s="92">
        <v>1.0481</v>
      </c>
      <c r="AI258" s="127">
        <f t="shared" si="83"/>
        <v>-16.1099999999999</v>
      </c>
      <c r="AJ258" s="127">
        <f t="shared" si="84"/>
        <v>-12.082499999999754</v>
      </c>
      <c r="AK258" s="92">
        <v>1.2050000000000001</v>
      </c>
      <c r="AL258" s="92">
        <v>1.2068000000000001</v>
      </c>
      <c r="AM258" s="127">
        <f t="shared" si="85"/>
        <v>-0.13425000000006548</v>
      </c>
      <c r="AN258" s="127">
        <f t="shared" si="86"/>
        <v>-40.811999999999671</v>
      </c>
      <c r="AO258" s="92">
        <v>1.4180999999999999</v>
      </c>
      <c r="AP258" s="92">
        <v>1.4145000000000001</v>
      </c>
      <c r="AQ258" s="127">
        <f t="shared" si="87"/>
        <v>-18.794999999999845</v>
      </c>
      <c r="AR258" s="127">
        <f t="shared" si="88"/>
        <v>-27.118500000000267</v>
      </c>
      <c r="AS258" s="92">
        <v>1.6476999999999999</v>
      </c>
      <c r="AT258" s="92">
        <v>1.6317999999999999</v>
      </c>
      <c r="AU258" s="127">
        <f t="shared" si="89"/>
        <v>-23.090999999999894</v>
      </c>
      <c r="AV258" s="127">
        <f t="shared" si="90"/>
        <v>-39.066750000000411</v>
      </c>
    </row>
    <row r="259" spans="3:48" ht="15" x14ac:dyDescent="0.25">
      <c r="C259" s="66">
        <f t="shared" si="91"/>
        <v>16.466666666666629</v>
      </c>
      <c r="E259" s="92">
        <v>0.36449999999999999</v>
      </c>
      <c r="F259" s="92">
        <v>0.36120000000000002</v>
      </c>
      <c r="G259" s="127">
        <f t="shared" si="69"/>
        <v>-5.5042499999999563</v>
      </c>
      <c r="H259" s="127">
        <f t="shared" si="70"/>
        <v>-8.5919999999999277</v>
      </c>
      <c r="I259" s="92">
        <v>0.39589999999999997</v>
      </c>
      <c r="J259" s="92">
        <v>0.39639999999999997</v>
      </c>
      <c r="K259" s="127">
        <f t="shared" si="71"/>
        <v>-2.8192500000001246</v>
      </c>
      <c r="L259" s="127">
        <f t="shared" si="72"/>
        <v>-6.7124999999999773</v>
      </c>
      <c r="M259" s="92">
        <v>0.44579999999999997</v>
      </c>
      <c r="N259" s="92">
        <v>0.43969999999999998</v>
      </c>
      <c r="O259" s="127">
        <f t="shared" si="73"/>
        <v>-4.4302500000001146</v>
      </c>
      <c r="P259" s="127">
        <f t="shared" si="74"/>
        <v>-12.216749999999934</v>
      </c>
      <c r="Q259" s="92">
        <v>0.54849999999999999</v>
      </c>
      <c r="R259" s="92">
        <v>0.54530000000000001</v>
      </c>
      <c r="S259" s="127">
        <f t="shared" si="75"/>
        <v>-5.6384999999999081</v>
      </c>
      <c r="T259" s="127">
        <f t="shared" si="76"/>
        <v>-13.425000000000068</v>
      </c>
      <c r="U259" s="92">
        <v>0.59030000000000005</v>
      </c>
      <c r="V259" s="92">
        <v>0.58209999999999995</v>
      </c>
      <c r="W259" s="127">
        <f t="shared" si="77"/>
        <v>-6.175499999999829</v>
      </c>
      <c r="X259" s="127">
        <f t="shared" si="78"/>
        <v>-18.929250000000025</v>
      </c>
      <c r="Y259" s="92">
        <v>0.67</v>
      </c>
      <c r="Z259" s="92">
        <v>0.66479999999999995</v>
      </c>
      <c r="AA259" s="127">
        <f t="shared" si="79"/>
        <v>-11.813999999999965</v>
      </c>
      <c r="AB259" s="127">
        <f t="shared" si="80"/>
        <v>-14.633249999999975</v>
      </c>
      <c r="AC259" s="92">
        <v>0.91959999999999997</v>
      </c>
      <c r="AD259" s="92">
        <v>0.90210000000000001</v>
      </c>
      <c r="AE259" s="127">
        <f t="shared" si="81"/>
        <v>-22.55399999999986</v>
      </c>
      <c r="AF259" s="127">
        <f t="shared" si="82"/>
        <v>-28.461000000000013</v>
      </c>
      <c r="AG259" s="92">
        <v>1.0697000000000001</v>
      </c>
      <c r="AH259" s="92">
        <v>1.0404</v>
      </c>
      <c r="AI259" s="127">
        <f t="shared" si="83"/>
        <v>-8.0549999999998363</v>
      </c>
      <c r="AJ259" s="127">
        <f t="shared" si="84"/>
        <v>-22.419749999999794</v>
      </c>
      <c r="AK259" s="92">
        <v>1.2000999999999999</v>
      </c>
      <c r="AL259" s="92">
        <v>1.2109000000000001</v>
      </c>
      <c r="AM259" s="127">
        <f t="shared" si="85"/>
        <v>-6.7125000000003183</v>
      </c>
      <c r="AN259" s="127">
        <f t="shared" si="86"/>
        <v>-35.307749999999942</v>
      </c>
      <c r="AO259" s="92">
        <v>1.4172</v>
      </c>
      <c r="AP259" s="92">
        <v>1.4140999999999999</v>
      </c>
      <c r="AQ259" s="127">
        <f t="shared" si="87"/>
        <v>-20.003249999999753</v>
      </c>
      <c r="AR259" s="127">
        <f t="shared" si="88"/>
        <v>-27.655500000000302</v>
      </c>
      <c r="AS259" s="92">
        <v>1.6452</v>
      </c>
      <c r="AT259" s="92">
        <v>1.6355999999999999</v>
      </c>
      <c r="AU259" s="127">
        <f t="shared" si="89"/>
        <v>-26.447250000000167</v>
      </c>
      <c r="AV259" s="127">
        <f t="shared" si="90"/>
        <v>-33.965250000000196</v>
      </c>
    </row>
    <row r="260" spans="3:48" ht="15" x14ac:dyDescent="0.25">
      <c r="C260" s="66">
        <f t="shared" si="91"/>
        <v>16.533333333333296</v>
      </c>
      <c r="E260" s="92">
        <v>0.36580000000000001</v>
      </c>
      <c r="F260" s="92">
        <v>0.36120000000000002</v>
      </c>
      <c r="G260" s="127">
        <f t="shared" si="69"/>
        <v>-3.7589999999999577</v>
      </c>
      <c r="H260" s="127">
        <f t="shared" si="70"/>
        <v>-8.5919999999999277</v>
      </c>
      <c r="I260" s="92">
        <v>0.39340000000000003</v>
      </c>
      <c r="J260" s="92">
        <v>0.39610000000000001</v>
      </c>
      <c r="K260" s="127">
        <f t="shared" si="71"/>
        <v>-6.1754999999999427</v>
      </c>
      <c r="L260" s="127">
        <f t="shared" si="72"/>
        <v>-7.1152499999999463</v>
      </c>
      <c r="M260" s="92">
        <v>0.44390000000000002</v>
      </c>
      <c r="N260" s="92">
        <v>0.44290000000000002</v>
      </c>
      <c r="O260" s="127">
        <f t="shared" si="73"/>
        <v>-6.9809999999999945</v>
      </c>
      <c r="P260" s="127">
        <f t="shared" si="74"/>
        <v>-7.9207499999998845</v>
      </c>
      <c r="Q260" s="92">
        <v>0.54869999999999997</v>
      </c>
      <c r="R260" s="92">
        <v>0.54190000000000005</v>
      </c>
      <c r="S260" s="127">
        <f t="shared" si="75"/>
        <v>-5.3700000000000045</v>
      </c>
      <c r="T260" s="127">
        <f t="shared" si="76"/>
        <v>-17.989499999999907</v>
      </c>
      <c r="U260" s="92">
        <v>0.59350000000000003</v>
      </c>
      <c r="V260" s="92">
        <v>0.57989999999999997</v>
      </c>
      <c r="W260" s="127">
        <f t="shared" si="77"/>
        <v>-1.8794999999998936</v>
      </c>
      <c r="X260" s="127">
        <f t="shared" si="78"/>
        <v>-21.882749999999874</v>
      </c>
      <c r="Y260" s="92">
        <v>0.67520000000000002</v>
      </c>
      <c r="Z260" s="92">
        <v>0.66290000000000004</v>
      </c>
      <c r="AA260" s="127">
        <f t="shared" si="79"/>
        <v>-4.8329999999998563</v>
      </c>
      <c r="AB260" s="127">
        <f t="shared" si="80"/>
        <v>-17.183999999999742</v>
      </c>
      <c r="AC260" s="92">
        <v>0.92100000000000004</v>
      </c>
      <c r="AD260" s="92">
        <v>0.90100000000000002</v>
      </c>
      <c r="AE260" s="127">
        <f t="shared" si="81"/>
        <v>-20.674499999999853</v>
      </c>
      <c r="AF260" s="127">
        <f t="shared" si="82"/>
        <v>-29.937750000000051</v>
      </c>
      <c r="AG260" s="92">
        <v>1.0652999999999999</v>
      </c>
      <c r="AH260" s="92">
        <v>1.0407</v>
      </c>
      <c r="AI260" s="127">
        <f t="shared" si="83"/>
        <v>-13.961999999999989</v>
      </c>
      <c r="AJ260" s="127">
        <f t="shared" si="84"/>
        <v>-22.016999999999825</v>
      </c>
      <c r="AK260" s="92">
        <v>1.2024999999999999</v>
      </c>
      <c r="AL260" s="92">
        <v>1.2182999999999999</v>
      </c>
      <c r="AM260" s="127">
        <f t="shared" si="85"/>
        <v>-3.490500000000111</v>
      </c>
      <c r="AN260" s="127">
        <f t="shared" si="86"/>
        <v>-25.373250000000098</v>
      </c>
      <c r="AO260" s="92">
        <v>1.4251</v>
      </c>
      <c r="AP260" s="92">
        <v>1.4156</v>
      </c>
      <c r="AQ260" s="127">
        <f t="shared" si="87"/>
        <v>-9.3974999999995816</v>
      </c>
      <c r="AR260" s="127">
        <f t="shared" si="88"/>
        <v>-25.641750000000229</v>
      </c>
      <c r="AS260" s="92">
        <v>1.6517999999999999</v>
      </c>
      <c r="AT260" s="92">
        <v>1.6357999999999999</v>
      </c>
      <c r="AU260" s="127">
        <f t="shared" si="89"/>
        <v>-17.586750000000393</v>
      </c>
      <c r="AV260" s="127">
        <f t="shared" si="90"/>
        <v>-33.69675000000052</v>
      </c>
    </row>
    <row r="261" spans="3:48" ht="15" x14ac:dyDescent="0.25">
      <c r="C261" s="66">
        <f t="shared" si="91"/>
        <v>16.599999999999962</v>
      </c>
      <c r="E261" s="92">
        <v>0.36630000000000001</v>
      </c>
      <c r="F261" s="92">
        <v>0.36230000000000001</v>
      </c>
      <c r="G261" s="127">
        <f t="shared" si="69"/>
        <v>-3.0877499999999145</v>
      </c>
      <c r="H261" s="127">
        <f t="shared" si="70"/>
        <v>-7.1152499999999463</v>
      </c>
      <c r="I261" s="92">
        <v>0.39460000000000001</v>
      </c>
      <c r="J261" s="92">
        <v>0.3952</v>
      </c>
      <c r="K261" s="127">
        <f t="shared" si="71"/>
        <v>-4.5645000000000664</v>
      </c>
      <c r="L261" s="127">
        <f t="shared" si="72"/>
        <v>-8.3234999999999673</v>
      </c>
      <c r="M261" s="92">
        <v>0.4461</v>
      </c>
      <c r="N261" s="92">
        <v>0.44130000000000003</v>
      </c>
      <c r="O261" s="127">
        <f t="shared" si="73"/>
        <v>-4.0275000000000318</v>
      </c>
      <c r="P261" s="127">
        <f t="shared" si="74"/>
        <v>-10.068749999999909</v>
      </c>
      <c r="Q261" s="92">
        <v>0.5474</v>
      </c>
      <c r="R261" s="92">
        <v>0.54210000000000003</v>
      </c>
      <c r="S261" s="127">
        <f t="shared" si="75"/>
        <v>-7.1152499999999463</v>
      </c>
      <c r="T261" s="127">
        <f t="shared" si="76"/>
        <v>-17.721000000000004</v>
      </c>
      <c r="U261" s="92">
        <v>0.58979999999999999</v>
      </c>
      <c r="V261" s="92">
        <v>0.57799999999999996</v>
      </c>
      <c r="W261" s="127">
        <f t="shared" si="77"/>
        <v>-6.8467500000000427</v>
      </c>
      <c r="X261" s="127">
        <f t="shared" si="78"/>
        <v>-24.433499999999867</v>
      </c>
      <c r="Y261" s="92">
        <v>0.67210000000000003</v>
      </c>
      <c r="Z261" s="92">
        <v>0.66239999999999999</v>
      </c>
      <c r="AA261" s="127">
        <f t="shared" si="79"/>
        <v>-8.9947499999999536</v>
      </c>
      <c r="AB261" s="127">
        <f t="shared" si="80"/>
        <v>-17.855249999999955</v>
      </c>
      <c r="AC261" s="92">
        <v>0.91849999999999998</v>
      </c>
      <c r="AD261" s="92">
        <v>0.89939999999999998</v>
      </c>
      <c r="AE261" s="127">
        <f t="shared" si="81"/>
        <v>-24.030749999999898</v>
      </c>
      <c r="AF261" s="127">
        <f t="shared" si="82"/>
        <v>-32.085749999999962</v>
      </c>
      <c r="AG261" s="92">
        <v>1.0683</v>
      </c>
      <c r="AH261" s="92">
        <v>1.0439000000000001</v>
      </c>
      <c r="AI261" s="127">
        <f t="shared" si="83"/>
        <v>-9.9345000000000709</v>
      </c>
      <c r="AJ261" s="127">
        <f t="shared" si="84"/>
        <v>-17.720999999999776</v>
      </c>
      <c r="AK261" s="92">
        <v>1.2032</v>
      </c>
      <c r="AL261" s="92">
        <v>1.2101</v>
      </c>
      <c r="AM261" s="127">
        <f t="shared" si="85"/>
        <v>-2.5507500000001073</v>
      </c>
      <c r="AN261" s="127">
        <f t="shared" si="86"/>
        <v>-36.381750000000011</v>
      </c>
      <c r="AO261" s="92">
        <v>1.4227000000000001</v>
      </c>
      <c r="AP261" s="92">
        <v>1.4168000000000001</v>
      </c>
      <c r="AQ261" s="127">
        <f t="shared" si="87"/>
        <v>-12.619499999999789</v>
      </c>
      <c r="AR261" s="127">
        <f t="shared" si="88"/>
        <v>-24.030750000000126</v>
      </c>
      <c r="AS261" s="92">
        <v>1.6554</v>
      </c>
      <c r="AT261" s="92">
        <v>1.6375</v>
      </c>
      <c r="AU261" s="127">
        <f t="shared" si="89"/>
        <v>-12.753749999999854</v>
      </c>
      <c r="AV261" s="127">
        <f t="shared" si="90"/>
        <v>-31.414500000000317</v>
      </c>
    </row>
    <row r="262" spans="3:48" ht="15" x14ac:dyDescent="0.25">
      <c r="C262" s="66">
        <f t="shared" si="91"/>
        <v>16.666666666666629</v>
      </c>
      <c r="E262" s="92">
        <v>0.36699999999999999</v>
      </c>
      <c r="F262" s="92">
        <v>0.36130000000000001</v>
      </c>
      <c r="G262" s="127">
        <f t="shared" si="69"/>
        <v>-2.1479999999999677</v>
      </c>
      <c r="H262" s="127">
        <f t="shared" si="70"/>
        <v>-8.4577499999999759</v>
      </c>
      <c r="I262" s="92">
        <v>0.39279999999999998</v>
      </c>
      <c r="J262" s="92">
        <v>0.39889999999999998</v>
      </c>
      <c r="K262" s="127">
        <f t="shared" si="71"/>
        <v>-6.9810000000001082</v>
      </c>
      <c r="L262" s="127">
        <f t="shared" si="72"/>
        <v>-3.3562500000000455</v>
      </c>
      <c r="M262" s="92">
        <v>0.443</v>
      </c>
      <c r="N262" s="92">
        <v>0.44109999999999999</v>
      </c>
      <c r="O262" s="127">
        <f t="shared" si="73"/>
        <v>-8.1892500000001291</v>
      </c>
      <c r="P262" s="127">
        <f t="shared" si="74"/>
        <v>-10.337249999999926</v>
      </c>
      <c r="Q262" s="92">
        <v>0.55079999999999996</v>
      </c>
      <c r="R262" s="92">
        <v>0.54259999999999997</v>
      </c>
      <c r="S262" s="127">
        <f t="shared" si="75"/>
        <v>-2.5507499999999936</v>
      </c>
      <c r="T262" s="127">
        <f t="shared" si="76"/>
        <v>-17.049750000000017</v>
      </c>
      <c r="U262" s="92">
        <v>0.59060000000000001</v>
      </c>
      <c r="V262" s="92">
        <v>0.58189999999999997</v>
      </c>
      <c r="W262" s="127">
        <f t="shared" si="77"/>
        <v>-5.7727499999998599</v>
      </c>
      <c r="X262" s="127">
        <f t="shared" si="78"/>
        <v>-19.197749999999928</v>
      </c>
      <c r="Y262" s="92">
        <v>0.67159999999999997</v>
      </c>
      <c r="Z262" s="92">
        <v>0.66620000000000001</v>
      </c>
      <c r="AA262" s="127">
        <f t="shared" si="79"/>
        <v>-9.66599999999994</v>
      </c>
      <c r="AB262" s="127">
        <f t="shared" si="80"/>
        <v>-12.753749999999854</v>
      </c>
      <c r="AC262" s="92">
        <v>0.91949999999999998</v>
      </c>
      <c r="AD262" s="92">
        <v>0.90339999999999998</v>
      </c>
      <c r="AE262" s="127">
        <f t="shared" si="81"/>
        <v>-22.688249999999925</v>
      </c>
      <c r="AF262" s="127">
        <f t="shared" si="82"/>
        <v>-26.715750000000071</v>
      </c>
      <c r="AG262" s="92">
        <v>1.0686</v>
      </c>
      <c r="AH262" s="92">
        <v>1.0384</v>
      </c>
      <c r="AI262" s="127">
        <f t="shared" si="83"/>
        <v>-9.5317500000001019</v>
      </c>
      <c r="AJ262" s="127">
        <f t="shared" si="84"/>
        <v>-25.10474999999974</v>
      </c>
      <c r="AK262" s="92">
        <v>1.2091000000000001</v>
      </c>
      <c r="AL262" s="92">
        <v>1.2034</v>
      </c>
      <c r="AM262" s="127">
        <f t="shared" si="85"/>
        <v>5.3700000000001182</v>
      </c>
      <c r="AN262" s="127">
        <f t="shared" si="86"/>
        <v>-45.376499999999851</v>
      </c>
      <c r="AO262" s="92">
        <v>1.4274</v>
      </c>
      <c r="AP262" s="92">
        <v>1.4197</v>
      </c>
      <c r="AQ262" s="127">
        <f t="shared" si="87"/>
        <v>-6.3097499999996671</v>
      </c>
      <c r="AR262" s="127">
        <f t="shared" si="88"/>
        <v>-20.137500000000045</v>
      </c>
      <c r="AS262" s="92">
        <v>1.6521999999999999</v>
      </c>
      <c r="AT262" s="92">
        <v>1.6384000000000001</v>
      </c>
      <c r="AU262" s="127">
        <f t="shared" si="89"/>
        <v>-17.049750000000586</v>
      </c>
      <c r="AV262" s="127">
        <f t="shared" si="90"/>
        <v>-30.206250000000182</v>
      </c>
    </row>
    <row r="263" spans="3:48" ht="15" x14ac:dyDescent="0.25">
      <c r="C263" s="66">
        <f t="shared" si="91"/>
        <v>16.733333333333295</v>
      </c>
      <c r="E263" s="92">
        <v>0.36759999999999998</v>
      </c>
      <c r="F263" s="92">
        <v>0.36220000000000002</v>
      </c>
      <c r="G263" s="127">
        <f t="shared" si="69"/>
        <v>-1.3424999999999727</v>
      </c>
      <c r="H263" s="127">
        <f t="shared" si="70"/>
        <v>-7.2494999999998981</v>
      </c>
      <c r="I263" s="92">
        <v>0.39560000000000001</v>
      </c>
      <c r="J263" s="92">
        <v>0.39439999999999997</v>
      </c>
      <c r="K263" s="127">
        <f t="shared" si="71"/>
        <v>-3.22199999999998</v>
      </c>
      <c r="L263" s="127">
        <f t="shared" si="72"/>
        <v>-9.3975000000000364</v>
      </c>
      <c r="M263" s="92">
        <v>0.4446</v>
      </c>
      <c r="N263" s="92">
        <v>0.441</v>
      </c>
      <c r="O263" s="127">
        <f t="shared" si="73"/>
        <v>-6.0412500000001046</v>
      </c>
      <c r="P263" s="127">
        <f t="shared" si="74"/>
        <v>-10.471499999999878</v>
      </c>
      <c r="Q263" s="92">
        <v>0.54949999999999999</v>
      </c>
      <c r="R263" s="92">
        <v>0.54559999999999997</v>
      </c>
      <c r="S263" s="127">
        <f t="shared" si="75"/>
        <v>-4.2959999999999354</v>
      </c>
      <c r="T263" s="127">
        <f t="shared" si="76"/>
        <v>-13.022249999999985</v>
      </c>
      <c r="U263" s="92">
        <v>0.5917</v>
      </c>
      <c r="V263" s="92">
        <v>0.58069999999999999</v>
      </c>
      <c r="W263" s="127">
        <f t="shared" si="77"/>
        <v>-4.2959999999999354</v>
      </c>
      <c r="X263" s="127">
        <f t="shared" si="78"/>
        <v>-20.808749999999804</v>
      </c>
      <c r="Y263" s="92">
        <v>0.6694</v>
      </c>
      <c r="Z263" s="92">
        <v>0.66469999999999996</v>
      </c>
      <c r="AA263" s="127">
        <f t="shared" si="79"/>
        <v>-12.619500000000016</v>
      </c>
      <c r="AB263" s="127">
        <f t="shared" si="80"/>
        <v>-14.767499999999927</v>
      </c>
      <c r="AC263" s="92">
        <v>0.92269999999999996</v>
      </c>
      <c r="AD263" s="92">
        <v>0.89910000000000001</v>
      </c>
      <c r="AE263" s="127">
        <f t="shared" si="81"/>
        <v>-18.392250000000104</v>
      </c>
      <c r="AF263" s="127">
        <f t="shared" si="82"/>
        <v>-32.488499999999931</v>
      </c>
      <c r="AG263" s="92">
        <v>1.0636000000000001</v>
      </c>
      <c r="AH263" s="92">
        <v>1.0417000000000001</v>
      </c>
      <c r="AI263" s="127">
        <f t="shared" si="83"/>
        <v>-16.244249999999738</v>
      </c>
      <c r="AJ263" s="127">
        <f t="shared" si="84"/>
        <v>-20.674499999999853</v>
      </c>
      <c r="AK263" s="92">
        <v>1.2002999999999999</v>
      </c>
      <c r="AL263" s="92">
        <v>1.2124999999999999</v>
      </c>
      <c r="AM263" s="127">
        <f t="shared" si="85"/>
        <v>-6.4440000000001874</v>
      </c>
      <c r="AN263" s="127">
        <f t="shared" si="86"/>
        <v>-33.159750000000031</v>
      </c>
      <c r="AO263" s="92">
        <v>1.4154</v>
      </c>
      <c r="AP263" s="92">
        <v>1.4153</v>
      </c>
      <c r="AQ263" s="127">
        <f t="shared" si="87"/>
        <v>-22.419749999999794</v>
      </c>
      <c r="AR263" s="127">
        <f t="shared" si="88"/>
        <v>-26.044500000000198</v>
      </c>
      <c r="AS263" s="92">
        <v>1.6549</v>
      </c>
      <c r="AT263" s="92">
        <v>1.6341000000000001</v>
      </c>
      <c r="AU263" s="127">
        <f t="shared" si="89"/>
        <v>-13.425000000000182</v>
      </c>
      <c r="AV263" s="127">
        <f t="shared" si="90"/>
        <v>-35.979000000000269</v>
      </c>
    </row>
    <row r="264" spans="3:48" ht="15" x14ac:dyDescent="0.25">
      <c r="C264" s="66">
        <f t="shared" si="91"/>
        <v>16.799999999999962</v>
      </c>
      <c r="E264" s="92">
        <v>0.36630000000000001</v>
      </c>
      <c r="F264" s="92">
        <v>0.36199999999999999</v>
      </c>
      <c r="G264" s="127">
        <f t="shared" si="69"/>
        <v>-3.0877499999999145</v>
      </c>
      <c r="H264" s="127">
        <f t="shared" si="70"/>
        <v>-7.5179999999999723</v>
      </c>
      <c r="I264" s="92">
        <v>0.39539999999999997</v>
      </c>
      <c r="J264" s="92">
        <v>0.39860000000000001</v>
      </c>
      <c r="K264" s="127">
        <f t="shared" si="71"/>
        <v>-3.490500000000111</v>
      </c>
      <c r="L264" s="127">
        <f t="shared" si="72"/>
        <v>-3.7590000000000146</v>
      </c>
      <c r="M264" s="92">
        <v>0.44269999999999998</v>
      </c>
      <c r="N264" s="92">
        <v>0.44009999999999999</v>
      </c>
      <c r="O264" s="127">
        <f t="shared" si="73"/>
        <v>-8.5920000000000982</v>
      </c>
      <c r="P264" s="127">
        <f t="shared" si="74"/>
        <v>-11.679749999999899</v>
      </c>
      <c r="Q264" s="92">
        <v>0.54830000000000001</v>
      </c>
      <c r="R264" s="92">
        <v>0.54349999999999998</v>
      </c>
      <c r="S264" s="127">
        <f t="shared" si="75"/>
        <v>-5.9070000000000391</v>
      </c>
      <c r="T264" s="127">
        <f t="shared" si="76"/>
        <v>-15.841499999999996</v>
      </c>
      <c r="U264" s="92">
        <v>0.59109999999999996</v>
      </c>
      <c r="V264" s="92">
        <v>0.58099999999999996</v>
      </c>
      <c r="W264" s="127">
        <f t="shared" si="77"/>
        <v>-5.101500000000101</v>
      </c>
      <c r="X264" s="127">
        <f t="shared" si="78"/>
        <v>-20.405999999999835</v>
      </c>
      <c r="Y264" s="92">
        <v>0.66979999999999995</v>
      </c>
      <c r="Z264" s="92">
        <v>0.66810000000000003</v>
      </c>
      <c r="AA264" s="127">
        <f t="shared" si="79"/>
        <v>-12.082499999999982</v>
      </c>
      <c r="AB264" s="127">
        <f t="shared" si="80"/>
        <v>-10.202999999999861</v>
      </c>
      <c r="AC264" s="92">
        <v>0.92059999999999997</v>
      </c>
      <c r="AD264" s="92">
        <v>0.90159999999999996</v>
      </c>
      <c r="AE264" s="127">
        <f t="shared" si="81"/>
        <v>-21.211499999999887</v>
      </c>
      <c r="AF264" s="127">
        <f t="shared" si="82"/>
        <v>-29.132250000000113</v>
      </c>
      <c r="AG264" s="92">
        <v>1.0650999999999999</v>
      </c>
      <c r="AH264" s="92">
        <v>1.0367</v>
      </c>
      <c r="AI264" s="127">
        <f t="shared" si="83"/>
        <v>-14.23050000000012</v>
      </c>
      <c r="AJ264" s="127">
        <f t="shared" si="84"/>
        <v>-27.386999999999716</v>
      </c>
      <c r="AK264" s="92">
        <v>1.2061999999999999</v>
      </c>
      <c r="AL264" s="92">
        <v>1.2063999999999999</v>
      </c>
      <c r="AM264" s="127">
        <f t="shared" si="85"/>
        <v>1.4767500000000382</v>
      </c>
      <c r="AN264" s="127">
        <f t="shared" si="86"/>
        <v>-41.34900000000016</v>
      </c>
      <c r="AO264" s="92">
        <v>1.4240999999999999</v>
      </c>
      <c r="AP264" s="92">
        <v>1.4118999999999999</v>
      </c>
      <c r="AQ264" s="127">
        <f t="shared" si="87"/>
        <v>-10.740000000000009</v>
      </c>
      <c r="AR264" s="127">
        <f t="shared" si="88"/>
        <v>-30.609000000000378</v>
      </c>
      <c r="AS264" s="92">
        <v>1.6534</v>
      </c>
      <c r="AT264" s="92">
        <v>1.6352</v>
      </c>
      <c r="AU264" s="127">
        <f t="shared" si="89"/>
        <v>-15.438750000000255</v>
      </c>
      <c r="AV264" s="127">
        <f t="shared" si="90"/>
        <v>-34.502250000000004</v>
      </c>
    </row>
    <row r="265" spans="3:48" ht="15" x14ac:dyDescent="0.25">
      <c r="C265" s="66">
        <f t="shared" si="91"/>
        <v>16.866666666666628</v>
      </c>
      <c r="E265" s="92">
        <v>0.36609999999999998</v>
      </c>
      <c r="F265" s="92">
        <v>0.3624</v>
      </c>
      <c r="G265" s="127">
        <f t="shared" si="69"/>
        <v>-3.3562499999999886</v>
      </c>
      <c r="H265" s="127">
        <f t="shared" si="70"/>
        <v>-6.9809999999999945</v>
      </c>
      <c r="I265" s="92">
        <v>0.39600000000000002</v>
      </c>
      <c r="J265" s="92">
        <v>0.39500000000000002</v>
      </c>
      <c r="K265" s="127">
        <f t="shared" si="71"/>
        <v>-2.6850000000000591</v>
      </c>
      <c r="L265" s="127">
        <f t="shared" si="72"/>
        <v>-8.5919999999999845</v>
      </c>
      <c r="M265" s="92">
        <v>0.44280000000000003</v>
      </c>
      <c r="N265" s="92">
        <v>0.44369999999999998</v>
      </c>
      <c r="O265" s="127">
        <f t="shared" si="73"/>
        <v>-8.4577500000000327</v>
      </c>
      <c r="P265" s="127">
        <f t="shared" si="74"/>
        <v>-6.8467499999999291</v>
      </c>
      <c r="Q265" s="92">
        <v>0.55120000000000002</v>
      </c>
      <c r="R265" s="92">
        <v>0.54469999999999996</v>
      </c>
      <c r="S265" s="127">
        <f t="shared" si="75"/>
        <v>-2.0137499999998454</v>
      </c>
      <c r="T265" s="127">
        <f t="shared" si="76"/>
        <v>-14.23050000000012</v>
      </c>
      <c r="U265" s="92">
        <v>0.59209999999999996</v>
      </c>
      <c r="V265" s="92">
        <v>0.58069999999999999</v>
      </c>
      <c r="W265" s="127">
        <f t="shared" si="77"/>
        <v>-3.7590000000000146</v>
      </c>
      <c r="X265" s="127">
        <f t="shared" si="78"/>
        <v>-20.808749999999804</v>
      </c>
      <c r="Y265" s="92">
        <v>0.66820000000000002</v>
      </c>
      <c r="Z265" s="92">
        <v>0.66520000000000001</v>
      </c>
      <c r="AA265" s="127">
        <f t="shared" si="79"/>
        <v>-14.230499999999893</v>
      </c>
      <c r="AB265" s="127">
        <f t="shared" si="80"/>
        <v>-14.096249999999827</v>
      </c>
      <c r="AC265" s="92">
        <v>0.92230000000000001</v>
      </c>
      <c r="AD265" s="92">
        <v>0.90239999999999998</v>
      </c>
      <c r="AE265" s="127">
        <f t="shared" si="81"/>
        <v>-18.929249999999911</v>
      </c>
      <c r="AF265" s="127">
        <f t="shared" si="82"/>
        <v>-28.058250000000044</v>
      </c>
      <c r="AG265" s="92">
        <v>1.0654999999999999</v>
      </c>
      <c r="AH265" s="92">
        <v>1.0421</v>
      </c>
      <c r="AI265" s="127">
        <f t="shared" si="83"/>
        <v>-13.693500000000085</v>
      </c>
      <c r="AJ265" s="127">
        <f t="shared" si="84"/>
        <v>-20.137499999999591</v>
      </c>
      <c r="AK265" s="92">
        <v>1.2081999999999999</v>
      </c>
      <c r="AL265" s="92">
        <v>1.2088000000000001</v>
      </c>
      <c r="AM265" s="127">
        <f t="shared" si="85"/>
        <v>4.1617499999999836</v>
      </c>
      <c r="AN265" s="127">
        <f t="shared" si="86"/>
        <v>-38.126999999999725</v>
      </c>
      <c r="AO265" s="92">
        <v>1.4240999999999999</v>
      </c>
      <c r="AP265" s="92">
        <v>1.4119999999999999</v>
      </c>
      <c r="AQ265" s="127">
        <f t="shared" si="87"/>
        <v>-10.740000000000009</v>
      </c>
      <c r="AR265" s="127">
        <f t="shared" si="88"/>
        <v>-30.474750000000085</v>
      </c>
      <c r="AS265" s="92">
        <v>1.6539999999999999</v>
      </c>
      <c r="AT265" s="92">
        <v>1.6398999999999999</v>
      </c>
      <c r="AU265" s="127">
        <f t="shared" si="89"/>
        <v>-14.633250000000317</v>
      </c>
      <c r="AV265" s="127">
        <f t="shared" si="90"/>
        <v>-28.192500000000564</v>
      </c>
    </row>
    <row r="266" spans="3:48" ht="15" x14ac:dyDescent="0.25">
      <c r="C266" s="66">
        <f t="shared" si="91"/>
        <v>16.933333333333294</v>
      </c>
      <c r="E266" s="92">
        <v>0.36420000000000002</v>
      </c>
      <c r="F266" s="92">
        <v>0.36209999999999998</v>
      </c>
      <c r="G266" s="127">
        <f t="shared" si="69"/>
        <v>-5.9069999999998686</v>
      </c>
      <c r="H266" s="127">
        <f t="shared" si="70"/>
        <v>-7.3837500000000205</v>
      </c>
      <c r="I266" s="92">
        <v>0.39410000000000001</v>
      </c>
      <c r="J266" s="92">
        <v>0.39750000000000002</v>
      </c>
      <c r="K266" s="127">
        <f t="shared" si="71"/>
        <v>-5.2357500000000528</v>
      </c>
      <c r="L266" s="127">
        <f t="shared" si="72"/>
        <v>-5.2357500000000528</v>
      </c>
      <c r="M266" s="92">
        <v>0.44269999999999998</v>
      </c>
      <c r="N266" s="92">
        <v>0.44479999999999997</v>
      </c>
      <c r="O266" s="127">
        <f t="shared" si="73"/>
        <v>-8.5920000000000982</v>
      </c>
      <c r="P266" s="127">
        <f t="shared" si="74"/>
        <v>-5.3699999999998909</v>
      </c>
      <c r="Q266" s="92">
        <v>0.55120000000000002</v>
      </c>
      <c r="R266" s="92">
        <v>0.54220000000000002</v>
      </c>
      <c r="S266" s="127">
        <f t="shared" si="75"/>
        <v>-2.0137499999998454</v>
      </c>
      <c r="T266" s="127">
        <f t="shared" si="76"/>
        <v>-17.586749999999938</v>
      </c>
      <c r="U266" s="92">
        <v>0.59140000000000004</v>
      </c>
      <c r="V266" s="92">
        <v>0.58099999999999996</v>
      </c>
      <c r="W266" s="127">
        <f t="shared" si="77"/>
        <v>-4.6987499999997908</v>
      </c>
      <c r="X266" s="127">
        <f t="shared" si="78"/>
        <v>-20.405999999999835</v>
      </c>
      <c r="Y266" s="92">
        <v>0.67210000000000003</v>
      </c>
      <c r="Z266" s="92">
        <v>0.66300000000000003</v>
      </c>
      <c r="AA266" s="127">
        <f t="shared" si="79"/>
        <v>-8.9947499999999536</v>
      </c>
      <c r="AB266" s="127">
        <f t="shared" si="80"/>
        <v>-17.049749999999904</v>
      </c>
      <c r="AC266" s="92">
        <v>0.91959999999999997</v>
      </c>
      <c r="AD266" s="92">
        <v>0.90200000000000002</v>
      </c>
      <c r="AE266" s="127">
        <f t="shared" si="81"/>
        <v>-22.55399999999986</v>
      </c>
      <c r="AF266" s="127">
        <f t="shared" si="82"/>
        <v>-28.595250000000078</v>
      </c>
      <c r="AG266" s="92">
        <v>1.069</v>
      </c>
      <c r="AH266" s="92">
        <v>1.0398000000000001</v>
      </c>
      <c r="AI266" s="127">
        <f t="shared" si="83"/>
        <v>-8.9947500000000673</v>
      </c>
      <c r="AJ266" s="127">
        <f t="shared" si="84"/>
        <v>-23.22524999999996</v>
      </c>
      <c r="AK266" s="92">
        <v>1.2059</v>
      </c>
      <c r="AL266" s="92">
        <v>1.2060999999999999</v>
      </c>
      <c r="AM266" s="127">
        <f t="shared" si="85"/>
        <v>1.0739999999996144</v>
      </c>
      <c r="AN266" s="127">
        <f t="shared" si="86"/>
        <v>-41.751750000000129</v>
      </c>
      <c r="AO266" s="92">
        <v>1.4200999999999999</v>
      </c>
      <c r="AP266" s="92">
        <v>1.4125000000000001</v>
      </c>
      <c r="AQ266" s="127">
        <f t="shared" si="87"/>
        <v>-16.1099999999999</v>
      </c>
      <c r="AR266" s="127">
        <f t="shared" si="88"/>
        <v>-29.803500000000213</v>
      </c>
      <c r="AS266" s="92">
        <v>1.657</v>
      </c>
      <c r="AT266" s="92">
        <v>1.6355999999999999</v>
      </c>
      <c r="AU266" s="127">
        <f t="shared" si="89"/>
        <v>-10.605750000000171</v>
      </c>
      <c r="AV266" s="127">
        <f t="shared" si="90"/>
        <v>-33.965250000000196</v>
      </c>
    </row>
    <row r="267" spans="3:48" ht="15" x14ac:dyDescent="0.25">
      <c r="C267" s="66">
        <f t="shared" si="91"/>
        <v>16.999999999999961</v>
      </c>
      <c r="E267" s="92">
        <v>0.36570000000000003</v>
      </c>
      <c r="F267" s="92">
        <v>0.36</v>
      </c>
      <c r="G267" s="127">
        <f t="shared" si="69"/>
        <v>-3.8932499999999095</v>
      </c>
      <c r="H267" s="127">
        <f t="shared" si="70"/>
        <v>-10.202999999999975</v>
      </c>
      <c r="I267" s="92">
        <v>0.39479999999999998</v>
      </c>
      <c r="J267" s="92">
        <v>0.3952</v>
      </c>
      <c r="K267" s="127">
        <f t="shared" si="71"/>
        <v>-4.2960000000000491</v>
      </c>
      <c r="L267" s="127">
        <f t="shared" si="72"/>
        <v>-8.3234999999999673</v>
      </c>
      <c r="M267" s="92">
        <v>0.44590000000000002</v>
      </c>
      <c r="N267" s="92">
        <v>0.44090000000000001</v>
      </c>
      <c r="O267" s="127">
        <f t="shared" si="73"/>
        <v>-4.2960000000000491</v>
      </c>
      <c r="P267" s="127">
        <f t="shared" si="74"/>
        <v>-10.60574999999983</v>
      </c>
      <c r="Q267" s="92">
        <v>0.54920000000000002</v>
      </c>
      <c r="R267" s="92">
        <v>0.54269999999999996</v>
      </c>
      <c r="S267" s="127">
        <f t="shared" si="75"/>
        <v>-4.6987499999999045</v>
      </c>
      <c r="T267" s="127">
        <f t="shared" si="76"/>
        <v>-16.915500000000179</v>
      </c>
      <c r="U267" s="92">
        <v>0.59209999999999996</v>
      </c>
      <c r="V267" s="92">
        <v>0.58120000000000005</v>
      </c>
      <c r="W267" s="127">
        <f t="shared" si="77"/>
        <v>-3.7590000000000146</v>
      </c>
      <c r="X267" s="127">
        <f t="shared" si="78"/>
        <v>-20.137499999999818</v>
      </c>
      <c r="Y267" s="92">
        <v>0.66690000000000005</v>
      </c>
      <c r="Z267" s="92">
        <v>0.66349999999999998</v>
      </c>
      <c r="AA267" s="127">
        <f t="shared" si="79"/>
        <v>-15.975749999999834</v>
      </c>
      <c r="AB267" s="127">
        <f t="shared" si="80"/>
        <v>-16.378499999999917</v>
      </c>
      <c r="AC267" s="92">
        <v>0.91910000000000003</v>
      </c>
      <c r="AD267" s="92">
        <v>0.89990000000000003</v>
      </c>
      <c r="AE267" s="127">
        <f t="shared" si="81"/>
        <v>-23.22524999999996</v>
      </c>
      <c r="AF267" s="127">
        <f t="shared" si="82"/>
        <v>-31.414500000000089</v>
      </c>
      <c r="AG267" s="92">
        <v>1.0654999999999999</v>
      </c>
      <c r="AH267" s="92">
        <v>1.0427999999999999</v>
      </c>
      <c r="AI267" s="127">
        <f t="shared" si="83"/>
        <v>-13.693500000000085</v>
      </c>
      <c r="AJ267" s="127">
        <f t="shared" si="84"/>
        <v>-19.197749999999814</v>
      </c>
      <c r="AK267" s="92">
        <v>1.2047000000000001</v>
      </c>
      <c r="AL267" s="92">
        <v>1.2098</v>
      </c>
      <c r="AM267" s="127">
        <f t="shared" si="85"/>
        <v>-0.53700000000003456</v>
      </c>
      <c r="AN267" s="127">
        <f t="shared" si="86"/>
        <v>-36.78449999999998</v>
      </c>
      <c r="AO267" s="92">
        <v>1.4192</v>
      </c>
      <c r="AP267" s="92">
        <v>1.4156</v>
      </c>
      <c r="AQ267" s="127">
        <f t="shared" si="87"/>
        <v>-17.318249999999807</v>
      </c>
      <c r="AR267" s="127">
        <f t="shared" si="88"/>
        <v>-25.641750000000229</v>
      </c>
      <c r="AS267" s="92">
        <v>1.6505000000000001</v>
      </c>
      <c r="AT267" s="92">
        <v>1.6466000000000001</v>
      </c>
      <c r="AU267" s="127">
        <f t="shared" si="89"/>
        <v>-19.332000000000335</v>
      </c>
      <c r="AV267" s="127">
        <f t="shared" si="90"/>
        <v>-19.197750000000269</v>
      </c>
    </row>
    <row r="268" spans="3:48" ht="15" x14ac:dyDescent="0.25">
      <c r="C268" s="66">
        <f t="shared" si="91"/>
        <v>17.066666666666627</v>
      </c>
      <c r="E268" s="92">
        <v>0.3654</v>
      </c>
      <c r="F268" s="92">
        <v>0.3609</v>
      </c>
      <c r="G268" s="127">
        <f t="shared" si="69"/>
        <v>-4.2959999999999923</v>
      </c>
      <c r="H268" s="127">
        <f t="shared" si="70"/>
        <v>-8.9947500000000105</v>
      </c>
      <c r="I268" s="92">
        <v>0.39329999999999998</v>
      </c>
      <c r="J268" s="92">
        <v>0.39510000000000001</v>
      </c>
      <c r="K268" s="127">
        <f t="shared" si="71"/>
        <v>-6.3097500000001219</v>
      </c>
      <c r="L268" s="127">
        <f t="shared" si="72"/>
        <v>-8.4577499999999191</v>
      </c>
      <c r="M268" s="92">
        <v>0.44350000000000001</v>
      </c>
      <c r="N268" s="92">
        <v>0.44019999999999998</v>
      </c>
      <c r="O268" s="127">
        <f t="shared" si="73"/>
        <v>-7.5180000000000291</v>
      </c>
      <c r="P268" s="127">
        <f t="shared" si="74"/>
        <v>-11.545499999999947</v>
      </c>
      <c r="Q268" s="92">
        <v>0.54869999999999997</v>
      </c>
      <c r="R268" s="92">
        <v>0.54369999999999996</v>
      </c>
      <c r="S268" s="127">
        <f t="shared" si="75"/>
        <v>-5.3700000000000045</v>
      </c>
      <c r="T268" s="127">
        <f t="shared" si="76"/>
        <v>-15.573000000000093</v>
      </c>
      <c r="U268" s="92">
        <v>0.59199999999999997</v>
      </c>
      <c r="V268" s="92">
        <v>0.58130000000000004</v>
      </c>
      <c r="W268" s="127">
        <f t="shared" si="77"/>
        <v>-3.8932499999999663</v>
      </c>
      <c r="X268" s="127">
        <f t="shared" si="78"/>
        <v>-20.003249999999753</v>
      </c>
      <c r="Y268" s="92">
        <v>0.66990000000000005</v>
      </c>
      <c r="Z268" s="92">
        <v>0.66490000000000005</v>
      </c>
      <c r="AA268" s="127">
        <f t="shared" si="79"/>
        <v>-11.948249999999803</v>
      </c>
      <c r="AB268" s="127">
        <f t="shared" si="80"/>
        <v>-14.498999999999796</v>
      </c>
      <c r="AC268" s="92">
        <v>0.92249999999999999</v>
      </c>
      <c r="AD268" s="92">
        <v>0.89790000000000003</v>
      </c>
      <c r="AE268" s="127">
        <f t="shared" si="81"/>
        <v>-18.660750000000007</v>
      </c>
      <c r="AF268" s="127">
        <f t="shared" si="82"/>
        <v>-34.099500000000035</v>
      </c>
      <c r="AG268" s="92">
        <v>1.0680000000000001</v>
      </c>
      <c r="AH268" s="92">
        <v>1.0409999999999999</v>
      </c>
      <c r="AI268" s="127">
        <f t="shared" si="83"/>
        <v>-10.33725000000004</v>
      </c>
      <c r="AJ268" s="127">
        <f t="shared" si="84"/>
        <v>-21.614249999999856</v>
      </c>
      <c r="AK268" s="92">
        <v>1.2121999999999999</v>
      </c>
      <c r="AL268" s="92">
        <v>1.2109000000000001</v>
      </c>
      <c r="AM268" s="127">
        <f t="shared" si="85"/>
        <v>9.5317499999998745</v>
      </c>
      <c r="AN268" s="127">
        <f t="shared" si="86"/>
        <v>-35.307749999999942</v>
      </c>
      <c r="AO268" s="92">
        <v>1.4227000000000001</v>
      </c>
      <c r="AP268" s="92">
        <v>1.4141999999999999</v>
      </c>
      <c r="AQ268" s="127">
        <f t="shared" si="87"/>
        <v>-12.619499999999789</v>
      </c>
      <c r="AR268" s="127">
        <f t="shared" si="88"/>
        <v>-27.521250000000464</v>
      </c>
      <c r="AS268" s="92">
        <v>1.6552</v>
      </c>
      <c r="AT268" s="92">
        <v>1.647</v>
      </c>
      <c r="AU268" s="127">
        <f t="shared" si="89"/>
        <v>-13.022249999999985</v>
      </c>
      <c r="AV268" s="127">
        <f t="shared" si="90"/>
        <v>-18.660750000000462</v>
      </c>
    </row>
    <row r="269" spans="3:48" ht="15" x14ac:dyDescent="0.25">
      <c r="C269" s="66">
        <f t="shared" si="91"/>
        <v>17.133333333333294</v>
      </c>
      <c r="E269" s="92">
        <v>0.36609999999999998</v>
      </c>
      <c r="F269" s="92">
        <v>0.3634</v>
      </c>
      <c r="G269" s="127">
        <f t="shared" ref="G269:G332" si="92">((E269)*1000*$A$24)-$G$11</f>
        <v>-3.3562499999999886</v>
      </c>
      <c r="H269" s="127">
        <f t="shared" ref="H269:H332" si="93">((F269)*1000*$A$24)-$H$11</f>
        <v>-5.6385000000000218</v>
      </c>
      <c r="I269" s="92">
        <v>0.39219999999999999</v>
      </c>
      <c r="J269" s="92">
        <v>0.3952</v>
      </c>
      <c r="K269" s="127">
        <f t="shared" ref="K269:K332" si="94">((I269)*1000*$A$24)-$K$11</f>
        <v>-7.7865000000000464</v>
      </c>
      <c r="L269" s="127">
        <f t="shared" ref="L269:L332" si="95">((J269)*1000*$A$24)-$L$11</f>
        <v>-8.3234999999999673</v>
      </c>
      <c r="M269" s="92">
        <v>0.44359999999999999</v>
      </c>
      <c r="N269" s="92">
        <v>0.44080000000000003</v>
      </c>
      <c r="O269" s="127">
        <f t="shared" ref="O269:O332" si="96">((M269)*1000*$A$24)-$O$11</f>
        <v>-7.3837500000000773</v>
      </c>
      <c r="P269" s="127">
        <f t="shared" ref="P269:P332" si="97">((N269)*1000*$A$24)-$P$11</f>
        <v>-10.739999999999895</v>
      </c>
      <c r="Q269" s="92">
        <v>0.54969999999999997</v>
      </c>
      <c r="R269" s="92">
        <v>0.54359999999999997</v>
      </c>
      <c r="S269" s="127">
        <f t="shared" ref="S269:S332" si="98">((Q269)*1000*$A$24)-$S$11</f>
        <v>-4.0275000000000318</v>
      </c>
      <c r="T269" s="127">
        <f t="shared" ref="T269:T332" si="99">((R269)*1000*$A$24)-$T$11</f>
        <v>-15.707250000000045</v>
      </c>
      <c r="U269" s="92">
        <v>0.58930000000000005</v>
      </c>
      <c r="V269" s="92">
        <v>0.58240000000000003</v>
      </c>
      <c r="W269" s="127">
        <f t="shared" ref="W269:W332" si="100">((U269)*1000*$A$24)-$W$11</f>
        <v>-7.5179999999998017</v>
      </c>
      <c r="X269" s="127">
        <f t="shared" ref="X269:X332" si="101">((V269)*1000*$A$24)-$X$11</f>
        <v>-18.526499999999942</v>
      </c>
      <c r="Y269" s="92">
        <v>0.67300000000000004</v>
      </c>
      <c r="Z269" s="92">
        <v>0.6613</v>
      </c>
      <c r="AA269" s="127">
        <f t="shared" ref="AA269:AA332" si="102">((Y269)*1000*$A$24)-$AA$11</f>
        <v>-7.7864999999999327</v>
      </c>
      <c r="AB269" s="127">
        <f t="shared" ref="AB269:AB332" si="103">((Z269)*1000*$A$24)-$AB$11</f>
        <v>-19.33199999999988</v>
      </c>
      <c r="AC269" s="92">
        <v>0.91979999999999995</v>
      </c>
      <c r="AD269" s="92">
        <v>0.89859999999999995</v>
      </c>
      <c r="AE269" s="127">
        <f t="shared" ref="AE269:AE332" si="104">((AC269)*1000*$A$24)-$AE$11</f>
        <v>-22.285499999999956</v>
      </c>
      <c r="AF269" s="127">
        <f t="shared" ref="AF269:AF332" si="105">((AD269)*1000*$A$24)-$AF$11</f>
        <v>-33.159750000000031</v>
      </c>
      <c r="AG269" s="92">
        <v>1.0660000000000001</v>
      </c>
      <c r="AH269" s="92">
        <v>1.0379</v>
      </c>
      <c r="AI269" s="127">
        <f t="shared" ref="AI269:AI332" si="106">((AG269)*1000*$A$24)-$AI$11</f>
        <v>-13.022249999999985</v>
      </c>
      <c r="AJ269" s="127">
        <f t="shared" ref="AJ269:AJ332" si="107">((AH269)*1000*$A$24)-$AJ$11</f>
        <v>-25.775999999999613</v>
      </c>
      <c r="AK269" s="92">
        <v>1.2059</v>
      </c>
      <c r="AL269" s="92">
        <v>1.2131000000000001</v>
      </c>
      <c r="AM269" s="127">
        <f t="shared" ref="AM269:AM332" si="108">((AK269)*1000*$A$24)-$AM$11</f>
        <v>1.0739999999996144</v>
      </c>
      <c r="AN269" s="127">
        <f t="shared" ref="AN269:AN332" si="109">((AL269)*1000*$A$24)-$AN$11</f>
        <v>-32.354249999999865</v>
      </c>
      <c r="AO269" s="92">
        <v>1.4209000000000001</v>
      </c>
      <c r="AP269" s="92">
        <v>1.4080999999999999</v>
      </c>
      <c r="AQ269" s="127">
        <f t="shared" ref="AQ269:AQ332" si="110">((AO269)*1000*$A$24)-$AQ$11</f>
        <v>-15.035999999999603</v>
      </c>
      <c r="AR269" s="127">
        <f t="shared" ref="AR269:AR332" si="111">((AP269)*1000*$A$24)-$AR$11</f>
        <v>-35.710500000000366</v>
      </c>
      <c r="AS269" s="92">
        <v>1.6467000000000001</v>
      </c>
      <c r="AT269" s="92">
        <v>1.6356999999999999</v>
      </c>
      <c r="AU269" s="127">
        <f t="shared" ref="AU269:AU332" si="112">((AS269)*1000*$A$24)-$AU$11</f>
        <v>-24.433500000000095</v>
      </c>
      <c r="AV269" s="127">
        <f t="shared" ref="AV269:AV332" si="113">((AT269)*1000*$A$24)-$AV$11</f>
        <v>-33.831000000000586</v>
      </c>
    </row>
    <row r="270" spans="3:48" ht="15" x14ac:dyDescent="0.25">
      <c r="C270" s="66">
        <f t="shared" ref="C270:C333" si="114">C269+($A$12/60)</f>
        <v>17.19999999999996</v>
      </c>
      <c r="E270" s="92">
        <v>0.36530000000000001</v>
      </c>
      <c r="F270" s="92">
        <v>0.36320000000000002</v>
      </c>
      <c r="G270" s="127">
        <f t="shared" si="92"/>
        <v>-4.4302499999999441</v>
      </c>
      <c r="H270" s="127">
        <f t="shared" si="93"/>
        <v>-5.9069999999999254</v>
      </c>
      <c r="I270" s="92">
        <v>0.39429999999999998</v>
      </c>
      <c r="J270" s="92">
        <v>0.39789999999999998</v>
      </c>
      <c r="K270" s="127">
        <f t="shared" si="94"/>
        <v>-4.9672500000000355</v>
      </c>
      <c r="L270" s="127">
        <f t="shared" si="95"/>
        <v>-4.6987500000000182</v>
      </c>
      <c r="M270" s="92">
        <v>0.4471</v>
      </c>
      <c r="N270" s="92">
        <v>0.442</v>
      </c>
      <c r="O270" s="127">
        <f t="shared" si="96"/>
        <v>-2.6850000000000591</v>
      </c>
      <c r="P270" s="127">
        <f t="shared" si="97"/>
        <v>-9.1289999999999054</v>
      </c>
      <c r="Q270" s="92">
        <v>0.54810000000000003</v>
      </c>
      <c r="R270" s="92">
        <v>0.54579999999999995</v>
      </c>
      <c r="S270" s="127">
        <f t="shared" si="98"/>
        <v>-6.1754999999999427</v>
      </c>
      <c r="T270" s="127">
        <f t="shared" si="99"/>
        <v>-12.753750000000082</v>
      </c>
      <c r="U270" s="92">
        <v>0.59040000000000004</v>
      </c>
      <c r="V270" s="92">
        <v>0.58199999999999996</v>
      </c>
      <c r="W270" s="127">
        <f t="shared" si="100"/>
        <v>-6.0412499999997635</v>
      </c>
      <c r="X270" s="127">
        <f t="shared" si="101"/>
        <v>-19.063499999999863</v>
      </c>
      <c r="Y270" s="92">
        <v>0.67030000000000001</v>
      </c>
      <c r="Z270" s="92">
        <v>0.66710000000000003</v>
      </c>
      <c r="AA270" s="127">
        <f t="shared" si="102"/>
        <v>-11.411249999999995</v>
      </c>
      <c r="AB270" s="127">
        <f t="shared" si="103"/>
        <v>-11.545499999999834</v>
      </c>
      <c r="AC270" s="92">
        <v>0.91790000000000005</v>
      </c>
      <c r="AD270" s="92">
        <v>0.90229999999999999</v>
      </c>
      <c r="AE270" s="127">
        <f t="shared" si="104"/>
        <v>-24.836249999999836</v>
      </c>
      <c r="AF270" s="127">
        <f t="shared" si="105"/>
        <v>-28.192500000000109</v>
      </c>
      <c r="AG270" s="92">
        <v>1.0691999999999999</v>
      </c>
      <c r="AH270" s="92">
        <v>1.0403</v>
      </c>
      <c r="AI270" s="127">
        <f t="shared" si="106"/>
        <v>-8.7262500000001637</v>
      </c>
      <c r="AJ270" s="127">
        <f t="shared" si="107"/>
        <v>-22.55399999999986</v>
      </c>
      <c r="AK270" s="92">
        <v>1.2033</v>
      </c>
      <c r="AL270" s="92">
        <v>1.2101999999999999</v>
      </c>
      <c r="AM270" s="127">
        <f t="shared" si="108"/>
        <v>-2.4165000000002692</v>
      </c>
      <c r="AN270" s="127">
        <f t="shared" si="109"/>
        <v>-36.247499999999945</v>
      </c>
      <c r="AO270" s="92">
        <v>1.4277</v>
      </c>
      <c r="AP270" s="92">
        <v>1.4093</v>
      </c>
      <c r="AQ270" s="127">
        <f t="shared" si="110"/>
        <v>-5.906999999999698</v>
      </c>
      <c r="AR270" s="127">
        <f t="shared" si="111"/>
        <v>-34.099500000000262</v>
      </c>
      <c r="AS270" s="92">
        <v>1.645</v>
      </c>
      <c r="AT270" s="92">
        <v>1.6472</v>
      </c>
      <c r="AU270" s="127">
        <f t="shared" si="112"/>
        <v>-26.715750000000298</v>
      </c>
      <c r="AV270" s="127">
        <f t="shared" si="113"/>
        <v>-18.392250000000331</v>
      </c>
    </row>
    <row r="271" spans="3:48" ht="15" x14ac:dyDescent="0.25">
      <c r="C271" s="66">
        <f t="shared" si="114"/>
        <v>17.266666666666627</v>
      </c>
      <c r="E271" s="92">
        <v>0.3654</v>
      </c>
      <c r="F271" s="92">
        <v>0.36149999999999999</v>
      </c>
      <c r="G271" s="127">
        <f t="shared" si="92"/>
        <v>-4.2959999999999923</v>
      </c>
      <c r="H271" s="127">
        <f t="shared" si="93"/>
        <v>-8.1892499999999586</v>
      </c>
      <c r="I271" s="92">
        <v>0.3926</v>
      </c>
      <c r="J271" s="92">
        <v>0.39850000000000002</v>
      </c>
      <c r="K271" s="127">
        <f t="shared" si="94"/>
        <v>-7.2495000000000118</v>
      </c>
      <c r="L271" s="127">
        <f t="shared" si="95"/>
        <v>-3.8932499999999663</v>
      </c>
      <c r="M271" s="92">
        <v>0.45800000000000002</v>
      </c>
      <c r="N271" s="92">
        <v>0.43869999999999998</v>
      </c>
      <c r="O271" s="127">
        <f t="shared" si="96"/>
        <v>11.948249999999916</v>
      </c>
      <c r="P271" s="127">
        <f t="shared" si="97"/>
        <v>-13.559249999999906</v>
      </c>
      <c r="Q271" s="92">
        <v>0.54849999999999999</v>
      </c>
      <c r="R271" s="92">
        <v>0.54290000000000005</v>
      </c>
      <c r="S271" s="127">
        <f t="shared" si="98"/>
        <v>-5.6384999999999081</v>
      </c>
      <c r="T271" s="127">
        <f t="shared" si="99"/>
        <v>-16.646999999999935</v>
      </c>
      <c r="U271" s="92">
        <v>0.58850000000000002</v>
      </c>
      <c r="V271" s="92">
        <v>0.58040000000000003</v>
      </c>
      <c r="W271" s="127">
        <f t="shared" si="100"/>
        <v>-8.5919999999999845</v>
      </c>
      <c r="X271" s="127">
        <f t="shared" si="101"/>
        <v>-21.211499999999887</v>
      </c>
      <c r="Y271" s="92">
        <v>0.6724</v>
      </c>
      <c r="Z271" s="92">
        <v>0.66900000000000004</v>
      </c>
      <c r="AA271" s="127">
        <f t="shared" si="102"/>
        <v>-8.5919999999999845</v>
      </c>
      <c r="AB271" s="127">
        <f t="shared" si="103"/>
        <v>-8.9947499999998399</v>
      </c>
      <c r="AC271" s="92">
        <v>0.91500000000000004</v>
      </c>
      <c r="AD271" s="92">
        <v>0.89419999999999999</v>
      </c>
      <c r="AE271" s="127">
        <f t="shared" si="104"/>
        <v>-28.729499999999916</v>
      </c>
      <c r="AF271" s="127">
        <f t="shared" si="105"/>
        <v>-39.066749999999956</v>
      </c>
      <c r="AG271" s="92">
        <v>1.0686</v>
      </c>
      <c r="AH271" s="92">
        <v>1.0392999999999999</v>
      </c>
      <c r="AI271" s="127">
        <f t="shared" si="106"/>
        <v>-9.5317500000001019</v>
      </c>
      <c r="AJ271" s="127">
        <f t="shared" si="107"/>
        <v>-23.896499999999833</v>
      </c>
      <c r="AK271" s="92">
        <v>1.2040999999999999</v>
      </c>
      <c r="AL271" s="92">
        <v>1.2045999999999999</v>
      </c>
      <c r="AM271" s="127">
        <f t="shared" si="108"/>
        <v>-1.3425000000002001</v>
      </c>
      <c r="AN271" s="127">
        <f t="shared" si="109"/>
        <v>-43.765500000000202</v>
      </c>
      <c r="AO271" s="92">
        <v>1.4206000000000001</v>
      </c>
      <c r="AP271" s="92">
        <v>1.4134</v>
      </c>
      <c r="AQ271" s="127">
        <f t="shared" si="110"/>
        <v>-15.438749999999573</v>
      </c>
      <c r="AR271" s="127">
        <f t="shared" si="111"/>
        <v>-28.595250000000078</v>
      </c>
      <c r="AS271" s="92">
        <v>1.6533</v>
      </c>
      <c r="AT271" s="92">
        <v>1.6365000000000001</v>
      </c>
      <c r="AU271" s="127">
        <f t="shared" si="112"/>
        <v>-15.57300000000032</v>
      </c>
      <c r="AV271" s="127">
        <f t="shared" si="113"/>
        <v>-32.757000000000062</v>
      </c>
    </row>
    <row r="272" spans="3:48" ht="15" x14ac:dyDescent="0.25">
      <c r="C272" s="66">
        <f t="shared" si="114"/>
        <v>17.333333333333293</v>
      </c>
      <c r="E272" s="92">
        <v>0.36470000000000002</v>
      </c>
      <c r="F272" s="92">
        <v>0.35920000000000002</v>
      </c>
      <c r="G272" s="127">
        <f t="shared" si="92"/>
        <v>-5.2357499999998822</v>
      </c>
      <c r="H272" s="127">
        <f t="shared" si="93"/>
        <v>-11.27699999999993</v>
      </c>
      <c r="I272" s="92">
        <v>0.39079999999999998</v>
      </c>
      <c r="J272" s="92">
        <v>0.39550000000000002</v>
      </c>
      <c r="K272" s="127">
        <f t="shared" si="94"/>
        <v>-9.6660000000000537</v>
      </c>
      <c r="L272" s="127">
        <f t="shared" si="95"/>
        <v>-7.9207499999999982</v>
      </c>
      <c r="M272" s="92">
        <v>0.4471</v>
      </c>
      <c r="N272" s="92">
        <v>0.44019999999999998</v>
      </c>
      <c r="O272" s="127">
        <f t="shared" si="96"/>
        <v>-2.6850000000000591</v>
      </c>
      <c r="P272" s="127">
        <f t="shared" si="97"/>
        <v>-11.545499999999947</v>
      </c>
      <c r="Q272" s="92">
        <v>0.54849999999999999</v>
      </c>
      <c r="R272" s="92">
        <v>0.54469999999999996</v>
      </c>
      <c r="S272" s="127">
        <f t="shared" si="98"/>
        <v>-5.6384999999999081</v>
      </c>
      <c r="T272" s="127">
        <f t="shared" si="99"/>
        <v>-14.23050000000012</v>
      </c>
      <c r="U272" s="92">
        <v>0.59309999999999996</v>
      </c>
      <c r="V272" s="92">
        <v>0.58230000000000004</v>
      </c>
      <c r="W272" s="127">
        <f t="shared" si="100"/>
        <v>-2.4165000000000418</v>
      </c>
      <c r="X272" s="127">
        <f t="shared" si="101"/>
        <v>-18.66074999999978</v>
      </c>
      <c r="Y272" s="92">
        <v>0.67600000000000005</v>
      </c>
      <c r="Z272" s="92">
        <v>0.66800000000000004</v>
      </c>
      <c r="AA272" s="127">
        <f t="shared" si="102"/>
        <v>-3.7590000000000146</v>
      </c>
      <c r="AB272" s="127">
        <f t="shared" si="103"/>
        <v>-10.337249999999926</v>
      </c>
      <c r="AC272" s="92">
        <v>0.92020000000000002</v>
      </c>
      <c r="AD272" s="92">
        <v>0.89780000000000004</v>
      </c>
      <c r="AE272" s="127">
        <f t="shared" si="104"/>
        <v>-21.748499999999922</v>
      </c>
      <c r="AF272" s="127">
        <f t="shared" si="105"/>
        <v>-34.233749999999873</v>
      </c>
      <c r="AG272" s="92">
        <v>1.0697000000000001</v>
      </c>
      <c r="AH272" s="92">
        <v>1.0401</v>
      </c>
      <c r="AI272" s="127">
        <f t="shared" si="106"/>
        <v>-8.0549999999998363</v>
      </c>
      <c r="AJ272" s="127">
        <f t="shared" si="107"/>
        <v>-22.822499999999764</v>
      </c>
      <c r="AK272" s="92">
        <v>1.2072000000000001</v>
      </c>
      <c r="AL272" s="92">
        <v>1.2083999999999999</v>
      </c>
      <c r="AM272" s="127">
        <f t="shared" si="108"/>
        <v>2.8192500000000109</v>
      </c>
      <c r="AN272" s="127">
        <f t="shared" si="109"/>
        <v>-38.664000000000215</v>
      </c>
      <c r="AO272" s="92">
        <v>1.4161999999999999</v>
      </c>
      <c r="AP272" s="92">
        <v>1.4112</v>
      </c>
      <c r="AQ272" s="127">
        <f t="shared" si="110"/>
        <v>-21.34575000000018</v>
      </c>
      <c r="AR272" s="127">
        <f t="shared" si="111"/>
        <v>-31.548750000000155</v>
      </c>
      <c r="AS272" s="92">
        <v>1.6472</v>
      </c>
      <c r="AT272" s="92">
        <v>1.6464000000000001</v>
      </c>
      <c r="AU272" s="127">
        <f t="shared" si="112"/>
        <v>-23.762250000000222</v>
      </c>
      <c r="AV272" s="127">
        <f t="shared" si="113"/>
        <v>-19.466249999999945</v>
      </c>
    </row>
    <row r="273" spans="3:48" ht="15" x14ac:dyDescent="0.25">
      <c r="C273" s="66">
        <f t="shared" si="114"/>
        <v>17.399999999999959</v>
      </c>
      <c r="E273" s="92">
        <v>0.36630000000000001</v>
      </c>
      <c r="F273" s="92">
        <v>0.35980000000000001</v>
      </c>
      <c r="G273" s="127">
        <f t="shared" si="92"/>
        <v>-3.0877499999999145</v>
      </c>
      <c r="H273" s="127">
        <f t="shared" si="93"/>
        <v>-10.471499999999935</v>
      </c>
      <c r="I273" s="92">
        <v>0.39369999999999999</v>
      </c>
      <c r="J273" s="92">
        <v>0.3967</v>
      </c>
      <c r="K273" s="127">
        <f t="shared" si="94"/>
        <v>-5.7727500000000873</v>
      </c>
      <c r="L273" s="127">
        <f t="shared" si="95"/>
        <v>-6.3097500000000082</v>
      </c>
      <c r="M273" s="92">
        <v>0.44090000000000001</v>
      </c>
      <c r="N273" s="92">
        <v>0.441</v>
      </c>
      <c r="O273" s="127">
        <f t="shared" si="96"/>
        <v>-11.008500000000026</v>
      </c>
      <c r="P273" s="127">
        <f t="shared" si="97"/>
        <v>-10.471499999999878</v>
      </c>
      <c r="Q273" s="92">
        <v>0.54779999999999995</v>
      </c>
      <c r="R273" s="92">
        <v>0.54339999999999999</v>
      </c>
      <c r="S273" s="127">
        <f t="shared" si="98"/>
        <v>-6.5782500000000255</v>
      </c>
      <c r="T273" s="127">
        <f t="shared" si="99"/>
        <v>-15.975750000000062</v>
      </c>
      <c r="U273" s="92">
        <v>0.58899999999999997</v>
      </c>
      <c r="V273" s="92">
        <v>0.58050000000000002</v>
      </c>
      <c r="W273" s="127">
        <f t="shared" si="100"/>
        <v>-7.9207499999999982</v>
      </c>
      <c r="X273" s="127">
        <f t="shared" si="101"/>
        <v>-21.077249999999935</v>
      </c>
      <c r="Y273" s="92">
        <v>0.67400000000000004</v>
      </c>
      <c r="Z273" s="92">
        <v>0.66749999999999998</v>
      </c>
      <c r="AA273" s="127">
        <f t="shared" si="102"/>
        <v>-6.44399999999996</v>
      </c>
      <c r="AB273" s="127">
        <f t="shared" si="103"/>
        <v>-11.008499999999913</v>
      </c>
      <c r="AC273" s="92">
        <v>0.92849999999999999</v>
      </c>
      <c r="AD273" s="92">
        <v>0.89800000000000002</v>
      </c>
      <c r="AE273" s="127">
        <f t="shared" si="104"/>
        <v>-10.605749999999944</v>
      </c>
      <c r="AF273" s="127">
        <f t="shared" si="105"/>
        <v>-33.965249999999969</v>
      </c>
      <c r="AG273" s="92">
        <v>1.0673999999999999</v>
      </c>
      <c r="AH273" s="92">
        <v>1.0412999999999999</v>
      </c>
      <c r="AI273" s="127">
        <f t="shared" si="106"/>
        <v>-11.142750000000206</v>
      </c>
      <c r="AJ273" s="127">
        <f t="shared" si="107"/>
        <v>-21.211499999999887</v>
      </c>
      <c r="AK273" s="92">
        <v>1.2005999999999999</v>
      </c>
      <c r="AL273" s="92">
        <v>1.2128000000000001</v>
      </c>
      <c r="AM273" s="127">
        <f t="shared" si="108"/>
        <v>-6.0412500000002183</v>
      </c>
      <c r="AN273" s="127">
        <f t="shared" si="109"/>
        <v>-32.756999999999834</v>
      </c>
      <c r="AO273" s="92">
        <v>1.4198</v>
      </c>
      <c r="AP273" s="92">
        <v>1.4149</v>
      </c>
      <c r="AQ273" s="127">
        <f t="shared" si="110"/>
        <v>-16.512749999999869</v>
      </c>
      <c r="AR273" s="127">
        <f t="shared" si="111"/>
        <v>-26.581500000000005</v>
      </c>
      <c r="AS273" s="92">
        <v>1.6553</v>
      </c>
      <c r="AT273" s="92">
        <v>1.6376999999999999</v>
      </c>
      <c r="AU273" s="127">
        <f t="shared" si="112"/>
        <v>-12.888000000000375</v>
      </c>
      <c r="AV273" s="127">
        <f t="shared" si="113"/>
        <v>-31.146000000000186</v>
      </c>
    </row>
    <row r="274" spans="3:48" ht="15" x14ac:dyDescent="0.25">
      <c r="C274" s="66">
        <f t="shared" si="114"/>
        <v>17.466666666666626</v>
      </c>
      <c r="E274" s="92">
        <v>0.36559999999999998</v>
      </c>
      <c r="F274" s="92">
        <v>0.35970000000000002</v>
      </c>
      <c r="G274" s="127">
        <f t="shared" si="92"/>
        <v>-4.027499999999975</v>
      </c>
      <c r="H274" s="127">
        <f t="shared" si="93"/>
        <v>-10.605749999999944</v>
      </c>
      <c r="I274" s="92">
        <v>0.39200000000000002</v>
      </c>
      <c r="J274" s="92">
        <v>0.39579999999999999</v>
      </c>
      <c r="K274" s="127">
        <f t="shared" si="94"/>
        <v>-8.0550000000000637</v>
      </c>
      <c r="L274" s="127">
        <f t="shared" si="95"/>
        <v>-7.5180000000000291</v>
      </c>
      <c r="M274" s="92">
        <v>0.4415</v>
      </c>
      <c r="N274" s="92">
        <v>0.44030000000000002</v>
      </c>
      <c r="O274" s="127">
        <f t="shared" si="96"/>
        <v>-10.203000000000088</v>
      </c>
      <c r="P274" s="127">
        <f t="shared" si="97"/>
        <v>-11.411249999999882</v>
      </c>
      <c r="Q274" s="92">
        <v>0.55020000000000002</v>
      </c>
      <c r="R274" s="92">
        <v>0.54559999999999997</v>
      </c>
      <c r="S274" s="127">
        <f t="shared" si="98"/>
        <v>-3.3562499999998181</v>
      </c>
      <c r="T274" s="127">
        <f t="shared" si="99"/>
        <v>-13.022249999999985</v>
      </c>
      <c r="U274" s="92">
        <v>0.59119999999999995</v>
      </c>
      <c r="V274" s="92">
        <v>0.58250000000000002</v>
      </c>
      <c r="W274" s="127">
        <f t="shared" si="100"/>
        <v>-4.9672500000000355</v>
      </c>
      <c r="X274" s="127">
        <f t="shared" si="101"/>
        <v>-18.392249999999876</v>
      </c>
      <c r="Y274" s="92">
        <v>0.67490000000000006</v>
      </c>
      <c r="Z274" s="92">
        <v>0.66610000000000003</v>
      </c>
      <c r="AA274" s="127">
        <f t="shared" si="102"/>
        <v>-5.2357499999998254</v>
      </c>
      <c r="AB274" s="127">
        <f t="shared" si="103"/>
        <v>-12.887999999999806</v>
      </c>
      <c r="AC274" s="92">
        <v>0.92030000000000001</v>
      </c>
      <c r="AD274" s="92">
        <v>0.89800000000000002</v>
      </c>
      <c r="AE274" s="127">
        <f t="shared" si="104"/>
        <v>-21.614250000000084</v>
      </c>
      <c r="AF274" s="127">
        <f t="shared" si="105"/>
        <v>-33.965249999999969</v>
      </c>
      <c r="AG274" s="92">
        <v>1.0680000000000001</v>
      </c>
      <c r="AH274" s="92">
        <v>1.0367999999999999</v>
      </c>
      <c r="AI274" s="127">
        <f t="shared" si="106"/>
        <v>-10.33725000000004</v>
      </c>
      <c r="AJ274" s="127">
        <f t="shared" si="107"/>
        <v>-27.252749999999878</v>
      </c>
      <c r="AK274" s="92">
        <v>1.2064999999999999</v>
      </c>
      <c r="AL274" s="92">
        <v>1.2082999999999999</v>
      </c>
      <c r="AM274" s="127">
        <f t="shared" si="108"/>
        <v>1.8794999999997799</v>
      </c>
      <c r="AN274" s="127">
        <f t="shared" si="109"/>
        <v>-38.798250000000053</v>
      </c>
      <c r="AO274" s="92">
        <v>1.4233</v>
      </c>
      <c r="AP274" s="92">
        <v>1.4126000000000001</v>
      </c>
      <c r="AQ274" s="127">
        <f t="shared" si="110"/>
        <v>-11.813999999999851</v>
      </c>
      <c r="AR274" s="127">
        <f t="shared" si="111"/>
        <v>-29.66924999999992</v>
      </c>
      <c r="AS274" s="92">
        <v>1.6516</v>
      </c>
      <c r="AT274" s="92">
        <v>1.6323000000000001</v>
      </c>
      <c r="AU274" s="127">
        <f t="shared" si="112"/>
        <v>-17.855250000000069</v>
      </c>
      <c r="AV274" s="127">
        <f t="shared" si="113"/>
        <v>-38.395500000000084</v>
      </c>
    </row>
    <row r="275" spans="3:48" ht="15" x14ac:dyDescent="0.25">
      <c r="C275" s="66">
        <f t="shared" si="114"/>
        <v>17.533333333333292</v>
      </c>
      <c r="E275" s="92">
        <v>0.3649</v>
      </c>
      <c r="F275" s="92">
        <v>0.3604</v>
      </c>
      <c r="G275" s="127">
        <f t="shared" si="92"/>
        <v>-4.9672499999999786</v>
      </c>
      <c r="H275" s="127">
        <f t="shared" si="93"/>
        <v>-9.6659999999999968</v>
      </c>
      <c r="I275" s="92">
        <v>0.39460000000000001</v>
      </c>
      <c r="J275" s="92">
        <v>0.39279999999999998</v>
      </c>
      <c r="K275" s="127">
        <f t="shared" si="94"/>
        <v>-4.5645000000000664</v>
      </c>
      <c r="L275" s="127">
        <f t="shared" si="95"/>
        <v>-11.545500000000061</v>
      </c>
      <c r="M275" s="92">
        <v>0.44479999999999997</v>
      </c>
      <c r="N275" s="92">
        <v>0.44309999999999999</v>
      </c>
      <c r="O275" s="127">
        <f t="shared" si="96"/>
        <v>-5.7727500000000873</v>
      </c>
      <c r="P275" s="127">
        <f t="shared" si="97"/>
        <v>-7.6522499999999809</v>
      </c>
      <c r="Q275" s="92">
        <v>0.54810000000000003</v>
      </c>
      <c r="R275" s="92">
        <v>0.54239999999999999</v>
      </c>
      <c r="S275" s="127">
        <f t="shared" si="98"/>
        <v>-6.1754999999999427</v>
      </c>
      <c r="T275" s="127">
        <f t="shared" si="99"/>
        <v>-17.318250000000035</v>
      </c>
      <c r="U275" s="92">
        <v>0.59009999999999996</v>
      </c>
      <c r="V275" s="92">
        <v>0.58250000000000002</v>
      </c>
      <c r="W275" s="127">
        <f t="shared" si="100"/>
        <v>-6.4440000000000737</v>
      </c>
      <c r="X275" s="127">
        <f t="shared" si="101"/>
        <v>-18.392249999999876</v>
      </c>
      <c r="Y275" s="92">
        <v>0.6734</v>
      </c>
      <c r="Z275" s="92">
        <v>0.65890000000000004</v>
      </c>
      <c r="AA275" s="127">
        <f t="shared" si="102"/>
        <v>-7.2495000000000118</v>
      </c>
      <c r="AB275" s="127">
        <f t="shared" si="103"/>
        <v>-22.553999999999746</v>
      </c>
      <c r="AC275" s="92">
        <v>0.92269999999999996</v>
      </c>
      <c r="AD275" s="92">
        <v>0.90059999999999996</v>
      </c>
      <c r="AE275" s="127">
        <f t="shared" si="104"/>
        <v>-18.392250000000104</v>
      </c>
      <c r="AF275" s="127">
        <f t="shared" si="105"/>
        <v>-30.474750000000085</v>
      </c>
      <c r="AG275" s="92">
        <v>1.0644</v>
      </c>
      <c r="AH275" s="92">
        <v>1.0402</v>
      </c>
      <c r="AI275" s="127">
        <f t="shared" si="106"/>
        <v>-15.170249999999896</v>
      </c>
      <c r="AJ275" s="127">
        <f t="shared" si="107"/>
        <v>-22.688249999999698</v>
      </c>
      <c r="AK275" s="92">
        <v>1.2063999999999999</v>
      </c>
      <c r="AL275" s="92">
        <v>1.2092000000000001</v>
      </c>
      <c r="AM275" s="127">
        <f t="shared" si="108"/>
        <v>1.7452499999997144</v>
      </c>
      <c r="AN275" s="127">
        <f t="shared" si="109"/>
        <v>-37.589999999999918</v>
      </c>
      <c r="AO275" s="92">
        <v>1.4151</v>
      </c>
      <c r="AP275" s="92">
        <v>1.4109</v>
      </c>
      <c r="AQ275" s="127">
        <f t="shared" si="110"/>
        <v>-22.822499999999764</v>
      </c>
      <c r="AR275" s="127">
        <f t="shared" si="111"/>
        <v>-31.951500000000124</v>
      </c>
      <c r="AS275" s="92">
        <v>1.6487000000000001</v>
      </c>
      <c r="AT275" s="92">
        <v>1.6363000000000001</v>
      </c>
      <c r="AU275" s="127">
        <f t="shared" si="112"/>
        <v>-21.748500000000149</v>
      </c>
      <c r="AV275" s="127">
        <f t="shared" si="113"/>
        <v>-33.025500000000193</v>
      </c>
    </row>
    <row r="276" spans="3:48" ht="15" x14ac:dyDescent="0.25">
      <c r="C276" s="66">
        <f t="shared" si="114"/>
        <v>17.599999999999959</v>
      </c>
      <c r="E276" s="92">
        <v>0.36649999999999999</v>
      </c>
      <c r="F276" s="92">
        <v>0.36280000000000001</v>
      </c>
      <c r="G276" s="127">
        <f t="shared" si="92"/>
        <v>-2.8192499999999541</v>
      </c>
      <c r="H276" s="127">
        <f t="shared" si="93"/>
        <v>-6.44399999999996</v>
      </c>
      <c r="I276" s="92">
        <v>0.39400000000000002</v>
      </c>
      <c r="J276" s="92">
        <v>0.39850000000000002</v>
      </c>
      <c r="K276" s="127">
        <f t="shared" si="94"/>
        <v>-5.3700000000000045</v>
      </c>
      <c r="L276" s="127">
        <f t="shared" si="95"/>
        <v>-3.8932499999999663</v>
      </c>
      <c r="M276" s="92">
        <v>0.44190000000000002</v>
      </c>
      <c r="N276" s="92">
        <v>0.44119999999999998</v>
      </c>
      <c r="O276" s="127">
        <f t="shared" si="96"/>
        <v>-9.6660000000000537</v>
      </c>
      <c r="P276" s="127">
        <f t="shared" si="97"/>
        <v>-10.202999999999861</v>
      </c>
      <c r="Q276" s="92">
        <v>0.54890000000000005</v>
      </c>
      <c r="R276" s="92">
        <v>0.54349999999999998</v>
      </c>
      <c r="S276" s="127">
        <f t="shared" si="98"/>
        <v>-5.1014999999997599</v>
      </c>
      <c r="T276" s="127">
        <f t="shared" si="99"/>
        <v>-15.841499999999996</v>
      </c>
      <c r="U276" s="92">
        <v>0.59119999999999995</v>
      </c>
      <c r="V276" s="92">
        <v>0.58279999999999998</v>
      </c>
      <c r="W276" s="127">
        <f t="shared" si="100"/>
        <v>-4.9672500000000355</v>
      </c>
      <c r="X276" s="127">
        <f t="shared" si="101"/>
        <v>-17.989499999999907</v>
      </c>
      <c r="Y276" s="92">
        <v>0.67179999999999995</v>
      </c>
      <c r="Z276" s="92">
        <v>0.66410000000000002</v>
      </c>
      <c r="AA276" s="127">
        <f t="shared" si="102"/>
        <v>-9.3975000000000364</v>
      </c>
      <c r="AB276" s="127">
        <f t="shared" si="103"/>
        <v>-15.572999999999865</v>
      </c>
      <c r="AC276" s="92">
        <v>0.92810000000000004</v>
      </c>
      <c r="AD276" s="92">
        <v>0.89770000000000005</v>
      </c>
      <c r="AE276" s="127">
        <f t="shared" si="104"/>
        <v>-11.142749999999978</v>
      </c>
      <c r="AF276" s="127">
        <f t="shared" si="105"/>
        <v>-34.367999999999938</v>
      </c>
      <c r="AG276" s="92">
        <v>1.0636000000000001</v>
      </c>
      <c r="AH276" s="92">
        <v>1.0381</v>
      </c>
      <c r="AI276" s="127">
        <f t="shared" si="106"/>
        <v>-16.244249999999738</v>
      </c>
      <c r="AJ276" s="127">
        <f t="shared" si="107"/>
        <v>-25.507499999999936</v>
      </c>
      <c r="AK276" s="92">
        <v>1.2062999999999999</v>
      </c>
      <c r="AL276" s="92">
        <v>1.2045999999999999</v>
      </c>
      <c r="AM276" s="127">
        <f t="shared" si="108"/>
        <v>1.6109999999998763</v>
      </c>
      <c r="AN276" s="127">
        <f t="shared" si="109"/>
        <v>-43.765500000000202</v>
      </c>
      <c r="AO276" s="92">
        <v>1.4174</v>
      </c>
      <c r="AP276" s="92">
        <v>1.4159999999999999</v>
      </c>
      <c r="AQ276" s="127">
        <f t="shared" si="110"/>
        <v>-19.734749999999622</v>
      </c>
      <c r="AR276" s="127">
        <f t="shared" si="111"/>
        <v>-25.104750000000195</v>
      </c>
      <c r="AS276" s="92">
        <v>1.6511</v>
      </c>
      <c r="AT276" s="92">
        <v>1.6447000000000001</v>
      </c>
      <c r="AU276" s="127">
        <f t="shared" si="112"/>
        <v>-18.526500000000397</v>
      </c>
      <c r="AV276" s="127">
        <f t="shared" si="113"/>
        <v>-21.748500000000149</v>
      </c>
    </row>
    <row r="277" spans="3:48" ht="15" x14ac:dyDescent="0.25">
      <c r="C277" s="66">
        <f t="shared" si="114"/>
        <v>17.666666666666625</v>
      </c>
      <c r="E277" s="92">
        <v>0.36620000000000003</v>
      </c>
      <c r="F277" s="92">
        <v>0.36280000000000001</v>
      </c>
      <c r="G277" s="127">
        <f t="shared" si="92"/>
        <v>-3.2219999999998663</v>
      </c>
      <c r="H277" s="127">
        <f t="shared" si="93"/>
        <v>-6.44399999999996</v>
      </c>
      <c r="I277" s="92">
        <v>0.39539999999999997</v>
      </c>
      <c r="J277" s="92">
        <v>0.3977</v>
      </c>
      <c r="K277" s="127">
        <f t="shared" si="94"/>
        <v>-3.490500000000111</v>
      </c>
      <c r="L277" s="127">
        <f t="shared" si="95"/>
        <v>-4.9672500000000355</v>
      </c>
      <c r="M277" s="92">
        <v>0.44579999999999997</v>
      </c>
      <c r="N277" s="92">
        <v>0.44330000000000003</v>
      </c>
      <c r="O277" s="127">
        <f t="shared" si="96"/>
        <v>-4.4302500000001146</v>
      </c>
      <c r="P277" s="127">
        <f t="shared" si="97"/>
        <v>-7.3837499999998499</v>
      </c>
      <c r="Q277" s="92">
        <v>0.55000000000000004</v>
      </c>
      <c r="R277" s="92">
        <v>0.54520000000000002</v>
      </c>
      <c r="S277" s="127">
        <f t="shared" si="98"/>
        <v>-3.6247499999999491</v>
      </c>
      <c r="T277" s="127">
        <f t="shared" si="99"/>
        <v>-13.55925000000002</v>
      </c>
      <c r="U277" s="92">
        <v>0.59009999999999996</v>
      </c>
      <c r="V277" s="92">
        <v>0.58099999999999996</v>
      </c>
      <c r="W277" s="127">
        <f t="shared" si="100"/>
        <v>-6.4440000000000737</v>
      </c>
      <c r="X277" s="127">
        <f t="shared" si="101"/>
        <v>-20.405999999999835</v>
      </c>
      <c r="Y277" s="92">
        <v>0.66830000000000001</v>
      </c>
      <c r="Z277" s="92">
        <v>0.66269999999999996</v>
      </c>
      <c r="AA277" s="127">
        <f t="shared" si="102"/>
        <v>-14.096250000000055</v>
      </c>
      <c r="AB277" s="127">
        <f t="shared" si="103"/>
        <v>-17.452499999999986</v>
      </c>
      <c r="AC277" s="92">
        <v>0.91990000000000005</v>
      </c>
      <c r="AD277" s="92">
        <v>0.89980000000000004</v>
      </c>
      <c r="AE277" s="127">
        <f t="shared" si="104"/>
        <v>-22.151249999999891</v>
      </c>
      <c r="AF277" s="127">
        <f t="shared" si="105"/>
        <v>-31.548749999999927</v>
      </c>
      <c r="AG277" s="92">
        <v>1.0630999999999999</v>
      </c>
      <c r="AH277" s="92">
        <v>1.0383</v>
      </c>
      <c r="AI277" s="127">
        <f t="shared" si="106"/>
        <v>-16.915500000000065</v>
      </c>
      <c r="AJ277" s="127">
        <f t="shared" si="107"/>
        <v>-25.238999999999805</v>
      </c>
      <c r="AK277" s="92">
        <v>1.2083999999999999</v>
      </c>
      <c r="AL277" s="92">
        <v>1.2093</v>
      </c>
      <c r="AM277" s="127">
        <f t="shared" si="108"/>
        <v>4.4302499999996598</v>
      </c>
      <c r="AN277" s="127">
        <f t="shared" si="109"/>
        <v>-37.45575000000008</v>
      </c>
      <c r="AO277" s="92">
        <v>1.4232</v>
      </c>
      <c r="AP277" s="92">
        <v>1.4129</v>
      </c>
      <c r="AQ277" s="127">
        <f t="shared" si="110"/>
        <v>-11.948249999999689</v>
      </c>
      <c r="AR277" s="127">
        <f t="shared" si="111"/>
        <v>-29.266499999999951</v>
      </c>
      <c r="AS277" s="92">
        <v>1.6487000000000001</v>
      </c>
      <c r="AT277" s="92">
        <v>1.6374</v>
      </c>
      <c r="AU277" s="127">
        <f t="shared" si="112"/>
        <v>-21.748500000000149</v>
      </c>
      <c r="AV277" s="127">
        <f t="shared" si="113"/>
        <v>-31.548750000000382</v>
      </c>
    </row>
    <row r="278" spans="3:48" ht="15" x14ac:dyDescent="0.25">
      <c r="C278" s="66">
        <f t="shared" si="114"/>
        <v>17.733333333333292</v>
      </c>
      <c r="E278" s="92">
        <v>0.36599999999999999</v>
      </c>
      <c r="F278" s="92">
        <v>0.3624</v>
      </c>
      <c r="G278" s="127">
        <f t="shared" si="92"/>
        <v>-3.4904999999999404</v>
      </c>
      <c r="H278" s="127">
        <f t="shared" si="93"/>
        <v>-6.9809999999999945</v>
      </c>
      <c r="I278" s="92">
        <v>0.3931</v>
      </c>
      <c r="J278" s="92">
        <v>0.39500000000000002</v>
      </c>
      <c r="K278" s="127">
        <f t="shared" si="94"/>
        <v>-6.5782500000000255</v>
      </c>
      <c r="L278" s="127">
        <f t="shared" si="95"/>
        <v>-8.5919999999999845</v>
      </c>
      <c r="M278" s="92">
        <v>0.442</v>
      </c>
      <c r="N278" s="92">
        <v>0.44059999999999999</v>
      </c>
      <c r="O278" s="127">
        <f t="shared" si="96"/>
        <v>-9.5317500000001019</v>
      </c>
      <c r="P278" s="127">
        <f t="shared" si="97"/>
        <v>-11.008499999999913</v>
      </c>
      <c r="Q278" s="92">
        <v>0.54690000000000005</v>
      </c>
      <c r="R278" s="92">
        <v>0.54449999999999998</v>
      </c>
      <c r="S278" s="127">
        <f t="shared" si="98"/>
        <v>-7.786499999999819</v>
      </c>
      <c r="T278" s="127">
        <f t="shared" si="99"/>
        <v>-14.499000000000024</v>
      </c>
      <c r="U278" s="92">
        <v>0.59</v>
      </c>
      <c r="V278" s="92">
        <v>0.57869999999999999</v>
      </c>
      <c r="W278" s="127">
        <f t="shared" si="100"/>
        <v>-6.5782499999999118</v>
      </c>
      <c r="X278" s="127">
        <f t="shared" si="101"/>
        <v>-23.493749999999864</v>
      </c>
      <c r="Y278" s="92">
        <v>0.67149999999999999</v>
      </c>
      <c r="Z278" s="92">
        <v>0.65949999999999998</v>
      </c>
      <c r="AA278" s="127">
        <f t="shared" si="102"/>
        <v>-9.8002500000000055</v>
      </c>
      <c r="AB278" s="127">
        <f t="shared" si="103"/>
        <v>-21.748499999999922</v>
      </c>
      <c r="AC278" s="92">
        <v>0.91790000000000005</v>
      </c>
      <c r="AD278" s="92">
        <v>0.9012</v>
      </c>
      <c r="AE278" s="127">
        <f t="shared" si="104"/>
        <v>-24.836249999999836</v>
      </c>
      <c r="AF278" s="127">
        <f t="shared" si="105"/>
        <v>-29.66924999999992</v>
      </c>
      <c r="AG278" s="92">
        <v>1.0645</v>
      </c>
      <c r="AH278" s="92">
        <v>1.0410999999999999</v>
      </c>
      <c r="AI278" s="127">
        <f t="shared" si="106"/>
        <v>-15.036000000000058</v>
      </c>
      <c r="AJ278" s="127">
        <f t="shared" si="107"/>
        <v>-21.480000000000018</v>
      </c>
      <c r="AK278" s="92">
        <v>1.2027000000000001</v>
      </c>
      <c r="AL278" s="92">
        <v>1.206</v>
      </c>
      <c r="AM278" s="127">
        <f t="shared" si="108"/>
        <v>-3.22199999999998</v>
      </c>
      <c r="AN278" s="127">
        <f t="shared" si="109"/>
        <v>-41.885999999999967</v>
      </c>
      <c r="AO278" s="92">
        <v>1.4157</v>
      </c>
      <c r="AP278" s="92">
        <v>1.4101999999999999</v>
      </c>
      <c r="AQ278" s="127">
        <f t="shared" si="110"/>
        <v>-22.016999999999825</v>
      </c>
      <c r="AR278" s="127">
        <f t="shared" si="111"/>
        <v>-32.891250000000355</v>
      </c>
      <c r="AS278" s="92">
        <v>1.6463000000000001</v>
      </c>
      <c r="AT278" s="92">
        <v>1.6379999999999999</v>
      </c>
      <c r="AU278" s="127">
        <f t="shared" si="112"/>
        <v>-24.970499999999902</v>
      </c>
      <c r="AV278" s="127">
        <f t="shared" si="113"/>
        <v>-30.743250000000444</v>
      </c>
    </row>
    <row r="279" spans="3:48" ht="15" x14ac:dyDescent="0.25">
      <c r="C279" s="66">
        <f t="shared" si="114"/>
        <v>17.799999999999958</v>
      </c>
      <c r="E279" s="92">
        <v>0.36509999999999998</v>
      </c>
      <c r="F279" s="92">
        <v>0.36220000000000002</v>
      </c>
      <c r="G279" s="127">
        <f t="shared" si="92"/>
        <v>-4.6987500000000182</v>
      </c>
      <c r="H279" s="127">
        <f t="shared" si="93"/>
        <v>-7.2494999999998981</v>
      </c>
      <c r="I279" s="92">
        <v>0.39200000000000002</v>
      </c>
      <c r="J279" s="92">
        <v>0.39360000000000001</v>
      </c>
      <c r="K279" s="127">
        <f t="shared" si="94"/>
        <v>-8.0550000000000637</v>
      </c>
      <c r="L279" s="127">
        <f t="shared" si="95"/>
        <v>-10.471499999999992</v>
      </c>
      <c r="M279" s="92">
        <v>0.4451</v>
      </c>
      <c r="N279" s="92">
        <v>0.442</v>
      </c>
      <c r="O279" s="127">
        <f t="shared" si="96"/>
        <v>-5.3700000000000045</v>
      </c>
      <c r="P279" s="127">
        <f t="shared" si="97"/>
        <v>-9.1289999999999054</v>
      </c>
      <c r="Q279" s="92">
        <v>0.54910000000000003</v>
      </c>
      <c r="R279" s="92">
        <v>0.54179999999999995</v>
      </c>
      <c r="S279" s="127">
        <f t="shared" si="98"/>
        <v>-4.8329999999998563</v>
      </c>
      <c r="T279" s="127">
        <f t="shared" si="99"/>
        <v>-18.123750000000086</v>
      </c>
      <c r="U279" s="92">
        <v>0.59209999999999996</v>
      </c>
      <c r="V279" s="92">
        <v>0.58099999999999996</v>
      </c>
      <c r="W279" s="127">
        <f t="shared" si="100"/>
        <v>-3.7590000000000146</v>
      </c>
      <c r="X279" s="127">
        <f t="shared" si="101"/>
        <v>-20.405999999999835</v>
      </c>
      <c r="Y279" s="92">
        <v>0.67030000000000001</v>
      </c>
      <c r="Z279" s="92">
        <v>0.66710000000000003</v>
      </c>
      <c r="AA279" s="127">
        <f t="shared" si="102"/>
        <v>-11.411249999999995</v>
      </c>
      <c r="AB279" s="127">
        <f t="shared" si="103"/>
        <v>-11.545499999999834</v>
      </c>
      <c r="AC279" s="92">
        <v>0.92310000000000003</v>
      </c>
      <c r="AD279" s="92">
        <v>0.90210000000000001</v>
      </c>
      <c r="AE279" s="127">
        <f t="shared" si="104"/>
        <v>-17.855249999999842</v>
      </c>
      <c r="AF279" s="127">
        <f t="shared" si="105"/>
        <v>-28.461000000000013</v>
      </c>
      <c r="AG279" s="92">
        <v>1.0624</v>
      </c>
      <c r="AH279" s="92">
        <v>1.0391999999999999</v>
      </c>
      <c r="AI279" s="127">
        <f t="shared" si="106"/>
        <v>-17.855249999999842</v>
      </c>
      <c r="AJ279" s="127">
        <f t="shared" si="107"/>
        <v>-24.030750000000126</v>
      </c>
      <c r="AK279" s="92">
        <v>1.2023999999999999</v>
      </c>
      <c r="AL279" s="92">
        <v>1.2037</v>
      </c>
      <c r="AM279" s="127">
        <f t="shared" si="108"/>
        <v>-3.6247500000004038</v>
      </c>
      <c r="AN279" s="127">
        <f t="shared" si="109"/>
        <v>-44.973749999999882</v>
      </c>
      <c r="AO279" s="92">
        <v>1.4186000000000001</v>
      </c>
      <c r="AP279" s="92">
        <v>1.4108000000000001</v>
      </c>
      <c r="AQ279" s="127">
        <f t="shared" si="110"/>
        <v>-18.123749999999745</v>
      </c>
      <c r="AR279" s="127">
        <f t="shared" si="111"/>
        <v>-32.085750000000189</v>
      </c>
      <c r="AS279" s="92">
        <v>1.6527000000000001</v>
      </c>
      <c r="AT279" s="92">
        <v>1.6326000000000001</v>
      </c>
      <c r="AU279" s="127">
        <f t="shared" si="112"/>
        <v>-16.378500000000258</v>
      </c>
      <c r="AV279" s="127">
        <f t="shared" si="113"/>
        <v>-37.992749999999887</v>
      </c>
    </row>
    <row r="280" spans="3:48" ht="15" x14ac:dyDescent="0.25">
      <c r="C280" s="66">
        <f t="shared" si="114"/>
        <v>17.866666666666625</v>
      </c>
      <c r="E280" s="92">
        <v>0.3654</v>
      </c>
      <c r="F280" s="92">
        <v>0.36180000000000001</v>
      </c>
      <c r="G280" s="127">
        <f t="shared" si="92"/>
        <v>-4.2959999999999923</v>
      </c>
      <c r="H280" s="127">
        <f t="shared" si="93"/>
        <v>-7.7864999999999327</v>
      </c>
      <c r="I280" s="92">
        <v>0.39479999999999998</v>
      </c>
      <c r="J280" s="92">
        <v>0.39500000000000002</v>
      </c>
      <c r="K280" s="127">
        <f t="shared" si="94"/>
        <v>-4.2960000000000491</v>
      </c>
      <c r="L280" s="127">
        <f t="shared" si="95"/>
        <v>-8.5919999999999845</v>
      </c>
      <c r="M280" s="92">
        <v>0.44350000000000001</v>
      </c>
      <c r="N280" s="92">
        <v>0.44169999999999998</v>
      </c>
      <c r="O280" s="127">
        <f t="shared" si="96"/>
        <v>-7.5180000000000291</v>
      </c>
      <c r="P280" s="127">
        <f t="shared" si="97"/>
        <v>-9.5317499999998745</v>
      </c>
      <c r="Q280" s="92">
        <v>0.54949999999999999</v>
      </c>
      <c r="R280" s="92">
        <v>0.54410000000000003</v>
      </c>
      <c r="S280" s="127">
        <f t="shared" si="98"/>
        <v>-4.2959999999999354</v>
      </c>
      <c r="T280" s="127">
        <f t="shared" si="99"/>
        <v>-15.036000000000058</v>
      </c>
      <c r="U280" s="92">
        <v>0.59060000000000001</v>
      </c>
      <c r="V280" s="92">
        <v>0.58130000000000004</v>
      </c>
      <c r="W280" s="127">
        <f t="shared" si="100"/>
        <v>-5.7727499999998599</v>
      </c>
      <c r="X280" s="127">
        <f t="shared" si="101"/>
        <v>-20.003249999999753</v>
      </c>
      <c r="Y280" s="92">
        <v>0.67279999999999995</v>
      </c>
      <c r="Z280" s="92">
        <v>0.66449999999999998</v>
      </c>
      <c r="AA280" s="127">
        <f t="shared" si="102"/>
        <v>-8.0550000000000637</v>
      </c>
      <c r="AB280" s="127">
        <f t="shared" si="103"/>
        <v>-15.035999999999831</v>
      </c>
      <c r="AC280" s="92">
        <v>0.9173</v>
      </c>
      <c r="AD280" s="92">
        <v>0.89729999999999999</v>
      </c>
      <c r="AE280" s="127">
        <f t="shared" si="104"/>
        <v>-25.641750000000002</v>
      </c>
      <c r="AF280" s="127">
        <f t="shared" si="105"/>
        <v>-34.904999999999973</v>
      </c>
      <c r="AG280" s="92">
        <v>1.0669999999999999</v>
      </c>
      <c r="AH280" s="92">
        <v>1.0346</v>
      </c>
      <c r="AI280" s="127">
        <f t="shared" si="106"/>
        <v>-11.679750000000013</v>
      </c>
      <c r="AJ280" s="127">
        <f t="shared" si="107"/>
        <v>-30.206249999999955</v>
      </c>
      <c r="AK280" s="92">
        <v>1.2073</v>
      </c>
      <c r="AL280" s="92">
        <v>1.2087000000000001</v>
      </c>
      <c r="AM280" s="127">
        <f t="shared" si="108"/>
        <v>2.953499999999849</v>
      </c>
      <c r="AN280" s="127">
        <f t="shared" si="109"/>
        <v>-38.261250000000018</v>
      </c>
      <c r="AO280" s="92">
        <v>1.4196</v>
      </c>
      <c r="AP280" s="92">
        <v>1.4052</v>
      </c>
      <c r="AQ280" s="127">
        <f t="shared" si="110"/>
        <v>-16.78125</v>
      </c>
      <c r="AR280" s="127">
        <f t="shared" si="111"/>
        <v>-39.603750000000218</v>
      </c>
      <c r="AS280" s="92">
        <v>1.6613</v>
      </c>
      <c r="AT280" s="92">
        <v>1.6415</v>
      </c>
      <c r="AU280" s="127">
        <f t="shared" si="112"/>
        <v>-4.8330000000000837</v>
      </c>
      <c r="AV280" s="127">
        <f t="shared" si="113"/>
        <v>-26.044500000000426</v>
      </c>
    </row>
    <row r="281" spans="3:48" ht="15" x14ac:dyDescent="0.25">
      <c r="C281" s="66">
        <f t="shared" si="114"/>
        <v>17.933333333333291</v>
      </c>
      <c r="E281" s="92">
        <v>0.3654</v>
      </c>
      <c r="F281" s="92">
        <v>0.36099999999999999</v>
      </c>
      <c r="G281" s="127">
        <f t="shared" si="92"/>
        <v>-4.2959999999999923</v>
      </c>
      <c r="H281" s="127">
        <f t="shared" si="93"/>
        <v>-8.8605000000000018</v>
      </c>
      <c r="I281" s="92">
        <v>0.39360000000000001</v>
      </c>
      <c r="J281" s="92">
        <v>0.39489999999999997</v>
      </c>
      <c r="K281" s="127">
        <f t="shared" si="94"/>
        <v>-5.9070000000000391</v>
      </c>
      <c r="L281" s="127">
        <f t="shared" si="95"/>
        <v>-8.72625000000005</v>
      </c>
      <c r="M281" s="92">
        <v>0.44340000000000002</v>
      </c>
      <c r="N281" s="92">
        <v>0.44119999999999998</v>
      </c>
      <c r="O281" s="127">
        <f t="shared" si="96"/>
        <v>-7.6522499999999809</v>
      </c>
      <c r="P281" s="127">
        <f t="shared" si="97"/>
        <v>-10.202999999999861</v>
      </c>
      <c r="Q281" s="92">
        <v>0.54669999999999996</v>
      </c>
      <c r="R281" s="92">
        <v>0.54659999999999997</v>
      </c>
      <c r="S281" s="127">
        <f t="shared" si="98"/>
        <v>-8.0550000000000637</v>
      </c>
      <c r="T281" s="127">
        <f t="shared" si="99"/>
        <v>-11.679750000000013</v>
      </c>
      <c r="U281" s="92">
        <v>0.59030000000000005</v>
      </c>
      <c r="V281" s="92">
        <v>0.58189999999999997</v>
      </c>
      <c r="W281" s="127">
        <f t="shared" si="100"/>
        <v>-6.175499999999829</v>
      </c>
      <c r="X281" s="127">
        <f t="shared" si="101"/>
        <v>-19.197749999999928</v>
      </c>
      <c r="Y281" s="92">
        <v>0.66959999999999997</v>
      </c>
      <c r="Z281" s="92">
        <v>0.66379999999999995</v>
      </c>
      <c r="AA281" s="127">
        <f t="shared" si="102"/>
        <v>-12.350999999999885</v>
      </c>
      <c r="AB281" s="127">
        <f t="shared" si="103"/>
        <v>-15.975749999999948</v>
      </c>
      <c r="AC281" s="92">
        <v>0.91679999999999995</v>
      </c>
      <c r="AD281" s="92">
        <v>0.89929999999999999</v>
      </c>
      <c r="AE281" s="127">
        <f t="shared" si="104"/>
        <v>-26.313000000000102</v>
      </c>
      <c r="AF281" s="127">
        <f t="shared" si="105"/>
        <v>-32.220000000000027</v>
      </c>
      <c r="AG281" s="92">
        <v>1.0642</v>
      </c>
      <c r="AH281" s="92">
        <v>1.0377000000000001</v>
      </c>
      <c r="AI281" s="127">
        <f t="shared" si="106"/>
        <v>-15.438750000000027</v>
      </c>
      <c r="AJ281" s="127">
        <f t="shared" si="107"/>
        <v>-26.044499999999744</v>
      </c>
      <c r="AK281" s="92">
        <v>1.2039</v>
      </c>
      <c r="AL281" s="92">
        <v>1.2077</v>
      </c>
      <c r="AM281" s="127">
        <f t="shared" si="108"/>
        <v>-1.6110000000003311</v>
      </c>
      <c r="AN281" s="127">
        <f t="shared" si="109"/>
        <v>-39.603749999999991</v>
      </c>
      <c r="AO281" s="92">
        <v>1.4208000000000001</v>
      </c>
      <c r="AP281" s="92">
        <v>1.4132</v>
      </c>
      <c r="AQ281" s="127">
        <f t="shared" si="110"/>
        <v>-15.170249999999896</v>
      </c>
      <c r="AR281" s="127">
        <f t="shared" si="111"/>
        <v>-28.863750000000209</v>
      </c>
      <c r="AS281" s="92">
        <v>1.6531</v>
      </c>
      <c r="AT281" s="92">
        <v>1.6312</v>
      </c>
      <c r="AU281" s="127">
        <f t="shared" si="112"/>
        <v>-15.841500000000451</v>
      </c>
      <c r="AV281" s="127">
        <f t="shared" si="113"/>
        <v>-39.872250000000349</v>
      </c>
    </row>
    <row r="282" spans="3:48" ht="15" x14ac:dyDescent="0.25">
      <c r="C282" s="66">
        <f t="shared" si="114"/>
        <v>17.999999999999957</v>
      </c>
      <c r="E282" s="92">
        <v>0.3664</v>
      </c>
      <c r="F282" s="92">
        <v>0.3619</v>
      </c>
      <c r="G282" s="127">
        <f t="shared" si="92"/>
        <v>-2.9534999999999627</v>
      </c>
      <c r="H282" s="127">
        <f t="shared" si="93"/>
        <v>-7.6522499999999809</v>
      </c>
      <c r="I282" s="92">
        <v>0.39460000000000001</v>
      </c>
      <c r="J282" s="92">
        <v>0.39479999999999998</v>
      </c>
      <c r="K282" s="127">
        <f t="shared" si="94"/>
        <v>-4.5645000000000664</v>
      </c>
      <c r="L282" s="127">
        <f t="shared" si="95"/>
        <v>-8.8605000000000018</v>
      </c>
      <c r="M282" s="92">
        <v>0.44280000000000003</v>
      </c>
      <c r="N282" s="92">
        <v>0.43909999999999999</v>
      </c>
      <c r="O282" s="127">
        <f t="shared" si="96"/>
        <v>-8.4577500000000327</v>
      </c>
      <c r="P282" s="127">
        <f t="shared" si="97"/>
        <v>-13.022249999999985</v>
      </c>
      <c r="Q282" s="92">
        <v>0.54959999999999998</v>
      </c>
      <c r="R282" s="92">
        <v>0.54259999999999997</v>
      </c>
      <c r="S282" s="127">
        <f t="shared" si="98"/>
        <v>-4.1617499999998699</v>
      </c>
      <c r="T282" s="127">
        <f t="shared" si="99"/>
        <v>-17.049750000000017</v>
      </c>
      <c r="U282" s="92">
        <v>0.58940000000000003</v>
      </c>
      <c r="V282" s="92">
        <v>0.57940000000000003</v>
      </c>
      <c r="W282" s="127">
        <f t="shared" si="100"/>
        <v>-7.3837499999998499</v>
      </c>
      <c r="X282" s="127">
        <f t="shared" si="101"/>
        <v>-22.55399999999986</v>
      </c>
      <c r="Y282" s="92">
        <v>0.67369999999999997</v>
      </c>
      <c r="Z282" s="92">
        <v>0.66490000000000005</v>
      </c>
      <c r="AA282" s="127">
        <f t="shared" si="102"/>
        <v>-6.8467500000000427</v>
      </c>
      <c r="AB282" s="127">
        <f t="shared" si="103"/>
        <v>-14.498999999999796</v>
      </c>
      <c r="AC282" s="92">
        <v>0.91869999999999996</v>
      </c>
      <c r="AD282" s="92">
        <v>0.89739999999999998</v>
      </c>
      <c r="AE282" s="127">
        <f t="shared" si="104"/>
        <v>-23.762249999999995</v>
      </c>
      <c r="AF282" s="127">
        <f t="shared" si="105"/>
        <v>-34.770750000000135</v>
      </c>
      <c r="AG282" s="92">
        <v>1.0619000000000001</v>
      </c>
      <c r="AH282" s="92">
        <v>1.0358000000000001</v>
      </c>
      <c r="AI282" s="127">
        <f t="shared" si="106"/>
        <v>-18.526499999999942</v>
      </c>
      <c r="AJ282" s="127">
        <f t="shared" si="107"/>
        <v>-28.595249999999851</v>
      </c>
      <c r="AK282" s="92">
        <v>1.206</v>
      </c>
      <c r="AL282" s="92">
        <v>1.2072000000000001</v>
      </c>
      <c r="AM282" s="127">
        <f t="shared" si="108"/>
        <v>1.2082499999999072</v>
      </c>
      <c r="AN282" s="127">
        <f t="shared" si="109"/>
        <v>-40.274999999999864</v>
      </c>
      <c r="AO282" s="92">
        <v>1.4211</v>
      </c>
      <c r="AP282" s="92">
        <v>1.4059999999999999</v>
      </c>
      <c r="AQ282" s="127">
        <f t="shared" si="110"/>
        <v>-14.7674999999997</v>
      </c>
      <c r="AR282" s="127">
        <f t="shared" si="111"/>
        <v>-38.529750000000149</v>
      </c>
      <c r="AS282" s="92">
        <v>1.6518999999999999</v>
      </c>
      <c r="AT282" s="92">
        <v>1.6415</v>
      </c>
      <c r="AU282" s="127">
        <f t="shared" si="112"/>
        <v>-17.452500000000327</v>
      </c>
      <c r="AV282" s="127">
        <f t="shared" si="113"/>
        <v>-26.044500000000426</v>
      </c>
    </row>
    <row r="283" spans="3:48" ht="15" x14ac:dyDescent="0.25">
      <c r="C283" s="66">
        <f t="shared" si="114"/>
        <v>18.066666666666624</v>
      </c>
      <c r="E283" s="92">
        <v>0.36880000000000002</v>
      </c>
      <c r="F283" s="92">
        <v>0.36</v>
      </c>
      <c r="G283" s="127">
        <f t="shared" si="92"/>
        <v>0.26850000000007412</v>
      </c>
      <c r="H283" s="127">
        <f t="shared" si="93"/>
        <v>-10.202999999999975</v>
      </c>
      <c r="I283" s="92">
        <v>0.39240000000000003</v>
      </c>
      <c r="J283" s="92">
        <v>0.39679999999999999</v>
      </c>
      <c r="K283" s="127">
        <f t="shared" si="94"/>
        <v>-7.5180000000000291</v>
      </c>
      <c r="L283" s="127">
        <f t="shared" si="95"/>
        <v>-6.1754999999999427</v>
      </c>
      <c r="M283" s="92">
        <v>0.44500000000000001</v>
      </c>
      <c r="N283" s="92">
        <v>0.44190000000000002</v>
      </c>
      <c r="O283" s="127">
        <f t="shared" si="96"/>
        <v>-5.50425000000007</v>
      </c>
      <c r="P283" s="127">
        <f t="shared" si="97"/>
        <v>-9.2632499999998572</v>
      </c>
      <c r="Q283" s="92">
        <v>0.5494</v>
      </c>
      <c r="R283" s="92">
        <v>0.54420000000000002</v>
      </c>
      <c r="S283" s="127">
        <f t="shared" si="98"/>
        <v>-4.4302500000000009</v>
      </c>
      <c r="T283" s="127">
        <f t="shared" si="99"/>
        <v>-14.901749999999993</v>
      </c>
      <c r="U283" s="92">
        <v>0.58840000000000003</v>
      </c>
      <c r="V283" s="92">
        <v>0.58009999999999995</v>
      </c>
      <c r="W283" s="127">
        <f t="shared" si="100"/>
        <v>-8.7262499999998226</v>
      </c>
      <c r="X283" s="127">
        <f t="shared" si="101"/>
        <v>-21.61424999999997</v>
      </c>
      <c r="Y283" s="92">
        <v>0.67469999999999997</v>
      </c>
      <c r="Z283" s="92">
        <v>0.6653</v>
      </c>
      <c r="AA283" s="127">
        <f t="shared" si="102"/>
        <v>-5.50425000000007</v>
      </c>
      <c r="AB283" s="127">
        <f t="shared" si="103"/>
        <v>-13.961999999999989</v>
      </c>
      <c r="AC283" s="92">
        <v>0.91759999999999997</v>
      </c>
      <c r="AD283" s="92">
        <v>0.89710000000000001</v>
      </c>
      <c r="AE283" s="127">
        <f t="shared" si="104"/>
        <v>-25.238999999999805</v>
      </c>
      <c r="AF283" s="127">
        <f t="shared" si="105"/>
        <v>-35.173499999999876</v>
      </c>
      <c r="AG283" s="92">
        <v>1.0632999999999999</v>
      </c>
      <c r="AH283" s="92">
        <v>1.0444</v>
      </c>
      <c r="AI283" s="127">
        <f t="shared" si="106"/>
        <v>-16.646999999999935</v>
      </c>
      <c r="AJ283" s="127">
        <f t="shared" si="107"/>
        <v>-17.049749999999676</v>
      </c>
      <c r="AK283" s="92">
        <v>1.2048000000000001</v>
      </c>
      <c r="AL283" s="92">
        <v>1.2101999999999999</v>
      </c>
      <c r="AM283" s="127">
        <f t="shared" si="108"/>
        <v>-0.40274999999996908</v>
      </c>
      <c r="AN283" s="127">
        <f t="shared" si="109"/>
        <v>-36.247499999999945</v>
      </c>
      <c r="AO283" s="92">
        <v>1.4205000000000001</v>
      </c>
      <c r="AP283" s="92">
        <v>1.4134</v>
      </c>
      <c r="AQ283" s="127">
        <f t="shared" si="110"/>
        <v>-15.572999999999865</v>
      </c>
      <c r="AR283" s="127">
        <f t="shared" si="111"/>
        <v>-28.595250000000078</v>
      </c>
      <c r="AS283" s="92">
        <v>1.6508</v>
      </c>
      <c r="AT283" s="92">
        <v>1.6376999999999999</v>
      </c>
      <c r="AU283" s="127">
        <f t="shared" si="112"/>
        <v>-18.929250000000138</v>
      </c>
      <c r="AV283" s="127">
        <f t="shared" si="113"/>
        <v>-31.146000000000186</v>
      </c>
    </row>
    <row r="284" spans="3:48" ht="15" x14ac:dyDescent="0.25">
      <c r="C284" s="66">
        <f t="shared" si="114"/>
        <v>18.13333333333329</v>
      </c>
      <c r="E284" s="92">
        <v>0.3664</v>
      </c>
      <c r="F284" s="92">
        <v>0.35959999999999998</v>
      </c>
      <c r="G284" s="127">
        <f t="shared" si="92"/>
        <v>-2.9534999999999627</v>
      </c>
      <c r="H284" s="127">
        <f t="shared" si="93"/>
        <v>-10.740000000000009</v>
      </c>
      <c r="I284" s="92">
        <v>0.3931</v>
      </c>
      <c r="J284" s="92">
        <v>0.39369999999999999</v>
      </c>
      <c r="K284" s="127">
        <f t="shared" si="94"/>
        <v>-6.5782500000000255</v>
      </c>
      <c r="L284" s="127">
        <f t="shared" si="95"/>
        <v>-10.33725000000004</v>
      </c>
      <c r="M284" s="92">
        <v>0.44440000000000002</v>
      </c>
      <c r="N284" s="92">
        <v>0.4395</v>
      </c>
      <c r="O284" s="127">
        <f t="shared" si="96"/>
        <v>-6.3097500000000082</v>
      </c>
      <c r="P284" s="127">
        <f t="shared" si="97"/>
        <v>-12.485249999999837</v>
      </c>
      <c r="Q284" s="92">
        <v>0.55110000000000003</v>
      </c>
      <c r="R284" s="92">
        <v>0.54339999999999999</v>
      </c>
      <c r="S284" s="127">
        <f t="shared" si="98"/>
        <v>-2.1479999999999109</v>
      </c>
      <c r="T284" s="127">
        <f t="shared" si="99"/>
        <v>-15.975750000000062</v>
      </c>
      <c r="U284" s="92">
        <v>0.58979999999999999</v>
      </c>
      <c r="V284" s="92">
        <v>0.58330000000000004</v>
      </c>
      <c r="W284" s="127">
        <f t="shared" si="100"/>
        <v>-6.8467500000000427</v>
      </c>
      <c r="X284" s="127">
        <f t="shared" si="101"/>
        <v>-17.318249999999807</v>
      </c>
      <c r="Y284" s="92">
        <v>0.67190000000000005</v>
      </c>
      <c r="Z284" s="92">
        <v>0.66479999999999995</v>
      </c>
      <c r="AA284" s="127">
        <f t="shared" si="102"/>
        <v>-9.2632499999998572</v>
      </c>
      <c r="AB284" s="127">
        <f t="shared" si="103"/>
        <v>-14.633249999999975</v>
      </c>
      <c r="AC284" s="92">
        <v>0.92220000000000002</v>
      </c>
      <c r="AD284" s="92">
        <v>0.9032</v>
      </c>
      <c r="AE284" s="127">
        <f t="shared" si="104"/>
        <v>-19.063499999999976</v>
      </c>
      <c r="AF284" s="127">
        <f t="shared" si="105"/>
        <v>-26.984249999999975</v>
      </c>
      <c r="AG284" s="92">
        <v>1.0620000000000001</v>
      </c>
      <c r="AH284" s="92">
        <v>1.0359</v>
      </c>
      <c r="AI284" s="127">
        <f t="shared" si="106"/>
        <v>-18.392249999999876</v>
      </c>
      <c r="AJ284" s="127">
        <f t="shared" si="107"/>
        <v>-28.460999999999785</v>
      </c>
      <c r="AK284" s="92">
        <v>1.2082999999999999</v>
      </c>
      <c r="AL284" s="92">
        <v>1.2085999999999999</v>
      </c>
      <c r="AM284" s="127">
        <f t="shared" si="108"/>
        <v>4.2959999999998217</v>
      </c>
      <c r="AN284" s="127">
        <f t="shared" si="109"/>
        <v>-38.395500000000084</v>
      </c>
      <c r="AO284" s="92">
        <v>1.4197</v>
      </c>
      <c r="AP284" s="92">
        <v>1.4096</v>
      </c>
      <c r="AQ284" s="127">
        <f t="shared" si="110"/>
        <v>-16.646999999999707</v>
      </c>
      <c r="AR284" s="127">
        <f t="shared" si="111"/>
        <v>-33.696750000000293</v>
      </c>
      <c r="AS284" s="92">
        <v>1.6531</v>
      </c>
      <c r="AT284" s="92">
        <v>1.6375999999999999</v>
      </c>
      <c r="AU284" s="127">
        <f t="shared" si="112"/>
        <v>-15.841500000000451</v>
      </c>
      <c r="AV284" s="127">
        <f t="shared" si="113"/>
        <v>-31.280250000000251</v>
      </c>
    </row>
    <row r="285" spans="3:48" ht="15" x14ac:dyDescent="0.25">
      <c r="C285" s="66">
        <f t="shared" si="114"/>
        <v>18.199999999999957</v>
      </c>
      <c r="E285" s="92">
        <v>0.36749999999999999</v>
      </c>
      <c r="F285" s="92">
        <v>0.35949999999999999</v>
      </c>
      <c r="G285" s="127">
        <f t="shared" si="92"/>
        <v>-1.4767499999999245</v>
      </c>
      <c r="H285" s="127">
        <f t="shared" si="93"/>
        <v>-10.874249999999961</v>
      </c>
      <c r="I285" s="92">
        <v>0.3926</v>
      </c>
      <c r="J285" s="92">
        <v>0.39600000000000002</v>
      </c>
      <c r="K285" s="127">
        <f t="shared" si="94"/>
        <v>-7.2495000000000118</v>
      </c>
      <c r="L285" s="127">
        <f t="shared" si="95"/>
        <v>-7.2495000000000118</v>
      </c>
      <c r="M285" s="92">
        <v>0.44319999999999998</v>
      </c>
      <c r="N285" s="92">
        <v>0.44</v>
      </c>
      <c r="O285" s="127">
        <f t="shared" si="96"/>
        <v>-7.9207500000001119</v>
      </c>
      <c r="P285" s="127">
        <f t="shared" si="97"/>
        <v>-11.813999999999851</v>
      </c>
      <c r="Q285" s="92">
        <v>0.54959999999999998</v>
      </c>
      <c r="R285" s="92">
        <v>0.54179999999999995</v>
      </c>
      <c r="S285" s="127">
        <f t="shared" si="98"/>
        <v>-4.1617499999998699</v>
      </c>
      <c r="T285" s="127">
        <f t="shared" si="99"/>
        <v>-18.123750000000086</v>
      </c>
      <c r="U285" s="92">
        <v>0.59079999999999999</v>
      </c>
      <c r="V285" s="92">
        <v>0.5806</v>
      </c>
      <c r="W285" s="127">
        <f t="shared" si="100"/>
        <v>-5.5042499999999563</v>
      </c>
      <c r="X285" s="127">
        <f t="shared" si="101"/>
        <v>-20.94299999999987</v>
      </c>
      <c r="Y285" s="92">
        <v>0.67279999999999995</v>
      </c>
      <c r="Z285" s="92">
        <v>0.6623</v>
      </c>
      <c r="AA285" s="127">
        <f t="shared" si="102"/>
        <v>-8.0550000000000637</v>
      </c>
      <c r="AB285" s="127">
        <f t="shared" si="103"/>
        <v>-17.989499999999907</v>
      </c>
      <c r="AC285" s="92">
        <v>0.92259999999999998</v>
      </c>
      <c r="AD285" s="92">
        <v>0.89870000000000005</v>
      </c>
      <c r="AE285" s="127">
        <f t="shared" si="104"/>
        <v>-18.526499999999942</v>
      </c>
      <c r="AF285" s="127">
        <f t="shared" si="105"/>
        <v>-33.025499999999965</v>
      </c>
      <c r="AG285" s="92">
        <v>1.0622</v>
      </c>
      <c r="AH285" s="92">
        <v>1.0394000000000001</v>
      </c>
      <c r="AI285" s="127">
        <f t="shared" si="106"/>
        <v>-18.123749999999973</v>
      </c>
      <c r="AJ285" s="127">
        <f t="shared" si="107"/>
        <v>-23.762249999999767</v>
      </c>
      <c r="AK285" s="92">
        <v>1.2034</v>
      </c>
      <c r="AL285" s="92">
        <v>1.2115</v>
      </c>
      <c r="AM285" s="127">
        <f t="shared" si="108"/>
        <v>-2.2822499999999764</v>
      </c>
      <c r="AN285" s="127">
        <f t="shared" si="109"/>
        <v>-34.502250000000004</v>
      </c>
      <c r="AO285" s="92">
        <v>1.4200999999999999</v>
      </c>
      <c r="AP285" s="92">
        <v>1.4088000000000001</v>
      </c>
      <c r="AQ285" s="127">
        <f t="shared" si="110"/>
        <v>-16.1099999999999</v>
      </c>
      <c r="AR285" s="127">
        <f t="shared" si="111"/>
        <v>-34.770750000000135</v>
      </c>
      <c r="AS285" s="92">
        <v>1.6498999999999999</v>
      </c>
      <c r="AT285" s="92">
        <v>1.6427</v>
      </c>
      <c r="AU285" s="127">
        <f t="shared" si="112"/>
        <v>-20.137500000000273</v>
      </c>
      <c r="AV285" s="127">
        <f t="shared" si="113"/>
        <v>-24.433500000000095</v>
      </c>
    </row>
    <row r="286" spans="3:48" ht="15" x14ac:dyDescent="0.25">
      <c r="C286" s="66">
        <f t="shared" si="114"/>
        <v>18.266666666666623</v>
      </c>
      <c r="E286" s="92">
        <v>0.36409999999999998</v>
      </c>
      <c r="F286" s="92">
        <v>0.35970000000000002</v>
      </c>
      <c r="G286" s="127">
        <f t="shared" si="92"/>
        <v>-6.0412499999999909</v>
      </c>
      <c r="H286" s="127">
        <f t="shared" si="93"/>
        <v>-10.605749999999944</v>
      </c>
      <c r="I286" s="92">
        <v>0.3952</v>
      </c>
      <c r="J286" s="92">
        <v>0.39500000000000002</v>
      </c>
      <c r="K286" s="127">
        <f t="shared" si="94"/>
        <v>-3.7590000000000146</v>
      </c>
      <c r="L286" s="127">
        <f t="shared" si="95"/>
        <v>-8.5919999999999845</v>
      </c>
      <c r="M286" s="92">
        <v>0.4415</v>
      </c>
      <c r="N286" s="92">
        <v>0.43980000000000002</v>
      </c>
      <c r="O286" s="127">
        <f t="shared" si="96"/>
        <v>-10.203000000000088</v>
      </c>
      <c r="P286" s="127">
        <f t="shared" si="97"/>
        <v>-12.082499999999868</v>
      </c>
      <c r="Q286" s="92">
        <v>0.54810000000000003</v>
      </c>
      <c r="R286" s="92">
        <v>0.5454</v>
      </c>
      <c r="S286" s="127">
        <f t="shared" si="98"/>
        <v>-6.1754999999999427</v>
      </c>
      <c r="T286" s="127">
        <f t="shared" si="99"/>
        <v>-13.290750000000116</v>
      </c>
      <c r="U286" s="92">
        <v>0.5907</v>
      </c>
      <c r="V286" s="92">
        <v>0.58169999999999999</v>
      </c>
      <c r="W286" s="127">
        <f t="shared" si="100"/>
        <v>-5.6384999999999081</v>
      </c>
      <c r="X286" s="127">
        <f t="shared" si="101"/>
        <v>-19.466249999999832</v>
      </c>
      <c r="Y286" s="92">
        <v>0.67290000000000005</v>
      </c>
      <c r="Z286" s="92">
        <v>0.66210000000000002</v>
      </c>
      <c r="AA286" s="127">
        <f t="shared" si="102"/>
        <v>-7.9207499999998845</v>
      </c>
      <c r="AB286" s="127">
        <f t="shared" si="103"/>
        <v>-18.257999999999811</v>
      </c>
      <c r="AC286" s="92">
        <v>0.91890000000000005</v>
      </c>
      <c r="AD286" s="92">
        <v>0.89749999999999996</v>
      </c>
      <c r="AE286" s="127">
        <f t="shared" si="104"/>
        <v>-23.493749999999864</v>
      </c>
      <c r="AF286" s="127">
        <f t="shared" si="105"/>
        <v>-34.636500000000069</v>
      </c>
      <c r="AG286" s="92">
        <v>1.0625</v>
      </c>
      <c r="AH286" s="92">
        <v>1.0375000000000001</v>
      </c>
      <c r="AI286" s="127">
        <f t="shared" si="106"/>
        <v>-17.721000000000004</v>
      </c>
      <c r="AJ286" s="127">
        <f t="shared" si="107"/>
        <v>-26.312999999999874</v>
      </c>
      <c r="AK286" s="92">
        <v>1.2027000000000001</v>
      </c>
      <c r="AL286" s="92">
        <v>1.2067000000000001</v>
      </c>
      <c r="AM286" s="127">
        <f t="shared" si="108"/>
        <v>-3.22199999999998</v>
      </c>
      <c r="AN286" s="127">
        <f t="shared" si="109"/>
        <v>-40.946249999999964</v>
      </c>
      <c r="AO286" s="92">
        <v>1.4165000000000001</v>
      </c>
      <c r="AP286" s="92">
        <v>1.4146000000000001</v>
      </c>
      <c r="AQ286" s="127">
        <f t="shared" si="110"/>
        <v>-20.942999999999756</v>
      </c>
      <c r="AR286" s="127">
        <f t="shared" si="111"/>
        <v>-26.984249999999975</v>
      </c>
      <c r="AS286" s="92">
        <v>1.6487000000000001</v>
      </c>
      <c r="AT286" s="92">
        <v>1.6366000000000001</v>
      </c>
      <c r="AU286" s="127">
        <f t="shared" si="112"/>
        <v>-21.748500000000149</v>
      </c>
      <c r="AV286" s="127">
        <f t="shared" si="113"/>
        <v>-32.622749999999996</v>
      </c>
    </row>
    <row r="287" spans="3:48" ht="15" x14ac:dyDescent="0.25">
      <c r="C287" s="66">
        <f t="shared" si="114"/>
        <v>18.33333333333329</v>
      </c>
      <c r="E287" s="92">
        <v>0.36749999999999999</v>
      </c>
      <c r="F287" s="92">
        <v>0.3599</v>
      </c>
      <c r="G287" s="127">
        <f t="shared" si="92"/>
        <v>-1.4767499999999245</v>
      </c>
      <c r="H287" s="127">
        <f t="shared" si="93"/>
        <v>-10.337249999999983</v>
      </c>
      <c r="I287" s="92">
        <v>0.3911</v>
      </c>
      <c r="J287" s="92">
        <v>0.3952</v>
      </c>
      <c r="K287" s="127">
        <f t="shared" si="94"/>
        <v>-9.2632499999999709</v>
      </c>
      <c r="L287" s="127">
        <f t="shared" si="95"/>
        <v>-8.3234999999999673</v>
      </c>
      <c r="M287" s="92">
        <v>0.4461</v>
      </c>
      <c r="N287" s="92">
        <v>0.44059999999999999</v>
      </c>
      <c r="O287" s="127">
        <f t="shared" si="96"/>
        <v>-4.0275000000000318</v>
      </c>
      <c r="P287" s="127">
        <f t="shared" si="97"/>
        <v>-11.008499999999913</v>
      </c>
      <c r="Q287" s="92">
        <v>0.54890000000000005</v>
      </c>
      <c r="R287" s="92">
        <v>0.54400000000000004</v>
      </c>
      <c r="S287" s="127">
        <f t="shared" si="98"/>
        <v>-5.1014999999997599</v>
      </c>
      <c r="T287" s="127">
        <f t="shared" si="99"/>
        <v>-15.17025000000001</v>
      </c>
      <c r="U287" s="92">
        <v>0.59179999999999999</v>
      </c>
      <c r="V287" s="92">
        <v>0.58279999999999998</v>
      </c>
      <c r="W287" s="127">
        <f t="shared" si="100"/>
        <v>-4.1617499999999836</v>
      </c>
      <c r="X287" s="127">
        <f t="shared" si="101"/>
        <v>-17.989499999999907</v>
      </c>
      <c r="Y287" s="92">
        <v>0.66949999999999998</v>
      </c>
      <c r="Z287" s="92">
        <v>0.66559999999999997</v>
      </c>
      <c r="AA287" s="127">
        <f t="shared" si="102"/>
        <v>-12.485249999999951</v>
      </c>
      <c r="AB287" s="127">
        <f t="shared" si="103"/>
        <v>-13.559249999999793</v>
      </c>
      <c r="AC287" s="92">
        <v>0.92920000000000003</v>
      </c>
      <c r="AD287" s="92">
        <v>0.89770000000000005</v>
      </c>
      <c r="AE287" s="127">
        <f t="shared" si="104"/>
        <v>-9.66599999999994</v>
      </c>
      <c r="AF287" s="127">
        <f t="shared" si="105"/>
        <v>-34.367999999999938</v>
      </c>
      <c r="AG287" s="92">
        <v>1.0632999999999999</v>
      </c>
      <c r="AH287" s="92">
        <v>1.0368999999999999</v>
      </c>
      <c r="AI287" s="127">
        <f t="shared" si="106"/>
        <v>-16.646999999999935</v>
      </c>
      <c r="AJ287" s="127">
        <f t="shared" si="107"/>
        <v>-27.11850000000004</v>
      </c>
      <c r="AK287" s="92">
        <v>1.2016</v>
      </c>
      <c r="AL287" s="92">
        <v>1.2135</v>
      </c>
      <c r="AM287" s="127">
        <f t="shared" si="108"/>
        <v>-4.6987500000002456</v>
      </c>
      <c r="AN287" s="127">
        <f t="shared" si="109"/>
        <v>-31.817250000000058</v>
      </c>
      <c r="AO287" s="92">
        <v>1.4216</v>
      </c>
      <c r="AP287" s="92">
        <v>1.4093</v>
      </c>
      <c r="AQ287" s="127">
        <f t="shared" si="110"/>
        <v>-14.096250000000055</v>
      </c>
      <c r="AR287" s="127">
        <f t="shared" si="111"/>
        <v>-34.099500000000262</v>
      </c>
      <c r="AS287" s="92">
        <v>1.6487000000000001</v>
      </c>
      <c r="AT287" s="92">
        <v>1.6451</v>
      </c>
      <c r="AU287" s="127">
        <f t="shared" si="112"/>
        <v>-21.748500000000149</v>
      </c>
      <c r="AV287" s="127">
        <f t="shared" si="113"/>
        <v>-21.211500000000342</v>
      </c>
    </row>
    <row r="288" spans="3:48" ht="15" x14ac:dyDescent="0.25">
      <c r="C288" s="66">
        <f t="shared" si="114"/>
        <v>18.399999999999956</v>
      </c>
      <c r="E288" s="92">
        <v>0.36499999999999999</v>
      </c>
      <c r="F288" s="92">
        <v>0.36349999999999999</v>
      </c>
      <c r="G288" s="127">
        <f t="shared" si="92"/>
        <v>-4.83299999999997</v>
      </c>
      <c r="H288" s="127">
        <f t="shared" si="93"/>
        <v>-5.5042499999999563</v>
      </c>
      <c r="I288" s="92">
        <v>0.39200000000000002</v>
      </c>
      <c r="J288" s="92">
        <v>0.3962</v>
      </c>
      <c r="K288" s="127">
        <f t="shared" si="94"/>
        <v>-8.0550000000000637</v>
      </c>
      <c r="L288" s="127">
        <f t="shared" si="95"/>
        <v>-6.9809999999999945</v>
      </c>
      <c r="M288" s="92">
        <v>0.46379999999999999</v>
      </c>
      <c r="N288" s="92">
        <v>0.43959999999999999</v>
      </c>
      <c r="O288" s="127">
        <f t="shared" si="96"/>
        <v>19.734749999999963</v>
      </c>
      <c r="P288" s="127">
        <f t="shared" si="97"/>
        <v>-12.350999999999885</v>
      </c>
      <c r="Q288" s="92">
        <v>0.54759999999999998</v>
      </c>
      <c r="R288" s="92">
        <v>0.54079999999999995</v>
      </c>
      <c r="S288" s="127">
        <f t="shared" si="98"/>
        <v>-6.8467499999999291</v>
      </c>
      <c r="T288" s="127">
        <f t="shared" si="99"/>
        <v>-19.466250000000059</v>
      </c>
      <c r="U288" s="92">
        <v>0.58889999999999998</v>
      </c>
      <c r="V288" s="92">
        <v>0.58030000000000004</v>
      </c>
      <c r="W288" s="127">
        <f t="shared" si="100"/>
        <v>-8.05499999999995</v>
      </c>
      <c r="X288" s="127">
        <f t="shared" si="101"/>
        <v>-21.345749999999839</v>
      </c>
      <c r="Y288" s="92">
        <v>0.67330000000000001</v>
      </c>
      <c r="Z288" s="92">
        <v>0.66339999999999999</v>
      </c>
      <c r="AA288" s="127">
        <f t="shared" si="102"/>
        <v>-7.3837500000000773</v>
      </c>
      <c r="AB288" s="127">
        <f t="shared" si="103"/>
        <v>-16.512749999999869</v>
      </c>
      <c r="AC288" s="92">
        <v>0.92359999999999998</v>
      </c>
      <c r="AD288" s="92">
        <v>0.89710000000000001</v>
      </c>
      <c r="AE288" s="127">
        <f t="shared" si="104"/>
        <v>-17.183999999999969</v>
      </c>
      <c r="AF288" s="127">
        <f t="shared" si="105"/>
        <v>-35.173499999999876</v>
      </c>
      <c r="AG288" s="92">
        <v>1.0657000000000001</v>
      </c>
      <c r="AH288" s="92">
        <v>1.0374000000000001</v>
      </c>
      <c r="AI288" s="127">
        <f t="shared" si="106"/>
        <v>-13.424999999999955</v>
      </c>
      <c r="AJ288" s="127">
        <f t="shared" si="107"/>
        <v>-26.447249999999713</v>
      </c>
      <c r="AK288" s="92">
        <v>1.206</v>
      </c>
      <c r="AL288" s="92">
        <v>1.2123999999999999</v>
      </c>
      <c r="AM288" s="127">
        <f t="shared" si="108"/>
        <v>1.2082499999999072</v>
      </c>
      <c r="AN288" s="127">
        <f t="shared" si="109"/>
        <v>-33.294000000000096</v>
      </c>
      <c r="AO288" s="92">
        <v>1.4242999999999999</v>
      </c>
      <c r="AP288" s="92">
        <v>1.4118999999999999</v>
      </c>
      <c r="AQ288" s="127">
        <f t="shared" si="110"/>
        <v>-10.471499999999878</v>
      </c>
      <c r="AR288" s="127">
        <f t="shared" si="111"/>
        <v>-30.609000000000378</v>
      </c>
      <c r="AS288" s="92">
        <v>1.6523000000000001</v>
      </c>
      <c r="AT288" s="92">
        <v>1.6398999999999999</v>
      </c>
      <c r="AU288" s="127">
        <f t="shared" si="112"/>
        <v>-16.915500000000065</v>
      </c>
      <c r="AV288" s="127">
        <f t="shared" si="113"/>
        <v>-28.192500000000564</v>
      </c>
    </row>
    <row r="289" spans="3:48" ht="15" x14ac:dyDescent="0.25">
      <c r="C289" s="66">
        <f t="shared" si="114"/>
        <v>18.466666666666622</v>
      </c>
      <c r="E289" s="92">
        <v>0.36430000000000001</v>
      </c>
      <c r="F289" s="92">
        <v>0.36130000000000001</v>
      </c>
      <c r="G289" s="127">
        <f t="shared" si="92"/>
        <v>-5.7727499999999168</v>
      </c>
      <c r="H289" s="127">
        <f t="shared" si="93"/>
        <v>-8.4577499999999759</v>
      </c>
      <c r="I289" s="92">
        <v>0.39419999999999999</v>
      </c>
      <c r="J289" s="92">
        <v>0.39350000000000002</v>
      </c>
      <c r="K289" s="127">
        <f t="shared" si="94"/>
        <v>-5.101500000000101</v>
      </c>
      <c r="L289" s="127">
        <f t="shared" si="95"/>
        <v>-10.605749999999944</v>
      </c>
      <c r="M289" s="92">
        <v>0.44419999999999998</v>
      </c>
      <c r="N289" s="92">
        <v>0.439</v>
      </c>
      <c r="O289" s="127">
        <f t="shared" si="96"/>
        <v>-6.5782500000001392</v>
      </c>
      <c r="P289" s="127">
        <f t="shared" si="97"/>
        <v>-13.156499999999937</v>
      </c>
      <c r="Q289" s="92">
        <v>0.54959999999999998</v>
      </c>
      <c r="R289" s="92">
        <v>0.54239999999999999</v>
      </c>
      <c r="S289" s="127">
        <f t="shared" si="98"/>
        <v>-4.1617499999998699</v>
      </c>
      <c r="T289" s="127">
        <f t="shared" si="99"/>
        <v>-17.318250000000035</v>
      </c>
      <c r="U289" s="92">
        <v>0.59040000000000004</v>
      </c>
      <c r="V289" s="92">
        <v>0.58550000000000002</v>
      </c>
      <c r="W289" s="127">
        <f t="shared" si="100"/>
        <v>-6.0412499999997635</v>
      </c>
      <c r="X289" s="127">
        <f t="shared" si="101"/>
        <v>-14.364749999999844</v>
      </c>
      <c r="Y289" s="92">
        <v>0.67179999999999995</v>
      </c>
      <c r="Z289" s="92">
        <v>0.66149999999999998</v>
      </c>
      <c r="AA289" s="127">
        <f t="shared" si="102"/>
        <v>-9.3975000000000364</v>
      </c>
      <c r="AB289" s="127">
        <f t="shared" si="103"/>
        <v>-19.063499999999863</v>
      </c>
      <c r="AC289" s="92">
        <v>0.91690000000000005</v>
      </c>
      <c r="AD289" s="92">
        <v>0.8962</v>
      </c>
      <c r="AE289" s="127">
        <f t="shared" si="104"/>
        <v>-26.178749999999809</v>
      </c>
      <c r="AF289" s="127">
        <f t="shared" si="105"/>
        <v>-36.381750000000011</v>
      </c>
      <c r="AG289" s="92">
        <v>1.0658000000000001</v>
      </c>
      <c r="AH289" s="92">
        <v>1.0398000000000001</v>
      </c>
      <c r="AI289" s="127">
        <f t="shared" si="106"/>
        <v>-13.290749999999662</v>
      </c>
      <c r="AJ289" s="127">
        <f t="shared" si="107"/>
        <v>-23.22524999999996</v>
      </c>
      <c r="AK289" s="92">
        <v>1.2061999999999999</v>
      </c>
      <c r="AL289" s="92">
        <v>1.2078</v>
      </c>
      <c r="AM289" s="127">
        <f t="shared" si="108"/>
        <v>1.4767500000000382</v>
      </c>
      <c r="AN289" s="127">
        <f t="shared" si="109"/>
        <v>-39.469500000000153</v>
      </c>
      <c r="AO289" s="92">
        <v>1.4182999999999999</v>
      </c>
      <c r="AP289" s="92">
        <v>1.4124000000000001</v>
      </c>
      <c r="AQ289" s="127">
        <f t="shared" si="110"/>
        <v>-18.526499999999942</v>
      </c>
      <c r="AR289" s="127">
        <f t="shared" si="111"/>
        <v>-29.937750000000051</v>
      </c>
      <c r="AS289" s="92">
        <v>1.6509</v>
      </c>
      <c r="AT289" s="92">
        <v>1.6389</v>
      </c>
      <c r="AU289" s="127">
        <f t="shared" si="112"/>
        <v>-18.795000000000073</v>
      </c>
      <c r="AV289" s="127">
        <f t="shared" si="113"/>
        <v>-29.535000000000309</v>
      </c>
    </row>
    <row r="290" spans="3:48" ht="15" x14ac:dyDescent="0.25">
      <c r="C290" s="66">
        <f t="shared" si="114"/>
        <v>18.533333333333289</v>
      </c>
      <c r="E290" s="92">
        <v>0.36630000000000001</v>
      </c>
      <c r="F290" s="92">
        <v>0.36130000000000001</v>
      </c>
      <c r="G290" s="127">
        <f t="shared" si="92"/>
        <v>-3.0877499999999145</v>
      </c>
      <c r="H290" s="127">
        <f t="shared" si="93"/>
        <v>-8.4577499999999759</v>
      </c>
      <c r="I290" s="92">
        <v>0.39419999999999999</v>
      </c>
      <c r="J290" s="92">
        <v>0.39529999999999998</v>
      </c>
      <c r="K290" s="127">
        <f t="shared" si="94"/>
        <v>-5.101500000000101</v>
      </c>
      <c r="L290" s="127">
        <f t="shared" si="95"/>
        <v>-8.1892500000000155</v>
      </c>
      <c r="M290" s="92">
        <v>0.4446</v>
      </c>
      <c r="N290" s="92">
        <v>0.44280000000000003</v>
      </c>
      <c r="O290" s="127">
        <f t="shared" si="96"/>
        <v>-6.0412500000001046</v>
      </c>
      <c r="P290" s="127">
        <f t="shared" si="97"/>
        <v>-8.0549999999998363</v>
      </c>
      <c r="Q290" s="92">
        <v>0.54690000000000005</v>
      </c>
      <c r="R290" s="92">
        <v>0.53969999999999996</v>
      </c>
      <c r="S290" s="127">
        <f t="shared" si="98"/>
        <v>-7.786499999999819</v>
      </c>
      <c r="T290" s="127">
        <f t="shared" si="99"/>
        <v>-20.943000000000097</v>
      </c>
      <c r="U290" s="92">
        <v>0.58950000000000002</v>
      </c>
      <c r="V290" s="92">
        <v>0.58130000000000004</v>
      </c>
      <c r="W290" s="127">
        <f t="shared" si="100"/>
        <v>-7.2494999999998981</v>
      </c>
      <c r="X290" s="127">
        <f t="shared" si="101"/>
        <v>-20.003249999999753</v>
      </c>
      <c r="Y290" s="92">
        <v>0.67020000000000002</v>
      </c>
      <c r="Z290" s="92">
        <v>0.66510000000000002</v>
      </c>
      <c r="AA290" s="127">
        <f t="shared" si="102"/>
        <v>-11.545499999999947</v>
      </c>
      <c r="AB290" s="127">
        <f t="shared" si="103"/>
        <v>-14.230499999999893</v>
      </c>
      <c r="AC290" s="92">
        <v>0.91579999999999995</v>
      </c>
      <c r="AD290" s="92">
        <v>0.90049999999999997</v>
      </c>
      <c r="AE290" s="127">
        <f t="shared" si="104"/>
        <v>-27.655500000000075</v>
      </c>
      <c r="AF290" s="127">
        <f t="shared" si="105"/>
        <v>-30.608999999999924</v>
      </c>
      <c r="AG290" s="92">
        <v>1.0667</v>
      </c>
      <c r="AH290" s="92">
        <v>1.0405</v>
      </c>
      <c r="AI290" s="127">
        <f t="shared" si="106"/>
        <v>-12.082499999999982</v>
      </c>
      <c r="AJ290" s="127">
        <f t="shared" si="107"/>
        <v>-22.285499999999956</v>
      </c>
      <c r="AK290" s="92">
        <v>1.2079</v>
      </c>
      <c r="AL290" s="92">
        <v>1.2077</v>
      </c>
      <c r="AM290" s="127">
        <f t="shared" si="108"/>
        <v>3.7589999999997872</v>
      </c>
      <c r="AN290" s="127">
        <f t="shared" si="109"/>
        <v>-39.603749999999991</v>
      </c>
      <c r="AO290" s="92">
        <v>1.4174</v>
      </c>
      <c r="AP290" s="92">
        <v>1.4155</v>
      </c>
      <c r="AQ290" s="127">
        <f t="shared" si="110"/>
        <v>-19.734749999999622</v>
      </c>
      <c r="AR290" s="127">
        <f t="shared" si="111"/>
        <v>-25.776000000000067</v>
      </c>
      <c r="AS290" s="92">
        <v>1.6577999999999999</v>
      </c>
      <c r="AT290" s="92">
        <v>1.6374</v>
      </c>
      <c r="AU290" s="127">
        <f t="shared" si="112"/>
        <v>-9.5317500000001019</v>
      </c>
      <c r="AV290" s="127">
        <f t="shared" si="113"/>
        <v>-31.548750000000382</v>
      </c>
    </row>
    <row r="291" spans="3:48" ht="15" x14ac:dyDescent="0.25">
      <c r="C291" s="66">
        <f t="shared" si="114"/>
        <v>18.599999999999955</v>
      </c>
      <c r="E291" s="92">
        <v>0.36599999999999999</v>
      </c>
      <c r="F291" s="92">
        <v>0.36180000000000001</v>
      </c>
      <c r="G291" s="127">
        <f t="shared" si="92"/>
        <v>-3.4904999999999404</v>
      </c>
      <c r="H291" s="127">
        <f t="shared" si="93"/>
        <v>-7.7864999999999327</v>
      </c>
      <c r="I291" s="92">
        <v>0.39400000000000002</v>
      </c>
      <c r="J291" s="92">
        <v>0.3962</v>
      </c>
      <c r="K291" s="127">
        <f t="shared" si="94"/>
        <v>-5.3700000000000045</v>
      </c>
      <c r="L291" s="127">
        <f t="shared" si="95"/>
        <v>-6.9809999999999945</v>
      </c>
      <c r="M291" s="92">
        <v>0.44309999999999999</v>
      </c>
      <c r="N291" s="92">
        <v>0.44359999999999999</v>
      </c>
      <c r="O291" s="127">
        <f t="shared" si="96"/>
        <v>-8.0550000000001774</v>
      </c>
      <c r="P291" s="127">
        <f t="shared" si="97"/>
        <v>-6.9809999999998809</v>
      </c>
      <c r="Q291" s="92">
        <v>0.54979999999999996</v>
      </c>
      <c r="R291" s="92">
        <v>0.54100000000000004</v>
      </c>
      <c r="S291" s="127">
        <f t="shared" si="98"/>
        <v>-3.8932499999999663</v>
      </c>
      <c r="T291" s="127">
        <f t="shared" si="99"/>
        <v>-19.197750000000042</v>
      </c>
      <c r="U291" s="92">
        <v>0.59050000000000002</v>
      </c>
      <c r="V291" s="92">
        <v>0.5786</v>
      </c>
      <c r="W291" s="127">
        <f t="shared" si="100"/>
        <v>-5.9069999999999254</v>
      </c>
      <c r="X291" s="127">
        <f t="shared" si="101"/>
        <v>-23.627999999999815</v>
      </c>
      <c r="Y291" s="92">
        <v>0.67459999999999998</v>
      </c>
      <c r="Z291" s="92">
        <v>0.65969999999999995</v>
      </c>
      <c r="AA291" s="127">
        <f t="shared" si="102"/>
        <v>-5.6384999999999081</v>
      </c>
      <c r="AB291" s="127">
        <f t="shared" si="103"/>
        <v>-21.480000000000018</v>
      </c>
      <c r="AC291" s="92">
        <v>0.92279999999999995</v>
      </c>
      <c r="AD291" s="92">
        <v>0.89549999999999996</v>
      </c>
      <c r="AE291" s="127">
        <f t="shared" si="104"/>
        <v>-18.258000000000038</v>
      </c>
      <c r="AF291" s="127">
        <f t="shared" si="105"/>
        <v>-37.321500000000015</v>
      </c>
      <c r="AG291" s="92">
        <v>1.0643</v>
      </c>
      <c r="AH291" s="92">
        <v>1.0384</v>
      </c>
      <c r="AI291" s="127">
        <f t="shared" si="106"/>
        <v>-15.304499999999962</v>
      </c>
      <c r="AJ291" s="127">
        <f t="shared" si="107"/>
        <v>-25.10474999999974</v>
      </c>
      <c r="AK291" s="92">
        <v>1.2057</v>
      </c>
      <c r="AL291" s="92">
        <v>1.2067000000000001</v>
      </c>
      <c r="AM291" s="127">
        <f t="shared" si="108"/>
        <v>0.80549999999993815</v>
      </c>
      <c r="AN291" s="127">
        <f t="shared" si="109"/>
        <v>-40.946249999999964</v>
      </c>
      <c r="AO291" s="92">
        <v>1.4182999999999999</v>
      </c>
      <c r="AP291" s="92">
        <v>1.4161999999999999</v>
      </c>
      <c r="AQ291" s="127">
        <f t="shared" si="110"/>
        <v>-18.526499999999942</v>
      </c>
      <c r="AR291" s="127">
        <f t="shared" si="111"/>
        <v>-24.836250000000518</v>
      </c>
      <c r="AS291" s="92">
        <v>1.6541999999999999</v>
      </c>
      <c r="AT291" s="92">
        <v>1.6424000000000001</v>
      </c>
      <c r="AU291" s="127">
        <f t="shared" si="112"/>
        <v>-14.364750000000186</v>
      </c>
      <c r="AV291" s="127">
        <f t="shared" si="113"/>
        <v>-24.836250000000291</v>
      </c>
    </row>
    <row r="292" spans="3:48" ht="15" x14ac:dyDescent="0.25">
      <c r="C292" s="66">
        <f t="shared" si="114"/>
        <v>18.666666666666622</v>
      </c>
      <c r="E292" s="92">
        <v>0.3654</v>
      </c>
      <c r="F292" s="92">
        <v>0.36149999999999999</v>
      </c>
      <c r="G292" s="127">
        <f t="shared" si="92"/>
        <v>-4.2959999999999923</v>
      </c>
      <c r="H292" s="127">
        <f t="shared" si="93"/>
        <v>-8.1892499999999586</v>
      </c>
      <c r="I292" s="92">
        <v>0.39290000000000003</v>
      </c>
      <c r="J292" s="92">
        <v>0.39550000000000002</v>
      </c>
      <c r="K292" s="127">
        <f t="shared" si="94"/>
        <v>-6.8467500000000427</v>
      </c>
      <c r="L292" s="127">
        <f t="shared" si="95"/>
        <v>-7.9207499999999982</v>
      </c>
      <c r="M292" s="92">
        <v>0.441</v>
      </c>
      <c r="N292" s="92">
        <v>0.44169999999999998</v>
      </c>
      <c r="O292" s="127">
        <f t="shared" si="96"/>
        <v>-10.874250000000075</v>
      </c>
      <c r="P292" s="127">
        <f t="shared" si="97"/>
        <v>-9.5317499999998745</v>
      </c>
      <c r="Q292" s="92">
        <v>0.54600000000000004</v>
      </c>
      <c r="R292" s="92">
        <v>0.54479999999999995</v>
      </c>
      <c r="S292" s="127">
        <f t="shared" si="98"/>
        <v>-8.9947499999999536</v>
      </c>
      <c r="T292" s="127">
        <f t="shared" si="99"/>
        <v>-14.096250000000055</v>
      </c>
      <c r="U292" s="92">
        <v>0.59119999999999995</v>
      </c>
      <c r="V292" s="92">
        <v>0.57809999999999995</v>
      </c>
      <c r="W292" s="127">
        <f t="shared" si="100"/>
        <v>-4.9672500000000355</v>
      </c>
      <c r="X292" s="127">
        <f t="shared" si="101"/>
        <v>-24.299250000000029</v>
      </c>
      <c r="Y292" s="92">
        <v>0.66990000000000005</v>
      </c>
      <c r="Z292" s="92">
        <v>0.66049999999999998</v>
      </c>
      <c r="AA292" s="127">
        <f t="shared" si="102"/>
        <v>-11.948249999999803</v>
      </c>
      <c r="AB292" s="127">
        <f t="shared" si="103"/>
        <v>-20.405999999999835</v>
      </c>
      <c r="AC292" s="92">
        <v>0.91649999999999998</v>
      </c>
      <c r="AD292" s="92">
        <v>0.8962</v>
      </c>
      <c r="AE292" s="127">
        <f t="shared" si="104"/>
        <v>-26.715749999999844</v>
      </c>
      <c r="AF292" s="127">
        <f t="shared" si="105"/>
        <v>-36.381750000000011</v>
      </c>
      <c r="AG292" s="92">
        <v>1.0626</v>
      </c>
      <c r="AH292" s="92">
        <v>1.0355000000000001</v>
      </c>
      <c r="AI292" s="127">
        <f t="shared" si="106"/>
        <v>-17.586750000000166</v>
      </c>
      <c r="AJ292" s="127">
        <f t="shared" si="107"/>
        <v>-28.99799999999982</v>
      </c>
      <c r="AK292" s="92">
        <v>1.1971000000000001</v>
      </c>
      <c r="AL292" s="92">
        <v>1.206</v>
      </c>
      <c r="AM292" s="127">
        <f t="shared" si="108"/>
        <v>-10.740000000000009</v>
      </c>
      <c r="AN292" s="127">
        <f t="shared" si="109"/>
        <v>-41.885999999999967</v>
      </c>
      <c r="AO292" s="92">
        <v>1.4244000000000001</v>
      </c>
      <c r="AP292" s="92">
        <v>1.4121999999999999</v>
      </c>
      <c r="AQ292" s="127">
        <f t="shared" si="110"/>
        <v>-10.337249999999813</v>
      </c>
      <c r="AR292" s="127">
        <f t="shared" si="111"/>
        <v>-30.206250000000409</v>
      </c>
      <c r="AS292" s="92">
        <v>1.6468</v>
      </c>
      <c r="AT292" s="92">
        <v>1.635</v>
      </c>
      <c r="AU292" s="127">
        <f t="shared" si="112"/>
        <v>-24.299250000000029</v>
      </c>
      <c r="AV292" s="127">
        <f t="shared" si="113"/>
        <v>-34.770750000000135</v>
      </c>
    </row>
    <row r="293" spans="3:48" ht="15" x14ac:dyDescent="0.25">
      <c r="C293" s="66">
        <f t="shared" si="114"/>
        <v>18.733333333333288</v>
      </c>
      <c r="E293" s="92">
        <v>0.36380000000000001</v>
      </c>
      <c r="F293" s="92">
        <v>0.36180000000000001</v>
      </c>
      <c r="G293" s="127">
        <f t="shared" si="92"/>
        <v>-6.44399999999996</v>
      </c>
      <c r="H293" s="127">
        <f t="shared" si="93"/>
        <v>-7.7864999999999327</v>
      </c>
      <c r="I293" s="92">
        <v>0.39240000000000003</v>
      </c>
      <c r="J293" s="92">
        <v>0.39460000000000001</v>
      </c>
      <c r="K293" s="127">
        <f t="shared" si="94"/>
        <v>-7.5180000000000291</v>
      </c>
      <c r="L293" s="127">
        <f t="shared" si="95"/>
        <v>-9.1290000000000191</v>
      </c>
      <c r="M293" s="92">
        <v>0.44569999999999999</v>
      </c>
      <c r="N293" s="92">
        <v>0.44069999999999998</v>
      </c>
      <c r="O293" s="127">
        <f t="shared" si="96"/>
        <v>-4.5645000000000664</v>
      </c>
      <c r="P293" s="127">
        <f t="shared" si="97"/>
        <v>-10.874249999999847</v>
      </c>
      <c r="Q293" s="92">
        <v>0.54790000000000005</v>
      </c>
      <c r="R293" s="92">
        <v>0.54359999999999997</v>
      </c>
      <c r="S293" s="127">
        <f t="shared" si="98"/>
        <v>-6.4439999999998463</v>
      </c>
      <c r="T293" s="127">
        <f t="shared" si="99"/>
        <v>-15.707250000000045</v>
      </c>
      <c r="U293" s="92">
        <v>0.58979999999999999</v>
      </c>
      <c r="V293" s="92">
        <v>0.58020000000000005</v>
      </c>
      <c r="W293" s="127">
        <f t="shared" si="100"/>
        <v>-6.8467500000000427</v>
      </c>
      <c r="X293" s="127">
        <f t="shared" si="101"/>
        <v>-21.479999999999791</v>
      </c>
      <c r="Y293" s="92">
        <v>0.66869999999999996</v>
      </c>
      <c r="Z293" s="92">
        <v>0.66269999999999996</v>
      </c>
      <c r="AA293" s="127">
        <f t="shared" si="102"/>
        <v>-13.55925000000002</v>
      </c>
      <c r="AB293" s="127">
        <f t="shared" si="103"/>
        <v>-17.452499999999986</v>
      </c>
      <c r="AC293" s="92">
        <v>0.91639999999999999</v>
      </c>
      <c r="AD293" s="92">
        <v>0.90310000000000001</v>
      </c>
      <c r="AE293" s="127">
        <f t="shared" si="104"/>
        <v>-26.849999999999909</v>
      </c>
      <c r="AF293" s="127">
        <f t="shared" si="105"/>
        <v>-27.11850000000004</v>
      </c>
      <c r="AG293" s="92">
        <v>1.0676000000000001</v>
      </c>
      <c r="AH293" s="92">
        <v>1.0417000000000001</v>
      </c>
      <c r="AI293" s="127">
        <f t="shared" si="106"/>
        <v>-10.874249999999847</v>
      </c>
      <c r="AJ293" s="127">
        <f t="shared" si="107"/>
        <v>-20.674499999999853</v>
      </c>
      <c r="AK293" s="92">
        <v>1.2083999999999999</v>
      </c>
      <c r="AL293" s="92">
        <v>1.2043999999999999</v>
      </c>
      <c r="AM293" s="127">
        <f t="shared" si="108"/>
        <v>4.4302499999996598</v>
      </c>
      <c r="AN293" s="127">
        <f t="shared" si="109"/>
        <v>-44.034000000000106</v>
      </c>
      <c r="AO293" s="92">
        <v>1.4135</v>
      </c>
      <c r="AP293" s="92">
        <v>1.4081999999999999</v>
      </c>
      <c r="AQ293" s="127">
        <f t="shared" si="110"/>
        <v>-24.970499999999902</v>
      </c>
      <c r="AR293" s="127">
        <f t="shared" si="111"/>
        <v>-35.576250000000528</v>
      </c>
      <c r="AS293" s="92">
        <v>1.6437999999999999</v>
      </c>
      <c r="AT293" s="92">
        <v>1.6341000000000001</v>
      </c>
      <c r="AU293" s="127">
        <f t="shared" si="112"/>
        <v>-28.326750000000175</v>
      </c>
      <c r="AV293" s="127">
        <f t="shared" si="113"/>
        <v>-35.979000000000269</v>
      </c>
    </row>
    <row r="294" spans="3:48" ht="15" x14ac:dyDescent="0.25">
      <c r="C294" s="66">
        <f t="shared" si="114"/>
        <v>18.799999999999955</v>
      </c>
      <c r="E294" s="92">
        <v>0.36649999999999999</v>
      </c>
      <c r="F294" s="92">
        <v>0.35980000000000001</v>
      </c>
      <c r="G294" s="127">
        <f t="shared" si="92"/>
        <v>-2.8192499999999541</v>
      </c>
      <c r="H294" s="127">
        <f t="shared" si="93"/>
        <v>-10.471499999999935</v>
      </c>
      <c r="I294" s="92">
        <v>0.39190000000000003</v>
      </c>
      <c r="J294" s="92">
        <v>0.39340000000000003</v>
      </c>
      <c r="K294" s="127">
        <f t="shared" si="94"/>
        <v>-8.1892500000000155</v>
      </c>
      <c r="L294" s="127">
        <f t="shared" si="95"/>
        <v>-10.739999999999895</v>
      </c>
      <c r="M294" s="92">
        <v>0.44479999999999997</v>
      </c>
      <c r="N294" s="92">
        <v>0.44009999999999999</v>
      </c>
      <c r="O294" s="127">
        <f t="shared" si="96"/>
        <v>-5.7727500000000873</v>
      </c>
      <c r="P294" s="127">
        <f t="shared" si="97"/>
        <v>-11.679749999999899</v>
      </c>
      <c r="Q294" s="92">
        <v>0.54930000000000001</v>
      </c>
      <c r="R294" s="92">
        <v>0.54349999999999998</v>
      </c>
      <c r="S294" s="127">
        <f t="shared" si="98"/>
        <v>-4.5644999999999527</v>
      </c>
      <c r="T294" s="127">
        <f t="shared" si="99"/>
        <v>-15.841499999999996</v>
      </c>
      <c r="U294" s="92">
        <v>0.59370000000000001</v>
      </c>
      <c r="V294" s="92">
        <v>0.57899999999999996</v>
      </c>
      <c r="W294" s="127">
        <f t="shared" si="100"/>
        <v>-1.6109999999998763</v>
      </c>
      <c r="X294" s="127">
        <f t="shared" si="101"/>
        <v>-23.090999999999894</v>
      </c>
      <c r="Y294" s="92">
        <v>0.6694</v>
      </c>
      <c r="Z294" s="92">
        <v>0.66410000000000002</v>
      </c>
      <c r="AA294" s="127">
        <f t="shared" si="102"/>
        <v>-12.619500000000016</v>
      </c>
      <c r="AB294" s="127">
        <f t="shared" si="103"/>
        <v>-15.572999999999865</v>
      </c>
      <c r="AC294" s="92">
        <v>0.91920000000000002</v>
      </c>
      <c r="AD294" s="92">
        <v>0.89959999999999996</v>
      </c>
      <c r="AE294" s="127">
        <f t="shared" si="104"/>
        <v>-23.090999999999894</v>
      </c>
      <c r="AF294" s="127">
        <f t="shared" si="105"/>
        <v>-31.817250000000058</v>
      </c>
      <c r="AG294" s="92">
        <v>1.0647</v>
      </c>
      <c r="AH294" s="92">
        <v>1.0419</v>
      </c>
      <c r="AI294" s="127">
        <f t="shared" si="106"/>
        <v>-14.767499999999927</v>
      </c>
      <c r="AJ294" s="127">
        <f t="shared" si="107"/>
        <v>-20.405999999999722</v>
      </c>
      <c r="AK294" s="92">
        <v>1.2017</v>
      </c>
      <c r="AL294" s="92">
        <v>1.2055</v>
      </c>
      <c r="AM294" s="127">
        <f t="shared" si="108"/>
        <v>-4.5644999999999527</v>
      </c>
      <c r="AN294" s="127">
        <f t="shared" si="109"/>
        <v>-42.557250000000067</v>
      </c>
      <c r="AO294" s="92">
        <v>1.421</v>
      </c>
      <c r="AP294" s="92">
        <v>1.4173</v>
      </c>
      <c r="AQ294" s="127">
        <f t="shared" si="110"/>
        <v>-14.901749999999765</v>
      </c>
      <c r="AR294" s="127">
        <f t="shared" si="111"/>
        <v>-23.359500000000253</v>
      </c>
      <c r="AS294" s="92">
        <v>1.6495</v>
      </c>
      <c r="AT294" s="92">
        <v>1.6346000000000001</v>
      </c>
      <c r="AU294" s="127">
        <f t="shared" si="112"/>
        <v>-20.67450000000008</v>
      </c>
      <c r="AV294" s="127">
        <f t="shared" si="113"/>
        <v>-35.307749999999942</v>
      </c>
    </row>
    <row r="295" spans="3:48" ht="15" x14ac:dyDescent="0.25">
      <c r="C295" s="66">
        <f t="shared" si="114"/>
        <v>18.866666666666621</v>
      </c>
      <c r="E295" s="92">
        <v>0.3639</v>
      </c>
      <c r="F295" s="92">
        <v>0.3624</v>
      </c>
      <c r="G295" s="127">
        <f t="shared" si="92"/>
        <v>-6.3097499999999513</v>
      </c>
      <c r="H295" s="127">
        <f t="shared" si="93"/>
        <v>-6.9809999999999945</v>
      </c>
      <c r="I295" s="92">
        <v>0.3931</v>
      </c>
      <c r="J295" s="92">
        <v>0.39450000000000002</v>
      </c>
      <c r="K295" s="127">
        <f t="shared" si="94"/>
        <v>-6.5782500000000255</v>
      </c>
      <c r="L295" s="127">
        <f t="shared" si="95"/>
        <v>-9.2632499999999709</v>
      </c>
      <c r="M295" s="92">
        <v>0.44330000000000003</v>
      </c>
      <c r="N295" s="92">
        <v>0.44169999999999998</v>
      </c>
      <c r="O295" s="127">
        <f t="shared" si="96"/>
        <v>-7.7865000000000464</v>
      </c>
      <c r="P295" s="127">
        <f t="shared" si="97"/>
        <v>-9.5317499999998745</v>
      </c>
      <c r="Q295" s="92">
        <v>0.55000000000000004</v>
      </c>
      <c r="R295" s="92">
        <v>0.54379999999999995</v>
      </c>
      <c r="S295" s="127">
        <f t="shared" si="98"/>
        <v>-3.6247499999999491</v>
      </c>
      <c r="T295" s="127">
        <f t="shared" si="99"/>
        <v>-15.438750000000141</v>
      </c>
      <c r="U295" s="92">
        <v>0.59179999999999999</v>
      </c>
      <c r="V295" s="92">
        <v>0.58040000000000003</v>
      </c>
      <c r="W295" s="127">
        <f t="shared" si="100"/>
        <v>-4.1617499999999836</v>
      </c>
      <c r="X295" s="127">
        <f t="shared" si="101"/>
        <v>-21.211499999999887</v>
      </c>
      <c r="Y295" s="92">
        <v>0.67100000000000004</v>
      </c>
      <c r="Z295" s="92">
        <v>0.66320000000000001</v>
      </c>
      <c r="AA295" s="127">
        <f t="shared" si="102"/>
        <v>-10.471499999999992</v>
      </c>
      <c r="AB295" s="127">
        <f t="shared" si="103"/>
        <v>-16.781249999999773</v>
      </c>
      <c r="AC295" s="92">
        <v>0.9194</v>
      </c>
      <c r="AD295" s="92">
        <v>0.90139999999999998</v>
      </c>
      <c r="AE295" s="127">
        <f t="shared" si="104"/>
        <v>-22.822499999999991</v>
      </c>
      <c r="AF295" s="127">
        <f t="shared" si="105"/>
        <v>-29.400750000000016</v>
      </c>
      <c r="AG295" s="92">
        <v>1.0611999999999999</v>
      </c>
      <c r="AH295" s="92">
        <v>1.0377000000000001</v>
      </c>
      <c r="AI295" s="127">
        <f t="shared" si="106"/>
        <v>-19.466250000000173</v>
      </c>
      <c r="AJ295" s="127">
        <f t="shared" si="107"/>
        <v>-26.044499999999744</v>
      </c>
      <c r="AK295" s="92">
        <v>1.202</v>
      </c>
      <c r="AL295" s="92">
        <v>1.2126999999999999</v>
      </c>
      <c r="AM295" s="127">
        <f t="shared" si="108"/>
        <v>-4.161750000000211</v>
      </c>
      <c r="AN295" s="127">
        <f t="shared" si="109"/>
        <v>-32.891250000000355</v>
      </c>
      <c r="AO295" s="92">
        <v>1.4184000000000001</v>
      </c>
      <c r="AP295" s="92">
        <v>1.4079999999999999</v>
      </c>
      <c r="AQ295" s="127">
        <f t="shared" si="110"/>
        <v>-18.392249999999649</v>
      </c>
      <c r="AR295" s="127">
        <f t="shared" si="111"/>
        <v>-35.844750000000204</v>
      </c>
      <c r="AS295" s="92">
        <v>1.6543000000000001</v>
      </c>
      <c r="AT295" s="92">
        <v>1.6368</v>
      </c>
      <c r="AU295" s="127">
        <f t="shared" si="112"/>
        <v>-14.23050000000012</v>
      </c>
      <c r="AV295" s="127">
        <f t="shared" si="113"/>
        <v>-32.35425000000032</v>
      </c>
    </row>
    <row r="296" spans="3:48" ht="15" x14ac:dyDescent="0.25">
      <c r="C296" s="66">
        <f t="shared" si="114"/>
        <v>18.933333333333287</v>
      </c>
      <c r="E296" s="92">
        <v>0.36430000000000001</v>
      </c>
      <c r="F296" s="92">
        <v>0.3619</v>
      </c>
      <c r="G296" s="127">
        <f t="shared" si="92"/>
        <v>-5.7727499999999168</v>
      </c>
      <c r="H296" s="127">
        <f t="shared" si="93"/>
        <v>-7.6522499999999809</v>
      </c>
      <c r="I296" s="92">
        <v>0.39389999999999997</v>
      </c>
      <c r="J296" s="92">
        <v>0.39329999999999998</v>
      </c>
      <c r="K296" s="127">
        <f t="shared" si="94"/>
        <v>-5.50425000000007</v>
      </c>
      <c r="L296" s="127">
        <f t="shared" si="95"/>
        <v>-10.874250000000075</v>
      </c>
      <c r="M296" s="92">
        <v>0.44030000000000002</v>
      </c>
      <c r="N296" s="92">
        <v>0.44230000000000003</v>
      </c>
      <c r="O296" s="127">
        <f t="shared" si="96"/>
        <v>-11.814000000000078</v>
      </c>
      <c r="P296" s="127">
        <f t="shared" si="97"/>
        <v>-8.7262499999998226</v>
      </c>
      <c r="Q296" s="92">
        <v>0.54859999999999998</v>
      </c>
      <c r="R296" s="92">
        <v>0.54459999999999997</v>
      </c>
      <c r="S296" s="127">
        <f t="shared" si="98"/>
        <v>-5.5042499999999563</v>
      </c>
      <c r="T296" s="127">
        <f t="shared" si="99"/>
        <v>-14.364749999999958</v>
      </c>
      <c r="U296" s="92">
        <v>0.58950000000000002</v>
      </c>
      <c r="V296" s="92">
        <v>0.58009999999999995</v>
      </c>
      <c r="W296" s="127">
        <f t="shared" si="100"/>
        <v>-7.2494999999998981</v>
      </c>
      <c r="X296" s="127">
        <f t="shared" si="101"/>
        <v>-21.61424999999997</v>
      </c>
      <c r="Y296" s="92">
        <v>0.67169999999999996</v>
      </c>
      <c r="Z296" s="92">
        <v>0.6593</v>
      </c>
      <c r="AA296" s="127">
        <f t="shared" si="102"/>
        <v>-9.5317500000001019</v>
      </c>
      <c r="AB296" s="127">
        <f t="shared" si="103"/>
        <v>-22.016999999999939</v>
      </c>
      <c r="AC296" s="92">
        <v>0.92010000000000003</v>
      </c>
      <c r="AD296" s="92">
        <v>0.89690000000000003</v>
      </c>
      <c r="AE296" s="127">
        <f t="shared" si="104"/>
        <v>-21.882749999999987</v>
      </c>
      <c r="AF296" s="127">
        <f t="shared" si="105"/>
        <v>-35.442000000000007</v>
      </c>
      <c r="AG296" s="92">
        <v>1.0624</v>
      </c>
      <c r="AH296" s="92">
        <v>1.0373000000000001</v>
      </c>
      <c r="AI296" s="127">
        <f t="shared" si="106"/>
        <v>-17.855249999999842</v>
      </c>
      <c r="AJ296" s="127">
        <f t="shared" si="107"/>
        <v>-26.581499999999551</v>
      </c>
      <c r="AK296" s="92">
        <v>1.2090000000000001</v>
      </c>
      <c r="AL296" s="92">
        <v>1.2048000000000001</v>
      </c>
      <c r="AM296" s="127">
        <f t="shared" si="108"/>
        <v>5.2357499999998254</v>
      </c>
      <c r="AN296" s="127">
        <f t="shared" si="109"/>
        <v>-43.496999999999844</v>
      </c>
      <c r="AO296" s="92">
        <v>1.4221999999999999</v>
      </c>
      <c r="AP296" s="92">
        <v>1.4127000000000001</v>
      </c>
      <c r="AQ296" s="127">
        <f t="shared" si="110"/>
        <v>-13.290750000000116</v>
      </c>
      <c r="AR296" s="127">
        <f t="shared" si="111"/>
        <v>-29.535000000000082</v>
      </c>
      <c r="AS296" s="92">
        <v>1.6462000000000001</v>
      </c>
      <c r="AT296" s="92">
        <v>1.6439999999999999</v>
      </c>
      <c r="AU296" s="127">
        <f t="shared" si="112"/>
        <v>-25.104749999999967</v>
      </c>
      <c r="AV296" s="127">
        <f t="shared" si="113"/>
        <v>-22.688250000000153</v>
      </c>
    </row>
    <row r="297" spans="3:48" ht="15" x14ac:dyDescent="0.25">
      <c r="C297" s="66">
        <f t="shared" si="114"/>
        <v>18.999999999999954</v>
      </c>
      <c r="E297" s="92">
        <v>0.36449999999999999</v>
      </c>
      <c r="F297" s="92">
        <v>0.36009999999999998</v>
      </c>
      <c r="G297" s="127">
        <f t="shared" si="92"/>
        <v>-5.5042499999999563</v>
      </c>
      <c r="H297" s="127">
        <f t="shared" si="93"/>
        <v>-10.068750000000023</v>
      </c>
      <c r="I297" s="92">
        <v>0.3967</v>
      </c>
      <c r="J297" s="92">
        <v>0.39389999999999997</v>
      </c>
      <c r="K297" s="127">
        <f t="shared" si="94"/>
        <v>-1.7452500000000555</v>
      </c>
      <c r="L297" s="127">
        <f t="shared" si="95"/>
        <v>-10.068750000000023</v>
      </c>
      <c r="M297" s="92">
        <v>0.44469999999999998</v>
      </c>
      <c r="N297" s="92">
        <v>0.439</v>
      </c>
      <c r="O297" s="127">
        <f t="shared" si="96"/>
        <v>-5.9070000000001528</v>
      </c>
      <c r="P297" s="127">
        <f t="shared" si="97"/>
        <v>-13.156499999999937</v>
      </c>
      <c r="Q297" s="92">
        <v>0.54679999999999995</v>
      </c>
      <c r="R297" s="92">
        <v>0.54430000000000001</v>
      </c>
      <c r="S297" s="127">
        <f t="shared" si="98"/>
        <v>-7.9207499999999982</v>
      </c>
      <c r="T297" s="127">
        <f t="shared" si="99"/>
        <v>-14.767500000000155</v>
      </c>
      <c r="U297" s="92">
        <v>0.58960000000000001</v>
      </c>
      <c r="V297" s="92">
        <v>0.57840000000000003</v>
      </c>
      <c r="W297" s="127">
        <f t="shared" si="100"/>
        <v>-7.1152499999999463</v>
      </c>
      <c r="X297" s="127">
        <f t="shared" si="101"/>
        <v>-23.896499999999946</v>
      </c>
      <c r="Y297" s="92">
        <v>0.67069999999999996</v>
      </c>
      <c r="Z297" s="92">
        <v>0.66100000000000003</v>
      </c>
      <c r="AA297" s="127">
        <f t="shared" si="102"/>
        <v>-10.874250000000075</v>
      </c>
      <c r="AB297" s="127">
        <f t="shared" si="103"/>
        <v>-19.734749999999849</v>
      </c>
      <c r="AC297" s="92">
        <v>0.92110000000000003</v>
      </c>
      <c r="AD297" s="92">
        <v>0.89390000000000003</v>
      </c>
      <c r="AE297" s="127">
        <f t="shared" si="104"/>
        <v>-20.540250000000015</v>
      </c>
      <c r="AF297" s="127">
        <f t="shared" si="105"/>
        <v>-39.469499999999925</v>
      </c>
      <c r="AG297" s="92">
        <v>1.0606</v>
      </c>
      <c r="AH297" s="92">
        <v>1.0396000000000001</v>
      </c>
      <c r="AI297" s="127">
        <f t="shared" si="106"/>
        <v>-20.271750000000111</v>
      </c>
      <c r="AJ297" s="127">
        <f t="shared" si="107"/>
        <v>-23.493749999999636</v>
      </c>
      <c r="AK297" s="92">
        <v>1.2057</v>
      </c>
      <c r="AL297" s="92">
        <v>1.2107000000000001</v>
      </c>
      <c r="AM297" s="127">
        <f t="shared" si="108"/>
        <v>0.80549999999993815</v>
      </c>
      <c r="AN297" s="127">
        <f t="shared" si="109"/>
        <v>-35.576249999999845</v>
      </c>
      <c r="AO297" s="92">
        <v>1.4172</v>
      </c>
      <c r="AP297" s="92">
        <v>1.4158999999999999</v>
      </c>
      <c r="AQ297" s="127">
        <f t="shared" si="110"/>
        <v>-20.003249999999753</v>
      </c>
      <c r="AR297" s="127">
        <f t="shared" si="111"/>
        <v>-25.23900000000026</v>
      </c>
      <c r="AS297" s="92">
        <v>1.6511</v>
      </c>
      <c r="AT297" s="92">
        <v>1.6404000000000001</v>
      </c>
      <c r="AU297" s="127">
        <f t="shared" si="112"/>
        <v>-18.526500000000397</v>
      </c>
      <c r="AV297" s="127">
        <f t="shared" si="113"/>
        <v>-27.521250000000236</v>
      </c>
    </row>
    <row r="298" spans="3:48" ht="15" x14ac:dyDescent="0.25">
      <c r="C298" s="66">
        <f t="shared" si="114"/>
        <v>19.06666666666662</v>
      </c>
      <c r="E298" s="92">
        <v>0.36709999999999998</v>
      </c>
      <c r="F298" s="92">
        <v>0.36149999999999999</v>
      </c>
      <c r="G298" s="127">
        <f t="shared" si="92"/>
        <v>-2.0137500000000159</v>
      </c>
      <c r="H298" s="127">
        <f t="shared" si="93"/>
        <v>-8.1892499999999586</v>
      </c>
      <c r="I298" s="92">
        <v>0.39389999999999997</v>
      </c>
      <c r="J298" s="92">
        <v>0.39340000000000003</v>
      </c>
      <c r="K298" s="127">
        <f t="shared" si="94"/>
        <v>-5.50425000000007</v>
      </c>
      <c r="L298" s="127">
        <f t="shared" si="95"/>
        <v>-10.739999999999895</v>
      </c>
      <c r="M298" s="92">
        <v>0.44330000000000003</v>
      </c>
      <c r="N298" s="92">
        <v>0.44140000000000001</v>
      </c>
      <c r="O298" s="127">
        <f t="shared" si="96"/>
        <v>-7.7865000000000464</v>
      </c>
      <c r="P298" s="127">
        <f t="shared" si="97"/>
        <v>-9.9344999999998436</v>
      </c>
      <c r="Q298" s="92">
        <v>0.54659999999999997</v>
      </c>
      <c r="R298" s="92">
        <v>0.54779999999999995</v>
      </c>
      <c r="S298" s="127">
        <f t="shared" si="98"/>
        <v>-8.1892499999999018</v>
      </c>
      <c r="T298" s="127">
        <f t="shared" si="99"/>
        <v>-10.068750000000136</v>
      </c>
      <c r="U298" s="92">
        <v>0.58850000000000002</v>
      </c>
      <c r="V298" s="92">
        <v>0.57999999999999996</v>
      </c>
      <c r="W298" s="127">
        <f t="shared" si="100"/>
        <v>-8.5919999999999845</v>
      </c>
      <c r="X298" s="127">
        <f t="shared" si="101"/>
        <v>-21.748499999999922</v>
      </c>
      <c r="Y298" s="92">
        <v>0.66779999999999995</v>
      </c>
      <c r="Z298" s="92">
        <v>0.66220000000000001</v>
      </c>
      <c r="AA298" s="127">
        <f t="shared" si="102"/>
        <v>-14.767500000000041</v>
      </c>
      <c r="AB298" s="127">
        <f t="shared" si="103"/>
        <v>-18.123749999999859</v>
      </c>
      <c r="AC298" s="92">
        <v>0.91710000000000003</v>
      </c>
      <c r="AD298" s="92">
        <v>0.89929999999999999</v>
      </c>
      <c r="AE298" s="127">
        <f t="shared" si="104"/>
        <v>-25.910249999999905</v>
      </c>
      <c r="AF298" s="127">
        <f t="shared" si="105"/>
        <v>-32.220000000000027</v>
      </c>
      <c r="AG298" s="92">
        <v>1.0636000000000001</v>
      </c>
      <c r="AH298" s="92">
        <v>1.0389999999999999</v>
      </c>
      <c r="AI298" s="127">
        <f t="shared" si="106"/>
        <v>-16.244249999999738</v>
      </c>
      <c r="AJ298" s="127">
        <f t="shared" si="107"/>
        <v>-24.299249999999802</v>
      </c>
      <c r="AK298" s="92">
        <v>1.2065999999999999</v>
      </c>
      <c r="AL298" s="92">
        <v>1.2063999999999999</v>
      </c>
      <c r="AM298" s="127">
        <f t="shared" si="108"/>
        <v>2.0137499999998454</v>
      </c>
      <c r="AN298" s="127">
        <f t="shared" si="109"/>
        <v>-41.34900000000016</v>
      </c>
      <c r="AO298" s="92">
        <v>1.4242999999999999</v>
      </c>
      <c r="AP298" s="92">
        <v>1.4079999999999999</v>
      </c>
      <c r="AQ298" s="127">
        <f t="shared" si="110"/>
        <v>-10.471499999999878</v>
      </c>
      <c r="AR298" s="127">
        <f t="shared" si="111"/>
        <v>-35.844750000000204</v>
      </c>
      <c r="AS298" s="92">
        <v>1.6463000000000001</v>
      </c>
      <c r="AT298" s="92">
        <v>1.645</v>
      </c>
      <c r="AU298" s="127">
        <f t="shared" si="112"/>
        <v>-24.970499999999902</v>
      </c>
      <c r="AV298" s="127">
        <f t="shared" si="113"/>
        <v>-21.345750000000407</v>
      </c>
    </row>
    <row r="299" spans="3:48" ht="15" x14ac:dyDescent="0.25">
      <c r="C299" s="66">
        <f t="shared" si="114"/>
        <v>19.133333333333287</v>
      </c>
      <c r="E299" s="92">
        <v>0.36499999999999999</v>
      </c>
      <c r="F299" s="92">
        <v>0.36280000000000001</v>
      </c>
      <c r="G299" s="127">
        <f t="shared" si="92"/>
        <v>-4.83299999999997</v>
      </c>
      <c r="H299" s="127">
        <f t="shared" si="93"/>
        <v>-6.44399999999996</v>
      </c>
      <c r="I299" s="92">
        <v>0.39389999999999997</v>
      </c>
      <c r="J299" s="92">
        <v>0.39360000000000001</v>
      </c>
      <c r="K299" s="127">
        <f t="shared" si="94"/>
        <v>-5.50425000000007</v>
      </c>
      <c r="L299" s="127">
        <f t="shared" si="95"/>
        <v>-10.471499999999992</v>
      </c>
      <c r="M299" s="92">
        <v>0.44390000000000002</v>
      </c>
      <c r="N299" s="92">
        <v>0.43859999999999999</v>
      </c>
      <c r="O299" s="127">
        <f t="shared" si="96"/>
        <v>-6.9809999999999945</v>
      </c>
      <c r="P299" s="127">
        <f t="shared" si="97"/>
        <v>-13.693499999999972</v>
      </c>
      <c r="Q299" s="92">
        <v>0.54810000000000003</v>
      </c>
      <c r="R299" s="92">
        <v>0.54369999999999996</v>
      </c>
      <c r="S299" s="127">
        <f t="shared" si="98"/>
        <v>-6.1754999999999427</v>
      </c>
      <c r="T299" s="127">
        <f t="shared" si="99"/>
        <v>-15.573000000000093</v>
      </c>
      <c r="U299" s="92">
        <v>0.59050000000000002</v>
      </c>
      <c r="V299" s="92">
        <v>0.58030000000000004</v>
      </c>
      <c r="W299" s="127">
        <f t="shared" si="100"/>
        <v>-5.9069999999999254</v>
      </c>
      <c r="X299" s="127">
        <f t="shared" si="101"/>
        <v>-21.345749999999839</v>
      </c>
      <c r="Y299" s="92">
        <v>0.67130000000000001</v>
      </c>
      <c r="Z299" s="92">
        <v>0.66369999999999996</v>
      </c>
      <c r="AA299" s="127">
        <f t="shared" si="102"/>
        <v>-10.068750000000023</v>
      </c>
      <c r="AB299" s="127">
        <f t="shared" si="103"/>
        <v>-16.110000000000014</v>
      </c>
      <c r="AC299" s="92">
        <v>0.91690000000000005</v>
      </c>
      <c r="AD299" s="92">
        <v>0.89870000000000005</v>
      </c>
      <c r="AE299" s="127">
        <f t="shared" si="104"/>
        <v>-26.178749999999809</v>
      </c>
      <c r="AF299" s="127">
        <f t="shared" si="105"/>
        <v>-33.025499999999965</v>
      </c>
      <c r="AG299" s="92">
        <v>1.0580000000000001</v>
      </c>
      <c r="AH299" s="92">
        <v>1.0383</v>
      </c>
      <c r="AI299" s="127">
        <f t="shared" si="106"/>
        <v>-23.762249999999995</v>
      </c>
      <c r="AJ299" s="127">
        <f t="shared" si="107"/>
        <v>-25.238999999999805</v>
      </c>
      <c r="AK299" s="92">
        <v>1.2043999999999999</v>
      </c>
      <c r="AL299" s="92">
        <v>1.208</v>
      </c>
      <c r="AM299" s="127">
        <f t="shared" si="108"/>
        <v>-0.93975000000023101</v>
      </c>
      <c r="AN299" s="127">
        <f t="shared" si="109"/>
        <v>-39.201000000000022</v>
      </c>
      <c r="AO299" s="92">
        <v>1.4217</v>
      </c>
      <c r="AP299" s="92">
        <v>1.411</v>
      </c>
      <c r="AQ299" s="127">
        <f t="shared" si="110"/>
        <v>-13.961999999999762</v>
      </c>
      <c r="AR299" s="127">
        <f t="shared" si="111"/>
        <v>-31.817250000000286</v>
      </c>
      <c r="AS299" s="92">
        <v>1.6553</v>
      </c>
      <c r="AT299" s="92">
        <v>1.6380999999999999</v>
      </c>
      <c r="AU299" s="127">
        <f t="shared" si="112"/>
        <v>-12.888000000000375</v>
      </c>
      <c r="AV299" s="127">
        <f t="shared" si="113"/>
        <v>-30.609000000000378</v>
      </c>
    </row>
    <row r="300" spans="3:48" ht="15" x14ac:dyDescent="0.25">
      <c r="C300" s="66">
        <f t="shared" si="114"/>
        <v>19.199999999999953</v>
      </c>
      <c r="E300" s="92">
        <v>0.36530000000000001</v>
      </c>
      <c r="F300" s="92">
        <v>0.36180000000000001</v>
      </c>
      <c r="G300" s="127">
        <f t="shared" si="92"/>
        <v>-4.4302499999999441</v>
      </c>
      <c r="H300" s="127">
        <f t="shared" si="93"/>
        <v>-7.7864999999999327</v>
      </c>
      <c r="I300" s="92">
        <v>0.39379999999999998</v>
      </c>
      <c r="J300" s="92">
        <v>0.39539999999999997</v>
      </c>
      <c r="K300" s="127">
        <f t="shared" si="94"/>
        <v>-5.6385000000000218</v>
      </c>
      <c r="L300" s="127">
        <f t="shared" si="95"/>
        <v>-8.0550000000000637</v>
      </c>
      <c r="M300" s="92">
        <v>0.44230000000000003</v>
      </c>
      <c r="N300" s="92">
        <v>0.44080000000000003</v>
      </c>
      <c r="O300" s="127">
        <f t="shared" si="96"/>
        <v>-9.1290000000000191</v>
      </c>
      <c r="P300" s="127">
        <f t="shared" si="97"/>
        <v>-10.739999999999895</v>
      </c>
      <c r="Q300" s="92">
        <v>0.5464</v>
      </c>
      <c r="R300" s="92">
        <v>0.54249999999999998</v>
      </c>
      <c r="S300" s="127">
        <f t="shared" si="98"/>
        <v>-8.4577499999999191</v>
      </c>
      <c r="T300" s="127">
        <f t="shared" si="99"/>
        <v>-17.184000000000083</v>
      </c>
      <c r="U300" s="92">
        <v>0.58930000000000005</v>
      </c>
      <c r="V300" s="92">
        <v>0.57950000000000002</v>
      </c>
      <c r="W300" s="127">
        <f t="shared" si="100"/>
        <v>-7.5179999999998017</v>
      </c>
      <c r="X300" s="127">
        <f t="shared" si="101"/>
        <v>-22.419749999999908</v>
      </c>
      <c r="Y300" s="92">
        <v>0.6724</v>
      </c>
      <c r="Z300" s="92">
        <v>0.66639999999999999</v>
      </c>
      <c r="AA300" s="127">
        <f t="shared" si="102"/>
        <v>-8.5919999999999845</v>
      </c>
      <c r="AB300" s="127">
        <f t="shared" si="103"/>
        <v>-12.485249999999951</v>
      </c>
      <c r="AC300" s="92">
        <v>0.91969999999999996</v>
      </c>
      <c r="AD300" s="92">
        <v>0.8962</v>
      </c>
      <c r="AE300" s="127">
        <f t="shared" si="104"/>
        <v>-22.419750000000022</v>
      </c>
      <c r="AF300" s="127">
        <f t="shared" si="105"/>
        <v>-36.381750000000011</v>
      </c>
      <c r="AG300" s="92">
        <v>1.0623</v>
      </c>
      <c r="AH300" s="92">
        <v>1.0359</v>
      </c>
      <c r="AI300" s="127">
        <f t="shared" si="106"/>
        <v>-17.989500000000135</v>
      </c>
      <c r="AJ300" s="127">
        <f t="shared" si="107"/>
        <v>-28.460999999999785</v>
      </c>
      <c r="AK300" s="92">
        <v>1.2071000000000001</v>
      </c>
      <c r="AL300" s="92">
        <v>1.2092000000000001</v>
      </c>
      <c r="AM300" s="127">
        <f t="shared" si="108"/>
        <v>2.6849999999999454</v>
      </c>
      <c r="AN300" s="127">
        <f t="shared" si="109"/>
        <v>-37.589999999999918</v>
      </c>
      <c r="AO300" s="92">
        <v>1.4181999999999999</v>
      </c>
      <c r="AP300" s="92">
        <v>1.4133</v>
      </c>
      <c r="AQ300" s="127">
        <f t="shared" si="110"/>
        <v>-18.660750000000007</v>
      </c>
      <c r="AR300" s="127">
        <f t="shared" si="111"/>
        <v>-28.729500000000144</v>
      </c>
      <c r="AS300" s="92">
        <v>1.6493</v>
      </c>
      <c r="AT300" s="92">
        <v>1.6372</v>
      </c>
      <c r="AU300" s="127">
        <f t="shared" si="112"/>
        <v>-20.943000000000211</v>
      </c>
      <c r="AV300" s="127">
        <f t="shared" si="113"/>
        <v>-31.817250000000058</v>
      </c>
    </row>
    <row r="301" spans="3:48" ht="15" x14ac:dyDescent="0.25">
      <c r="C301" s="66">
        <f t="shared" si="114"/>
        <v>19.26666666666662</v>
      </c>
      <c r="E301" s="92">
        <v>0.36609999999999998</v>
      </c>
      <c r="F301" s="92">
        <v>0.3604</v>
      </c>
      <c r="G301" s="127">
        <f t="shared" si="92"/>
        <v>-3.3562499999999886</v>
      </c>
      <c r="H301" s="127">
        <f t="shared" si="93"/>
        <v>-9.6659999999999968</v>
      </c>
      <c r="I301" s="92">
        <v>0.39279999999999998</v>
      </c>
      <c r="J301" s="92">
        <v>0.39639999999999997</v>
      </c>
      <c r="K301" s="127">
        <f t="shared" si="94"/>
        <v>-6.9810000000001082</v>
      </c>
      <c r="L301" s="127">
        <f t="shared" si="95"/>
        <v>-6.7124999999999773</v>
      </c>
      <c r="M301" s="92">
        <v>0.443</v>
      </c>
      <c r="N301" s="92">
        <v>0.44259999999999999</v>
      </c>
      <c r="O301" s="127">
        <f t="shared" si="96"/>
        <v>-8.1892500000001291</v>
      </c>
      <c r="P301" s="127">
        <f t="shared" si="97"/>
        <v>-8.3234999999999673</v>
      </c>
      <c r="Q301" s="92">
        <v>0.5494</v>
      </c>
      <c r="R301" s="92">
        <v>0.54249999999999998</v>
      </c>
      <c r="S301" s="127">
        <f t="shared" si="98"/>
        <v>-4.4302500000000009</v>
      </c>
      <c r="T301" s="127">
        <f t="shared" si="99"/>
        <v>-17.184000000000083</v>
      </c>
      <c r="U301" s="92">
        <v>0.5887</v>
      </c>
      <c r="V301" s="92">
        <v>0.58030000000000004</v>
      </c>
      <c r="W301" s="127">
        <f t="shared" si="100"/>
        <v>-8.3234999999998536</v>
      </c>
      <c r="X301" s="127">
        <f t="shared" si="101"/>
        <v>-21.345749999999839</v>
      </c>
      <c r="Y301" s="92">
        <v>0.67169999999999996</v>
      </c>
      <c r="Z301" s="92">
        <v>0.66090000000000004</v>
      </c>
      <c r="AA301" s="127">
        <f t="shared" si="102"/>
        <v>-9.5317500000001019</v>
      </c>
      <c r="AB301" s="127">
        <f t="shared" si="103"/>
        <v>-19.868999999999801</v>
      </c>
      <c r="AC301" s="92">
        <v>0.92030000000000001</v>
      </c>
      <c r="AD301" s="92">
        <v>0.90149999999999997</v>
      </c>
      <c r="AE301" s="127">
        <f t="shared" si="104"/>
        <v>-21.614250000000084</v>
      </c>
      <c r="AF301" s="127">
        <f t="shared" si="105"/>
        <v>-29.266499999999951</v>
      </c>
      <c r="AG301" s="92">
        <v>1.0659000000000001</v>
      </c>
      <c r="AH301" s="92">
        <v>1.0403</v>
      </c>
      <c r="AI301" s="127">
        <f t="shared" si="106"/>
        <v>-13.156499999999824</v>
      </c>
      <c r="AJ301" s="127">
        <f t="shared" si="107"/>
        <v>-22.55399999999986</v>
      </c>
      <c r="AK301" s="92">
        <v>1.2041999999999999</v>
      </c>
      <c r="AL301" s="92">
        <v>1.2075</v>
      </c>
      <c r="AM301" s="127">
        <f t="shared" si="108"/>
        <v>-1.2082500000001346</v>
      </c>
      <c r="AN301" s="127">
        <f t="shared" si="109"/>
        <v>-39.872249999999894</v>
      </c>
      <c r="AO301" s="92">
        <v>1.4228000000000001</v>
      </c>
      <c r="AP301" s="92">
        <v>1.4140999999999999</v>
      </c>
      <c r="AQ301" s="127">
        <f t="shared" si="110"/>
        <v>-12.485249999999951</v>
      </c>
      <c r="AR301" s="127">
        <f t="shared" si="111"/>
        <v>-27.655500000000302</v>
      </c>
      <c r="AS301" s="92">
        <v>1.6443000000000001</v>
      </c>
      <c r="AT301" s="92">
        <v>1.64</v>
      </c>
      <c r="AU301" s="127">
        <f t="shared" si="112"/>
        <v>-27.655499999999847</v>
      </c>
      <c r="AV301" s="127">
        <f t="shared" si="113"/>
        <v>-28.058250000000498</v>
      </c>
    </row>
    <row r="302" spans="3:48" ht="15" x14ac:dyDescent="0.25">
      <c r="C302" s="66">
        <f t="shared" si="114"/>
        <v>19.333333333333286</v>
      </c>
      <c r="E302" s="92">
        <v>0.36620000000000003</v>
      </c>
      <c r="F302" s="92">
        <v>0.3639</v>
      </c>
      <c r="G302" s="127">
        <f t="shared" si="92"/>
        <v>-3.2219999999998663</v>
      </c>
      <c r="H302" s="127">
        <f t="shared" si="93"/>
        <v>-4.9672499999999786</v>
      </c>
      <c r="I302" s="92">
        <v>0.39240000000000003</v>
      </c>
      <c r="J302" s="92">
        <v>0.39400000000000002</v>
      </c>
      <c r="K302" s="127">
        <f t="shared" si="94"/>
        <v>-7.5180000000000291</v>
      </c>
      <c r="L302" s="127">
        <f t="shared" si="95"/>
        <v>-9.9344999999999573</v>
      </c>
      <c r="M302" s="92">
        <v>0.44130000000000003</v>
      </c>
      <c r="N302" s="92">
        <v>0.43919999999999998</v>
      </c>
      <c r="O302" s="127">
        <f t="shared" si="96"/>
        <v>-10.471500000000106</v>
      </c>
      <c r="P302" s="127">
        <f t="shared" si="97"/>
        <v>-12.88799999999992</v>
      </c>
      <c r="Q302" s="92">
        <v>0.55179999999999996</v>
      </c>
      <c r="R302" s="92">
        <v>0.54520000000000002</v>
      </c>
      <c r="S302" s="127">
        <f t="shared" si="98"/>
        <v>-1.2082500000000209</v>
      </c>
      <c r="T302" s="127">
        <f t="shared" si="99"/>
        <v>-13.55925000000002</v>
      </c>
      <c r="U302" s="92">
        <v>0.58860000000000001</v>
      </c>
      <c r="V302" s="92">
        <v>0.57989999999999997</v>
      </c>
      <c r="W302" s="127">
        <f t="shared" si="100"/>
        <v>-8.4577499999999191</v>
      </c>
      <c r="X302" s="127">
        <f t="shared" si="101"/>
        <v>-21.882749999999874</v>
      </c>
      <c r="Y302" s="92">
        <v>0.67</v>
      </c>
      <c r="Z302" s="92">
        <v>0.66169999999999995</v>
      </c>
      <c r="AA302" s="127">
        <f t="shared" si="102"/>
        <v>-11.813999999999965</v>
      </c>
      <c r="AB302" s="127">
        <f t="shared" si="103"/>
        <v>-18.794999999999959</v>
      </c>
      <c r="AC302" s="92">
        <v>0.91600000000000004</v>
      </c>
      <c r="AD302" s="92">
        <v>0.90400000000000003</v>
      </c>
      <c r="AE302" s="127">
        <f t="shared" si="104"/>
        <v>-27.386999999999944</v>
      </c>
      <c r="AF302" s="127">
        <f t="shared" si="105"/>
        <v>-25.910249999999905</v>
      </c>
      <c r="AG302" s="92">
        <v>1.0649</v>
      </c>
      <c r="AH302" s="92">
        <v>1.0345</v>
      </c>
      <c r="AI302" s="127">
        <f t="shared" si="106"/>
        <v>-14.499000000000251</v>
      </c>
      <c r="AJ302" s="127">
        <f t="shared" si="107"/>
        <v>-30.340499999999793</v>
      </c>
      <c r="AK302" s="92">
        <v>1.2095</v>
      </c>
      <c r="AL302" s="92">
        <v>1.2117</v>
      </c>
      <c r="AM302" s="127">
        <f t="shared" si="108"/>
        <v>5.9069999999999254</v>
      </c>
      <c r="AN302" s="127">
        <f t="shared" si="109"/>
        <v>-34.233749999999873</v>
      </c>
      <c r="AO302" s="92">
        <v>1.4260999999999999</v>
      </c>
      <c r="AP302" s="92">
        <v>1.4142999999999999</v>
      </c>
      <c r="AQ302" s="127">
        <f t="shared" si="110"/>
        <v>-8.0550000000000637</v>
      </c>
      <c r="AR302" s="127">
        <f t="shared" si="111"/>
        <v>-27.387000000000171</v>
      </c>
      <c r="AS302" s="92">
        <v>1.6487000000000001</v>
      </c>
      <c r="AT302" s="92">
        <v>1.6382000000000001</v>
      </c>
      <c r="AU302" s="127">
        <f t="shared" si="112"/>
        <v>-21.748500000000149</v>
      </c>
      <c r="AV302" s="127">
        <f t="shared" si="113"/>
        <v>-30.474750000000313</v>
      </c>
    </row>
    <row r="303" spans="3:48" ht="15" x14ac:dyDescent="0.25">
      <c r="C303" s="66">
        <f t="shared" si="114"/>
        <v>19.399999999999952</v>
      </c>
      <c r="E303" s="92">
        <v>0.36720000000000003</v>
      </c>
      <c r="F303" s="92">
        <v>0.36249999999999999</v>
      </c>
      <c r="G303" s="127">
        <f t="shared" si="92"/>
        <v>-1.8794999999998936</v>
      </c>
      <c r="H303" s="127">
        <f t="shared" si="93"/>
        <v>-6.8467499999999859</v>
      </c>
      <c r="I303" s="92">
        <v>0.39360000000000001</v>
      </c>
      <c r="J303" s="92">
        <v>0.39560000000000001</v>
      </c>
      <c r="K303" s="127">
        <f t="shared" si="94"/>
        <v>-5.9070000000000391</v>
      </c>
      <c r="L303" s="127">
        <f t="shared" si="95"/>
        <v>-7.7864999999999327</v>
      </c>
      <c r="M303" s="92">
        <v>0.44340000000000002</v>
      </c>
      <c r="N303" s="92">
        <v>0.44109999999999999</v>
      </c>
      <c r="O303" s="127">
        <f t="shared" si="96"/>
        <v>-7.6522499999999809</v>
      </c>
      <c r="P303" s="127">
        <f t="shared" si="97"/>
        <v>-10.337249999999926</v>
      </c>
      <c r="Q303" s="92">
        <v>0.55289999999999995</v>
      </c>
      <c r="R303" s="92">
        <v>0.54379999999999995</v>
      </c>
      <c r="S303" s="127">
        <f t="shared" si="98"/>
        <v>0.26850000000001728</v>
      </c>
      <c r="T303" s="127">
        <f t="shared" si="99"/>
        <v>-15.438750000000141</v>
      </c>
      <c r="U303" s="92">
        <v>0.59050000000000002</v>
      </c>
      <c r="V303" s="92">
        <v>0.58160000000000001</v>
      </c>
      <c r="W303" s="127">
        <f t="shared" si="100"/>
        <v>-5.9069999999999254</v>
      </c>
      <c r="X303" s="127">
        <f t="shared" si="101"/>
        <v>-19.600499999999897</v>
      </c>
      <c r="Y303" s="92">
        <v>0.66879999999999995</v>
      </c>
      <c r="Z303" s="92">
        <v>0.66559999999999997</v>
      </c>
      <c r="AA303" s="127">
        <f t="shared" si="102"/>
        <v>-13.425000000000068</v>
      </c>
      <c r="AB303" s="127">
        <f t="shared" si="103"/>
        <v>-13.559249999999793</v>
      </c>
      <c r="AC303" s="92">
        <v>0.92230000000000001</v>
      </c>
      <c r="AD303" s="92">
        <v>0.89590000000000003</v>
      </c>
      <c r="AE303" s="127">
        <f t="shared" si="104"/>
        <v>-18.929249999999911</v>
      </c>
      <c r="AF303" s="127">
        <f t="shared" si="105"/>
        <v>-36.78449999999998</v>
      </c>
      <c r="AG303" s="92">
        <v>1.0569</v>
      </c>
      <c r="AH303" s="92">
        <v>1.0374000000000001</v>
      </c>
      <c r="AI303" s="127">
        <f t="shared" si="106"/>
        <v>-25.23900000000026</v>
      </c>
      <c r="AJ303" s="127">
        <f t="shared" si="107"/>
        <v>-26.447249999999713</v>
      </c>
      <c r="AK303" s="92">
        <v>1.2057</v>
      </c>
      <c r="AL303" s="92">
        <v>1.2005999999999999</v>
      </c>
      <c r="AM303" s="127">
        <f t="shared" si="108"/>
        <v>0.80549999999993815</v>
      </c>
      <c r="AN303" s="127">
        <f t="shared" si="109"/>
        <v>-49.135500000000093</v>
      </c>
      <c r="AO303" s="92">
        <v>1.4207000000000001</v>
      </c>
      <c r="AP303" s="92">
        <v>1.4093</v>
      </c>
      <c r="AQ303" s="127">
        <f t="shared" si="110"/>
        <v>-15.304499999999734</v>
      </c>
      <c r="AR303" s="127">
        <f t="shared" si="111"/>
        <v>-34.099500000000262</v>
      </c>
      <c r="AS303" s="92">
        <v>1.6466000000000001</v>
      </c>
      <c r="AT303" s="92">
        <v>1.6296999999999999</v>
      </c>
      <c r="AU303" s="127">
        <f t="shared" si="112"/>
        <v>-24.56775000000016</v>
      </c>
      <c r="AV303" s="127">
        <f t="shared" si="113"/>
        <v>-41.886000000000422</v>
      </c>
    </row>
    <row r="304" spans="3:48" ht="15" x14ac:dyDescent="0.25">
      <c r="C304" s="66">
        <f t="shared" si="114"/>
        <v>19.466666666666619</v>
      </c>
      <c r="E304" s="92">
        <v>0.3659</v>
      </c>
      <c r="F304" s="92">
        <v>0.3599</v>
      </c>
      <c r="G304" s="127">
        <f t="shared" si="92"/>
        <v>-3.6247500000000059</v>
      </c>
      <c r="H304" s="127">
        <f t="shared" si="93"/>
        <v>-10.337249999999983</v>
      </c>
      <c r="I304" s="92">
        <v>0.39360000000000001</v>
      </c>
      <c r="J304" s="92">
        <v>0.39479999999999998</v>
      </c>
      <c r="K304" s="127">
        <f t="shared" si="94"/>
        <v>-5.9070000000000391</v>
      </c>
      <c r="L304" s="127">
        <f t="shared" si="95"/>
        <v>-8.8605000000000018</v>
      </c>
      <c r="M304" s="92">
        <v>0.44090000000000001</v>
      </c>
      <c r="N304" s="92">
        <v>0.44319999999999998</v>
      </c>
      <c r="O304" s="127">
        <f t="shared" si="96"/>
        <v>-11.008500000000026</v>
      </c>
      <c r="P304" s="127">
        <f t="shared" si="97"/>
        <v>-7.5179999999999154</v>
      </c>
      <c r="Q304" s="92">
        <v>0.54879999999999995</v>
      </c>
      <c r="R304" s="92">
        <v>0.54359999999999997</v>
      </c>
      <c r="S304" s="127">
        <f t="shared" si="98"/>
        <v>-5.2357499999999391</v>
      </c>
      <c r="T304" s="127">
        <f t="shared" si="99"/>
        <v>-15.707250000000045</v>
      </c>
      <c r="U304" s="92">
        <v>0.59</v>
      </c>
      <c r="V304" s="92">
        <v>0.57969999999999999</v>
      </c>
      <c r="W304" s="127">
        <f t="shared" si="100"/>
        <v>-6.5782499999999118</v>
      </c>
      <c r="X304" s="127">
        <f t="shared" si="101"/>
        <v>-22.151249999999777</v>
      </c>
      <c r="Y304" s="92">
        <v>0.67030000000000001</v>
      </c>
      <c r="Z304" s="92">
        <v>0.66049999999999998</v>
      </c>
      <c r="AA304" s="127">
        <f t="shared" si="102"/>
        <v>-11.411249999999995</v>
      </c>
      <c r="AB304" s="127">
        <f t="shared" si="103"/>
        <v>-20.405999999999835</v>
      </c>
      <c r="AC304" s="92">
        <v>0.91949999999999998</v>
      </c>
      <c r="AD304" s="92">
        <v>0.89539999999999997</v>
      </c>
      <c r="AE304" s="127">
        <f t="shared" si="104"/>
        <v>-22.688249999999925</v>
      </c>
      <c r="AF304" s="127">
        <f t="shared" si="105"/>
        <v>-37.45575000000008</v>
      </c>
      <c r="AG304" s="92">
        <v>1.0656000000000001</v>
      </c>
      <c r="AH304" s="92">
        <v>1.0363</v>
      </c>
      <c r="AI304" s="127">
        <f t="shared" si="106"/>
        <v>-13.559249999999793</v>
      </c>
      <c r="AJ304" s="127">
        <f t="shared" si="107"/>
        <v>-27.923999999999978</v>
      </c>
      <c r="AK304" s="92">
        <v>1.2032</v>
      </c>
      <c r="AL304" s="92">
        <v>1.204</v>
      </c>
      <c r="AM304" s="127">
        <f t="shared" si="108"/>
        <v>-2.5507500000001073</v>
      </c>
      <c r="AN304" s="127">
        <f t="shared" si="109"/>
        <v>-44.570999999999913</v>
      </c>
      <c r="AO304" s="92">
        <v>1.4234</v>
      </c>
      <c r="AP304" s="92">
        <v>1.4117999999999999</v>
      </c>
      <c r="AQ304" s="127">
        <f t="shared" si="110"/>
        <v>-11.679749999999785</v>
      </c>
      <c r="AR304" s="127">
        <f t="shared" si="111"/>
        <v>-30.743250000000216</v>
      </c>
      <c r="AS304" s="92">
        <v>1.6506000000000001</v>
      </c>
      <c r="AT304" s="92">
        <v>1.6386000000000001</v>
      </c>
      <c r="AU304" s="127">
        <f t="shared" si="112"/>
        <v>-19.197749999999814</v>
      </c>
      <c r="AV304" s="127">
        <f t="shared" si="113"/>
        <v>-29.937750000000051</v>
      </c>
    </row>
    <row r="305" spans="3:48" ht="15" x14ac:dyDescent="0.25">
      <c r="C305" s="66">
        <f t="shared" si="114"/>
        <v>19.533333333333285</v>
      </c>
      <c r="E305" s="92">
        <v>0.36480000000000001</v>
      </c>
      <c r="F305" s="92">
        <v>0.36049999999999999</v>
      </c>
      <c r="G305" s="127">
        <f t="shared" si="92"/>
        <v>-5.1014999999999304</v>
      </c>
      <c r="H305" s="127">
        <f t="shared" si="93"/>
        <v>-9.5317499999999882</v>
      </c>
      <c r="I305" s="92">
        <v>0.39419999999999999</v>
      </c>
      <c r="J305" s="92">
        <v>0.39350000000000002</v>
      </c>
      <c r="K305" s="127">
        <f t="shared" si="94"/>
        <v>-5.101500000000101</v>
      </c>
      <c r="L305" s="127">
        <f t="shared" si="95"/>
        <v>-10.605749999999944</v>
      </c>
      <c r="M305" s="92">
        <v>0.44450000000000001</v>
      </c>
      <c r="N305" s="92">
        <v>0.44309999999999999</v>
      </c>
      <c r="O305" s="127">
        <f t="shared" si="96"/>
        <v>-6.1755000000000564</v>
      </c>
      <c r="P305" s="127">
        <f t="shared" si="97"/>
        <v>-7.6522499999999809</v>
      </c>
      <c r="Q305" s="92">
        <v>0.54810000000000003</v>
      </c>
      <c r="R305" s="92">
        <v>0.54049999999999998</v>
      </c>
      <c r="S305" s="127">
        <f t="shared" si="98"/>
        <v>-6.1754999999999427</v>
      </c>
      <c r="T305" s="127">
        <f t="shared" si="99"/>
        <v>-19.869000000000028</v>
      </c>
      <c r="U305" s="92">
        <v>0.58960000000000001</v>
      </c>
      <c r="V305" s="92">
        <v>0.57879999999999998</v>
      </c>
      <c r="W305" s="127">
        <f t="shared" si="100"/>
        <v>-7.1152499999999463</v>
      </c>
      <c r="X305" s="127">
        <f t="shared" si="101"/>
        <v>-23.359499999999912</v>
      </c>
      <c r="Y305" s="92">
        <v>0.6714</v>
      </c>
      <c r="Z305" s="92">
        <v>0.66069999999999995</v>
      </c>
      <c r="AA305" s="127">
        <f t="shared" si="102"/>
        <v>-9.9344999999999573</v>
      </c>
      <c r="AB305" s="127">
        <f t="shared" si="103"/>
        <v>-20.137499999999932</v>
      </c>
      <c r="AC305" s="92">
        <v>0.91300000000000003</v>
      </c>
      <c r="AD305" s="92">
        <v>0.89980000000000004</v>
      </c>
      <c r="AE305" s="127">
        <f t="shared" si="104"/>
        <v>-31.414499999999862</v>
      </c>
      <c r="AF305" s="127">
        <f t="shared" si="105"/>
        <v>-31.548749999999927</v>
      </c>
      <c r="AG305" s="92">
        <v>1.0632999999999999</v>
      </c>
      <c r="AH305" s="92">
        <v>1.0365</v>
      </c>
      <c r="AI305" s="127">
        <f t="shared" si="106"/>
        <v>-16.646999999999935</v>
      </c>
      <c r="AJ305" s="127">
        <f t="shared" si="107"/>
        <v>-27.655499999999847</v>
      </c>
      <c r="AK305" s="92">
        <v>1.2013</v>
      </c>
      <c r="AL305" s="92">
        <v>1.2074</v>
      </c>
      <c r="AM305" s="127">
        <f t="shared" si="108"/>
        <v>-5.1015000000002146</v>
      </c>
      <c r="AN305" s="127">
        <f t="shared" si="109"/>
        <v>-40.00649999999996</v>
      </c>
      <c r="AO305" s="92">
        <v>1.4187000000000001</v>
      </c>
      <c r="AP305" s="92">
        <v>1.4088000000000001</v>
      </c>
      <c r="AQ305" s="127">
        <f t="shared" si="110"/>
        <v>-17.98949999999968</v>
      </c>
      <c r="AR305" s="127">
        <f t="shared" si="111"/>
        <v>-34.770750000000135</v>
      </c>
      <c r="AS305" s="92">
        <v>1.6484000000000001</v>
      </c>
      <c r="AT305" s="92">
        <v>1.6395999999999999</v>
      </c>
      <c r="AU305" s="127">
        <f t="shared" si="112"/>
        <v>-22.151249999999891</v>
      </c>
      <c r="AV305" s="127">
        <f t="shared" si="113"/>
        <v>-28.595250000000306</v>
      </c>
    </row>
    <row r="306" spans="3:48" ht="15" x14ac:dyDescent="0.25">
      <c r="C306" s="66">
        <f t="shared" si="114"/>
        <v>19.599999999999952</v>
      </c>
      <c r="E306" s="92">
        <v>0.36380000000000001</v>
      </c>
      <c r="F306" s="92">
        <v>0.35930000000000001</v>
      </c>
      <c r="G306" s="127">
        <f t="shared" si="92"/>
        <v>-6.44399999999996</v>
      </c>
      <c r="H306" s="127">
        <f t="shared" si="93"/>
        <v>-11.142749999999978</v>
      </c>
      <c r="I306" s="92">
        <v>0.39269999999999999</v>
      </c>
      <c r="J306" s="92">
        <v>0.39439999999999997</v>
      </c>
      <c r="K306" s="127">
        <f t="shared" si="94"/>
        <v>-7.11525000000006</v>
      </c>
      <c r="L306" s="127">
        <f t="shared" si="95"/>
        <v>-9.3975000000000364</v>
      </c>
      <c r="M306" s="92">
        <v>0.443</v>
      </c>
      <c r="N306" s="92">
        <v>0.43880000000000002</v>
      </c>
      <c r="O306" s="127">
        <f t="shared" si="96"/>
        <v>-8.1892500000001291</v>
      </c>
      <c r="P306" s="127">
        <f t="shared" si="97"/>
        <v>-13.424999999999841</v>
      </c>
      <c r="Q306" s="92">
        <v>0.54679999999999995</v>
      </c>
      <c r="R306" s="92">
        <v>0.5423</v>
      </c>
      <c r="S306" s="127">
        <f t="shared" si="98"/>
        <v>-7.9207499999999982</v>
      </c>
      <c r="T306" s="127">
        <f t="shared" si="99"/>
        <v>-17.4525000000001</v>
      </c>
      <c r="U306" s="92">
        <v>0.59130000000000005</v>
      </c>
      <c r="V306" s="92">
        <v>0.58020000000000005</v>
      </c>
      <c r="W306" s="127">
        <f t="shared" si="100"/>
        <v>-4.8329999999998563</v>
      </c>
      <c r="X306" s="127">
        <f t="shared" si="101"/>
        <v>-21.479999999999791</v>
      </c>
      <c r="Y306" s="92">
        <v>0.67</v>
      </c>
      <c r="Z306" s="92">
        <v>0.66259999999999997</v>
      </c>
      <c r="AA306" s="127">
        <f t="shared" si="102"/>
        <v>-11.813999999999965</v>
      </c>
      <c r="AB306" s="127">
        <f t="shared" si="103"/>
        <v>-17.586749999999824</v>
      </c>
      <c r="AC306" s="92">
        <v>0.91990000000000005</v>
      </c>
      <c r="AD306" s="92">
        <v>0.89559999999999995</v>
      </c>
      <c r="AE306" s="127">
        <f t="shared" si="104"/>
        <v>-22.151249999999891</v>
      </c>
      <c r="AF306" s="127">
        <f t="shared" si="105"/>
        <v>-37.187250000000176</v>
      </c>
      <c r="AG306" s="92">
        <v>1.0622</v>
      </c>
      <c r="AH306" s="92">
        <v>1.0341</v>
      </c>
      <c r="AI306" s="127">
        <f t="shared" si="106"/>
        <v>-18.123749999999973</v>
      </c>
      <c r="AJ306" s="127">
        <f t="shared" si="107"/>
        <v>-30.877500000000055</v>
      </c>
      <c r="AK306" s="92">
        <v>1.204</v>
      </c>
      <c r="AL306" s="92">
        <v>1.2082999999999999</v>
      </c>
      <c r="AM306" s="127">
        <f t="shared" si="108"/>
        <v>-1.4767500000000382</v>
      </c>
      <c r="AN306" s="127">
        <f t="shared" si="109"/>
        <v>-38.798250000000053</v>
      </c>
      <c r="AO306" s="92">
        <v>1.4206000000000001</v>
      </c>
      <c r="AP306" s="92">
        <v>1.4154</v>
      </c>
      <c r="AQ306" s="127">
        <f t="shared" si="110"/>
        <v>-15.438749999999573</v>
      </c>
      <c r="AR306" s="127">
        <f t="shared" si="111"/>
        <v>-25.910250000000133</v>
      </c>
      <c r="AS306" s="92">
        <v>1.6571</v>
      </c>
      <c r="AT306" s="92">
        <v>1.6315999999999999</v>
      </c>
      <c r="AU306" s="127">
        <f t="shared" si="112"/>
        <v>-10.471500000000106</v>
      </c>
      <c r="AV306" s="127">
        <f t="shared" si="113"/>
        <v>-39.335250000000542</v>
      </c>
    </row>
    <row r="307" spans="3:48" ht="15" x14ac:dyDescent="0.25">
      <c r="C307" s="66">
        <f t="shared" si="114"/>
        <v>19.666666666666618</v>
      </c>
      <c r="E307" s="92">
        <v>0.3654</v>
      </c>
      <c r="F307" s="92">
        <v>0.36270000000000002</v>
      </c>
      <c r="G307" s="127">
        <f t="shared" si="92"/>
        <v>-4.2959999999999923</v>
      </c>
      <c r="H307" s="127">
        <f t="shared" si="93"/>
        <v>-6.5782499999999118</v>
      </c>
      <c r="I307" s="92">
        <v>0.39329999999999998</v>
      </c>
      <c r="J307" s="92">
        <v>0.39439999999999997</v>
      </c>
      <c r="K307" s="127">
        <f t="shared" si="94"/>
        <v>-6.3097500000001219</v>
      </c>
      <c r="L307" s="127">
        <f t="shared" si="95"/>
        <v>-9.3975000000000364</v>
      </c>
      <c r="M307" s="92">
        <v>0.44340000000000002</v>
      </c>
      <c r="N307" s="92">
        <v>0.43880000000000002</v>
      </c>
      <c r="O307" s="127">
        <f t="shared" si="96"/>
        <v>-7.6522499999999809</v>
      </c>
      <c r="P307" s="127">
        <f t="shared" si="97"/>
        <v>-13.424999999999841</v>
      </c>
      <c r="Q307" s="92">
        <v>0.54859999999999998</v>
      </c>
      <c r="R307" s="92">
        <v>0.54210000000000003</v>
      </c>
      <c r="S307" s="127">
        <f t="shared" si="98"/>
        <v>-5.5042499999999563</v>
      </c>
      <c r="T307" s="127">
        <f t="shared" si="99"/>
        <v>-17.721000000000004</v>
      </c>
      <c r="U307" s="92">
        <v>0.59040000000000004</v>
      </c>
      <c r="V307" s="92">
        <v>0.57930000000000004</v>
      </c>
      <c r="W307" s="127">
        <f t="shared" si="100"/>
        <v>-6.0412499999997635</v>
      </c>
      <c r="X307" s="127">
        <f t="shared" si="101"/>
        <v>-22.688249999999812</v>
      </c>
      <c r="Y307" s="92">
        <v>0.66900000000000004</v>
      </c>
      <c r="Z307" s="92">
        <v>0.65820000000000001</v>
      </c>
      <c r="AA307" s="127">
        <f t="shared" si="102"/>
        <v>-13.156499999999937</v>
      </c>
      <c r="AB307" s="127">
        <f t="shared" si="103"/>
        <v>-23.493749999999864</v>
      </c>
      <c r="AC307" s="92">
        <v>0.91879999999999995</v>
      </c>
      <c r="AD307" s="92">
        <v>0.89990000000000003</v>
      </c>
      <c r="AE307" s="127">
        <f t="shared" si="104"/>
        <v>-23.627999999999929</v>
      </c>
      <c r="AF307" s="127">
        <f t="shared" si="105"/>
        <v>-31.414500000000089</v>
      </c>
      <c r="AG307" s="92">
        <v>1.0630999999999999</v>
      </c>
      <c r="AH307" s="92">
        <v>1.0367</v>
      </c>
      <c r="AI307" s="127">
        <f t="shared" si="106"/>
        <v>-16.915500000000065</v>
      </c>
      <c r="AJ307" s="127">
        <f t="shared" si="107"/>
        <v>-27.386999999999716</v>
      </c>
      <c r="AK307" s="92">
        <v>1.2096</v>
      </c>
      <c r="AL307" s="92">
        <v>1.2058</v>
      </c>
      <c r="AM307" s="127">
        <f t="shared" si="108"/>
        <v>6.0412499999997635</v>
      </c>
      <c r="AN307" s="127">
        <f t="shared" si="109"/>
        <v>-42.154500000000098</v>
      </c>
      <c r="AO307" s="92">
        <v>1.42</v>
      </c>
      <c r="AP307" s="92">
        <v>1.4114</v>
      </c>
      <c r="AQ307" s="127">
        <f t="shared" si="110"/>
        <v>-16.244249999999738</v>
      </c>
      <c r="AR307" s="127">
        <f t="shared" si="111"/>
        <v>-31.280250000000024</v>
      </c>
      <c r="AS307" s="92">
        <v>1.6484000000000001</v>
      </c>
      <c r="AT307" s="92">
        <v>1.6311</v>
      </c>
      <c r="AU307" s="127">
        <f t="shared" si="112"/>
        <v>-22.151249999999891</v>
      </c>
      <c r="AV307" s="127">
        <f t="shared" si="113"/>
        <v>-40.006500000000415</v>
      </c>
    </row>
    <row r="308" spans="3:48" ht="15" x14ac:dyDescent="0.25">
      <c r="C308" s="66">
        <f t="shared" si="114"/>
        <v>19.733333333333285</v>
      </c>
      <c r="E308" s="92">
        <v>0.36559999999999998</v>
      </c>
      <c r="F308" s="92">
        <v>0.3574</v>
      </c>
      <c r="G308" s="127">
        <f t="shared" si="92"/>
        <v>-4.027499999999975</v>
      </c>
      <c r="H308" s="127">
        <f t="shared" si="93"/>
        <v>-13.693500000000029</v>
      </c>
      <c r="I308" s="92">
        <v>0.39219999999999999</v>
      </c>
      <c r="J308" s="92">
        <v>0.39369999999999999</v>
      </c>
      <c r="K308" s="127">
        <f t="shared" si="94"/>
        <v>-7.7865000000000464</v>
      </c>
      <c r="L308" s="127">
        <f t="shared" si="95"/>
        <v>-10.33725000000004</v>
      </c>
      <c r="M308" s="92">
        <v>0.44379999999999997</v>
      </c>
      <c r="N308" s="92">
        <v>0.43859999999999999</v>
      </c>
      <c r="O308" s="127">
        <f t="shared" si="96"/>
        <v>-7.1152500000001737</v>
      </c>
      <c r="P308" s="127">
        <f t="shared" si="97"/>
        <v>-13.693499999999972</v>
      </c>
      <c r="Q308" s="92">
        <v>0.54690000000000005</v>
      </c>
      <c r="R308" s="92">
        <v>0.54020000000000001</v>
      </c>
      <c r="S308" s="127">
        <f t="shared" si="98"/>
        <v>-7.786499999999819</v>
      </c>
      <c r="T308" s="127">
        <f t="shared" si="99"/>
        <v>-20.271749999999997</v>
      </c>
      <c r="U308" s="92">
        <v>0.59030000000000005</v>
      </c>
      <c r="V308" s="92">
        <v>0.57750000000000001</v>
      </c>
      <c r="W308" s="127">
        <f t="shared" si="100"/>
        <v>-6.175499999999829</v>
      </c>
      <c r="X308" s="127">
        <f t="shared" si="101"/>
        <v>-25.104749999999854</v>
      </c>
      <c r="Y308" s="92">
        <v>0.66959999999999997</v>
      </c>
      <c r="Z308" s="92">
        <v>0.6593</v>
      </c>
      <c r="AA308" s="127">
        <f t="shared" si="102"/>
        <v>-12.350999999999885</v>
      </c>
      <c r="AB308" s="127">
        <f t="shared" si="103"/>
        <v>-22.016999999999939</v>
      </c>
      <c r="AC308" s="92">
        <v>0.91549999999999998</v>
      </c>
      <c r="AD308" s="92">
        <v>0.90539999999999998</v>
      </c>
      <c r="AE308" s="127">
        <f t="shared" si="104"/>
        <v>-28.058250000000044</v>
      </c>
      <c r="AF308" s="127">
        <f t="shared" si="105"/>
        <v>-24.030750000000126</v>
      </c>
      <c r="AG308" s="92">
        <v>1.0656000000000001</v>
      </c>
      <c r="AH308" s="92">
        <v>1.0371999999999999</v>
      </c>
      <c r="AI308" s="127">
        <f t="shared" si="106"/>
        <v>-13.559249999999793</v>
      </c>
      <c r="AJ308" s="127">
        <f t="shared" si="107"/>
        <v>-26.715750000000071</v>
      </c>
      <c r="AK308" s="92">
        <v>1.206</v>
      </c>
      <c r="AL308" s="92">
        <v>1.2087000000000001</v>
      </c>
      <c r="AM308" s="127">
        <f t="shared" si="108"/>
        <v>1.2082499999999072</v>
      </c>
      <c r="AN308" s="127">
        <f t="shared" si="109"/>
        <v>-38.261250000000018</v>
      </c>
      <c r="AO308" s="92">
        <v>1.4149</v>
      </c>
      <c r="AP308" s="92">
        <v>1.4092</v>
      </c>
      <c r="AQ308" s="127">
        <f t="shared" si="110"/>
        <v>-23.090999999999667</v>
      </c>
      <c r="AR308" s="127">
        <f t="shared" si="111"/>
        <v>-34.2337500000001</v>
      </c>
      <c r="AS308" s="92">
        <v>1.6521999999999999</v>
      </c>
      <c r="AT308" s="92">
        <v>1.6297999999999999</v>
      </c>
      <c r="AU308" s="127">
        <f t="shared" si="112"/>
        <v>-17.049750000000586</v>
      </c>
      <c r="AV308" s="127">
        <f t="shared" si="113"/>
        <v>-41.751750000000357</v>
      </c>
    </row>
    <row r="309" spans="3:48" ht="15" x14ac:dyDescent="0.25">
      <c r="C309" s="66">
        <f t="shared" si="114"/>
        <v>19.799999999999951</v>
      </c>
      <c r="E309" s="92">
        <v>0.3659</v>
      </c>
      <c r="F309" s="92">
        <v>0.3599</v>
      </c>
      <c r="G309" s="127">
        <f t="shared" si="92"/>
        <v>-3.6247500000000059</v>
      </c>
      <c r="H309" s="127">
        <f t="shared" si="93"/>
        <v>-10.337249999999983</v>
      </c>
      <c r="I309" s="92">
        <v>0.3921</v>
      </c>
      <c r="J309" s="92">
        <v>0.39550000000000002</v>
      </c>
      <c r="K309" s="127">
        <f t="shared" si="94"/>
        <v>-7.9207499999999982</v>
      </c>
      <c r="L309" s="127">
        <f t="shared" si="95"/>
        <v>-7.9207499999999982</v>
      </c>
      <c r="M309" s="92">
        <v>0.44450000000000001</v>
      </c>
      <c r="N309" s="92">
        <v>0.4395</v>
      </c>
      <c r="O309" s="127">
        <f t="shared" si="96"/>
        <v>-6.1755000000000564</v>
      </c>
      <c r="P309" s="127">
        <f t="shared" si="97"/>
        <v>-12.485249999999837</v>
      </c>
      <c r="Q309" s="92">
        <v>0.55220000000000002</v>
      </c>
      <c r="R309" s="92">
        <v>0.54069999999999996</v>
      </c>
      <c r="S309" s="127">
        <f t="shared" si="98"/>
        <v>-0.67124999999987267</v>
      </c>
      <c r="T309" s="127">
        <f t="shared" si="99"/>
        <v>-19.600500000000125</v>
      </c>
      <c r="U309" s="92">
        <v>0.59040000000000004</v>
      </c>
      <c r="V309" s="92">
        <v>0.58050000000000002</v>
      </c>
      <c r="W309" s="127">
        <f t="shared" si="100"/>
        <v>-6.0412499999997635</v>
      </c>
      <c r="X309" s="127">
        <f t="shared" si="101"/>
        <v>-21.077249999999935</v>
      </c>
      <c r="Y309" s="92">
        <v>0.66890000000000005</v>
      </c>
      <c r="Z309" s="92">
        <v>0.65890000000000004</v>
      </c>
      <c r="AA309" s="127">
        <f t="shared" si="102"/>
        <v>-13.290749999999889</v>
      </c>
      <c r="AB309" s="127">
        <f t="shared" si="103"/>
        <v>-22.553999999999746</v>
      </c>
      <c r="AC309" s="92">
        <v>0.92</v>
      </c>
      <c r="AD309" s="92">
        <v>0.89470000000000005</v>
      </c>
      <c r="AE309" s="127">
        <f t="shared" si="104"/>
        <v>-22.016999999999825</v>
      </c>
      <c r="AF309" s="127">
        <f t="shared" si="105"/>
        <v>-38.395499999999856</v>
      </c>
      <c r="AG309" s="92">
        <v>1.0646</v>
      </c>
      <c r="AH309" s="92">
        <v>1.034</v>
      </c>
      <c r="AI309" s="127">
        <f t="shared" si="106"/>
        <v>-14.901749999999993</v>
      </c>
      <c r="AJ309" s="127">
        <f t="shared" si="107"/>
        <v>-31.011749999999893</v>
      </c>
      <c r="AK309" s="92">
        <v>1.2001999999999999</v>
      </c>
      <c r="AL309" s="92">
        <v>1.2089000000000001</v>
      </c>
      <c r="AM309" s="127">
        <f t="shared" si="108"/>
        <v>-6.5782500000000255</v>
      </c>
      <c r="AN309" s="127">
        <f t="shared" si="109"/>
        <v>-37.992749999999887</v>
      </c>
      <c r="AO309" s="92">
        <v>1.4175</v>
      </c>
      <c r="AP309" s="92">
        <v>1.4128000000000001</v>
      </c>
      <c r="AQ309" s="127">
        <f t="shared" si="110"/>
        <v>-19.600499999999784</v>
      </c>
      <c r="AR309" s="127">
        <f t="shared" si="111"/>
        <v>-29.400750000000244</v>
      </c>
      <c r="AS309" s="92">
        <v>1.6456</v>
      </c>
      <c r="AT309" s="92">
        <v>1.6333</v>
      </c>
      <c r="AU309" s="127">
        <f t="shared" si="112"/>
        <v>-25.91025000000036</v>
      </c>
      <c r="AV309" s="127">
        <f t="shared" si="113"/>
        <v>-37.053000000000338</v>
      </c>
    </row>
    <row r="310" spans="3:48" ht="15" x14ac:dyDescent="0.25">
      <c r="C310" s="66">
        <f t="shared" si="114"/>
        <v>19.866666666666617</v>
      </c>
      <c r="E310" s="92">
        <v>0.36509999999999998</v>
      </c>
      <c r="F310" s="92">
        <v>0.36230000000000001</v>
      </c>
      <c r="G310" s="127">
        <f t="shared" si="92"/>
        <v>-4.6987500000000182</v>
      </c>
      <c r="H310" s="127">
        <f t="shared" si="93"/>
        <v>-7.1152499999999463</v>
      </c>
      <c r="I310" s="92">
        <v>0.39600000000000002</v>
      </c>
      <c r="J310" s="92">
        <v>0.39329999999999998</v>
      </c>
      <c r="K310" s="127">
        <f t="shared" si="94"/>
        <v>-2.6850000000000591</v>
      </c>
      <c r="L310" s="127">
        <f t="shared" si="95"/>
        <v>-10.874250000000075</v>
      </c>
      <c r="M310" s="92">
        <v>0.4405</v>
      </c>
      <c r="N310" s="92">
        <v>0.43930000000000002</v>
      </c>
      <c r="O310" s="127">
        <f t="shared" si="96"/>
        <v>-11.545500000000061</v>
      </c>
      <c r="P310" s="127">
        <f t="shared" si="97"/>
        <v>-12.753749999999854</v>
      </c>
      <c r="Q310" s="92">
        <v>0.54969999999999997</v>
      </c>
      <c r="R310" s="92">
        <v>0.54120000000000001</v>
      </c>
      <c r="S310" s="127">
        <f t="shared" si="98"/>
        <v>-4.0275000000000318</v>
      </c>
      <c r="T310" s="127">
        <f t="shared" si="99"/>
        <v>-18.929250000000025</v>
      </c>
      <c r="U310" s="92">
        <v>0.58879999999999999</v>
      </c>
      <c r="V310" s="92">
        <v>0.58099999999999996</v>
      </c>
      <c r="W310" s="127">
        <f t="shared" si="100"/>
        <v>-8.1892500000000155</v>
      </c>
      <c r="X310" s="127">
        <f t="shared" si="101"/>
        <v>-20.405999999999835</v>
      </c>
      <c r="Y310" s="92">
        <v>0.67010000000000003</v>
      </c>
      <c r="Z310" s="92">
        <v>0.66159999999999997</v>
      </c>
      <c r="AA310" s="127">
        <f t="shared" si="102"/>
        <v>-11.679749999999899</v>
      </c>
      <c r="AB310" s="127">
        <f t="shared" si="103"/>
        <v>-18.929250000000025</v>
      </c>
      <c r="AC310" s="92">
        <v>0.9224</v>
      </c>
      <c r="AD310" s="92">
        <v>0.89570000000000005</v>
      </c>
      <c r="AE310" s="127">
        <f t="shared" si="104"/>
        <v>-18.795000000000073</v>
      </c>
      <c r="AF310" s="127">
        <f t="shared" si="105"/>
        <v>-37.052999999999884</v>
      </c>
      <c r="AG310" s="92">
        <v>1.0648</v>
      </c>
      <c r="AH310" s="92">
        <v>1.0381</v>
      </c>
      <c r="AI310" s="127">
        <f t="shared" si="106"/>
        <v>-14.633250000000089</v>
      </c>
      <c r="AJ310" s="127">
        <f t="shared" si="107"/>
        <v>-25.507499999999936</v>
      </c>
      <c r="AK310" s="92">
        <v>1.2070000000000001</v>
      </c>
      <c r="AL310" s="92">
        <v>1.2111000000000001</v>
      </c>
      <c r="AM310" s="127">
        <f t="shared" si="108"/>
        <v>2.5507499999998799</v>
      </c>
      <c r="AN310" s="127">
        <f t="shared" si="109"/>
        <v>-35.039249999999811</v>
      </c>
      <c r="AO310" s="92">
        <v>1.4191</v>
      </c>
      <c r="AP310" s="92">
        <v>1.4091</v>
      </c>
      <c r="AQ310" s="127">
        <f t="shared" si="110"/>
        <v>-17.452499999999645</v>
      </c>
      <c r="AR310" s="127">
        <f t="shared" si="111"/>
        <v>-34.368000000000393</v>
      </c>
      <c r="AS310" s="92">
        <v>1.6537999999999999</v>
      </c>
      <c r="AT310" s="92">
        <v>1.6289</v>
      </c>
      <c r="AU310" s="127">
        <f t="shared" si="112"/>
        <v>-14.901750000000447</v>
      </c>
      <c r="AV310" s="127">
        <f t="shared" si="113"/>
        <v>-42.960000000000036</v>
      </c>
    </row>
    <row r="311" spans="3:48" ht="15" x14ac:dyDescent="0.25">
      <c r="C311" s="66">
        <f t="shared" si="114"/>
        <v>19.933333333333284</v>
      </c>
      <c r="E311" s="92">
        <v>0.36399999999999999</v>
      </c>
      <c r="F311" s="92">
        <v>0.36080000000000001</v>
      </c>
      <c r="G311" s="127">
        <f t="shared" si="92"/>
        <v>-6.1754999999999427</v>
      </c>
      <c r="H311" s="127">
        <f t="shared" si="93"/>
        <v>-9.1289999999999623</v>
      </c>
      <c r="I311" s="92">
        <v>0.39479999999999998</v>
      </c>
      <c r="J311" s="92">
        <v>0.3926</v>
      </c>
      <c r="K311" s="127">
        <f t="shared" si="94"/>
        <v>-4.2960000000000491</v>
      </c>
      <c r="L311" s="127">
        <f t="shared" si="95"/>
        <v>-11.813999999999965</v>
      </c>
      <c r="M311" s="92">
        <v>0.442</v>
      </c>
      <c r="N311" s="92">
        <v>0.44219999999999998</v>
      </c>
      <c r="O311" s="127">
        <f t="shared" si="96"/>
        <v>-9.5317500000001019</v>
      </c>
      <c r="P311" s="127">
        <f t="shared" si="97"/>
        <v>-8.8604999999998881</v>
      </c>
      <c r="Q311" s="92">
        <v>0.54579999999999995</v>
      </c>
      <c r="R311" s="92">
        <v>0.54210000000000003</v>
      </c>
      <c r="S311" s="127">
        <f t="shared" si="98"/>
        <v>-9.2632499999999709</v>
      </c>
      <c r="T311" s="127">
        <f t="shared" si="99"/>
        <v>-17.721000000000004</v>
      </c>
      <c r="U311" s="92">
        <v>0.59009999999999996</v>
      </c>
      <c r="V311" s="92">
        <v>0.57830000000000004</v>
      </c>
      <c r="W311" s="127">
        <f t="shared" si="100"/>
        <v>-6.4440000000000737</v>
      </c>
      <c r="X311" s="127">
        <f t="shared" si="101"/>
        <v>-24.030749999999784</v>
      </c>
      <c r="Y311" s="92">
        <v>0.67020000000000002</v>
      </c>
      <c r="Z311" s="92">
        <v>0.66320000000000001</v>
      </c>
      <c r="AA311" s="127">
        <f t="shared" si="102"/>
        <v>-11.545499999999947</v>
      </c>
      <c r="AB311" s="127">
        <f t="shared" si="103"/>
        <v>-16.781249999999773</v>
      </c>
      <c r="AC311" s="92">
        <v>0.9143</v>
      </c>
      <c r="AD311" s="92">
        <v>0.89449999999999996</v>
      </c>
      <c r="AE311" s="127">
        <f t="shared" si="104"/>
        <v>-29.66924999999992</v>
      </c>
      <c r="AF311" s="127">
        <f t="shared" si="105"/>
        <v>-38.663999999999987</v>
      </c>
      <c r="AG311" s="92">
        <v>1.0631999999999999</v>
      </c>
      <c r="AH311" s="92">
        <v>1.0399</v>
      </c>
      <c r="AI311" s="127">
        <f t="shared" si="106"/>
        <v>-16.781250000000227</v>
      </c>
      <c r="AJ311" s="127">
        <f t="shared" si="107"/>
        <v>-23.090999999999667</v>
      </c>
      <c r="AK311" s="92">
        <v>1.2060999999999999</v>
      </c>
      <c r="AL311" s="92">
        <v>1.2070000000000001</v>
      </c>
      <c r="AM311" s="127">
        <f t="shared" si="108"/>
        <v>1.3424999999997453</v>
      </c>
      <c r="AN311" s="127">
        <f t="shared" si="109"/>
        <v>-40.543499999999995</v>
      </c>
      <c r="AO311" s="92">
        <v>1.4231</v>
      </c>
      <c r="AP311" s="92">
        <v>1.4152</v>
      </c>
      <c r="AQ311" s="127">
        <f t="shared" si="110"/>
        <v>-12.082499999999754</v>
      </c>
      <c r="AR311" s="127">
        <f t="shared" si="111"/>
        <v>-26.178750000000036</v>
      </c>
      <c r="AS311" s="92">
        <v>1.6521999999999999</v>
      </c>
      <c r="AT311" s="92">
        <v>1.6404000000000001</v>
      </c>
      <c r="AU311" s="127">
        <f t="shared" si="112"/>
        <v>-17.049750000000586</v>
      </c>
      <c r="AV311" s="127">
        <f t="shared" si="113"/>
        <v>-27.521250000000236</v>
      </c>
    </row>
    <row r="312" spans="3:48" ht="15" x14ac:dyDescent="0.25">
      <c r="C312" s="66">
        <f t="shared" si="114"/>
        <v>19.99999999999995</v>
      </c>
      <c r="E312" s="92">
        <v>0.3649</v>
      </c>
      <c r="F312" s="92">
        <v>0.35980000000000001</v>
      </c>
      <c r="G312" s="127">
        <f t="shared" si="92"/>
        <v>-4.9672499999999786</v>
      </c>
      <c r="H312" s="127">
        <f t="shared" si="93"/>
        <v>-10.471499999999935</v>
      </c>
      <c r="I312" s="92">
        <v>0.39300000000000002</v>
      </c>
      <c r="J312" s="92">
        <v>0.39429999999999998</v>
      </c>
      <c r="K312" s="127">
        <f t="shared" si="94"/>
        <v>-6.7125000000000909</v>
      </c>
      <c r="L312" s="127">
        <f t="shared" si="95"/>
        <v>-9.5317499999999882</v>
      </c>
      <c r="M312" s="92">
        <v>0.44190000000000002</v>
      </c>
      <c r="N312" s="92">
        <v>0.43990000000000001</v>
      </c>
      <c r="O312" s="127">
        <f t="shared" si="96"/>
        <v>-9.6660000000000537</v>
      </c>
      <c r="P312" s="127">
        <f t="shared" si="97"/>
        <v>-11.948249999999803</v>
      </c>
      <c r="Q312" s="92">
        <v>0.54869999999999997</v>
      </c>
      <c r="R312" s="92">
        <v>0.54239999999999999</v>
      </c>
      <c r="S312" s="127">
        <f t="shared" si="98"/>
        <v>-5.3700000000000045</v>
      </c>
      <c r="T312" s="127">
        <f t="shared" si="99"/>
        <v>-17.318250000000035</v>
      </c>
      <c r="U312" s="92">
        <v>0.59060000000000001</v>
      </c>
      <c r="V312" s="92">
        <v>0.57969999999999999</v>
      </c>
      <c r="W312" s="127">
        <f t="shared" si="100"/>
        <v>-5.7727499999998599</v>
      </c>
      <c r="X312" s="127">
        <f t="shared" si="101"/>
        <v>-22.151249999999777</v>
      </c>
      <c r="Y312" s="92">
        <v>0.66900000000000004</v>
      </c>
      <c r="Z312" s="92">
        <v>0.66220000000000001</v>
      </c>
      <c r="AA312" s="127">
        <f t="shared" si="102"/>
        <v>-13.156499999999937</v>
      </c>
      <c r="AB312" s="127">
        <f t="shared" si="103"/>
        <v>-18.123749999999859</v>
      </c>
      <c r="AC312" s="92">
        <v>0.91869999999999996</v>
      </c>
      <c r="AD312" s="92">
        <v>0.89639999999999997</v>
      </c>
      <c r="AE312" s="127">
        <f t="shared" si="104"/>
        <v>-23.762249999999995</v>
      </c>
      <c r="AF312" s="127">
        <f t="shared" si="105"/>
        <v>-36.113250000000107</v>
      </c>
      <c r="AG312" s="92">
        <v>1.0572999999999999</v>
      </c>
      <c r="AH312" s="92">
        <v>1.042</v>
      </c>
      <c r="AI312" s="127">
        <f t="shared" si="106"/>
        <v>-24.701999999999998</v>
      </c>
      <c r="AJ312" s="127">
        <f t="shared" si="107"/>
        <v>-20.271749999999884</v>
      </c>
      <c r="AK312" s="92">
        <v>1.2058</v>
      </c>
      <c r="AL312" s="92">
        <v>1.2062999999999999</v>
      </c>
      <c r="AM312" s="127">
        <f t="shared" si="108"/>
        <v>0.93974999999977626</v>
      </c>
      <c r="AN312" s="127">
        <f t="shared" si="109"/>
        <v>-41.483249999999998</v>
      </c>
      <c r="AO312" s="92">
        <v>1.4206000000000001</v>
      </c>
      <c r="AP312" s="92">
        <v>1.4074</v>
      </c>
      <c r="AQ312" s="127">
        <f t="shared" si="110"/>
        <v>-15.438749999999573</v>
      </c>
      <c r="AR312" s="127">
        <f t="shared" si="111"/>
        <v>-36.650250000000142</v>
      </c>
      <c r="AS312" s="92">
        <v>1.6512</v>
      </c>
      <c r="AT312" s="92">
        <v>1.6403000000000001</v>
      </c>
      <c r="AU312" s="127">
        <f t="shared" si="112"/>
        <v>-18.392249999999876</v>
      </c>
      <c r="AV312" s="127">
        <f t="shared" si="113"/>
        <v>-27.655499999999847</v>
      </c>
    </row>
    <row r="313" spans="3:48" ht="15" x14ac:dyDescent="0.25">
      <c r="C313" s="66">
        <f t="shared" si="114"/>
        <v>20.066666666666617</v>
      </c>
      <c r="E313" s="92">
        <v>0.36709999999999998</v>
      </c>
      <c r="F313" s="92">
        <v>0.36120000000000002</v>
      </c>
      <c r="G313" s="127">
        <f t="shared" si="92"/>
        <v>-2.0137500000000159</v>
      </c>
      <c r="H313" s="127">
        <f t="shared" si="93"/>
        <v>-8.5919999999999277</v>
      </c>
      <c r="I313" s="92">
        <v>0.3952</v>
      </c>
      <c r="J313" s="92">
        <v>0.39529999999999998</v>
      </c>
      <c r="K313" s="127">
        <f t="shared" si="94"/>
        <v>-3.7590000000000146</v>
      </c>
      <c r="L313" s="127">
        <f t="shared" si="95"/>
        <v>-8.1892500000000155</v>
      </c>
      <c r="M313" s="92">
        <v>0.4415</v>
      </c>
      <c r="N313" s="92">
        <v>0.44269999999999998</v>
      </c>
      <c r="O313" s="127">
        <f t="shared" si="96"/>
        <v>-10.203000000000088</v>
      </c>
      <c r="P313" s="127">
        <f t="shared" si="97"/>
        <v>-8.1892499999999018</v>
      </c>
      <c r="Q313" s="92">
        <v>0.54659999999999997</v>
      </c>
      <c r="R313" s="92">
        <v>0.54200000000000004</v>
      </c>
      <c r="S313" s="127">
        <f t="shared" si="98"/>
        <v>-8.1892499999999018</v>
      </c>
      <c r="T313" s="127">
        <f t="shared" si="99"/>
        <v>-17.855250000000069</v>
      </c>
      <c r="U313" s="92">
        <v>0.59350000000000003</v>
      </c>
      <c r="V313" s="92">
        <v>0.57889999999999997</v>
      </c>
      <c r="W313" s="127">
        <f t="shared" si="100"/>
        <v>-1.8794999999998936</v>
      </c>
      <c r="X313" s="127">
        <f t="shared" si="101"/>
        <v>-23.22524999999996</v>
      </c>
      <c r="Y313" s="92">
        <v>0.67049999999999998</v>
      </c>
      <c r="Z313" s="92">
        <v>0.66159999999999997</v>
      </c>
      <c r="AA313" s="127">
        <f t="shared" si="102"/>
        <v>-11.142749999999978</v>
      </c>
      <c r="AB313" s="127">
        <f t="shared" si="103"/>
        <v>-18.929250000000025</v>
      </c>
      <c r="AC313" s="92">
        <v>0.91839999999999999</v>
      </c>
      <c r="AD313" s="92">
        <v>0.89870000000000005</v>
      </c>
      <c r="AE313" s="127">
        <f t="shared" si="104"/>
        <v>-24.164999999999964</v>
      </c>
      <c r="AF313" s="127">
        <f t="shared" si="105"/>
        <v>-33.025499999999965</v>
      </c>
      <c r="AG313" s="92">
        <v>1.0615000000000001</v>
      </c>
      <c r="AH313" s="92">
        <v>1.0336000000000001</v>
      </c>
      <c r="AI313" s="127">
        <f t="shared" si="106"/>
        <v>-19.063499999999976</v>
      </c>
      <c r="AJ313" s="127">
        <f t="shared" si="107"/>
        <v>-31.5487499999997</v>
      </c>
      <c r="AK313" s="92">
        <v>1.2090000000000001</v>
      </c>
      <c r="AL313" s="92">
        <v>1.2032</v>
      </c>
      <c r="AM313" s="127">
        <f t="shared" si="108"/>
        <v>5.2357499999998254</v>
      </c>
      <c r="AN313" s="127">
        <f t="shared" si="109"/>
        <v>-45.644999999999982</v>
      </c>
      <c r="AO313" s="92">
        <v>1.4179999999999999</v>
      </c>
      <c r="AP313" s="92">
        <v>1.4081999999999999</v>
      </c>
      <c r="AQ313" s="127">
        <f t="shared" si="110"/>
        <v>-18.929249999999911</v>
      </c>
      <c r="AR313" s="127">
        <f t="shared" si="111"/>
        <v>-35.576250000000528</v>
      </c>
      <c r="AS313" s="92">
        <v>1.6501999999999999</v>
      </c>
      <c r="AT313" s="92">
        <v>1.6435</v>
      </c>
      <c r="AU313" s="127">
        <f t="shared" si="112"/>
        <v>-19.734750000000531</v>
      </c>
      <c r="AV313" s="127">
        <f t="shared" si="113"/>
        <v>-23.35950000000048</v>
      </c>
    </row>
    <row r="314" spans="3:48" ht="15" x14ac:dyDescent="0.25">
      <c r="C314" s="66">
        <f t="shared" si="114"/>
        <v>20.133333333333283</v>
      </c>
      <c r="E314" s="92">
        <v>0.3654</v>
      </c>
      <c r="F314" s="92">
        <v>0.36420000000000002</v>
      </c>
      <c r="G314" s="127">
        <f t="shared" si="92"/>
        <v>-4.2959999999999923</v>
      </c>
      <c r="H314" s="127">
        <f t="shared" si="93"/>
        <v>-4.5644999999998959</v>
      </c>
      <c r="I314" s="92">
        <v>0.39329999999999998</v>
      </c>
      <c r="J314" s="92">
        <v>0.3926</v>
      </c>
      <c r="K314" s="127">
        <f t="shared" si="94"/>
        <v>-6.3097500000001219</v>
      </c>
      <c r="L314" s="127">
        <f t="shared" si="95"/>
        <v>-11.813999999999965</v>
      </c>
      <c r="M314" s="92">
        <v>0.44600000000000001</v>
      </c>
      <c r="N314" s="92">
        <v>0.43880000000000002</v>
      </c>
      <c r="O314" s="127">
        <f t="shared" si="96"/>
        <v>-4.1617500000000973</v>
      </c>
      <c r="P314" s="127">
        <f t="shared" si="97"/>
        <v>-13.424999999999841</v>
      </c>
      <c r="Q314" s="92">
        <v>0.5474</v>
      </c>
      <c r="R314" s="92">
        <v>0.54590000000000005</v>
      </c>
      <c r="S314" s="127">
        <f t="shared" si="98"/>
        <v>-7.1152499999999463</v>
      </c>
      <c r="T314" s="127">
        <f t="shared" si="99"/>
        <v>-12.619499999999903</v>
      </c>
      <c r="U314" s="92">
        <v>0.59060000000000001</v>
      </c>
      <c r="V314" s="92">
        <v>0.57720000000000005</v>
      </c>
      <c r="W314" s="127">
        <f t="shared" si="100"/>
        <v>-5.7727499999998599</v>
      </c>
      <c r="X314" s="127">
        <f t="shared" si="101"/>
        <v>-25.507499999999823</v>
      </c>
      <c r="Y314" s="92">
        <v>0.66959999999999997</v>
      </c>
      <c r="Z314" s="92">
        <v>0.65980000000000005</v>
      </c>
      <c r="AA314" s="127">
        <f t="shared" si="102"/>
        <v>-12.350999999999885</v>
      </c>
      <c r="AB314" s="127">
        <f t="shared" si="103"/>
        <v>-21.345749999999725</v>
      </c>
      <c r="AC314" s="92">
        <v>0.91679999999999995</v>
      </c>
      <c r="AD314" s="92">
        <v>0.89580000000000004</v>
      </c>
      <c r="AE314" s="127">
        <f t="shared" si="104"/>
        <v>-26.313000000000102</v>
      </c>
      <c r="AF314" s="127">
        <f t="shared" si="105"/>
        <v>-36.918749999999818</v>
      </c>
      <c r="AG314" s="92">
        <v>1.0684</v>
      </c>
      <c r="AH314" s="92">
        <v>1.0371999999999999</v>
      </c>
      <c r="AI314" s="127">
        <f t="shared" si="106"/>
        <v>-9.8002499999997781</v>
      </c>
      <c r="AJ314" s="127">
        <f t="shared" si="107"/>
        <v>-26.715750000000071</v>
      </c>
      <c r="AK314" s="92">
        <v>1.2042999999999999</v>
      </c>
      <c r="AL314" s="92">
        <v>1.2052</v>
      </c>
      <c r="AM314" s="127">
        <f t="shared" si="108"/>
        <v>-1.0740000000002965</v>
      </c>
      <c r="AN314" s="127">
        <f t="shared" si="109"/>
        <v>-42.960000000000036</v>
      </c>
      <c r="AO314" s="92">
        <v>1.4151</v>
      </c>
      <c r="AP314" s="92">
        <v>1.4101999999999999</v>
      </c>
      <c r="AQ314" s="127">
        <f t="shared" si="110"/>
        <v>-22.822499999999764</v>
      </c>
      <c r="AR314" s="127">
        <f t="shared" si="111"/>
        <v>-32.891250000000355</v>
      </c>
      <c r="AS314" s="92">
        <v>1.6472</v>
      </c>
      <c r="AT314" s="92">
        <v>1.625</v>
      </c>
      <c r="AU314" s="127">
        <f t="shared" si="112"/>
        <v>-23.762250000000222</v>
      </c>
      <c r="AV314" s="127">
        <f t="shared" si="113"/>
        <v>-48.195750000000317</v>
      </c>
    </row>
    <row r="315" spans="3:48" ht="15" x14ac:dyDescent="0.25">
      <c r="C315" s="66">
        <f t="shared" si="114"/>
        <v>20.19999999999995</v>
      </c>
      <c r="E315" s="92">
        <v>0.36420000000000002</v>
      </c>
      <c r="F315" s="92">
        <v>0.36230000000000001</v>
      </c>
      <c r="G315" s="127">
        <f t="shared" si="92"/>
        <v>-5.9069999999998686</v>
      </c>
      <c r="H315" s="127">
        <f t="shared" si="93"/>
        <v>-7.1152499999999463</v>
      </c>
      <c r="I315" s="92">
        <v>0.39360000000000001</v>
      </c>
      <c r="J315" s="92">
        <v>0.39290000000000003</v>
      </c>
      <c r="K315" s="127">
        <f t="shared" si="94"/>
        <v>-5.9070000000000391</v>
      </c>
      <c r="L315" s="127">
        <f t="shared" si="95"/>
        <v>-11.411249999999995</v>
      </c>
      <c r="M315" s="92">
        <v>0.44259999999999999</v>
      </c>
      <c r="N315" s="92">
        <v>0.43940000000000001</v>
      </c>
      <c r="O315" s="127">
        <f t="shared" si="96"/>
        <v>-8.7262500000001637</v>
      </c>
      <c r="P315" s="127">
        <f t="shared" si="97"/>
        <v>-12.619499999999789</v>
      </c>
      <c r="Q315" s="92">
        <v>0.54620000000000002</v>
      </c>
      <c r="R315" s="92">
        <v>0.54310000000000003</v>
      </c>
      <c r="S315" s="127">
        <f t="shared" si="98"/>
        <v>-8.7262499999998226</v>
      </c>
      <c r="T315" s="127">
        <f t="shared" si="99"/>
        <v>-16.378500000000031</v>
      </c>
      <c r="U315" s="92">
        <v>0.58830000000000005</v>
      </c>
      <c r="V315" s="92">
        <v>0.5806</v>
      </c>
      <c r="W315" s="127">
        <f t="shared" si="100"/>
        <v>-8.8604999999998881</v>
      </c>
      <c r="X315" s="127">
        <f t="shared" si="101"/>
        <v>-20.94299999999987</v>
      </c>
      <c r="Y315" s="92">
        <v>0.67010000000000003</v>
      </c>
      <c r="Z315" s="92">
        <v>0.65739999999999998</v>
      </c>
      <c r="AA315" s="127">
        <f t="shared" si="102"/>
        <v>-11.679749999999899</v>
      </c>
      <c r="AB315" s="127">
        <f t="shared" si="103"/>
        <v>-24.567749999999933</v>
      </c>
      <c r="AC315" s="92">
        <v>0.91749999999999998</v>
      </c>
      <c r="AD315" s="92">
        <v>0.89970000000000006</v>
      </c>
      <c r="AE315" s="127">
        <f t="shared" si="104"/>
        <v>-25.373249999999871</v>
      </c>
      <c r="AF315" s="127">
        <f t="shared" si="105"/>
        <v>-31.682999999999993</v>
      </c>
      <c r="AG315" s="92">
        <v>1.0629999999999999</v>
      </c>
      <c r="AH315" s="92">
        <v>1.0361</v>
      </c>
      <c r="AI315" s="127">
        <f t="shared" si="106"/>
        <v>-17.049749999999904</v>
      </c>
      <c r="AJ315" s="127">
        <f t="shared" si="107"/>
        <v>-28.192499999999882</v>
      </c>
      <c r="AK315" s="92">
        <v>1.2033</v>
      </c>
      <c r="AL315" s="92">
        <v>1.2098</v>
      </c>
      <c r="AM315" s="127">
        <f t="shared" si="108"/>
        <v>-2.4165000000002692</v>
      </c>
      <c r="AN315" s="127">
        <f t="shared" si="109"/>
        <v>-36.78449999999998</v>
      </c>
      <c r="AO315" s="92">
        <v>1.4218999999999999</v>
      </c>
      <c r="AP315" s="92">
        <v>1.4127000000000001</v>
      </c>
      <c r="AQ315" s="127">
        <f t="shared" si="110"/>
        <v>-13.693500000000085</v>
      </c>
      <c r="AR315" s="127">
        <f t="shared" si="111"/>
        <v>-29.535000000000082</v>
      </c>
      <c r="AS315" s="92">
        <v>1.6521999999999999</v>
      </c>
      <c r="AT315" s="92">
        <v>1.6332</v>
      </c>
      <c r="AU315" s="127">
        <f t="shared" si="112"/>
        <v>-17.049750000000586</v>
      </c>
      <c r="AV315" s="127">
        <f t="shared" si="113"/>
        <v>-37.187250000000404</v>
      </c>
    </row>
    <row r="316" spans="3:48" ht="15" x14ac:dyDescent="0.25">
      <c r="C316" s="66">
        <f t="shared" si="114"/>
        <v>20.266666666666616</v>
      </c>
      <c r="E316" s="92">
        <v>0.36559999999999998</v>
      </c>
      <c r="F316" s="92">
        <v>0.36330000000000001</v>
      </c>
      <c r="G316" s="127">
        <f t="shared" si="92"/>
        <v>-4.027499999999975</v>
      </c>
      <c r="H316" s="127">
        <f t="shared" si="93"/>
        <v>-5.7727499999999736</v>
      </c>
      <c r="I316" s="92">
        <v>0.39279999999999998</v>
      </c>
      <c r="J316" s="92">
        <v>0.39250000000000002</v>
      </c>
      <c r="K316" s="127">
        <f t="shared" si="94"/>
        <v>-6.9810000000001082</v>
      </c>
      <c r="L316" s="127">
        <f t="shared" si="95"/>
        <v>-11.94825000000003</v>
      </c>
      <c r="M316" s="92">
        <v>0.44190000000000002</v>
      </c>
      <c r="N316" s="92">
        <v>0.4395</v>
      </c>
      <c r="O316" s="127">
        <f t="shared" si="96"/>
        <v>-9.6660000000000537</v>
      </c>
      <c r="P316" s="127">
        <f t="shared" si="97"/>
        <v>-12.485249999999837</v>
      </c>
      <c r="Q316" s="92">
        <v>0.54730000000000001</v>
      </c>
      <c r="R316" s="92">
        <v>0.54139999999999999</v>
      </c>
      <c r="S316" s="127">
        <f t="shared" si="98"/>
        <v>-7.2495000000000118</v>
      </c>
      <c r="T316" s="127">
        <f t="shared" si="99"/>
        <v>-18.660750000000121</v>
      </c>
      <c r="U316" s="92">
        <v>0.58960000000000001</v>
      </c>
      <c r="V316" s="92">
        <v>0.5786</v>
      </c>
      <c r="W316" s="127">
        <f t="shared" si="100"/>
        <v>-7.1152499999999463</v>
      </c>
      <c r="X316" s="127">
        <f t="shared" si="101"/>
        <v>-23.627999999999815</v>
      </c>
      <c r="Y316" s="92">
        <v>0.67179999999999995</v>
      </c>
      <c r="Z316" s="92">
        <v>0.65790000000000004</v>
      </c>
      <c r="AA316" s="127">
        <f t="shared" si="102"/>
        <v>-9.3975000000000364</v>
      </c>
      <c r="AB316" s="127">
        <f t="shared" si="103"/>
        <v>-23.896499999999719</v>
      </c>
      <c r="AC316" s="92">
        <v>0.92349999999999999</v>
      </c>
      <c r="AD316" s="92">
        <v>0.89839999999999998</v>
      </c>
      <c r="AE316" s="127">
        <f t="shared" si="104"/>
        <v>-17.318250000000035</v>
      </c>
      <c r="AF316" s="127">
        <f t="shared" si="105"/>
        <v>-33.428249999999935</v>
      </c>
      <c r="AG316" s="92">
        <v>1.0595000000000001</v>
      </c>
      <c r="AH316" s="92">
        <v>1.0426</v>
      </c>
      <c r="AI316" s="127">
        <f t="shared" si="106"/>
        <v>-21.748499999999922</v>
      </c>
      <c r="AJ316" s="127">
        <f t="shared" si="107"/>
        <v>-19.466249999999945</v>
      </c>
      <c r="AK316" s="92">
        <v>1.2034</v>
      </c>
      <c r="AL316" s="92">
        <v>1.2117</v>
      </c>
      <c r="AM316" s="127">
        <f t="shared" si="108"/>
        <v>-2.2822499999999764</v>
      </c>
      <c r="AN316" s="127">
        <f t="shared" si="109"/>
        <v>-34.233749999999873</v>
      </c>
      <c r="AO316" s="92">
        <v>1.4248000000000001</v>
      </c>
      <c r="AP316" s="92">
        <v>1.4155</v>
      </c>
      <c r="AQ316" s="127">
        <f t="shared" si="110"/>
        <v>-9.8002500000000055</v>
      </c>
      <c r="AR316" s="127">
        <f t="shared" si="111"/>
        <v>-25.776000000000067</v>
      </c>
      <c r="AS316" s="92">
        <v>1.6448</v>
      </c>
      <c r="AT316" s="92">
        <v>1.6346000000000001</v>
      </c>
      <c r="AU316" s="127">
        <f t="shared" si="112"/>
        <v>-26.984250000000429</v>
      </c>
      <c r="AV316" s="127">
        <f t="shared" si="113"/>
        <v>-35.307749999999942</v>
      </c>
    </row>
    <row r="317" spans="3:48" ht="15" x14ac:dyDescent="0.25">
      <c r="C317" s="66">
        <f t="shared" si="114"/>
        <v>20.333333333333282</v>
      </c>
      <c r="E317" s="92">
        <v>0.3639</v>
      </c>
      <c r="F317" s="92">
        <v>0.36180000000000001</v>
      </c>
      <c r="G317" s="127">
        <f t="shared" si="92"/>
        <v>-6.3097499999999513</v>
      </c>
      <c r="H317" s="127">
        <f t="shared" si="93"/>
        <v>-7.7864999999999327</v>
      </c>
      <c r="I317" s="92">
        <v>0.39460000000000001</v>
      </c>
      <c r="J317" s="92">
        <v>0.39460000000000001</v>
      </c>
      <c r="K317" s="127">
        <f t="shared" si="94"/>
        <v>-4.5645000000000664</v>
      </c>
      <c r="L317" s="127">
        <f t="shared" si="95"/>
        <v>-9.1290000000000191</v>
      </c>
      <c r="M317" s="92">
        <v>0.4476</v>
      </c>
      <c r="N317" s="92">
        <v>0.4385</v>
      </c>
      <c r="O317" s="127">
        <f t="shared" si="96"/>
        <v>-2.0137500000000728</v>
      </c>
      <c r="P317" s="127">
        <f t="shared" si="97"/>
        <v>-13.827749999999924</v>
      </c>
      <c r="Q317" s="92">
        <v>0.54679999999999995</v>
      </c>
      <c r="R317" s="92">
        <v>0.54059999999999997</v>
      </c>
      <c r="S317" s="127">
        <f t="shared" si="98"/>
        <v>-7.9207499999999982</v>
      </c>
      <c r="T317" s="127">
        <f t="shared" si="99"/>
        <v>-19.734749999999963</v>
      </c>
      <c r="U317" s="92">
        <v>0.58740000000000003</v>
      </c>
      <c r="V317" s="92">
        <v>0.57820000000000005</v>
      </c>
      <c r="W317" s="127">
        <f t="shared" si="100"/>
        <v>-10.068750000000023</v>
      </c>
      <c r="X317" s="127">
        <f t="shared" si="101"/>
        <v>-24.16499999999985</v>
      </c>
      <c r="Y317" s="92">
        <v>0.66969999999999996</v>
      </c>
      <c r="Z317" s="92">
        <v>0.66210000000000002</v>
      </c>
      <c r="AA317" s="127">
        <f t="shared" si="102"/>
        <v>-12.216750000000047</v>
      </c>
      <c r="AB317" s="127">
        <f t="shared" si="103"/>
        <v>-18.257999999999811</v>
      </c>
      <c r="AC317" s="92">
        <v>0.92100000000000004</v>
      </c>
      <c r="AD317" s="92">
        <v>0.90039999999999998</v>
      </c>
      <c r="AE317" s="127">
        <f t="shared" si="104"/>
        <v>-20.674499999999853</v>
      </c>
      <c r="AF317" s="127">
        <f t="shared" si="105"/>
        <v>-30.743249999999989</v>
      </c>
      <c r="AG317" s="92">
        <v>1.0619000000000001</v>
      </c>
      <c r="AH317" s="92">
        <v>1.0356000000000001</v>
      </c>
      <c r="AI317" s="127">
        <f t="shared" si="106"/>
        <v>-18.526499999999942</v>
      </c>
      <c r="AJ317" s="127">
        <f t="shared" si="107"/>
        <v>-28.863749999999754</v>
      </c>
      <c r="AK317" s="92">
        <v>1.2024999999999999</v>
      </c>
      <c r="AL317" s="92">
        <v>1.2045999999999999</v>
      </c>
      <c r="AM317" s="127">
        <f t="shared" si="108"/>
        <v>-3.490500000000111</v>
      </c>
      <c r="AN317" s="127">
        <f t="shared" si="109"/>
        <v>-43.765500000000202</v>
      </c>
      <c r="AO317" s="92">
        <v>1.4201999999999999</v>
      </c>
      <c r="AP317" s="92">
        <v>1.413</v>
      </c>
      <c r="AQ317" s="127">
        <f t="shared" si="110"/>
        <v>-15.975750000000062</v>
      </c>
      <c r="AR317" s="127">
        <f t="shared" si="111"/>
        <v>-29.132250000000113</v>
      </c>
      <c r="AS317" s="92">
        <v>1.6535</v>
      </c>
      <c r="AT317" s="92">
        <v>1.6456</v>
      </c>
      <c r="AU317" s="127">
        <f t="shared" si="112"/>
        <v>-15.304500000000189</v>
      </c>
      <c r="AV317" s="127">
        <f t="shared" si="113"/>
        <v>-20.540250000000469</v>
      </c>
    </row>
    <row r="318" spans="3:48" ht="15" x14ac:dyDescent="0.25">
      <c r="C318" s="66">
        <f t="shared" si="114"/>
        <v>20.399999999999949</v>
      </c>
      <c r="E318" s="92">
        <v>0.36480000000000001</v>
      </c>
      <c r="F318" s="92">
        <v>0.35849999999999999</v>
      </c>
      <c r="G318" s="127">
        <f t="shared" si="92"/>
        <v>-5.1014999999999304</v>
      </c>
      <c r="H318" s="127">
        <f t="shared" si="93"/>
        <v>-12.21674999999999</v>
      </c>
      <c r="I318" s="92">
        <v>0.3931</v>
      </c>
      <c r="J318" s="92">
        <v>0.39510000000000001</v>
      </c>
      <c r="K318" s="127">
        <f t="shared" si="94"/>
        <v>-6.5782500000000255</v>
      </c>
      <c r="L318" s="127">
        <f t="shared" si="95"/>
        <v>-8.4577499999999191</v>
      </c>
      <c r="M318" s="92">
        <v>0.44290000000000002</v>
      </c>
      <c r="N318" s="92">
        <v>0.43830000000000002</v>
      </c>
      <c r="O318" s="127">
        <f t="shared" si="96"/>
        <v>-8.3235000000000809</v>
      </c>
      <c r="P318" s="127">
        <f t="shared" si="97"/>
        <v>-14.096249999999827</v>
      </c>
      <c r="Q318" s="92">
        <v>0.55059999999999998</v>
      </c>
      <c r="R318" s="92">
        <v>0.54169999999999996</v>
      </c>
      <c r="S318" s="127">
        <f t="shared" si="98"/>
        <v>-2.8192499999998972</v>
      </c>
      <c r="T318" s="127">
        <f t="shared" si="99"/>
        <v>-18.258000000000152</v>
      </c>
      <c r="U318" s="92">
        <v>0.58889999999999998</v>
      </c>
      <c r="V318" s="92">
        <v>0.58009999999999995</v>
      </c>
      <c r="W318" s="127">
        <f t="shared" si="100"/>
        <v>-8.05499999999995</v>
      </c>
      <c r="X318" s="127">
        <f t="shared" si="101"/>
        <v>-21.61424999999997</v>
      </c>
      <c r="Y318" s="92">
        <v>0.66690000000000005</v>
      </c>
      <c r="Z318" s="92">
        <v>0.66639999999999999</v>
      </c>
      <c r="AA318" s="127">
        <f t="shared" si="102"/>
        <v>-15.975749999999834</v>
      </c>
      <c r="AB318" s="127">
        <f t="shared" si="103"/>
        <v>-12.485249999999951</v>
      </c>
      <c r="AC318" s="92">
        <v>0.92190000000000005</v>
      </c>
      <c r="AD318" s="92">
        <v>0.89329999999999998</v>
      </c>
      <c r="AE318" s="127">
        <f t="shared" si="104"/>
        <v>-19.466249999999718</v>
      </c>
      <c r="AF318" s="127">
        <f t="shared" si="105"/>
        <v>-40.275000000000091</v>
      </c>
      <c r="AG318" s="92">
        <v>1.0679000000000001</v>
      </c>
      <c r="AH318" s="92">
        <v>1.0341</v>
      </c>
      <c r="AI318" s="127">
        <f t="shared" si="106"/>
        <v>-10.471499999999878</v>
      </c>
      <c r="AJ318" s="127">
        <f t="shared" si="107"/>
        <v>-30.877500000000055</v>
      </c>
      <c r="AK318" s="92">
        <v>1.2052</v>
      </c>
      <c r="AL318" s="92">
        <v>1.2047000000000001</v>
      </c>
      <c r="AM318" s="127">
        <f t="shared" si="108"/>
        <v>0.13424999999983811</v>
      </c>
      <c r="AN318" s="127">
        <f t="shared" si="109"/>
        <v>-43.631249999999909</v>
      </c>
      <c r="AO318" s="92">
        <v>1.4226000000000001</v>
      </c>
      <c r="AP318" s="92">
        <v>1.4154</v>
      </c>
      <c r="AQ318" s="127">
        <f t="shared" si="110"/>
        <v>-12.753749999999627</v>
      </c>
      <c r="AR318" s="127">
        <f t="shared" si="111"/>
        <v>-25.910250000000133</v>
      </c>
      <c r="AS318" s="92">
        <v>1.6489</v>
      </c>
      <c r="AT318" s="92">
        <v>1.6358999999999999</v>
      </c>
      <c r="AU318" s="127">
        <f t="shared" si="112"/>
        <v>-21.480000000000018</v>
      </c>
      <c r="AV318" s="127">
        <f t="shared" si="113"/>
        <v>-33.562500000000455</v>
      </c>
    </row>
    <row r="319" spans="3:48" ht="15" x14ac:dyDescent="0.25">
      <c r="C319" s="66">
        <f t="shared" si="114"/>
        <v>20.466666666666615</v>
      </c>
      <c r="E319" s="92">
        <v>0.36499999999999999</v>
      </c>
      <c r="F319" s="92">
        <v>0.36070000000000002</v>
      </c>
      <c r="G319" s="127">
        <f t="shared" si="92"/>
        <v>-4.83299999999997</v>
      </c>
      <c r="H319" s="127">
        <f t="shared" si="93"/>
        <v>-9.2632499999999141</v>
      </c>
      <c r="I319" s="92">
        <v>0.3931</v>
      </c>
      <c r="J319" s="92">
        <v>0.39529999999999998</v>
      </c>
      <c r="K319" s="127">
        <f t="shared" si="94"/>
        <v>-6.5782500000000255</v>
      </c>
      <c r="L319" s="127">
        <f t="shared" si="95"/>
        <v>-8.1892500000000155</v>
      </c>
      <c r="M319" s="92">
        <v>0.44159999999999999</v>
      </c>
      <c r="N319" s="92">
        <v>0.43840000000000001</v>
      </c>
      <c r="O319" s="127">
        <f t="shared" si="96"/>
        <v>-10.068750000000136</v>
      </c>
      <c r="P319" s="127">
        <f t="shared" si="97"/>
        <v>-13.961999999999875</v>
      </c>
      <c r="Q319" s="92">
        <v>0.54779999999999995</v>
      </c>
      <c r="R319" s="92">
        <v>0.54300000000000004</v>
      </c>
      <c r="S319" s="127">
        <f t="shared" si="98"/>
        <v>-6.5782500000000255</v>
      </c>
      <c r="T319" s="127">
        <f t="shared" si="99"/>
        <v>-16.512750000000096</v>
      </c>
      <c r="U319" s="92">
        <v>0.59350000000000003</v>
      </c>
      <c r="V319" s="92">
        <v>0.57909999999999995</v>
      </c>
      <c r="W319" s="127">
        <f t="shared" si="100"/>
        <v>-1.8794999999998936</v>
      </c>
      <c r="X319" s="127">
        <f t="shared" si="101"/>
        <v>-22.956750000000056</v>
      </c>
      <c r="Y319" s="92">
        <v>0.6694</v>
      </c>
      <c r="Z319" s="92">
        <v>0.66700000000000004</v>
      </c>
      <c r="AA319" s="127">
        <f t="shared" si="102"/>
        <v>-12.619500000000016</v>
      </c>
      <c r="AB319" s="127">
        <f t="shared" si="103"/>
        <v>-11.679749999999899</v>
      </c>
      <c r="AC319" s="92">
        <v>0.91890000000000005</v>
      </c>
      <c r="AD319" s="92">
        <v>0.89380000000000004</v>
      </c>
      <c r="AE319" s="127">
        <f t="shared" si="104"/>
        <v>-23.493749999999864</v>
      </c>
      <c r="AF319" s="127">
        <f t="shared" si="105"/>
        <v>-39.603749999999991</v>
      </c>
      <c r="AG319" s="92">
        <v>1.0640000000000001</v>
      </c>
      <c r="AH319" s="92">
        <v>1.0364</v>
      </c>
      <c r="AI319" s="127">
        <f t="shared" si="106"/>
        <v>-15.707249999999931</v>
      </c>
      <c r="AJ319" s="127">
        <f t="shared" si="107"/>
        <v>-27.789749999999685</v>
      </c>
      <c r="AK319" s="92">
        <v>1.2012</v>
      </c>
      <c r="AL319" s="92">
        <v>1.2068000000000001</v>
      </c>
      <c r="AM319" s="127">
        <f t="shared" si="108"/>
        <v>-5.2357500000000528</v>
      </c>
      <c r="AN319" s="127">
        <f t="shared" si="109"/>
        <v>-40.811999999999671</v>
      </c>
      <c r="AO319" s="92">
        <v>1.4124000000000001</v>
      </c>
      <c r="AP319" s="92">
        <v>1.4144000000000001</v>
      </c>
      <c r="AQ319" s="127">
        <f t="shared" si="110"/>
        <v>-26.447249999999713</v>
      </c>
      <c r="AR319" s="127">
        <f t="shared" si="111"/>
        <v>-27.252750000000106</v>
      </c>
      <c r="AS319" s="92">
        <v>1.6434</v>
      </c>
      <c r="AT319" s="92">
        <v>1.6294999999999999</v>
      </c>
      <c r="AU319" s="127">
        <f t="shared" si="112"/>
        <v>-28.863750000000437</v>
      </c>
      <c r="AV319" s="127">
        <f t="shared" si="113"/>
        <v>-42.154500000000098</v>
      </c>
    </row>
    <row r="320" spans="3:48" ht="15" x14ac:dyDescent="0.25">
      <c r="C320" s="66">
        <f t="shared" si="114"/>
        <v>20.533333333333282</v>
      </c>
      <c r="E320" s="92">
        <v>0.36420000000000002</v>
      </c>
      <c r="F320" s="92">
        <v>0.36109999999999998</v>
      </c>
      <c r="G320" s="127">
        <f t="shared" si="92"/>
        <v>-5.9069999999998686</v>
      </c>
      <c r="H320" s="127">
        <f t="shared" si="93"/>
        <v>-8.72625000000005</v>
      </c>
      <c r="I320" s="92">
        <v>0.39169999999999999</v>
      </c>
      <c r="J320" s="92">
        <v>0.39589999999999997</v>
      </c>
      <c r="K320" s="127">
        <f t="shared" si="94"/>
        <v>-8.4577500000000327</v>
      </c>
      <c r="L320" s="127">
        <f t="shared" si="95"/>
        <v>-7.3837500000000773</v>
      </c>
      <c r="M320" s="92">
        <v>0.44419999999999998</v>
      </c>
      <c r="N320" s="92">
        <v>0.43980000000000002</v>
      </c>
      <c r="O320" s="127">
        <f t="shared" si="96"/>
        <v>-6.5782500000001392</v>
      </c>
      <c r="P320" s="127">
        <f t="shared" si="97"/>
        <v>-12.082499999999868</v>
      </c>
      <c r="Q320" s="92">
        <v>0.54849999999999999</v>
      </c>
      <c r="R320" s="92">
        <v>0.5423</v>
      </c>
      <c r="S320" s="127">
        <f t="shared" si="98"/>
        <v>-5.6384999999999081</v>
      </c>
      <c r="T320" s="127">
        <f t="shared" si="99"/>
        <v>-17.4525000000001</v>
      </c>
      <c r="U320" s="92">
        <v>0.58950000000000002</v>
      </c>
      <c r="V320" s="92">
        <v>0.58089999999999997</v>
      </c>
      <c r="W320" s="127">
        <f t="shared" si="100"/>
        <v>-7.2494999999998981</v>
      </c>
      <c r="X320" s="127">
        <f t="shared" si="101"/>
        <v>-20.540249999999901</v>
      </c>
      <c r="Y320" s="92">
        <v>0.6714</v>
      </c>
      <c r="Z320" s="92">
        <v>0.66310000000000002</v>
      </c>
      <c r="AA320" s="127">
        <f t="shared" si="102"/>
        <v>-9.9344999999999573</v>
      </c>
      <c r="AB320" s="127">
        <f t="shared" si="103"/>
        <v>-16.915499999999838</v>
      </c>
      <c r="AC320" s="92">
        <v>0.91500000000000004</v>
      </c>
      <c r="AD320" s="92">
        <v>0.89500000000000002</v>
      </c>
      <c r="AE320" s="127">
        <f t="shared" si="104"/>
        <v>-28.729499999999916</v>
      </c>
      <c r="AF320" s="127">
        <f t="shared" si="105"/>
        <v>-37.992749999999887</v>
      </c>
      <c r="AG320" s="92">
        <v>1.0647</v>
      </c>
      <c r="AH320" s="92">
        <v>1.0386</v>
      </c>
      <c r="AI320" s="127">
        <f t="shared" si="106"/>
        <v>-14.767499999999927</v>
      </c>
      <c r="AJ320" s="127">
        <f t="shared" si="107"/>
        <v>-24.836250000000064</v>
      </c>
      <c r="AK320" s="92">
        <v>1.2055</v>
      </c>
      <c r="AL320" s="92">
        <v>1.2049000000000001</v>
      </c>
      <c r="AM320" s="127">
        <f t="shared" si="108"/>
        <v>0.53699999999980719</v>
      </c>
      <c r="AN320" s="127">
        <f t="shared" si="109"/>
        <v>-43.362749999999778</v>
      </c>
      <c r="AO320" s="92">
        <v>1.4237</v>
      </c>
      <c r="AP320" s="92">
        <v>1.4117999999999999</v>
      </c>
      <c r="AQ320" s="127">
        <f t="shared" si="110"/>
        <v>-11.276999999999816</v>
      </c>
      <c r="AR320" s="127">
        <f t="shared" si="111"/>
        <v>-30.743250000000216</v>
      </c>
      <c r="AS320" s="92">
        <v>1.6551</v>
      </c>
      <c r="AT320" s="92">
        <v>1.6363000000000001</v>
      </c>
      <c r="AU320" s="127">
        <f t="shared" si="112"/>
        <v>-13.156500000000506</v>
      </c>
      <c r="AV320" s="127">
        <f t="shared" si="113"/>
        <v>-33.025500000000193</v>
      </c>
    </row>
    <row r="321" spans="3:48" ht="15" x14ac:dyDescent="0.25">
      <c r="C321" s="66">
        <f t="shared" si="114"/>
        <v>20.599999999999948</v>
      </c>
      <c r="E321" s="92">
        <v>0.36499999999999999</v>
      </c>
      <c r="F321" s="92">
        <v>0.3599</v>
      </c>
      <c r="G321" s="127">
        <f t="shared" si="92"/>
        <v>-4.83299999999997</v>
      </c>
      <c r="H321" s="127">
        <f t="shared" si="93"/>
        <v>-10.337249999999983</v>
      </c>
      <c r="I321" s="92">
        <v>0.39340000000000003</v>
      </c>
      <c r="J321" s="92">
        <v>0.39179999999999998</v>
      </c>
      <c r="K321" s="127">
        <f t="shared" si="94"/>
        <v>-6.1754999999999427</v>
      </c>
      <c r="L321" s="127">
        <f t="shared" si="95"/>
        <v>-12.888000000000034</v>
      </c>
      <c r="M321" s="92">
        <v>0.44400000000000001</v>
      </c>
      <c r="N321" s="92">
        <v>0.43730000000000002</v>
      </c>
      <c r="O321" s="127">
        <f t="shared" si="96"/>
        <v>-6.8467500000000427</v>
      </c>
      <c r="P321" s="127">
        <f t="shared" si="97"/>
        <v>-15.438749999999914</v>
      </c>
      <c r="Q321" s="92">
        <v>0.54610000000000003</v>
      </c>
      <c r="R321" s="92">
        <v>0.5423</v>
      </c>
      <c r="S321" s="127">
        <f t="shared" si="98"/>
        <v>-8.8604999999998881</v>
      </c>
      <c r="T321" s="127">
        <f t="shared" si="99"/>
        <v>-17.4525000000001</v>
      </c>
      <c r="U321" s="92">
        <v>0.58830000000000005</v>
      </c>
      <c r="V321" s="92">
        <v>0.58030000000000004</v>
      </c>
      <c r="W321" s="127">
        <f t="shared" si="100"/>
        <v>-8.8604999999998881</v>
      </c>
      <c r="X321" s="127">
        <f t="shared" si="101"/>
        <v>-21.345749999999839</v>
      </c>
      <c r="Y321" s="92">
        <v>0.6724</v>
      </c>
      <c r="Z321" s="92">
        <v>0.6613</v>
      </c>
      <c r="AA321" s="127">
        <f t="shared" si="102"/>
        <v>-8.5919999999999845</v>
      </c>
      <c r="AB321" s="127">
        <f t="shared" si="103"/>
        <v>-19.33199999999988</v>
      </c>
      <c r="AC321" s="92">
        <v>0.92210000000000003</v>
      </c>
      <c r="AD321" s="92">
        <v>0.89770000000000005</v>
      </c>
      <c r="AE321" s="127">
        <f t="shared" si="104"/>
        <v>-19.197749999999814</v>
      </c>
      <c r="AF321" s="127">
        <f t="shared" si="105"/>
        <v>-34.367999999999938</v>
      </c>
      <c r="AG321" s="92">
        <v>1.0653999999999999</v>
      </c>
      <c r="AH321" s="92">
        <v>1.0345</v>
      </c>
      <c r="AI321" s="127">
        <f t="shared" si="106"/>
        <v>-13.827750000000151</v>
      </c>
      <c r="AJ321" s="127">
        <f t="shared" si="107"/>
        <v>-30.340499999999793</v>
      </c>
      <c r="AK321" s="92">
        <v>1.2027000000000001</v>
      </c>
      <c r="AL321" s="92">
        <v>1.2051000000000001</v>
      </c>
      <c r="AM321" s="127">
        <f t="shared" si="108"/>
        <v>-3.22199999999998</v>
      </c>
      <c r="AN321" s="127">
        <f t="shared" si="109"/>
        <v>-43.094249999999874</v>
      </c>
      <c r="AO321" s="92">
        <v>1.4178999999999999</v>
      </c>
      <c r="AP321" s="92">
        <v>1.4083000000000001</v>
      </c>
      <c r="AQ321" s="127">
        <f t="shared" si="110"/>
        <v>-19.063499999999976</v>
      </c>
      <c r="AR321" s="127">
        <f t="shared" si="111"/>
        <v>-35.442000000000007</v>
      </c>
      <c r="AS321" s="92">
        <v>1.6554</v>
      </c>
      <c r="AT321" s="92">
        <v>1.6307</v>
      </c>
      <c r="AU321" s="127">
        <f t="shared" si="112"/>
        <v>-12.753749999999854</v>
      </c>
      <c r="AV321" s="127">
        <f t="shared" si="113"/>
        <v>-40.543500000000222</v>
      </c>
    </row>
    <row r="322" spans="3:48" ht="15" x14ac:dyDescent="0.25">
      <c r="C322" s="66">
        <f t="shared" si="114"/>
        <v>20.666666666666615</v>
      </c>
      <c r="E322" s="92">
        <v>0.36620000000000003</v>
      </c>
      <c r="F322" s="92">
        <v>0.36209999999999998</v>
      </c>
      <c r="G322" s="127">
        <f t="shared" si="92"/>
        <v>-3.2219999999998663</v>
      </c>
      <c r="H322" s="127">
        <f t="shared" si="93"/>
        <v>-7.3837500000000205</v>
      </c>
      <c r="I322" s="92">
        <v>0.3926</v>
      </c>
      <c r="J322" s="92">
        <v>0.39489999999999997</v>
      </c>
      <c r="K322" s="127">
        <f t="shared" si="94"/>
        <v>-7.2495000000000118</v>
      </c>
      <c r="L322" s="127">
        <f t="shared" si="95"/>
        <v>-8.72625000000005</v>
      </c>
      <c r="M322" s="92">
        <v>0.44290000000000002</v>
      </c>
      <c r="N322" s="92">
        <v>0.43769999999999998</v>
      </c>
      <c r="O322" s="127">
        <f t="shared" si="96"/>
        <v>-8.3235000000000809</v>
      </c>
      <c r="P322" s="127">
        <f t="shared" si="97"/>
        <v>-14.901749999999879</v>
      </c>
      <c r="Q322" s="92">
        <v>0.54710000000000003</v>
      </c>
      <c r="R322" s="92">
        <v>0.54039999999999999</v>
      </c>
      <c r="S322" s="127">
        <f t="shared" si="98"/>
        <v>-7.5179999999999154</v>
      </c>
      <c r="T322" s="127">
        <f t="shared" si="99"/>
        <v>-20.003250000000094</v>
      </c>
      <c r="U322" s="92">
        <v>0.58960000000000001</v>
      </c>
      <c r="V322" s="92">
        <v>0.58079999999999998</v>
      </c>
      <c r="W322" s="127">
        <f t="shared" si="100"/>
        <v>-7.1152499999999463</v>
      </c>
      <c r="X322" s="127">
        <f t="shared" si="101"/>
        <v>-20.674499999999966</v>
      </c>
      <c r="Y322" s="92">
        <v>0.66959999999999997</v>
      </c>
      <c r="Z322" s="92">
        <v>0.66090000000000004</v>
      </c>
      <c r="AA322" s="127">
        <f t="shared" si="102"/>
        <v>-12.350999999999885</v>
      </c>
      <c r="AB322" s="127">
        <f t="shared" si="103"/>
        <v>-19.868999999999801</v>
      </c>
      <c r="AC322" s="92">
        <v>0.92059999999999997</v>
      </c>
      <c r="AD322" s="92">
        <v>0.8921</v>
      </c>
      <c r="AE322" s="127">
        <f t="shared" si="104"/>
        <v>-21.211499999999887</v>
      </c>
      <c r="AF322" s="127">
        <f t="shared" si="105"/>
        <v>-41.885999999999967</v>
      </c>
      <c r="AG322" s="92">
        <v>1.0648</v>
      </c>
      <c r="AH322" s="92">
        <v>1.0347</v>
      </c>
      <c r="AI322" s="127">
        <f t="shared" si="106"/>
        <v>-14.633250000000089</v>
      </c>
      <c r="AJ322" s="127">
        <f t="shared" si="107"/>
        <v>-30.071999999999889</v>
      </c>
      <c r="AK322" s="92">
        <v>1.2050000000000001</v>
      </c>
      <c r="AL322" s="92">
        <v>1.2016</v>
      </c>
      <c r="AM322" s="127">
        <f t="shared" si="108"/>
        <v>-0.13425000000006548</v>
      </c>
      <c r="AN322" s="127">
        <f t="shared" si="109"/>
        <v>-47.79300000000012</v>
      </c>
      <c r="AO322" s="92">
        <v>1.4157</v>
      </c>
      <c r="AP322" s="92">
        <v>1.407</v>
      </c>
      <c r="AQ322" s="127">
        <f t="shared" si="110"/>
        <v>-22.016999999999825</v>
      </c>
      <c r="AR322" s="127">
        <f t="shared" si="111"/>
        <v>-37.187250000000176</v>
      </c>
      <c r="AS322" s="92">
        <v>1.6400999999999999</v>
      </c>
      <c r="AT322" s="92">
        <v>1.629</v>
      </c>
      <c r="AU322" s="127">
        <f t="shared" si="112"/>
        <v>-33.294000000000324</v>
      </c>
      <c r="AV322" s="127">
        <f t="shared" si="113"/>
        <v>-42.825750000000426</v>
      </c>
    </row>
    <row r="323" spans="3:48" ht="15" x14ac:dyDescent="0.25">
      <c r="C323" s="66">
        <f t="shared" si="114"/>
        <v>20.733333333333281</v>
      </c>
      <c r="E323" s="92">
        <v>0.36470000000000002</v>
      </c>
      <c r="F323" s="92">
        <v>0.36259999999999998</v>
      </c>
      <c r="G323" s="127">
        <f t="shared" si="92"/>
        <v>-5.2357499999998822</v>
      </c>
      <c r="H323" s="127">
        <f t="shared" si="93"/>
        <v>-6.7125000000000341</v>
      </c>
      <c r="I323" s="92">
        <v>0.3926</v>
      </c>
      <c r="J323" s="92">
        <v>0.39329999999999998</v>
      </c>
      <c r="K323" s="127">
        <f t="shared" si="94"/>
        <v>-7.2495000000000118</v>
      </c>
      <c r="L323" s="127">
        <f t="shared" si="95"/>
        <v>-10.874250000000075</v>
      </c>
      <c r="M323" s="92">
        <v>0.44450000000000001</v>
      </c>
      <c r="N323" s="92">
        <v>0.4395</v>
      </c>
      <c r="O323" s="127">
        <f t="shared" si="96"/>
        <v>-6.1755000000000564</v>
      </c>
      <c r="P323" s="127">
        <f t="shared" si="97"/>
        <v>-12.485249999999837</v>
      </c>
      <c r="Q323" s="92">
        <v>0.54720000000000002</v>
      </c>
      <c r="R323" s="92">
        <v>0.54310000000000003</v>
      </c>
      <c r="S323" s="127">
        <f t="shared" si="98"/>
        <v>-7.3837499999998499</v>
      </c>
      <c r="T323" s="127">
        <f t="shared" si="99"/>
        <v>-16.378500000000031</v>
      </c>
      <c r="U323" s="92">
        <v>0.58830000000000005</v>
      </c>
      <c r="V323" s="92">
        <v>0.57909999999999995</v>
      </c>
      <c r="W323" s="127">
        <f t="shared" si="100"/>
        <v>-8.8604999999998881</v>
      </c>
      <c r="X323" s="127">
        <f t="shared" si="101"/>
        <v>-22.956750000000056</v>
      </c>
      <c r="Y323" s="92">
        <v>0.67110000000000003</v>
      </c>
      <c r="Z323" s="92">
        <v>0.66239999999999999</v>
      </c>
      <c r="AA323" s="127">
        <f t="shared" si="102"/>
        <v>-10.337249999999926</v>
      </c>
      <c r="AB323" s="127">
        <f t="shared" si="103"/>
        <v>-17.855249999999955</v>
      </c>
      <c r="AC323" s="92">
        <v>0.92200000000000004</v>
      </c>
      <c r="AD323" s="92">
        <v>0.89780000000000004</v>
      </c>
      <c r="AE323" s="127">
        <f t="shared" si="104"/>
        <v>-19.33199999999988</v>
      </c>
      <c r="AF323" s="127">
        <f t="shared" si="105"/>
        <v>-34.233749999999873</v>
      </c>
      <c r="AG323" s="92">
        <v>1.0646</v>
      </c>
      <c r="AH323" s="92">
        <v>1.0347</v>
      </c>
      <c r="AI323" s="127">
        <f t="shared" si="106"/>
        <v>-14.901749999999993</v>
      </c>
      <c r="AJ323" s="127">
        <f t="shared" si="107"/>
        <v>-30.071999999999889</v>
      </c>
      <c r="AK323" s="92">
        <v>1.2021999999999999</v>
      </c>
      <c r="AL323" s="92">
        <v>1.2052</v>
      </c>
      <c r="AM323" s="127">
        <f t="shared" si="108"/>
        <v>-3.89325000000008</v>
      </c>
      <c r="AN323" s="127">
        <f t="shared" si="109"/>
        <v>-42.960000000000036</v>
      </c>
      <c r="AO323" s="92">
        <v>1.4172</v>
      </c>
      <c r="AP323" s="92">
        <v>1.4118999999999999</v>
      </c>
      <c r="AQ323" s="127">
        <f t="shared" si="110"/>
        <v>-20.003249999999753</v>
      </c>
      <c r="AR323" s="127">
        <f t="shared" si="111"/>
        <v>-30.609000000000378</v>
      </c>
      <c r="AS323" s="92">
        <v>1.6418999999999999</v>
      </c>
      <c r="AT323" s="92">
        <v>1.6451</v>
      </c>
      <c r="AU323" s="127">
        <f t="shared" si="112"/>
        <v>-30.877500000000509</v>
      </c>
      <c r="AV323" s="127">
        <f t="shared" si="113"/>
        <v>-21.211500000000342</v>
      </c>
    </row>
    <row r="324" spans="3:48" ht="15" x14ac:dyDescent="0.25">
      <c r="C324" s="66">
        <f t="shared" si="114"/>
        <v>20.799999999999947</v>
      </c>
      <c r="E324" s="92">
        <v>0.36570000000000003</v>
      </c>
      <c r="F324" s="92">
        <v>0.36030000000000001</v>
      </c>
      <c r="G324" s="127">
        <f t="shared" si="92"/>
        <v>-3.8932499999999095</v>
      </c>
      <c r="H324" s="127">
        <f t="shared" si="93"/>
        <v>-9.8002499999999486</v>
      </c>
      <c r="I324" s="92">
        <v>0.3926</v>
      </c>
      <c r="J324" s="92">
        <v>0.39500000000000002</v>
      </c>
      <c r="K324" s="127">
        <f t="shared" si="94"/>
        <v>-7.2495000000000118</v>
      </c>
      <c r="L324" s="127">
        <f t="shared" si="95"/>
        <v>-8.5919999999999845</v>
      </c>
      <c r="M324" s="92">
        <v>0.44379999999999997</v>
      </c>
      <c r="N324" s="92">
        <v>0.43759999999999999</v>
      </c>
      <c r="O324" s="127">
        <f t="shared" si="96"/>
        <v>-7.1152500000001737</v>
      </c>
      <c r="P324" s="127">
        <f t="shared" si="97"/>
        <v>-15.035999999999945</v>
      </c>
      <c r="Q324" s="92">
        <v>0.55020000000000002</v>
      </c>
      <c r="R324" s="92">
        <v>0.54239999999999999</v>
      </c>
      <c r="S324" s="127">
        <f t="shared" si="98"/>
        <v>-3.3562499999998181</v>
      </c>
      <c r="T324" s="127">
        <f t="shared" si="99"/>
        <v>-17.318250000000035</v>
      </c>
      <c r="U324" s="92">
        <v>0.59030000000000005</v>
      </c>
      <c r="V324" s="92">
        <v>0.57979999999999998</v>
      </c>
      <c r="W324" s="127">
        <f t="shared" si="100"/>
        <v>-6.175499999999829</v>
      </c>
      <c r="X324" s="127">
        <f t="shared" si="101"/>
        <v>-22.016999999999939</v>
      </c>
      <c r="Y324" s="92">
        <v>0.6694</v>
      </c>
      <c r="Z324" s="92">
        <v>0.65839999999999999</v>
      </c>
      <c r="AA324" s="127">
        <f t="shared" si="102"/>
        <v>-12.619500000000016</v>
      </c>
      <c r="AB324" s="127">
        <f t="shared" si="103"/>
        <v>-23.225249999999846</v>
      </c>
      <c r="AC324" s="92">
        <v>0.92800000000000005</v>
      </c>
      <c r="AD324" s="92">
        <v>0.89880000000000004</v>
      </c>
      <c r="AE324" s="127">
        <f t="shared" si="104"/>
        <v>-11.277000000000044</v>
      </c>
      <c r="AF324" s="127">
        <f t="shared" si="105"/>
        <v>-32.8912499999999</v>
      </c>
      <c r="AG324" s="92">
        <v>1.0632999999999999</v>
      </c>
      <c r="AH324" s="92">
        <v>1.0387</v>
      </c>
      <c r="AI324" s="127">
        <f t="shared" si="106"/>
        <v>-16.646999999999935</v>
      </c>
      <c r="AJ324" s="127">
        <f t="shared" si="107"/>
        <v>-24.701999999999771</v>
      </c>
      <c r="AK324" s="92">
        <v>1.2040999999999999</v>
      </c>
      <c r="AL324" s="92">
        <v>1.2068000000000001</v>
      </c>
      <c r="AM324" s="127">
        <f t="shared" si="108"/>
        <v>-1.3425000000002001</v>
      </c>
      <c r="AN324" s="127">
        <f t="shared" si="109"/>
        <v>-40.811999999999671</v>
      </c>
      <c r="AO324" s="92">
        <v>1.4192</v>
      </c>
      <c r="AP324" s="92">
        <v>1.4129</v>
      </c>
      <c r="AQ324" s="127">
        <f t="shared" si="110"/>
        <v>-17.318249999999807</v>
      </c>
      <c r="AR324" s="127">
        <f t="shared" si="111"/>
        <v>-29.266499999999951</v>
      </c>
      <c r="AS324" s="92">
        <v>1.6435999999999999</v>
      </c>
      <c r="AT324" s="92">
        <v>1.6398999999999999</v>
      </c>
      <c r="AU324" s="127">
        <f t="shared" si="112"/>
        <v>-28.595250000000306</v>
      </c>
      <c r="AV324" s="127">
        <f t="shared" si="113"/>
        <v>-28.192500000000564</v>
      </c>
    </row>
    <row r="325" spans="3:48" ht="15" x14ac:dyDescent="0.25">
      <c r="C325" s="66">
        <f t="shared" si="114"/>
        <v>20.866666666666614</v>
      </c>
      <c r="E325" s="92">
        <v>0.36849999999999999</v>
      </c>
      <c r="F325" s="92">
        <v>0.35859999999999997</v>
      </c>
      <c r="G325" s="127">
        <f t="shared" si="92"/>
        <v>-0.1342499999999518</v>
      </c>
      <c r="H325" s="127">
        <f t="shared" si="93"/>
        <v>-12.082500000000039</v>
      </c>
      <c r="I325" s="92">
        <v>0.39629999999999999</v>
      </c>
      <c r="J325" s="92">
        <v>0.3931</v>
      </c>
      <c r="K325" s="127">
        <f t="shared" si="94"/>
        <v>-2.2822499999999764</v>
      </c>
      <c r="L325" s="127">
        <f t="shared" si="95"/>
        <v>-11.142749999999978</v>
      </c>
      <c r="M325" s="92">
        <v>0.4446</v>
      </c>
      <c r="N325" s="92">
        <v>0.438</v>
      </c>
      <c r="O325" s="127">
        <f t="shared" si="96"/>
        <v>-6.0412500000001046</v>
      </c>
      <c r="P325" s="127">
        <f t="shared" si="97"/>
        <v>-14.49899999999991</v>
      </c>
      <c r="Q325" s="92">
        <v>0.54769999999999996</v>
      </c>
      <c r="R325" s="92">
        <v>0.5423</v>
      </c>
      <c r="S325" s="127">
        <f t="shared" si="98"/>
        <v>-6.7124999999999773</v>
      </c>
      <c r="T325" s="127">
        <f t="shared" si="99"/>
        <v>-17.4525000000001</v>
      </c>
      <c r="U325" s="92">
        <v>0.5887</v>
      </c>
      <c r="V325" s="92">
        <v>0.57969999999999999</v>
      </c>
      <c r="W325" s="127">
        <f t="shared" si="100"/>
        <v>-8.3234999999998536</v>
      </c>
      <c r="X325" s="127">
        <f t="shared" si="101"/>
        <v>-22.151249999999777</v>
      </c>
      <c r="Y325" s="92">
        <v>0.67149999999999999</v>
      </c>
      <c r="Z325" s="92">
        <v>0.66290000000000004</v>
      </c>
      <c r="AA325" s="127">
        <f t="shared" si="102"/>
        <v>-9.8002500000000055</v>
      </c>
      <c r="AB325" s="127">
        <f t="shared" si="103"/>
        <v>-17.183999999999742</v>
      </c>
      <c r="AC325" s="92">
        <v>0.91620000000000001</v>
      </c>
      <c r="AD325" s="92">
        <v>0.89339999999999997</v>
      </c>
      <c r="AE325" s="127">
        <f t="shared" si="104"/>
        <v>-27.118499999999813</v>
      </c>
      <c r="AF325" s="127">
        <f t="shared" si="105"/>
        <v>-40.140750000000025</v>
      </c>
      <c r="AG325" s="92">
        <v>1.0632999999999999</v>
      </c>
      <c r="AH325" s="92">
        <v>1.0376000000000001</v>
      </c>
      <c r="AI325" s="127">
        <f t="shared" si="106"/>
        <v>-16.646999999999935</v>
      </c>
      <c r="AJ325" s="127">
        <f t="shared" si="107"/>
        <v>-26.178749999999582</v>
      </c>
      <c r="AK325" s="92">
        <v>1.2005999999999999</v>
      </c>
      <c r="AL325" s="92">
        <v>1.2045999999999999</v>
      </c>
      <c r="AM325" s="127">
        <f t="shared" si="108"/>
        <v>-6.0412500000002183</v>
      </c>
      <c r="AN325" s="127">
        <f t="shared" si="109"/>
        <v>-43.765500000000202</v>
      </c>
      <c r="AO325" s="92">
        <v>1.4241999999999999</v>
      </c>
      <c r="AP325" s="92">
        <v>1.411</v>
      </c>
      <c r="AQ325" s="127">
        <f t="shared" si="110"/>
        <v>-10.605750000000171</v>
      </c>
      <c r="AR325" s="127">
        <f t="shared" si="111"/>
        <v>-31.817250000000286</v>
      </c>
      <c r="AS325" s="92">
        <v>1.6535</v>
      </c>
      <c r="AT325" s="92">
        <v>1.6419999999999999</v>
      </c>
      <c r="AU325" s="127">
        <f t="shared" si="112"/>
        <v>-15.304500000000189</v>
      </c>
      <c r="AV325" s="127">
        <f t="shared" si="113"/>
        <v>-25.373250000000098</v>
      </c>
    </row>
    <row r="326" spans="3:48" ht="15" x14ac:dyDescent="0.25">
      <c r="C326" s="66">
        <f t="shared" si="114"/>
        <v>20.93333333333328</v>
      </c>
      <c r="E326" s="92">
        <v>0.36709999999999998</v>
      </c>
      <c r="F326" s="92">
        <v>0.36299999999999999</v>
      </c>
      <c r="G326" s="127">
        <f t="shared" si="92"/>
        <v>-2.0137500000000159</v>
      </c>
      <c r="H326" s="127">
        <f t="shared" si="93"/>
        <v>-6.1754999999999995</v>
      </c>
      <c r="I326" s="92">
        <v>0.39489999999999997</v>
      </c>
      <c r="J326" s="92">
        <v>0.39460000000000001</v>
      </c>
      <c r="K326" s="127">
        <f t="shared" si="94"/>
        <v>-4.1617500000000973</v>
      </c>
      <c r="L326" s="127">
        <f t="shared" si="95"/>
        <v>-9.1290000000000191</v>
      </c>
      <c r="M326" s="92">
        <v>0.44379999999999997</v>
      </c>
      <c r="N326" s="92">
        <v>0.43909999999999999</v>
      </c>
      <c r="O326" s="127">
        <f t="shared" si="96"/>
        <v>-7.1152500000001737</v>
      </c>
      <c r="P326" s="127">
        <f t="shared" si="97"/>
        <v>-13.022249999999985</v>
      </c>
      <c r="Q326" s="92">
        <v>0.54769999999999996</v>
      </c>
      <c r="R326" s="92">
        <v>0.54090000000000005</v>
      </c>
      <c r="S326" s="127">
        <f t="shared" si="98"/>
        <v>-6.7124999999999773</v>
      </c>
      <c r="T326" s="127">
        <f t="shared" si="99"/>
        <v>-19.33199999999988</v>
      </c>
      <c r="U326" s="92">
        <v>0.58909999999999996</v>
      </c>
      <c r="V326" s="92">
        <v>0.57989999999999997</v>
      </c>
      <c r="W326" s="127">
        <f t="shared" si="100"/>
        <v>-7.7865000000000464</v>
      </c>
      <c r="X326" s="127">
        <f t="shared" si="101"/>
        <v>-21.882749999999874</v>
      </c>
      <c r="Y326" s="92">
        <v>0.67200000000000004</v>
      </c>
      <c r="Z326" s="92">
        <v>0.66800000000000004</v>
      </c>
      <c r="AA326" s="127">
        <f t="shared" si="102"/>
        <v>-9.1290000000000191</v>
      </c>
      <c r="AB326" s="127">
        <f t="shared" si="103"/>
        <v>-10.337249999999926</v>
      </c>
      <c r="AC326" s="92">
        <v>0.91749999999999998</v>
      </c>
      <c r="AD326" s="92">
        <v>0.89459999999999995</v>
      </c>
      <c r="AE326" s="127">
        <f t="shared" si="104"/>
        <v>-25.373249999999871</v>
      </c>
      <c r="AF326" s="127">
        <f t="shared" si="105"/>
        <v>-38.529750000000149</v>
      </c>
      <c r="AG326" s="92">
        <v>1.0661</v>
      </c>
      <c r="AH326" s="92">
        <v>1.0401</v>
      </c>
      <c r="AI326" s="127">
        <f t="shared" si="106"/>
        <v>-12.887999999999693</v>
      </c>
      <c r="AJ326" s="127">
        <f t="shared" si="107"/>
        <v>-22.822499999999764</v>
      </c>
      <c r="AK326" s="92">
        <v>1.2081999999999999</v>
      </c>
      <c r="AL326" s="92">
        <v>1.2073</v>
      </c>
      <c r="AM326" s="127">
        <f t="shared" si="108"/>
        <v>4.1617499999999836</v>
      </c>
      <c r="AN326" s="127">
        <f t="shared" si="109"/>
        <v>-40.140750000000025</v>
      </c>
      <c r="AO326" s="92">
        <v>1.4177</v>
      </c>
      <c r="AP326" s="92">
        <v>1.4089</v>
      </c>
      <c r="AQ326" s="127">
        <f t="shared" si="110"/>
        <v>-19.33199999999988</v>
      </c>
      <c r="AR326" s="127">
        <f t="shared" si="111"/>
        <v>-34.636500000000069</v>
      </c>
      <c r="AS326" s="92">
        <v>1.6505000000000001</v>
      </c>
      <c r="AT326" s="92">
        <v>1.6364000000000001</v>
      </c>
      <c r="AU326" s="127">
        <f t="shared" si="112"/>
        <v>-19.332000000000335</v>
      </c>
      <c r="AV326" s="127">
        <f t="shared" si="113"/>
        <v>-32.891250000000127</v>
      </c>
    </row>
    <row r="327" spans="3:48" ht="15" x14ac:dyDescent="0.25">
      <c r="C327" s="66">
        <f t="shared" si="114"/>
        <v>20.999999999999947</v>
      </c>
      <c r="E327" s="92">
        <v>0.36320000000000002</v>
      </c>
      <c r="F327" s="92">
        <v>0.35920000000000002</v>
      </c>
      <c r="G327" s="127">
        <f t="shared" si="92"/>
        <v>-7.2494999999998981</v>
      </c>
      <c r="H327" s="127">
        <f t="shared" si="93"/>
        <v>-11.27699999999993</v>
      </c>
      <c r="I327" s="92">
        <v>0.39410000000000001</v>
      </c>
      <c r="J327" s="92">
        <v>0.39510000000000001</v>
      </c>
      <c r="K327" s="127">
        <f t="shared" si="94"/>
        <v>-5.2357500000000528</v>
      </c>
      <c r="L327" s="127">
        <f t="shared" si="95"/>
        <v>-8.4577499999999191</v>
      </c>
      <c r="M327" s="92">
        <v>0.44209999999999999</v>
      </c>
      <c r="N327" s="92">
        <v>0.44219999999999998</v>
      </c>
      <c r="O327" s="127">
        <f t="shared" si="96"/>
        <v>-9.3975000000001501</v>
      </c>
      <c r="P327" s="127">
        <f t="shared" si="97"/>
        <v>-8.8604999999998881</v>
      </c>
      <c r="Q327" s="92">
        <v>0.54479999999999995</v>
      </c>
      <c r="R327" s="92">
        <v>0.54359999999999997</v>
      </c>
      <c r="S327" s="127">
        <f t="shared" si="98"/>
        <v>-10.605749999999944</v>
      </c>
      <c r="T327" s="127">
        <f t="shared" si="99"/>
        <v>-15.707250000000045</v>
      </c>
      <c r="U327" s="92">
        <v>0.59150000000000003</v>
      </c>
      <c r="V327" s="92">
        <v>0.57820000000000005</v>
      </c>
      <c r="W327" s="127">
        <f t="shared" si="100"/>
        <v>-4.5644999999999527</v>
      </c>
      <c r="X327" s="127">
        <f t="shared" si="101"/>
        <v>-24.16499999999985</v>
      </c>
      <c r="Y327" s="92">
        <v>0.67110000000000003</v>
      </c>
      <c r="Z327" s="92">
        <v>0.6633</v>
      </c>
      <c r="AA327" s="127">
        <f t="shared" si="102"/>
        <v>-10.337249999999926</v>
      </c>
      <c r="AB327" s="127">
        <f t="shared" si="103"/>
        <v>-16.646999999999935</v>
      </c>
      <c r="AC327" s="92">
        <v>0.91359999999999997</v>
      </c>
      <c r="AD327" s="92">
        <v>0.89239999999999997</v>
      </c>
      <c r="AE327" s="127">
        <f t="shared" si="104"/>
        <v>-30.608999999999924</v>
      </c>
      <c r="AF327" s="127">
        <f t="shared" si="105"/>
        <v>-41.483249999999998</v>
      </c>
      <c r="AG327" s="92">
        <v>1.0678000000000001</v>
      </c>
      <c r="AH327" s="92">
        <v>1.0398000000000001</v>
      </c>
      <c r="AI327" s="127">
        <f t="shared" si="106"/>
        <v>-10.605749999999716</v>
      </c>
      <c r="AJ327" s="127">
        <f t="shared" si="107"/>
        <v>-23.22524999999996</v>
      </c>
      <c r="AK327" s="92">
        <v>1.2010000000000001</v>
      </c>
      <c r="AL327" s="92">
        <v>1.2060999999999999</v>
      </c>
      <c r="AM327" s="127">
        <f t="shared" si="108"/>
        <v>-5.5042500000001837</v>
      </c>
      <c r="AN327" s="127">
        <f t="shared" si="109"/>
        <v>-41.751750000000129</v>
      </c>
      <c r="AO327" s="92">
        <v>1.4191</v>
      </c>
      <c r="AP327" s="92">
        <v>1.4067000000000001</v>
      </c>
      <c r="AQ327" s="127">
        <f t="shared" si="110"/>
        <v>-17.452499999999645</v>
      </c>
      <c r="AR327" s="127">
        <f t="shared" si="111"/>
        <v>-37.590000000000146</v>
      </c>
      <c r="AS327" s="92">
        <v>1.6460999999999999</v>
      </c>
      <c r="AT327" s="92">
        <v>1.6344000000000001</v>
      </c>
      <c r="AU327" s="127">
        <f t="shared" si="112"/>
        <v>-25.239000000000487</v>
      </c>
      <c r="AV327" s="127">
        <f t="shared" si="113"/>
        <v>-35.576250000000073</v>
      </c>
    </row>
    <row r="328" spans="3:48" ht="15" x14ac:dyDescent="0.25">
      <c r="C328" s="66">
        <f t="shared" si="114"/>
        <v>21.066666666666613</v>
      </c>
      <c r="E328" s="92">
        <v>0.36380000000000001</v>
      </c>
      <c r="F328" s="92">
        <v>0.36030000000000001</v>
      </c>
      <c r="G328" s="127">
        <f t="shared" si="92"/>
        <v>-6.44399999999996</v>
      </c>
      <c r="H328" s="127">
        <f t="shared" si="93"/>
        <v>-9.8002499999999486</v>
      </c>
      <c r="I328" s="92">
        <v>0.39279999999999998</v>
      </c>
      <c r="J328" s="92">
        <v>0.39250000000000002</v>
      </c>
      <c r="K328" s="127">
        <f t="shared" si="94"/>
        <v>-6.9810000000001082</v>
      </c>
      <c r="L328" s="127">
        <f t="shared" si="95"/>
        <v>-11.94825000000003</v>
      </c>
      <c r="M328" s="92">
        <v>0.44369999999999998</v>
      </c>
      <c r="N328" s="92">
        <v>0.439</v>
      </c>
      <c r="O328" s="127">
        <f t="shared" si="96"/>
        <v>-7.2495000000001255</v>
      </c>
      <c r="P328" s="127">
        <f t="shared" si="97"/>
        <v>-13.156499999999937</v>
      </c>
      <c r="Q328" s="92">
        <v>0.54759999999999998</v>
      </c>
      <c r="R328" s="92">
        <v>0.54110000000000003</v>
      </c>
      <c r="S328" s="127">
        <f t="shared" si="98"/>
        <v>-6.8467499999999291</v>
      </c>
      <c r="T328" s="127">
        <f t="shared" si="99"/>
        <v>-19.063499999999976</v>
      </c>
      <c r="U328" s="92">
        <v>0.58889999999999998</v>
      </c>
      <c r="V328" s="92">
        <v>0.57930000000000004</v>
      </c>
      <c r="W328" s="127">
        <f t="shared" si="100"/>
        <v>-8.05499999999995</v>
      </c>
      <c r="X328" s="127">
        <f t="shared" si="101"/>
        <v>-22.688249999999812</v>
      </c>
      <c r="Y328" s="92">
        <v>0.67230000000000001</v>
      </c>
      <c r="Z328" s="92">
        <v>0.6643</v>
      </c>
      <c r="AA328" s="127">
        <f t="shared" si="102"/>
        <v>-8.72625000000005</v>
      </c>
      <c r="AB328" s="127">
        <f t="shared" si="103"/>
        <v>-15.304499999999962</v>
      </c>
      <c r="AC328" s="92">
        <v>0.91969999999999996</v>
      </c>
      <c r="AD328" s="92">
        <v>0.89300000000000002</v>
      </c>
      <c r="AE328" s="127">
        <f t="shared" si="104"/>
        <v>-22.419750000000022</v>
      </c>
      <c r="AF328" s="127">
        <f t="shared" si="105"/>
        <v>-40.67775000000006</v>
      </c>
      <c r="AG328" s="92">
        <v>1.0687</v>
      </c>
      <c r="AH328" s="92">
        <v>1.0344</v>
      </c>
      <c r="AI328" s="127">
        <f t="shared" si="106"/>
        <v>-9.397499999999809</v>
      </c>
      <c r="AJ328" s="127">
        <f t="shared" si="107"/>
        <v>-30.474749999999631</v>
      </c>
      <c r="AK328" s="92">
        <v>1.208</v>
      </c>
      <c r="AL328" s="92">
        <v>1.2045999999999999</v>
      </c>
      <c r="AM328" s="127">
        <f t="shared" si="108"/>
        <v>3.8932499999998527</v>
      </c>
      <c r="AN328" s="127">
        <f t="shared" si="109"/>
        <v>-43.765500000000202</v>
      </c>
      <c r="AO328" s="92">
        <v>1.4175</v>
      </c>
      <c r="AP328" s="92">
        <v>1.4104000000000001</v>
      </c>
      <c r="AQ328" s="127">
        <f t="shared" si="110"/>
        <v>-19.600499999999784</v>
      </c>
      <c r="AR328" s="127">
        <f t="shared" si="111"/>
        <v>-32.622749999999996</v>
      </c>
      <c r="AS328" s="92">
        <v>1.6511</v>
      </c>
      <c r="AT328" s="92">
        <v>1.6387</v>
      </c>
      <c r="AU328" s="127">
        <f t="shared" si="112"/>
        <v>-18.526500000000397</v>
      </c>
      <c r="AV328" s="127">
        <f t="shared" si="113"/>
        <v>-29.803499999999985</v>
      </c>
    </row>
    <row r="329" spans="3:48" ht="15" x14ac:dyDescent="0.25">
      <c r="C329" s="66">
        <f t="shared" si="114"/>
        <v>21.13333333333328</v>
      </c>
      <c r="E329" s="92">
        <v>0.36549999999999999</v>
      </c>
      <c r="F329" s="92">
        <v>0.36120000000000002</v>
      </c>
      <c r="G329" s="127">
        <f t="shared" si="92"/>
        <v>-4.1617499999999268</v>
      </c>
      <c r="H329" s="127">
        <f t="shared" si="93"/>
        <v>-8.5919999999999277</v>
      </c>
      <c r="I329" s="92">
        <v>0.39200000000000002</v>
      </c>
      <c r="J329" s="92">
        <v>0.39460000000000001</v>
      </c>
      <c r="K329" s="127">
        <f t="shared" si="94"/>
        <v>-8.0550000000000637</v>
      </c>
      <c r="L329" s="127">
        <f t="shared" si="95"/>
        <v>-9.1290000000000191</v>
      </c>
      <c r="M329" s="92">
        <v>0.44409999999999999</v>
      </c>
      <c r="N329" s="92">
        <v>0.43990000000000001</v>
      </c>
      <c r="O329" s="127">
        <f t="shared" si="96"/>
        <v>-6.7125000000000909</v>
      </c>
      <c r="P329" s="127">
        <f t="shared" si="97"/>
        <v>-11.948249999999803</v>
      </c>
      <c r="Q329" s="92">
        <v>0.54600000000000004</v>
      </c>
      <c r="R329" s="92">
        <v>0.54210000000000003</v>
      </c>
      <c r="S329" s="127">
        <f t="shared" si="98"/>
        <v>-8.9947499999999536</v>
      </c>
      <c r="T329" s="127">
        <f t="shared" si="99"/>
        <v>-17.721000000000004</v>
      </c>
      <c r="U329" s="92">
        <v>0.59050000000000002</v>
      </c>
      <c r="V329" s="92">
        <v>0.57999999999999996</v>
      </c>
      <c r="W329" s="127">
        <f t="shared" si="100"/>
        <v>-5.9069999999999254</v>
      </c>
      <c r="X329" s="127">
        <f t="shared" si="101"/>
        <v>-21.748499999999922</v>
      </c>
      <c r="Y329" s="92">
        <v>0.67130000000000001</v>
      </c>
      <c r="Z329" s="92">
        <v>0.65959999999999996</v>
      </c>
      <c r="AA329" s="127">
        <f t="shared" si="102"/>
        <v>-10.068750000000023</v>
      </c>
      <c r="AB329" s="127">
        <f t="shared" si="103"/>
        <v>-21.61424999999997</v>
      </c>
      <c r="AC329" s="92">
        <v>0.92310000000000003</v>
      </c>
      <c r="AD329" s="92">
        <v>0.89770000000000005</v>
      </c>
      <c r="AE329" s="127">
        <f t="shared" si="104"/>
        <v>-17.855249999999842</v>
      </c>
      <c r="AF329" s="127">
        <f t="shared" si="105"/>
        <v>-34.367999999999938</v>
      </c>
      <c r="AG329" s="92">
        <v>1.0627</v>
      </c>
      <c r="AH329" s="92">
        <v>1.0313000000000001</v>
      </c>
      <c r="AI329" s="127">
        <f t="shared" si="106"/>
        <v>-17.452499999999873</v>
      </c>
      <c r="AJ329" s="127">
        <f t="shared" si="107"/>
        <v>-34.636499999999614</v>
      </c>
      <c r="AK329" s="92">
        <v>1.2075</v>
      </c>
      <c r="AL329" s="92">
        <v>1.2088000000000001</v>
      </c>
      <c r="AM329" s="127">
        <f t="shared" si="108"/>
        <v>3.22199999999998</v>
      </c>
      <c r="AN329" s="127">
        <f t="shared" si="109"/>
        <v>-38.126999999999725</v>
      </c>
      <c r="AO329" s="92">
        <v>1.4253</v>
      </c>
      <c r="AP329" s="92">
        <v>1.4127000000000001</v>
      </c>
      <c r="AQ329" s="127">
        <f t="shared" si="110"/>
        <v>-9.1289999999999054</v>
      </c>
      <c r="AR329" s="127">
        <f t="shared" si="111"/>
        <v>-29.535000000000082</v>
      </c>
      <c r="AS329" s="92">
        <v>1.6497999999999999</v>
      </c>
      <c r="AT329" s="92">
        <v>1.6423000000000001</v>
      </c>
      <c r="AU329" s="127">
        <f t="shared" si="112"/>
        <v>-20.271750000000338</v>
      </c>
      <c r="AV329" s="127">
        <f t="shared" si="113"/>
        <v>-24.970499999999902</v>
      </c>
    </row>
    <row r="330" spans="3:48" ht="15" x14ac:dyDescent="0.25">
      <c r="C330" s="66">
        <f t="shared" si="114"/>
        <v>21.199999999999946</v>
      </c>
      <c r="E330" s="92">
        <v>0.36359999999999998</v>
      </c>
      <c r="F330" s="92">
        <v>0.36009999999999998</v>
      </c>
      <c r="G330" s="127">
        <f t="shared" si="92"/>
        <v>-6.7124999999999773</v>
      </c>
      <c r="H330" s="127">
        <f t="shared" si="93"/>
        <v>-10.068750000000023</v>
      </c>
      <c r="I330" s="92">
        <v>0.39129999999999998</v>
      </c>
      <c r="J330" s="92">
        <v>0.39279999999999998</v>
      </c>
      <c r="K330" s="127">
        <f t="shared" si="94"/>
        <v>-8.9947500000000673</v>
      </c>
      <c r="L330" s="127">
        <f t="shared" si="95"/>
        <v>-11.545500000000061</v>
      </c>
      <c r="M330" s="92">
        <v>0.44230000000000003</v>
      </c>
      <c r="N330" s="92">
        <v>0.44090000000000001</v>
      </c>
      <c r="O330" s="127">
        <f t="shared" si="96"/>
        <v>-9.1290000000000191</v>
      </c>
      <c r="P330" s="127">
        <f t="shared" si="97"/>
        <v>-10.60574999999983</v>
      </c>
      <c r="Q330" s="92">
        <v>0.54930000000000001</v>
      </c>
      <c r="R330" s="92">
        <v>0.54190000000000005</v>
      </c>
      <c r="S330" s="127">
        <f t="shared" si="98"/>
        <v>-4.5644999999999527</v>
      </c>
      <c r="T330" s="127">
        <f t="shared" si="99"/>
        <v>-17.989499999999907</v>
      </c>
      <c r="U330" s="92">
        <v>0.58879999999999999</v>
      </c>
      <c r="V330" s="92">
        <v>0.57899999999999996</v>
      </c>
      <c r="W330" s="127">
        <f t="shared" si="100"/>
        <v>-8.1892500000000155</v>
      </c>
      <c r="X330" s="127">
        <f t="shared" si="101"/>
        <v>-23.090999999999894</v>
      </c>
      <c r="Y330" s="92">
        <v>0.66910000000000003</v>
      </c>
      <c r="Z330" s="92">
        <v>0.66010000000000002</v>
      </c>
      <c r="AA330" s="127">
        <f t="shared" si="102"/>
        <v>-13.022249999999985</v>
      </c>
      <c r="AB330" s="127">
        <f t="shared" si="103"/>
        <v>-20.94299999999987</v>
      </c>
      <c r="AC330" s="92">
        <v>0.91700000000000004</v>
      </c>
      <c r="AD330" s="92">
        <v>0.89400000000000002</v>
      </c>
      <c r="AE330" s="127">
        <f t="shared" si="104"/>
        <v>-26.044499999999971</v>
      </c>
      <c r="AF330" s="127">
        <f t="shared" si="105"/>
        <v>-39.335250000000087</v>
      </c>
      <c r="AG330" s="92">
        <v>1.0628</v>
      </c>
      <c r="AH330" s="92">
        <v>1.0348999999999999</v>
      </c>
      <c r="AI330" s="127">
        <f t="shared" si="106"/>
        <v>-17.318250000000035</v>
      </c>
      <c r="AJ330" s="127">
        <f t="shared" si="107"/>
        <v>-29.803499999999985</v>
      </c>
      <c r="AK330" s="92">
        <v>1.2035</v>
      </c>
      <c r="AL330" s="92">
        <v>1.2004999999999999</v>
      </c>
      <c r="AM330" s="127">
        <f t="shared" si="108"/>
        <v>-2.1480000000001382</v>
      </c>
      <c r="AN330" s="127">
        <f t="shared" si="109"/>
        <v>-49.269749999999931</v>
      </c>
      <c r="AO330" s="92">
        <v>1.4234</v>
      </c>
      <c r="AP330" s="92">
        <v>1.4080999999999999</v>
      </c>
      <c r="AQ330" s="127">
        <f t="shared" si="110"/>
        <v>-11.679749999999785</v>
      </c>
      <c r="AR330" s="127">
        <f t="shared" si="111"/>
        <v>-35.710500000000366</v>
      </c>
      <c r="AS330" s="92">
        <v>1.6433</v>
      </c>
      <c r="AT330" s="92">
        <v>1.6382000000000001</v>
      </c>
      <c r="AU330" s="127">
        <f t="shared" si="112"/>
        <v>-28.998000000000047</v>
      </c>
      <c r="AV330" s="127">
        <f t="shared" si="113"/>
        <v>-30.474750000000313</v>
      </c>
    </row>
    <row r="331" spans="3:48" ht="15" x14ac:dyDescent="0.25">
      <c r="C331" s="66">
        <f t="shared" si="114"/>
        <v>21.266666666666612</v>
      </c>
      <c r="E331" s="92">
        <v>0.36399999999999999</v>
      </c>
      <c r="F331" s="92">
        <v>0.35949999999999999</v>
      </c>
      <c r="G331" s="127">
        <f t="shared" si="92"/>
        <v>-6.1754999999999427</v>
      </c>
      <c r="H331" s="127">
        <f t="shared" si="93"/>
        <v>-10.874249999999961</v>
      </c>
      <c r="I331" s="92">
        <v>0.39290000000000003</v>
      </c>
      <c r="J331" s="92">
        <v>0.39300000000000002</v>
      </c>
      <c r="K331" s="127">
        <f t="shared" si="94"/>
        <v>-6.8467500000000427</v>
      </c>
      <c r="L331" s="127">
        <f t="shared" si="95"/>
        <v>-11.277000000000044</v>
      </c>
      <c r="M331" s="92">
        <v>0.44369999999999998</v>
      </c>
      <c r="N331" s="92">
        <v>0.43890000000000001</v>
      </c>
      <c r="O331" s="127">
        <f t="shared" si="96"/>
        <v>-7.2495000000001255</v>
      </c>
      <c r="P331" s="127">
        <f t="shared" si="97"/>
        <v>-13.290749999999889</v>
      </c>
      <c r="Q331" s="92">
        <v>0.54990000000000006</v>
      </c>
      <c r="R331" s="92">
        <v>0.53820000000000001</v>
      </c>
      <c r="S331" s="127">
        <f t="shared" si="98"/>
        <v>-3.7589999999997872</v>
      </c>
      <c r="T331" s="127">
        <f t="shared" si="99"/>
        <v>-22.956749999999943</v>
      </c>
      <c r="U331" s="92">
        <v>0.59150000000000003</v>
      </c>
      <c r="V331" s="92">
        <v>0.58040000000000003</v>
      </c>
      <c r="W331" s="127">
        <f t="shared" si="100"/>
        <v>-4.5644999999999527</v>
      </c>
      <c r="X331" s="127">
        <f t="shared" si="101"/>
        <v>-21.211499999999887</v>
      </c>
      <c r="Y331" s="92">
        <v>0.6724</v>
      </c>
      <c r="Z331" s="92">
        <v>0.65810000000000002</v>
      </c>
      <c r="AA331" s="127">
        <f t="shared" si="102"/>
        <v>-8.5919999999999845</v>
      </c>
      <c r="AB331" s="127">
        <f t="shared" si="103"/>
        <v>-23.627999999999815</v>
      </c>
      <c r="AC331" s="92">
        <v>0.91990000000000005</v>
      </c>
      <c r="AD331" s="92">
        <v>0.8952</v>
      </c>
      <c r="AE331" s="127">
        <f t="shared" si="104"/>
        <v>-22.151249999999891</v>
      </c>
      <c r="AF331" s="127">
        <f t="shared" si="105"/>
        <v>-37.724249999999984</v>
      </c>
      <c r="AG331" s="92">
        <v>1.0632999999999999</v>
      </c>
      <c r="AH331" s="92">
        <v>1.0333000000000001</v>
      </c>
      <c r="AI331" s="127">
        <f t="shared" si="106"/>
        <v>-16.646999999999935</v>
      </c>
      <c r="AJ331" s="127">
        <f t="shared" si="107"/>
        <v>-31.951499999999669</v>
      </c>
      <c r="AK331" s="92">
        <v>1.2036</v>
      </c>
      <c r="AL331" s="92">
        <v>1.2099</v>
      </c>
      <c r="AM331" s="127">
        <f t="shared" si="108"/>
        <v>-2.0137500000003001</v>
      </c>
      <c r="AN331" s="127">
        <f t="shared" si="109"/>
        <v>-36.650250000000142</v>
      </c>
      <c r="AO331" s="92">
        <v>1.4187000000000001</v>
      </c>
      <c r="AP331" s="92">
        <v>1.4034</v>
      </c>
      <c r="AQ331" s="127">
        <f t="shared" si="110"/>
        <v>-17.98949999999968</v>
      </c>
      <c r="AR331" s="127">
        <f t="shared" si="111"/>
        <v>-42.020250000000033</v>
      </c>
      <c r="AS331" s="92">
        <v>1.6451</v>
      </c>
      <c r="AT331" s="92">
        <v>1.6412</v>
      </c>
      <c r="AU331" s="127">
        <f t="shared" si="112"/>
        <v>-26.581500000000233</v>
      </c>
      <c r="AV331" s="127">
        <f t="shared" si="113"/>
        <v>-26.447250000000167</v>
      </c>
    </row>
    <row r="332" spans="3:48" ht="15" x14ac:dyDescent="0.25">
      <c r="C332" s="66">
        <f t="shared" si="114"/>
        <v>21.333333333333279</v>
      </c>
      <c r="E332" s="92">
        <v>0.36459999999999998</v>
      </c>
      <c r="F332" s="92">
        <v>0.36209999999999998</v>
      </c>
      <c r="G332" s="127">
        <f t="shared" si="92"/>
        <v>-5.3700000000000045</v>
      </c>
      <c r="H332" s="127">
        <f t="shared" si="93"/>
        <v>-7.3837500000000205</v>
      </c>
      <c r="I332" s="92">
        <v>0.39129999999999998</v>
      </c>
      <c r="J332" s="92">
        <v>0.39500000000000002</v>
      </c>
      <c r="K332" s="127">
        <f t="shared" si="94"/>
        <v>-8.9947500000000673</v>
      </c>
      <c r="L332" s="127">
        <f t="shared" si="95"/>
        <v>-8.5919999999999845</v>
      </c>
      <c r="M332" s="92">
        <v>0.44490000000000002</v>
      </c>
      <c r="N332" s="92">
        <v>0.4395</v>
      </c>
      <c r="O332" s="127">
        <f t="shared" si="96"/>
        <v>-5.6385000000000218</v>
      </c>
      <c r="P332" s="127">
        <f t="shared" si="97"/>
        <v>-12.485249999999837</v>
      </c>
      <c r="Q332" s="92">
        <v>0.55120000000000002</v>
      </c>
      <c r="R332" s="92">
        <v>0.54379999999999995</v>
      </c>
      <c r="S332" s="127">
        <f t="shared" si="98"/>
        <v>-2.0137499999998454</v>
      </c>
      <c r="T332" s="127">
        <f t="shared" si="99"/>
        <v>-15.438750000000141</v>
      </c>
      <c r="U332" s="92">
        <v>0.58909999999999996</v>
      </c>
      <c r="V332" s="92">
        <v>0.57909999999999995</v>
      </c>
      <c r="W332" s="127">
        <f t="shared" si="100"/>
        <v>-7.7865000000000464</v>
      </c>
      <c r="X332" s="127">
        <f t="shared" si="101"/>
        <v>-22.956750000000056</v>
      </c>
      <c r="Y332" s="92">
        <v>0.66949999999999998</v>
      </c>
      <c r="Z332" s="92">
        <v>0.66039999999999999</v>
      </c>
      <c r="AA332" s="127">
        <f t="shared" si="102"/>
        <v>-12.485249999999951</v>
      </c>
      <c r="AB332" s="127">
        <f t="shared" si="103"/>
        <v>-20.540249999999901</v>
      </c>
      <c r="AC332" s="92">
        <v>0.91569999999999996</v>
      </c>
      <c r="AD332" s="92">
        <v>0.89510000000000001</v>
      </c>
      <c r="AE332" s="127">
        <f t="shared" si="104"/>
        <v>-27.78975000000014</v>
      </c>
      <c r="AF332" s="127">
        <f t="shared" si="105"/>
        <v>-37.858500000000049</v>
      </c>
      <c r="AG332" s="92">
        <v>1.0677000000000001</v>
      </c>
      <c r="AH332" s="92">
        <v>1.0378000000000001</v>
      </c>
      <c r="AI332" s="127">
        <f t="shared" si="106"/>
        <v>-10.740000000000009</v>
      </c>
      <c r="AJ332" s="127">
        <f t="shared" si="107"/>
        <v>-25.910249999999905</v>
      </c>
      <c r="AK332" s="92">
        <v>1.2011000000000001</v>
      </c>
      <c r="AL332" s="92">
        <v>1.1970000000000001</v>
      </c>
      <c r="AM332" s="127">
        <f t="shared" si="108"/>
        <v>-5.3699999999998909</v>
      </c>
      <c r="AN332" s="127">
        <f t="shared" si="109"/>
        <v>-53.968499999999949</v>
      </c>
      <c r="AO332" s="92">
        <v>1.423</v>
      </c>
      <c r="AP332" s="92">
        <v>1.4084000000000001</v>
      </c>
      <c r="AQ332" s="127">
        <f t="shared" si="110"/>
        <v>-12.21674999999982</v>
      </c>
      <c r="AR332" s="127">
        <f t="shared" si="111"/>
        <v>-35.307749999999942</v>
      </c>
      <c r="AS332" s="92">
        <v>1.6407</v>
      </c>
      <c r="AT332" s="92">
        <v>1.6358999999999999</v>
      </c>
      <c r="AU332" s="127">
        <f t="shared" si="112"/>
        <v>-32.488499999999931</v>
      </c>
      <c r="AV332" s="127">
        <f t="shared" si="113"/>
        <v>-33.562500000000455</v>
      </c>
    </row>
    <row r="333" spans="3:48" ht="15" x14ac:dyDescent="0.25">
      <c r="C333" s="66">
        <f t="shared" si="114"/>
        <v>21.399999999999945</v>
      </c>
      <c r="E333" s="92">
        <v>0.36599999999999999</v>
      </c>
      <c r="F333" s="92">
        <v>0.36109999999999998</v>
      </c>
      <c r="G333" s="127">
        <f t="shared" ref="G333:G396" si="115">((E333)*1000*$A$24)-$G$11</f>
        <v>-3.4904999999999404</v>
      </c>
      <c r="H333" s="127">
        <f t="shared" ref="H333:H396" si="116">((F333)*1000*$A$24)-$H$11</f>
        <v>-8.72625000000005</v>
      </c>
      <c r="I333" s="92">
        <v>0.39169999999999999</v>
      </c>
      <c r="J333" s="92">
        <v>0.39460000000000001</v>
      </c>
      <c r="K333" s="127">
        <f t="shared" ref="K333:K396" si="117">((I333)*1000*$A$24)-$K$11</f>
        <v>-8.4577500000000327</v>
      </c>
      <c r="L333" s="127">
        <f t="shared" ref="L333:L396" si="118">((J333)*1000*$A$24)-$L$11</f>
        <v>-9.1290000000000191</v>
      </c>
      <c r="M333" s="92">
        <v>0.44359999999999999</v>
      </c>
      <c r="N333" s="92">
        <v>0.4375</v>
      </c>
      <c r="O333" s="127">
        <f t="shared" ref="O333:O396" si="119">((M333)*1000*$A$24)-$O$11</f>
        <v>-7.3837500000000773</v>
      </c>
      <c r="P333" s="127">
        <f t="shared" ref="P333:P396" si="120">((N333)*1000*$A$24)-$P$11</f>
        <v>-15.170249999999896</v>
      </c>
      <c r="Q333" s="92">
        <v>0.54890000000000005</v>
      </c>
      <c r="R333" s="92">
        <v>0.54079999999999995</v>
      </c>
      <c r="S333" s="127">
        <f t="shared" ref="S333:S396" si="121">((Q333)*1000*$A$24)-$S$11</f>
        <v>-5.1014999999997599</v>
      </c>
      <c r="T333" s="127">
        <f t="shared" ref="T333:T396" si="122">((R333)*1000*$A$24)-$T$11</f>
        <v>-19.466250000000059</v>
      </c>
      <c r="U333" s="92">
        <v>0.58830000000000005</v>
      </c>
      <c r="V333" s="92">
        <v>0.57930000000000004</v>
      </c>
      <c r="W333" s="127">
        <f t="shared" ref="W333:W396" si="123">((U333)*1000*$A$24)-$W$11</f>
        <v>-8.8604999999998881</v>
      </c>
      <c r="X333" s="127">
        <f t="shared" ref="X333:X396" si="124">((V333)*1000*$A$24)-$X$11</f>
        <v>-22.688249999999812</v>
      </c>
      <c r="Y333" s="92">
        <v>0.66879999999999995</v>
      </c>
      <c r="Z333" s="92">
        <v>0.66279999999999994</v>
      </c>
      <c r="AA333" s="127">
        <f t="shared" ref="AA333:AA396" si="125">((Y333)*1000*$A$24)-$AA$11</f>
        <v>-13.425000000000068</v>
      </c>
      <c r="AB333" s="127">
        <f t="shared" ref="AB333:AB396" si="126">((Z333)*1000*$A$24)-$AB$11</f>
        <v>-17.318249999999921</v>
      </c>
      <c r="AC333" s="92">
        <v>0.91830000000000001</v>
      </c>
      <c r="AD333" s="92">
        <v>0.89159999999999995</v>
      </c>
      <c r="AE333" s="127">
        <f t="shared" ref="AE333:AE396" si="127">((AC333)*1000*$A$24)-$AE$11</f>
        <v>-24.299250000000029</v>
      </c>
      <c r="AF333" s="127">
        <f t="shared" ref="AF333:AF396" si="128">((AD333)*1000*$A$24)-$AF$11</f>
        <v>-42.557250000000067</v>
      </c>
      <c r="AG333" s="92">
        <v>1.0611999999999999</v>
      </c>
      <c r="AH333" s="92">
        <v>1.0331999999999999</v>
      </c>
      <c r="AI333" s="127">
        <f t="shared" ref="AI333:AI396" si="129">((AG333)*1000*$A$24)-$AI$11</f>
        <v>-19.466250000000173</v>
      </c>
      <c r="AJ333" s="127">
        <f t="shared" ref="AJ333:AJ396" si="130">((AH333)*1000*$A$24)-$AJ$11</f>
        <v>-32.085750000000189</v>
      </c>
      <c r="AK333" s="92">
        <v>1.2040999999999999</v>
      </c>
      <c r="AL333" s="92">
        <v>1.2058</v>
      </c>
      <c r="AM333" s="127">
        <f t="shared" ref="AM333:AM396" si="131">((AK333)*1000*$A$24)-$AM$11</f>
        <v>-1.3425000000002001</v>
      </c>
      <c r="AN333" s="127">
        <f t="shared" ref="AN333:AN396" si="132">((AL333)*1000*$A$24)-$AN$11</f>
        <v>-42.154500000000098</v>
      </c>
      <c r="AO333" s="92">
        <v>1.419</v>
      </c>
      <c r="AP333" s="92">
        <v>1.4128000000000001</v>
      </c>
      <c r="AQ333" s="127">
        <f t="shared" ref="AQ333:AQ396" si="133">((AO333)*1000*$A$24)-$AQ$11</f>
        <v>-17.586749999999938</v>
      </c>
      <c r="AR333" s="127">
        <f t="shared" ref="AR333:AR396" si="134">((AP333)*1000*$A$24)-$AR$11</f>
        <v>-29.400750000000244</v>
      </c>
      <c r="AS333" s="92">
        <v>1.6504000000000001</v>
      </c>
      <c r="AT333" s="92">
        <v>1.6363000000000001</v>
      </c>
      <c r="AU333" s="127">
        <f t="shared" ref="AU333:AU396" si="135">((AS333)*1000*$A$24)-$AU$11</f>
        <v>-19.466249999999945</v>
      </c>
      <c r="AV333" s="127">
        <f t="shared" ref="AV333:AV396" si="136">((AT333)*1000*$A$24)-$AV$11</f>
        <v>-33.025500000000193</v>
      </c>
    </row>
    <row r="334" spans="3:48" ht="15" x14ac:dyDescent="0.25">
      <c r="C334" s="66">
        <f t="shared" ref="C334:C397" si="137">C333+($A$12/60)</f>
        <v>21.466666666666612</v>
      </c>
      <c r="E334" s="92">
        <v>0.3649</v>
      </c>
      <c r="F334" s="92">
        <v>0.3594</v>
      </c>
      <c r="G334" s="127">
        <f t="shared" si="115"/>
        <v>-4.9672499999999786</v>
      </c>
      <c r="H334" s="127">
        <f t="shared" si="116"/>
        <v>-11.008500000000026</v>
      </c>
      <c r="I334" s="92">
        <v>0.39100000000000001</v>
      </c>
      <c r="J334" s="92">
        <v>0.39290000000000003</v>
      </c>
      <c r="K334" s="127">
        <f t="shared" si="117"/>
        <v>-9.3975000000000364</v>
      </c>
      <c r="L334" s="127">
        <f t="shared" si="118"/>
        <v>-11.411249999999995</v>
      </c>
      <c r="M334" s="92">
        <v>0.44309999999999999</v>
      </c>
      <c r="N334" s="92">
        <v>0.43790000000000001</v>
      </c>
      <c r="O334" s="127">
        <f t="shared" si="119"/>
        <v>-8.0550000000001774</v>
      </c>
      <c r="P334" s="127">
        <f t="shared" si="120"/>
        <v>-14.633249999999862</v>
      </c>
      <c r="Q334" s="92">
        <v>0.54659999999999997</v>
      </c>
      <c r="R334" s="92">
        <v>0.54400000000000004</v>
      </c>
      <c r="S334" s="127">
        <f t="shared" si="121"/>
        <v>-8.1892499999999018</v>
      </c>
      <c r="T334" s="127">
        <f t="shared" si="122"/>
        <v>-15.17025000000001</v>
      </c>
      <c r="U334" s="92">
        <v>0.58909999999999996</v>
      </c>
      <c r="V334" s="92">
        <v>0.57840000000000003</v>
      </c>
      <c r="W334" s="127">
        <f t="shared" si="123"/>
        <v>-7.7865000000000464</v>
      </c>
      <c r="X334" s="127">
        <f t="shared" si="124"/>
        <v>-23.896499999999946</v>
      </c>
      <c r="Y334" s="92">
        <v>0.67210000000000003</v>
      </c>
      <c r="Z334" s="92">
        <v>0.65939999999999999</v>
      </c>
      <c r="AA334" s="127">
        <f t="shared" si="125"/>
        <v>-8.9947499999999536</v>
      </c>
      <c r="AB334" s="127">
        <f t="shared" si="126"/>
        <v>-21.882749999999874</v>
      </c>
      <c r="AC334" s="92">
        <v>0.92210000000000003</v>
      </c>
      <c r="AD334" s="92">
        <v>0.89429999999999998</v>
      </c>
      <c r="AE334" s="127">
        <f t="shared" si="127"/>
        <v>-19.197749999999814</v>
      </c>
      <c r="AF334" s="127">
        <f t="shared" si="128"/>
        <v>-38.932500000000118</v>
      </c>
      <c r="AG334" s="92">
        <v>1.0638000000000001</v>
      </c>
      <c r="AH334" s="92">
        <v>1.0338000000000001</v>
      </c>
      <c r="AI334" s="127">
        <f t="shared" si="129"/>
        <v>-15.975749999999834</v>
      </c>
      <c r="AJ334" s="127">
        <f t="shared" si="130"/>
        <v>-31.280249999999796</v>
      </c>
      <c r="AK334" s="92">
        <v>1.2050000000000001</v>
      </c>
      <c r="AL334" s="92">
        <v>1.2082999999999999</v>
      </c>
      <c r="AM334" s="127">
        <f t="shared" si="131"/>
        <v>-0.13425000000006548</v>
      </c>
      <c r="AN334" s="127">
        <f t="shared" si="132"/>
        <v>-38.798250000000053</v>
      </c>
      <c r="AO334" s="92">
        <v>1.4186000000000001</v>
      </c>
      <c r="AP334" s="92">
        <v>1.4016</v>
      </c>
      <c r="AQ334" s="127">
        <f t="shared" si="133"/>
        <v>-18.123749999999745</v>
      </c>
      <c r="AR334" s="127">
        <f t="shared" si="134"/>
        <v>-44.436750000000302</v>
      </c>
      <c r="AS334" s="92">
        <v>1.6497999999999999</v>
      </c>
      <c r="AT334" s="92">
        <v>1.6345000000000001</v>
      </c>
      <c r="AU334" s="127">
        <f t="shared" si="135"/>
        <v>-20.271750000000338</v>
      </c>
      <c r="AV334" s="127">
        <f t="shared" si="136"/>
        <v>-35.442000000000462</v>
      </c>
    </row>
    <row r="335" spans="3:48" ht="15" x14ac:dyDescent="0.25">
      <c r="C335" s="66">
        <f t="shared" si="137"/>
        <v>21.533333333333278</v>
      </c>
      <c r="E335" s="92">
        <v>0.36520000000000002</v>
      </c>
      <c r="F335" s="92">
        <v>0.35880000000000001</v>
      </c>
      <c r="G335" s="127">
        <f t="shared" si="115"/>
        <v>-4.5644999999998959</v>
      </c>
      <c r="H335" s="127">
        <f t="shared" si="116"/>
        <v>-11.813999999999965</v>
      </c>
      <c r="I335" s="92">
        <v>0.39219999999999999</v>
      </c>
      <c r="J335" s="92">
        <v>0.3916</v>
      </c>
      <c r="K335" s="127">
        <f t="shared" si="117"/>
        <v>-7.7865000000000464</v>
      </c>
      <c r="L335" s="127">
        <f t="shared" si="118"/>
        <v>-13.156499999999937</v>
      </c>
      <c r="M335" s="92">
        <v>0.44390000000000002</v>
      </c>
      <c r="N335" s="92">
        <v>0.43709999999999999</v>
      </c>
      <c r="O335" s="127">
        <f t="shared" si="119"/>
        <v>-6.9809999999999945</v>
      </c>
      <c r="P335" s="127">
        <f t="shared" si="120"/>
        <v>-15.707249999999931</v>
      </c>
      <c r="Q335" s="92">
        <v>0.54869999999999997</v>
      </c>
      <c r="R335" s="92">
        <v>0.54020000000000001</v>
      </c>
      <c r="S335" s="127">
        <f t="shared" si="121"/>
        <v>-5.3700000000000045</v>
      </c>
      <c r="T335" s="127">
        <f t="shared" si="122"/>
        <v>-20.271749999999997</v>
      </c>
      <c r="U335" s="92">
        <v>0.59189999999999998</v>
      </c>
      <c r="V335" s="92">
        <v>0.57630000000000003</v>
      </c>
      <c r="W335" s="127">
        <f t="shared" si="123"/>
        <v>-4.0274999999999181</v>
      </c>
      <c r="X335" s="127">
        <f t="shared" si="124"/>
        <v>-26.715749999999844</v>
      </c>
      <c r="Y335" s="92">
        <v>0.66820000000000002</v>
      </c>
      <c r="Z335" s="92">
        <v>0.66149999999999998</v>
      </c>
      <c r="AA335" s="127">
        <f t="shared" si="125"/>
        <v>-14.230499999999893</v>
      </c>
      <c r="AB335" s="127">
        <f t="shared" si="126"/>
        <v>-19.063499999999863</v>
      </c>
      <c r="AC335" s="92">
        <v>0.92130000000000001</v>
      </c>
      <c r="AD335" s="92">
        <v>0.89419999999999999</v>
      </c>
      <c r="AE335" s="127">
        <f t="shared" si="127"/>
        <v>-20.271750000000111</v>
      </c>
      <c r="AF335" s="127">
        <f t="shared" si="128"/>
        <v>-39.066749999999956</v>
      </c>
      <c r="AG335" s="92">
        <v>1.0626</v>
      </c>
      <c r="AH335" s="92">
        <v>1.0367999999999999</v>
      </c>
      <c r="AI335" s="127">
        <f t="shared" si="129"/>
        <v>-17.586750000000166</v>
      </c>
      <c r="AJ335" s="127">
        <f t="shared" si="130"/>
        <v>-27.252749999999878</v>
      </c>
      <c r="AK335" s="92">
        <v>1.1995</v>
      </c>
      <c r="AL335" s="92">
        <v>1.2061999999999999</v>
      </c>
      <c r="AM335" s="127">
        <f t="shared" si="131"/>
        <v>-7.5180000000000291</v>
      </c>
      <c r="AN335" s="127">
        <f t="shared" si="132"/>
        <v>-41.617499999999836</v>
      </c>
      <c r="AO335" s="92">
        <v>1.4187000000000001</v>
      </c>
      <c r="AP335" s="92">
        <v>1.4106000000000001</v>
      </c>
      <c r="AQ335" s="127">
        <f t="shared" si="133"/>
        <v>-17.98949999999968</v>
      </c>
      <c r="AR335" s="127">
        <f t="shared" si="134"/>
        <v>-32.354250000000093</v>
      </c>
      <c r="AS335" s="92">
        <v>1.6516999999999999</v>
      </c>
      <c r="AT335" s="92">
        <v>1.6323000000000001</v>
      </c>
      <c r="AU335" s="127">
        <f t="shared" si="135"/>
        <v>-17.721000000000004</v>
      </c>
      <c r="AV335" s="127">
        <f t="shared" si="136"/>
        <v>-38.395500000000084</v>
      </c>
    </row>
    <row r="336" spans="3:48" ht="15" x14ac:dyDescent="0.25">
      <c r="C336" s="66">
        <f t="shared" si="137"/>
        <v>21.599999999999945</v>
      </c>
      <c r="E336" s="92">
        <v>0.36449999999999999</v>
      </c>
      <c r="F336" s="92">
        <v>0.36</v>
      </c>
      <c r="G336" s="127">
        <f t="shared" si="115"/>
        <v>-5.5042499999999563</v>
      </c>
      <c r="H336" s="127">
        <f t="shared" si="116"/>
        <v>-10.202999999999975</v>
      </c>
      <c r="I336" s="92">
        <v>0.3921</v>
      </c>
      <c r="J336" s="92">
        <v>0.39350000000000002</v>
      </c>
      <c r="K336" s="127">
        <f t="shared" si="117"/>
        <v>-7.9207499999999982</v>
      </c>
      <c r="L336" s="127">
        <f t="shared" si="118"/>
        <v>-10.605749999999944</v>
      </c>
      <c r="M336" s="92">
        <v>0.44429999999999997</v>
      </c>
      <c r="N336" s="92">
        <v>0.438</v>
      </c>
      <c r="O336" s="127">
        <f t="shared" si="119"/>
        <v>-6.4440000000001874</v>
      </c>
      <c r="P336" s="127">
        <f t="shared" si="120"/>
        <v>-14.49899999999991</v>
      </c>
      <c r="Q336" s="92">
        <v>0.54700000000000004</v>
      </c>
      <c r="R336" s="92">
        <v>0.53969999999999996</v>
      </c>
      <c r="S336" s="127">
        <f t="shared" si="121"/>
        <v>-7.6522499999999809</v>
      </c>
      <c r="T336" s="127">
        <f t="shared" si="122"/>
        <v>-20.943000000000097</v>
      </c>
      <c r="U336" s="92">
        <v>0.58989999999999998</v>
      </c>
      <c r="V336" s="92">
        <v>0.57740000000000002</v>
      </c>
      <c r="W336" s="127">
        <f t="shared" si="123"/>
        <v>-6.7124999999999773</v>
      </c>
      <c r="X336" s="127">
        <f t="shared" si="124"/>
        <v>-25.238999999999919</v>
      </c>
      <c r="Y336" s="92">
        <v>0.66930000000000001</v>
      </c>
      <c r="Z336" s="92">
        <v>0.66249999999999998</v>
      </c>
      <c r="AA336" s="127">
        <f t="shared" si="125"/>
        <v>-12.753750000000082</v>
      </c>
      <c r="AB336" s="127">
        <f t="shared" si="126"/>
        <v>-17.72099999999989</v>
      </c>
      <c r="AC336" s="92">
        <v>0.91969999999999996</v>
      </c>
      <c r="AD336" s="92">
        <v>0.89410000000000001</v>
      </c>
      <c r="AE336" s="127">
        <f t="shared" si="127"/>
        <v>-22.419750000000022</v>
      </c>
      <c r="AF336" s="127">
        <f t="shared" si="128"/>
        <v>-39.201000000000022</v>
      </c>
      <c r="AG336" s="92">
        <v>1.0629999999999999</v>
      </c>
      <c r="AH336" s="92">
        <v>1.0365</v>
      </c>
      <c r="AI336" s="127">
        <f t="shared" si="129"/>
        <v>-17.049749999999904</v>
      </c>
      <c r="AJ336" s="127">
        <f t="shared" si="130"/>
        <v>-27.655499999999847</v>
      </c>
      <c r="AK336" s="92">
        <v>1.1978</v>
      </c>
      <c r="AL336" s="92">
        <v>1.2088000000000001</v>
      </c>
      <c r="AM336" s="127">
        <f t="shared" si="131"/>
        <v>-9.8002500000002328</v>
      </c>
      <c r="AN336" s="127">
        <f t="shared" si="132"/>
        <v>-38.126999999999725</v>
      </c>
      <c r="AO336" s="92">
        <v>1.4165000000000001</v>
      </c>
      <c r="AP336" s="92">
        <v>1.4078999999999999</v>
      </c>
      <c r="AQ336" s="127">
        <f t="shared" si="133"/>
        <v>-20.942999999999756</v>
      </c>
      <c r="AR336" s="127">
        <f t="shared" si="134"/>
        <v>-35.979000000000269</v>
      </c>
      <c r="AS336" s="92">
        <v>1.6419999999999999</v>
      </c>
      <c r="AT336" s="92">
        <v>1.6315999999999999</v>
      </c>
      <c r="AU336" s="127">
        <f t="shared" si="135"/>
        <v>-30.743249999999989</v>
      </c>
      <c r="AV336" s="127">
        <f t="shared" si="136"/>
        <v>-39.335250000000542</v>
      </c>
    </row>
    <row r="337" spans="3:48" ht="15" x14ac:dyDescent="0.25">
      <c r="C337" s="66">
        <f t="shared" si="137"/>
        <v>21.666666666666611</v>
      </c>
      <c r="E337" s="92">
        <v>0.36299999999999999</v>
      </c>
      <c r="F337" s="92">
        <v>0.36059999999999998</v>
      </c>
      <c r="G337" s="127">
        <f t="shared" si="115"/>
        <v>-7.5179999999999723</v>
      </c>
      <c r="H337" s="127">
        <f t="shared" si="116"/>
        <v>-9.3975000000000364</v>
      </c>
      <c r="I337" s="92">
        <v>0.3926</v>
      </c>
      <c r="J337" s="92">
        <v>0.39429999999999998</v>
      </c>
      <c r="K337" s="127">
        <f t="shared" si="117"/>
        <v>-7.2495000000000118</v>
      </c>
      <c r="L337" s="127">
        <f t="shared" si="118"/>
        <v>-9.5317499999999882</v>
      </c>
      <c r="M337" s="92">
        <v>0.44330000000000003</v>
      </c>
      <c r="N337" s="92">
        <v>0.43830000000000002</v>
      </c>
      <c r="O337" s="127">
        <f t="shared" si="119"/>
        <v>-7.7865000000000464</v>
      </c>
      <c r="P337" s="127">
        <f t="shared" si="120"/>
        <v>-14.096249999999827</v>
      </c>
      <c r="Q337" s="92">
        <v>0.5484</v>
      </c>
      <c r="R337" s="92">
        <v>0.54039999999999999</v>
      </c>
      <c r="S337" s="127">
        <f t="shared" si="121"/>
        <v>-5.7727499999999736</v>
      </c>
      <c r="T337" s="127">
        <f t="shared" si="122"/>
        <v>-20.003250000000094</v>
      </c>
      <c r="U337" s="92">
        <v>0.59060000000000001</v>
      </c>
      <c r="V337" s="92">
        <v>0.57709999999999995</v>
      </c>
      <c r="W337" s="127">
        <f t="shared" si="123"/>
        <v>-5.7727499999998599</v>
      </c>
      <c r="X337" s="127">
        <f t="shared" si="124"/>
        <v>-25.641750000000002</v>
      </c>
      <c r="Y337" s="92">
        <v>0.67200000000000004</v>
      </c>
      <c r="Z337" s="92">
        <v>0.66180000000000005</v>
      </c>
      <c r="AA337" s="127">
        <f t="shared" si="125"/>
        <v>-9.1290000000000191</v>
      </c>
      <c r="AB337" s="127">
        <f t="shared" si="126"/>
        <v>-18.66074999999978</v>
      </c>
      <c r="AC337" s="92">
        <v>0.9163</v>
      </c>
      <c r="AD337" s="92">
        <v>0.8982</v>
      </c>
      <c r="AE337" s="127">
        <f t="shared" si="127"/>
        <v>-26.984249999999975</v>
      </c>
      <c r="AF337" s="127">
        <f t="shared" si="128"/>
        <v>-33.696749999999838</v>
      </c>
      <c r="AG337" s="92">
        <v>1.0651999999999999</v>
      </c>
      <c r="AH337" s="92">
        <v>1.0374000000000001</v>
      </c>
      <c r="AI337" s="127">
        <f t="shared" si="129"/>
        <v>-14.096250000000282</v>
      </c>
      <c r="AJ337" s="127">
        <f t="shared" si="130"/>
        <v>-26.447249999999713</v>
      </c>
      <c r="AK337" s="92">
        <v>1.2020999999999999</v>
      </c>
      <c r="AL337" s="92">
        <v>1.2067000000000001</v>
      </c>
      <c r="AM337" s="127">
        <f t="shared" si="131"/>
        <v>-4.0275000000001455</v>
      </c>
      <c r="AN337" s="127">
        <f t="shared" si="132"/>
        <v>-40.946249999999964</v>
      </c>
      <c r="AO337" s="92">
        <v>1.4144000000000001</v>
      </c>
      <c r="AP337" s="92">
        <v>1.4079999999999999</v>
      </c>
      <c r="AQ337" s="127">
        <f t="shared" si="133"/>
        <v>-23.762249999999767</v>
      </c>
      <c r="AR337" s="127">
        <f t="shared" si="134"/>
        <v>-35.844750000000204</v>
      </c>
      <c r="AS337" s="92">
        <v>1.6459999999999999</v>
      </c>
      <c r="AT337" s="92">
        <v>1.6245000000000001</v>
      </c>
      <c r="AU337" s="127">
        <f t="shared" si="135"/>
        <v>-25.373250000000098</v>
      </c>
      <c r="AV337" s="127">
        <f t="shared" si="136"/>
        <v>-48.867000000000189</v>
      </c>
    </row>
    <row r="338" spans="3:48" ht="15" x14ac:dyDescent="0.25">
      <c r="C338" s="66">
        <f t="shared" si="137"/>
        <v>21.733333333333277</v>
      </c>
      <c r="E338" s="92">
        <v>0.36509999999999998</v>
      </c>
      <c r="F338" s="92">
        <v>0.35870000000000002</v>
      </c>
      <c r="G338" s="127">
        <f t="shared" si="115"/>
        <v>-4.6987500000000182</v>
      </c>
      <c r="H338" s="127">
        <f t="shared" si="116"/>
        <v>-11.948249999999916</v>
      </c>
      <c r="I338" s="92">
        <v>0.39340000000000003</v>
      </c>
      <c r="J338" s="92">
        <v>0.39300000000000002</v>
      </c>
      <c r="K338" s="127">
        <f t="shared" si="117"/>
        <v>-6.1754999999999427</v>
      </c>
      <c r="L338" s="127">
        <f t="shared" si="118"/>
        <v>-11.277000000000044</v>
      </c>
      <c r="M338" s="92">
        <v>0.44240000000000002</v>
      </c>
      <c r="N338" s="92">
        <v>0.43780000000000002</v>
      </c>
      <c r="O338" s="127">
        <f t="shared" si="119"/>
        <v>-8.9947500000000673</v>
      </c>
      <c r="P338" s="127">
        <f t="shared" si="120"/>
        <v>-14.767499999999814</v>
      </c>
      <c r="Q338" s="92">
        <v>0.5484</v>
      </c>
      <c r="R338" s="92">
        <v>0.54239999999999999</v>
      </c>
      <c r="S338" s="127">
        <f t="shared" si="121"/>
        <v>-5.7727499999999736</v>
      </c>
      <c r="T338" s="127">
        <f t="shared" si="122"/>
        <v>-17.318250000000035</v>
      </c>
      <c r="U338" s="92">
        <v>0.58919999999999995</v>
      </c>
      <c r="V338" s="92">
        <v>0.57730000000000004</v>
      </c>
      <c r="W338" s="127">
        <f t="shared" si="123"/>
        <v>-7.6522499999999809</v>
      </c>
      <c r="X338" s="127">
        <f t="shared" si="124"/>
        <v>-25.373249999999757</v>
      </c>
      <c r="Y338" s="92">
        <v>0.66820000000000002</v>
      </c>
      <c r="Z338" s="92">
        <v>0.66690000000000005</v>
      </c>
      <c r="AA338" s="127">
        <f t="shared" si="125"/>
        <v>-14.230499999999893</v>
      </c>
      <c r="AB338" s="127">
        <f t="shared" si="126"/>
        <v>-11.813999999999737</v>
      </c>
      <c r="AC338" s="92">
        <v>0.91600000000000004</v>
      </c>
      <c r="AD338" s="92">
        <v>0.8982</v>
      </c>
      <c r="AE338" s="127">
        <f t="shared" si="127"/>
        <v>-27.386999999999944</v>
      </c>
      <c r="AF338" s="127">
        <f t="shared" si="128"/>
        <v>-33.696749999999838</v>
      </c>
      <c r="AG338" s="92">
        <v>1.0637000000000001</v>
      </c>
      <c r="AH338" s="92">
        <v>1.0356000000000001</v>
      </c>
      <c r="AI338" s="127">
        <f t="shared" si="129"/>
        <v>-16.1099999999999</v>
      </c>
      <c r="AJ338" s="127">
        <f t="shared" si="130"/>
        <v>-28.863749999999754</v>
      </c>
      <c r="AK338" s="92">
        <v>1.2014</v>
      </c>
      <c r="AL338" s="92">
        <v>1.2053</v>
      </c>
      <c r="AM338" s="127">
        <f t="shared" si="131"/>
        <v>-4.9672499999999218</v>
      </c>
      <c r="AN338" s="127">
        <f t="shared" si="132"/>
        <v>-42.825749999999971</v>
      </c>
      <c r="AO338" s="92">
        <v>1.4224000000000001</v>
      </c>
      <c r="AP338" s="92">
        <v>1.4079999999999999</v>
      </c>
      <c r="AQ338" s="127">
        <f t="shared" si="133"/>
        <v>-13.022249999999758</v>
      </c>
      <c r="AR338" s="127">
        <f t="shared" si="134"/>
        <v>-35.844750000000204</v>
      </c>
      <c r="AS338" s="92">
        <v>1.6473</v>
      </c>
      <c r="AT338" s="92">
        <v>1.6364000000000001</v>
      </c>
      <c r="AU338" s="127">
        <f t="shared" si="135"/>
        <v>-23.628000000000156</v>
      </c>
      <c r="AV338" s="127">
        <f t="shared" si="136"/>
        <v>-32.891250000000127</v>
      </c>
    </row>
    <row r="339" spans="3:48" ht="15" x14ac:dyDescent="0.25">
      <c r="C339" s="66">
        <f t="shared" si="137"/>
        <v>21.799999999999944</v>
      </c>
      <c r="E339" s="92">
        <v>0.36520000000000002</v>
      </c>
      <c r="F339" s="92">
        <v>0.36009999999999998</v>
      </c>
      <c r="G339" s="127">
        <f t="shared" si="115"/>
        <v>-4.5644999999998959</v>
      </c>
      <c r="H339" s="127">
        <f t="shared" si="116"/>
        <v>-10.068750000000023</v>
      </c>
      <c r="I339" s="92">
        <v>0.39560000000000001</v>
      </c>
      <c r="J339" s="92">
        <v>0.39400000000000002</v>
      </c>
      <c r="K339" s="127">
        <f t="shared" si="117"/>
        <v>-3.22199999999998</v>
      </c>
      <c r="L339" s="127">
        <f t="shared" si="118"/>
        <v>-9.9344999999999573</v>
      </c>
      <c r="M339" s="92">
        <v>0.44280000000000003</v>
      </c>
      <c r="N339" s="92">
        <v>0.43830000000000002</v>
      </c>
      <c r="O339" s="127">
        <f t="shared" si="119"/>
        <v>-8.4577500000000327</v>
      </c>
      <c r="P339" s="127">
        <f t="shared" si="120"/>
        <v>-14.096249999999827</v>
      </c>
      <c r="Q339" s="92">
        <v>0.54849999999999999</v>
      </c>
      <c r="R339" s="92">
        <v>0.54320000000000002</v>
      </c>
      <c r="S339" s="127">
        <f t="shared" si="121"/>
        <v>-5.6384999999999081</v>
      </c>
      <c r="T339" s="127">
        <f t="shared" si="122"/>
        <v>-16.244249999999965</v>
      </c>
      <c r="U339" s="92">
        <v>0.58799999999999997</v>
      </c>
      <c r="V339" s="92">
        <v>0.57689999999999997</v>
      </c>
      <c r="W339" s="127">
        <f t="shared" si="123"/>
        <v>-9.2632499999999709</v>
      </c>
      <c r="X339" s="127">
        <f t="shared" si="124"/>
        <v>-25.910249999999905</v>
      </c>
      <c r="Y339" s="92">
        <v>0.66930000000000001</v>
      </c>
      <c r="Z339" s="92">
        <v>0.66300000000000003</v>
      </c>
      <c r="AA339" s="127">
        <f t="shared" si="125"/>
        <v>-12.753750000000082</v>
      </c>
      <c r="AB339" s="127">
        <f t="shared" si="126"/>
        <v>-17.049749999999904</v>
      </c>
      <c r="AC339" s="92">
        <v>0.92369999999999997</v>
      </c>
      <c r="AD339" s="92">
        <v>0.89349999999999996</v>
      </c>
      <c r="AE339" s="127">
        <f t="shared" si="127"/>
        <v>-17.049750000000131</v>
      </c>
      <c r="AF339" s="127">
        <f t="shared" si="128"/>
        <v>-40.00649999999996</v>
      </c>
      <c r="AG339" s="92">
        <v>1.0612999999999999</v>
      </c>
      <c r="AH339" s="92">
        <v>1.0349999999999999</v>
      </c>
      <c r="AI339" s="127">
        <f t="shared" si="129"/>
        <v>-19.332000000000107</v>
      </c>
      <c r="AJ339" s="127">
        <f t="shared" si="130"/>
        <v>-29.66924999999992</v>
      </c>
      <c r="AK339" s="92">
        <v>1.2076</v>
      </c>
      <c r="AL339" s="92">
        <v>1.2079</v>
      </c>
      <c r="AM339" s="127">
        <f t="shared" si="131"/>
        <v>3.3562499999998181</v>
      </c>
      <c r="AN339" s="127">
        <f t="shared" si="132"/>
        <v>-39.335250000000087</v>
      </c>
      <c r="AO339" s="92">
        <v>1.4196</v>
      </c>
      <c r="AP339" s="92">
        <v>1.4080999999999999</v>
      </c>
      <c r="AQ339" s="127">
        <f t="shared" si="133"/>
        <v>-16.78125</v>
      </c>
      <c r="AR339" s="127">
        <f t="shared" si="134"/>
        <v>-35.710500000000366</v>
      </c>
      <c r="AS339" s="92">
        <v>1.6459999999999999</v>
      </c>
      <c r="AT339" s="92">
        <v>1.6312</v>
      </c>
      <c r="AU339" s="127">
        <f t="shared" si="135"/>
        <v>-25.373250000000098</v>
      </c>
      <c r="AV339" s="127">
        <f t="shared" si="136"/>
        <v>-39.872250000000349</v>
      </c>
    </row>
    <row r="340" spans="3:48" ht="15" x14ac:dyDescent="0.25">
      <c r="C340" s="66">
        <f t="shared" si="137"/>
        <v>21.86666666666661</v>
      </c>
      <c r="E340" s="92">
        <v>0.36709999999999998</v>
      </c>
      <c r="F340" s="92">
        <v>0.3599</v>
      </c>
      <c r="G340" s="127">
        <f t="shared" si="115"/>
        <v>-2.0137500000000159</v>
      </c>
      <c r="H340" s="127">
        <f t="shared" si="116"/>
        <v>-10.337249999999983</v>
      </c>
      <c r="I340" s="92">
        <v>0.39219999999999999</v>
      </c>
      <c r="J340" s="92">
        <v>0.39269999999999999</v>
      </c>
      <c r="K340" s="127">
        <f t="shared" si="117"/>
        <v>-7.7865000000000464</v>
      </c>
      <c r="L340" s="127">
        <f t="shared" si="118"/>
        <v>-11.679750000000013</v>
      </c>
      <c r="M340" s="92">
        <v>0.44209999999999999</v>
      </c>
      <c r="N340" s="92">
        <v>0.4385</v>
      </c>
      <c r="O340" s="127">
        <f t="shared" si="119"/>
        <v>-9.3975000000001501</v>
      </c>
      <c r="P340" s="127">
        <f t="shared" si="120"/>
        <v>-13.827749999999924</v>
      </c>
      <c r="Q340" s="92">
        <v>0.54800000000000004</v>
      </c>
      <c r="R340" s="92">
        <v>0.54339999999999999</v>
      </c>
      <c r="S340" s="127">
        <f t="shared" si="121"/>
        <v>-6.3097499999998945</v>
      </c>
      <c r="T340" s="127">
        <f t="shared" si="122"/>
        <v>-15.975750000000062</v>
      </c>
      <c r="U340" s="92">
        <v>0.58860000000000001</v>
      </c>
      <c r="V340" s="92">
        <v>0.57979999999999998</v>
      </c>
      <c r="W340" s="127">
        <f t="shared" si="123"/>
        <v>-8.4577499999999191</v>
      </c>
      <c r="X340" s="127">
        <f t="shared" si="124"/>
        <v>-22.016999999999939</v>
      </c>
      <c r="Y340" s="92">
        <v>0.67090000000000005</v>
      </c>
      <c r="Z340" s="92">
        <v>0.66080000000000005</v>
      </c>
      <c r="AA340" s="127">
        <f t="shared" si="125"/>
        <v>-10.60574999999983</v>
      </c>
      <c r="AB340" s="127">
        <f t="shared" si="126"/>
        <v>-20.003249999999753</v>
      </c>
      <c r="AC340" s="92">
        <v>0.91649999999999998</v>
      </c>
      <c r="AD340" s="92">
        <v>0.89439999999999997</v>
      </c>
      <c r="AE340" s="127">
        <f t="shared" si="127"/>
        <v>-26.715749999999844</v>
      </c>
      <c r="AF340" s="127">
        <f t="shared" si="128"/>
        <v>-38.798250000000053</v>
      </c>
      <c r="AG340" s="92">
        <v>1.0624</v>
      </c>
      <c r="AH340" s="92">
        <v>1.0363</v>
      </c>
      <c r="AI340" s="127">
        <f t="shared" si="129"/>
        <v>-17.855249999999842</v>
      </c>
      <c r="AJ340" s="127">
        <f t="shared" si="130"/>
        <v>-27.923999999999978</v>
      </c>
      <c r="AK340" s="92">
        <v>1.2042999999999999</v>
      </c>
      <c r="AL340" s="92">
        <v>1.2059</v>
      </c>
      <c r="AM340" s="127">
        <f t="shared" si="131"/>
        <v>-1.0740000000002965</v>
      </c>
      <c r="AN340" s="127">
        <f t="shared" si="132"/>
        <v>-42.02025000000026</v>
      </c>
      <c r="AO340" s="92">
        <v>1.4157</v>
      </c>
      <c r="AP340" s="92">
        <v>1.4105000000000001</v>
      </c>
      <c r="AQ340" s="127">
        <f t="shared" si="133"/>
        <v>-22.016999999999825</v>
      </c>
      <c r="AR340" s="127">
        <f t="shared" si="134"/>
        <v>-32.488500000000158</v>
      </c>
      <c r="AS340" s="92">
        <v>1.6577</v>
      </c>
      <c r="AT340" s="92">
        <v>1.64</v>
      </c>
      <c r="AU340" s="127">
        <f t="shared" si="135"/>
        <v>-9.6660000000001673</v>
      </c>
      <c r="AV340" s="127">
        <f t="shared" si="136"/>
        <v>-28.058250000000498</v>
      </c>
    </row>
    <row r="341" spans="3:48" ht="15" x14ac:dyDescent="0.25">
      <c r="C341" s="66">
        <f t="shared" si="137"/>
        <v>21.933333333333277</v>
      </c>
      <c r="E341" s="92">
        <v>0.36609999999999998</v>
      </c>
      <c r="F341" s="92">
        <v>0.36080000000000001</v>
      </c>
      <c r="G341" s="127">
        <f t="shared" si="115"/>
        <v>-3.3562499999999886</v>
      </c>
      <c r="H341" s="127">
        <f t="shared" si="116"/>
        <v>-9.1289999999999623</v>
      </c>
      <c r="I341" s="92">
        <v>0.39219999999999999</v>
      </c>
      <c r="J341" s="92">
        <v>0.39179999999999998</v>
      </c>
      <c r="K341" s="127">
        <f t="shared" si="117"/>
        <v>-7.7865000000000464</v>
      </c>
      <c r="L341" s="127">
        <f t="shared" si="118"/>
        <v>-12.888000000000034</v>
      </c>
      <c r="M341" s="92">
        <v>0.44209999999999999</v>
      </c>
      <c r="N341" s="92">
        <v>0.438</v>
      </c>
      <c r="O341" s="127">
        <f t="shared" si="119"/>
        <v>-9.3975000000001501</v>
      </c>
      <c r="P341" s="127">
        <f t="shared" si="120"/>
        <v>-14.49899999999991</v>
      </c>
      <c r="Q341" s="92">
        <v>0.54800000000000004</v>
      </c>
      <c r="R341" s="92">
        <v>0.54390000000000005</v>
      </c>
      <c r="S341" s="127">
        <f t="shared" si="121"/>
        <v>-6.3097499999998945</v>
      </c>
      <c r="T341" s="127">
        <f t="shared" si="122"/>
        <v>-15.304499999999962</v>
      </c>
      <c r="U341" s="92">
        <v>0.59209999999999996</v>
      </c>
      <c r="V341" s="92">
        <v>0.57709999999999995</v>
      </c>
      <c r="W341" s="127">
        <f t="shared" si="123"/>
        <v>-3.7590000000000146</v>
      </c>
      <c r="X341" s="127">
        <f t="shared" si="124"/>
        <v>-25.641750000000002</v>
      </c>
      <c r="Y341" s="92">
        <v>0.66890000000000005</v>
      </c>
      <c r="Z341" s="92">
        <v>0.66190000000000004</v>
      </c>
      <c r="AA341" s="127">
        <f t="shared" si="125"/>
        <v>-13.290749999999889</v>
      </c>
      <c r="AB341" s="127">
        <f t="shared" si="126"/>
        <v>-18.526499999999714</v>
      </c>
      <c r="AC341" s="92">
        <v>0.92159999999999997</v>
      </c>
      <c r="AD341" s="92">
        <v>0.89029999999999998</v>
      </c>
      <c r="AE341" s="127">
        <f t="shared" si="127"/>
        <v>-19.868999999999915</v>
      </c>
      <c r="AF341" s="127">
        <f t="shared" si="128"/>
        <v>-44.302500000000009</v>
      </c>
      <c r="AG341" s="92">
        <v>1.0659000000000001</v>
      </c>
      <c r="AH341" s="92">
        <v>1.0309999999999999</v>
      </c>
      <c r="AI341" s="127">
        <f t="shared" si="129"/>
        <v>-13.156499999999824</v>
      </c>
      <c r="AJ341" s="127">
        <f t="shared" si="130"/>
        <v>-35.039249999999811</v>
      </c>
      <c r="AK341" s="92">
        <v>1.2027000000000001</v>
      </c>
      <c r="AL341" s="92">
        <v>1.2028000000000001</v>
      </c>
      <c r="AM341" s="127">
        <f t="shared" si="131"/>
        <v>-3.22199999999998</v>
      </c>
      <c r="AN341" s="127">
        <f t="shared" si="132"/>
        <v>-46.181999999999789</v>
      </c>
      <c r="AO341" s="92">
        <v>1.4202999999999999</v>
      </c>
      <c r="AP341" s="92">
        <v>1.4105000000000001</v>
      </c>
      <c r="AQ341" s="127">
        <f t="shared" si="133"/>
        <v>-15.841499999999996</v>
      </c>
      <c r="AR341" s="127">
        <f t="shared" si="134"/>
        <v>-32.488500000000158</v>
      </c>
      <c r="AS341" s="92">
        <v>1.6438999999999999</v>
      </c>
      <c r="AT341" s="92">
        <v>1.6312</v>
      </c>
      <c r="AU341" s="127">
        <f t="shared" si="135"/>
        <v>-28.192500000000564</v>
      </c>
      <c r="AV341" s="127">
        <f t="shared" si="136"/>
        <v>-39.872250000000349</v>
      </c>
    </row>
    <row r="342" spans="3:48" ht="15" x14ac:dyDescent="0.25">
      <c r="C342" s="66">
        <f t="shared" si="137"/>
        <v>21.999999999999943</v>
      </c>
      <c r="E342" s="92">
        <v>0.36509999999999998</v>
      </c>
      <c r="F342" s="92">
        <v>0.35899999999999999</v>
      </c>
      <c r="G342" s="127">
        <f t="shared" si="115"/>
        <v>-4.6987500000000182</v>
      </c>
      <c r="H342" s="127">
        <f t="shared" si="116"/>
        <v>-11.545500000000004</v>
      </c>
      <c r="I342" s="92">
        <v>0.39400000000000002</v>
      </c>
      <c r="J342" s="92">
        <v>0.39340000000000003</v>
      </c>
      <c r="K342" s="127">
        <f t="shared" si="117"/>
        <v>-5.3700000000000045</v>
      </c>
      <c r="L342" s="127">
        <f t="shared" si="118"/>
        <v>-10.739999999999895</v>
      </c>
      <c r="M342" s="92">
        <v>0.44500000000000001</v>
      </c>
      <c r="N342" s="92">
        <v>0.4365</v>
      </c>
      <c r="O342" s="127">
        <f t="shared" si="119"/>
        <v>-5.50425000000007</v>
      </c>
      <c r="P342" s="127">
        <f t="shared" si="120"/>
        <v>-16.512749999999869</v>
      </c>
      <c r="Q342" s="92">
        <v>0.54800000000000004</v>
      </c>
      <c r="R342" s="92">
        <v>0.53979999999999995</v>
      </c>
      <c r="S342" s="127">
        <f t="shared" si="121"/>
        <v>-6.3097499999998945</v>
      </c>
      <c r="T342" s="127">
        <f t="shared" si="122"/>
        <v>-20.808750000000146</v>
      </c>
      <c r="U342" s="92">
        <v>0.59189999999999998</v>
      </c>
      <c r="V342" s="92">
        <v>0.57650000000000001</v>
      </c>
      <c r="W342" s="127">
        <f t="shared" si="123"/>
        <v>-4.0274999999999181</v>
      </c>
      <c r="X342" s="127">
        <f t="shared" si="124"/>
        <v>-26.44724999999994</v>
      </c>
      <c r="Y342" s="92">
        <v>0.6714</v>
      </c>
      <c r="Z342" s="92">
        <v>0.66080000000000005</v>
      </c>
      <c r="AA342" s="127">
        <f t="shared" si="125"/>
        <v>-9.9344999999999573</v>
      </c>
      <c r="AB342" s="127">
        <f t="shared" si="126"/>
        <v>-20.003249999999753</v>
      </c>
      <c r="AC342" s="92">
        <v>0.92120000000000002</v>
      </c>
      <c r="AD342" s="92">
        <v>0.89880000000000004</v>
      </c>
      <c r="AE342" s="127">
        <f t="shared" si="127"/>
        <v>-20.405999999999949</v>
      </c>
      <c r="AF342" s="127">
        <f t="shared" si="128"/>
        <v>-32.8912499999999</v>
      </c>
      <c r="AG342" s="92">
        <v>1.0634999999999999</v>
      </c>
      <c r="AH342" s="92">
        <v>1.0306</v>
      </c>
      <c r="AI342" s="127">
        <f t="shared" si="129"/>
        <v>-16.378500000000031</v>
      </c>
      <c r="AJ342" s="127">
        <f t="shared" si="130"/>
        <v>-35.576250000000073</v>
      </c>
      <c r="AK342" s="92">
        <v>1.1998</v>
      </c>
      <c r="AL342" s="92">
        <v>1.2102999999999999</v>
      </c>
      <c r="AM342" s="127">
        <f t="shared" si="131"/>
        <v>-7.1152500000002874</v>
      </c>
      <c r="AN342" s="127">
        <f t="shared" si="132"/>
        <v>-36.113250000000107</v>
      </c>
      <c r="AO342" s="92">
        <v>1.4236</v>
      </c>
      <c r="AP342" s="92">
        <v>1.4135</v>
      </c>
      <c r="AQ342" s="127">
        <f t="shared" si="133"/>
        <v>-11.411249999999882</v>
      </c>
      <c r="AR342" s="127">
        <f t="shared" si="134"/>
        <v>-28.46100000000024</v>
      </c>
      <c r="AS342" s="92">
        <v>1.6423000000000001</v>
      </c>
      <c r="AT342" s="92">
        <v>1.6297999999999999</v>
      </c>
      <c r="AU342" s="127">
        <f t="shared" si="135"/>
        <v>-30.340499999999793</v>
      </c>
      <c r="AV342" s="127">
        <f t="shared" si="136"/>
        <v>-41.751750000000357</v>
      </c>
    </row>
    <row r="343" spans="3:48" ht="15" x14ac:dyDescent="0.25">
      <c r="C343" s="66">
        <f t="shared" si="137"/>
        <v>22.06666666666661</v>
      </c>
      <c r="E343" s="92">
        <v>0.36480000000000001</v>
      </c>
      <c r="F343" s="92">
        <v>0.35959999999999998</v>
      </c>
      <c r="G343" s="127">
        <f t="shared" si="115"/>
        <v>-5.1014999999999304</v>
      </c>
      <c r="H343" s="127">
        <f t="shared" si="116"/>
        <v>-10.740000000000009</v>
      </c>
      <c r="I343" s="92">
        <v>0.39460000000000001</v>
      </c>
      <c r="J343" s="92">
        <v>0.39389999999999997</v>
      </c>
      <c r="K343" s="127">
        <f t="shared" si="117"/>
        <v>-4.5645000000000664</v>
      </c>
      <c r="L343" s="127">
        <f t="shared" si="118"/>
        <v>-10.068750000000023</v>
      </c>
      <c r="M343" s="92">
        <v>0.44490000000000002</v>
      </c>
      <c r="N343" s="92">
        <v>0.43840000000000001</v>
      </c>
      <c r="O343" s="127">
        <f t="shared" si="119"/>
        <v>-5.6385000000000218</v>
      </c>
      <c r="P343" s="127">
        <f t="shared" si="120"/>
        <v>-13.961999999999875</v>
      </c>
      <c r="Q343" s="92">
        <v>0.54800000000000004</v>
      </c>
      <c r="R343" s="92">
        <v>0.53839999999999999</v>
      </c>
      <c r="S343" s="127">
        <f t="shared" si="121"/>
        <v>-6.3097499999998945</v>
      </c>
      <c r="T343" s="127">
        <f t="shared" si="122"/>
        <v>-22.688250000000039</v>
      </c>
      <c r="U343" s="92">
        <v>0.58960000000000001</v>
      </c>
      <c r="V343" s="92">
        <v>0.57950000000000002</v>
      </c>
      <c r="W343" s="127">
        <f t="shared" si="123"/>
        <v>-7.1152499999999463</v>
      </c>
      <c r="X343" s="127">
        <f t="shared" si="124"/>
        <v>-22.419749999999908</v>
      </c>
      <c r="Y343" s="92">
        <v>0.66969999999999996</v>
      </c>
      <c r="Z343" s="92">
        <v>0.65969999999999995</v>
      </c>
      <c r="AA343" s="127">
        <f t="shared" si="125"/>
        <v>-12.216750000000047</v>
      </c>
      <c r="AB343" s="127">
        <f t="shared" si="126"/>
        <v>-21.480000000000018</v>
      </c>
      <c r="AC343" s="92">
        <v>0.91830000000000001</v>
      </c>
      <c r="AD343" s="92">
        <v>0.89649999999999996</v>
      </c>
      <c r="AE343" s="127">
        <f t="shared" si="127"/>
        <v>-24.299250000000029</v>
      </c>
      <c r="AF343" s="127">
        <f t="shared" si="128"/>
        <v>-35.979000000000042</v>
      </c>
      <c r="AG343" s="92">
        <v>1.0649999999999999</v>
      </c>
      <c r="AH343" s="92">
        <v>1.0348999999999999</v>
      </c>
      <c r="AI343" s="127">
        <f t="shared" si="129"/>
        <v>-14.364749999999958</v>
      </c>
      <c r="AJ343" s="127">
        <f t="shared" si="130"/>
        <v>-29.803499999999985</v>
      </c>
      <c r="AK343" s="92">
        <v>1.2028000000000001</v>
      </c>
      <c r="AL343" s="92">
        <v>1.2068000000000001</v>
      </c>
      <c r="AM343" s="127">
        <f t="shared" si="131"/>
        <v>-3.0877499999999145</v>
      </c>
      <c r="AN343" s="127">
        <f t="shared" si="132"/>
        <v>-40.811999999999671</v>
      </c>
      <c r="AO343" s="92">
        <v>1.4227000000000001</v>
      </c>
      <c r="AP343" s="92">
        <v>1.4065000000000001</v>
      </c>
      <c r="AQ343" s="127">
        <f t="shared" si="133"/>
        <v>-12.619499999999789</v>
      </c>
      <c r="AR343" s="127">
        <f t="shared" si="134"/>
        <v>-37.858500000000276</v>
      </c>
      <c r="AS343" s="92">
        <v>1.6534</v>
      </c>
      <c r="AT343" s="92">
        <v>1.6307</v>
      </c>
      <c r="AU343" s="127">
        <f t="shared" si="135"/>
        <v>-15.438750000000255</v>
      </c>
      <c r="AV343" s="127">
        <f t="shared" si="136"/>
        <v>-40.543500000000222</v>
      </c>
    </row>
    <row r="344" spans="3:48" ht="15" x14ac:dyDescent="0.25">
      <c r="C344" s="66">
        <f t="shared" si="137"/>
        <v>22.133333333333276</v>
      </c>
      <c r="E344" s="92">
        <v>0.36380000000000001</v>
      </c>
      <c r="F344" s="92">
        <v>0.3579</v>
      </c>
      <c r="G344" s="127">
        <f t="shared" si="115"/>
        <v>-6.44399999999996</v>
      </c>
      <c r="H344" s="127">
        <f t="shared" si="116"/>
        <v>-13.022249999999985</v>
      </c>
      <c r="I344" s="92">
        <v>0.39500000000000002</v>
      </c>
      <c r="J344" s="92">
        <v>0.3926</v>
      </c>
      <c r="K344" s="127">
        <f t="shared" si="117"/>
        <v>-4.0275000000000318</v>
      </c>
      <c r="L344" s="127">
        <f t="shared" si="118"/>
        <v>-11.813999999999965</v>
      </c>
      <c r="M344" s="92">
        <v>0.44390000000000002</v>
      </c>
      <c r="N344" s="92">
        <v>0.4395</v>
      </c>
      <c r="O344" s="127">
        <f t="shared" si="119"/>
        <v>-6.9809999999999945</v>
      </c>
      <c r="P344" s="127">
        <f t="shared" si="120"/>
        <v>-12.485249999999837</v>
      </c>
      <c r="Q344" s="92">
        <v>0.54720000000000002</v>
      </c>
      <c r="R344" s="92">
        <v>0.54200000000000004</v>
      </c>
      <c r="S344" s="127">
        <f t="shared" si="121"/>
        <v>-7.3837499999998499</v>
      </c>
      <c r="T344" s="127">
        <f t="shared" si="122"/>
        <v>-17.855250000000069</v>
      </c>
      <c r="U344" s="92">
        <v>0.58979999999999999</v>
      </c>
      <c r="V344" s="92">
        <v>0.57709999999999995</v>
      </c>
      <c r="W344" s="127">
        <f t="shared" si="123"/>
        <v>-6.8467500000000427</v>
      </c>
      <c r="X344" s="127">
        <f t="shared" si="124"/>
        <v>-25.641750000000002</v>
      </c>
      <c r="Y344" s="92">
        <v>0.66720000000000002</v>
      </c>
      <c r="Z344" s="92">
        <v>0.66359999999999997</v>
      </c>
      <c r="AA344" s="127">
        <f t="shared" si="125"/>
        <v>-15.572999999999865</v>
      </c>
      <c r="AB344" s="127">
        <f t="shared" si="126"/>
        <v>-16.244249999999852</v>
      </c>
      <c r="AC344" s="92">
        <v>0.91839999999999999</v>
      </c>
      <c r="AD344" s="92">
        <v>0.8931</v>
      </c>
      <c r="AE344" s="127">
        <f t="shared" si="127"/>
        <v>-24.164999999999964</v>
      </c>
      <c r="AF344" s="127">
        <f t="shared" si="128"/>
        <v>-40.543499999999995</v>
      </c>
      <c r="AG344" s="92">
        <v>1.0632999999999999</v>
      </c>
      <c r="AH344" s="92">
        <v>1.0355000000000001</v>
      </c>
      <c r="AI344" s="127">
        <f t="shared" si="129"/>
        <v>-16.646999999999935</v>
      </c>
      <c r="AJ344" s="127">
        <f t="shared" si="130"/>
        <v>-28.99799999999982</v>
      </c>
      <c r="AK344" s="92">
        <v>1.2040999999999999</v>
      </c>
      <c r="AL344" s="92">
        <v>1.2037</v>
      </c>
      <c r="AM344" s="127">
        <f t="shared" si="131"/>
        <v>-1.3425000000002001</v>
      </c>
      <c r="AN344" s="127">
        <f t="shared" si="132"/>
        <v>-44.973749999999882</v>
      </c>
      <c r="AO344" s="92">
        <v>1.4169</v>
      </c>
      <c r="AP344" s="92">
        <v>1.4118999999999999</v>
      </c>
      <c r="AQ344" s="127">
        <f t="shared" si="133"/>
        <v>-20.405999999999722</v>
      </c>
      <c r="AR344" s="127">
        <f t="shared" si="134"/>
        <v>-30.609000000000378</v>
      </c>
      <c r="AS344" s="92">
        <v>1.6527000000000001</v>
      </c>
      <c r="AT344" s="92">
        <v>1.6365000000000001</v>
      </c>
      <c r="AU344" s="127">
        <f t="shared" si="135"/>
        <v>-16.378500000000258</v>
      </c>
      <c r="AV344" s="127">
        <f t="shared" si="136"/>
        <v>-32.757000000000062</v>
      </c>
    </row>
    <row r="345" spans="3:48" ht="15" x14ac:dyDescent="0.25">
      <c r="C345" s="66">
        <f t="shared" si="137"/>
        <v>22.199999999999942</v>
      </c>
      <c r="E345" s="92">
        <v>0.36470000000000002</v>
      </c>
      <c r="F345" s="92">
        <v>0.36020000000000002</v>
      </c>
      <c r="G345" s="127">
        <f t="shared" si="115"/>
        <v>-5.2357499999998822</v>
      </c>
      <c r="H345" s="127">
        <f t="shared" si="116"/>
        <v>-9.9344999999999004</v>
      </c>
      <c r="I345" s="92">
        <v>0.39040000000000002</v>
      </c>
      <c r="J345" s="92">
        <v>0.39279999999999998</v>
      </c>
      <c r="K345" s="127">
        <f t="shared" si="117"/>
        <v>-10.202999999999975</v>
      </c>
      <c r="L345" s="127">
        <f t="shared" si="118"/>
        <v>-11.545500000000061</v>
      </c>
      <c r="M345" s="92">
        <v>0.44400000000000001</v>
      </c>
      <c r="N345" s="92">
        <v>0.43890000000000001</v>
      </c>
      <c r="O345" s="127">
        <f t="shared" si="119"/>
        <v>-6.8467500000000427</v>
      </c>
      <c r="P345" s="127">
        <f t="shared" si="120"/>
        <v>-13.290749999999889</v>
      </c>
      <c r="Q345" s="92">
        <v>0.55320000000000003</v>
      </c>
      <c r="R345" s="92">
        <v>0.53949999999999998</v>
      </c>
      <c r="S345" s="127">
        <f t="shared" si="121"/>
        <v>0.67125000000010004</v>
      </c>
      <c r="T345" s="127">
        <f t="shared" si="122"/>
        <v>-21.211500000000001</v>
      </c>
      <c r="U345" s="92">
        <v>0.58789999999999998</v>
      </c>
      <c r="V345" s="92">
        <v>0.5796</v>
      </c>
      <c r="W345" s="127">
        <f t="shared" si="123"/>
        <v>-9.3974999999999227</v>
      </c>
      <c r="X345" s="127">
        <f t="shared" si="124"/>
        <v>-22.285499999999843</v>
      </c>
      <c r="Y345" s="92">
        <v>0.66769999999999996</v>
      </c>
      <c r="Z345" s="92">
        <v>0.65980000000000005</v>
      </c>
      <c r="AA345" s="127">
        <f t="shared" si="125"/>
        <v>-14.901750000000106</v>
      </c>
      <c r="AB345" s="127">
        <f t="shared" si="126"/>
        <v>-21.345749999999725</v>
      </c>
      <c r="AC345" s="92">
        <v>0.92020000000000002</v>
      </c>
      <c r="AD345" s="92">
        <v>0.89390000000000003</v>
      </c>
      <c r="AE345" s="127">
        <f t="shared" si="127"/>
        <v>-21.748499999999922</v>
      </c>
      <c r="AF345" s="127">
        <f t="shared" si="128"/>
        <v>-39.469499999999925</v>
      </c>
      <c r="AG345" s="92">
        <v>1.0613999999999999</v>
      </c>
      <c r="AH345" s="92">
        <v>1.0327</v>
      </c>
      <c r="AI345" s="127">
        <f t="shared" si="129"/>
        <v>-19.197750000000269</v>
      </c>
      <c r="AJ345" s="127">
        <f t="shared" si="130"/>
        <v>-32.756999999999834</v>
      </c>
      <c r="AK345" s="92">
        <v>1.2022999999999999</v>
      </c>
      <c r="AL345" s="92">
        <v>1.212</v>
      </c>
      <c r="AM345" s="127">
        <f t="shared" si="131"/>
        <v>-3.7590000000002419</v>
      </c>
      <c r="AN345" s="127">
        <f t="shared" si="132"/>
        <v>-33.830999999999904</v>
      </c>
      <c r="AO345" s="92">
        <v>1.4148000000000001</v>
      </c>
      <c r="AP345" s="92">
        <v>1.4083000000000001</v>
      </c>
      <c r="AQ345" s="127">
        <f t="shared" si="133"/>
        <v>-23.22524999999996</v>
      </c>
      <c r="AR345" s="127">
        <f t="shared" si="134"/>
        <v>-35.442000000000007</v>
      </c>
      <c r="AS345" s="92">
        <v>1.6559999999999999</v>
      </c>
      <c r="AT345" s="92">
        <v>1.6301000000000001</v>
      </c>
      <c r="AU345" s="127">
        <f t="shared" si="135"/>
        <v>-11.948250000000371</v>
      </c>
      <c r="AV345" s="127">
        <f t="shared" si="136"/>
        <v>-41.34900000000016</v>
      </c>
    </row>
    <row r="346" spans="3:48" ht="15" x14ac:dyDescent="0.25">
      <c r="C346" s="66">
        <f t="shared" si="137"/>
        <v>22.266666666666609</v>
      </c>
      <c r="E346" s="92">
        <v>0.3649</v>
      </c>
      <c r="F346" s="92">
        <v>0.36030000000000001</v>
      </c>
      <c r="G346" s="127">
        <f t="shared" si="115"/>
        <v>-4.9672499999999786</v>
      </c>
      <c r="H346" s="127">
        <f t="shared" si="116"/>
        <v>-9.8002499999999486</v>
      </c>
      <c r="I346" s="92">
        <v>0.3911</v>
      </c>
      <c r="J346" s="92">
        <v>0.3921</v>
      </c>
      <c r="K346" s="127">
        <f t="shared" si="117"/>
        <v>-9.2632499999999709</v>
      </c>
      <c r="L346" s="127">
        <f t="shared" si="118"/>
        <v>-12.485249999999951</v>
      </c>
      <c r="M346" s="92">
        <v>0.4415</v>
      </c>
      <c r="N346" s="92">
        <v>0.43769999999999998</v>
      </c>
      <c r="O346" s="127">
        <f t="shared" si="119"/>
        <v>-10.203000000000088</v>
      </c>
      <c r="P346" s="127">
        <f t="shared" si="120"/>
        <v>-14.901749999999879</v>
      </c>
      <c r="Q346" s="92">
        <v>0.54890000000000005</v>
      </c>
      <c r="R346" s="92">
        <v>0.54020000000000001</v>
      </c>
      <c r="S346" s="127">
        <f t="shared" si="121"/>
        <v>-5.1014999999997599</v>
      </c>
      <c r="T346" s="127">
        <f t="shared" si="122"/>
        <v>-20.271749999999997</v>
      </c>
      <c r="U346" s="92">
        <v>0.59119999999999995</v>
      </c>
      <c r="V346" s="92">
        <v>0.57820000000000005</v>
      </c>
      <c r="W346" s="127">
        <f t="shared" si="123"/>
        <v>-4.9672500000000355</v>
      </c>
      <c r="X346" s="127">
        <f t="shared" si="124"/>
        <v>-24.16499999999985</v>
      </c>
      <c r="Y346" s="92">
        <v>0.67369999999999997</v>
      </c>
      <c r="Z346" s="92">
        <v>0.65900000000000003</v>
      </c>
      <c r="AA346" s="127">
        <f t="shared" si="125"/>
        <v>-6.8467500000000427</v>
      </c>
      <c r="AB346" s="127">
        <f t="shared" si="126"/>
        <v>-22.419749999999908</v>
      </c>
      <c r="AC346" s="92">
        <v>0.91679999999999995</v>
      </c>
      <c r="AD346" s="92">
        <v>0.89529999999999998</v>
      </c>
      <c r="AE346" s="127">
        <f t="shared" si="127"/>
        <v>-26.313000000000102</v>
      </c>
      <c r="AF346" s="127">
        <f t="shared" si="128"/>
        <v>-37.590000000000146</v>
      </c>
      <c r="AG346" s="92">
        <v>1.0603</v>
      </c>
      <c r="AH346" s="92">
        <v>1.0344</v>
      </c>
      <c r="AI346" s="127">
        <f t="shared" si="129"/>
        <v>-20.67450000000008</v>
      </c>
      <c r="AJ346" s="127">
        <f t="shared" si="130"/>
        <v>-30.474749999999631</v>
      </c>
      <c r="AK346" s="92">
        <v>1.2030000000000001</v>
      </c>
      <c r="AL346" s="92">
        <v>1.2047000000000001</v>
      </c>
      <c r="AM346" s="127">
        <f t="shared" si="131"/>
        <v>-2.8192500000000109</v>
      </c>
      <c r="AN346" s="127">
        <f t="shared" si="132"/>
        <v>-43.631249999999909</v>
      </c>
      <c r="AO346" s="92">
        <v>1.4177999999999999</v>
      </c>
      <c r="AP346" s="92">
        <v>1.4117999999999999</v>
      </c>
      <c r="AQ346" s="127">
        <f t="shared" si="133"/>
        <v>-19.197749999999814</v>
      </c>
      <c r="AR346" s="127">
        <f t="shared" si="134"/>
        <v>-30.743250000000216</v>
      </c>
      <c r="AS346" s="92">
        <v>1.6571</v>
      </c>
      <c r="AT346" s="92">
        <v>1.6333</v>
      </c>
      <c r="AU346" s="127">
        <f t="shared" si="135"/>
        <v>-10.471500000000106</v>
      </c>
      <c r="AV346" s="127">
        <f t="shared" si="136"/>
        <v>-37.053000000000338</v>
      </c>
    </row>
    <row r="347" spans="3:48" ht="15" x14ac:dyDescent="0.25">
      <c r="C347" s="66">
        <f t="shared" si="137"/>
        <v>22.333333333333275</v>
      </c>
      <c r="E347" s="92">
        <v>0.36370000000000002</v>
      </c>
      <c r="F347" s="92">
        <v>0.35880000000000001</v>
      </c>
      <c r="G347" s="127">
        <f t="shared" si="115"/>
        <v>-6.5782499999999118</v>
      </c>
      <c r="H347" s="127">
        <f t="shared" si="116"/>
        <v>-11.813999999999965</v>
      </c>
      <c r="I347" s="92">
        <v>0.39119999999999999</v>
      </c>
      <c r="J347" s="92">
        <v>0.39350000000000002</v>
      </c>
      <c r="K347" s="127">
        <f t="shared" si="117"/>
        <v>-9.1290000000000191</v>
      </c>
      <c r="L347" s="127">
        <f t="shared" si="118"/>
        <v>-10.605749999999944</v>
      </c>
      <c r="M347" s="92">
        <v>0.443</v>
      </c>
      <c r="N347" s="92">
        <v>0.44130000000000003</v>
      </c>
      <c r="O347" s="127">
        <f t="shared" si="119"/>
        <v>-8.1892500000001291</v>
      </c>
      <c r="P347" s="127">
        <f t="shared" si="120"/>
        <v>-10.068749999999909</v>
      </c>
      <c r="Q347" s="92">
        <v>0.54900000000000004</v>
      </c>
      <c r="R347" s="92">
        <v>0.53969999999999996</v>
      </c>
      <c r="S347" s="127">
        <f t="shared" si="121"/>
        <v>-4.9672499999999218</v>
      </c>
      <c r="T347" s="127">
        <f t="shared" si="122"/>
        <v>-20.943000000000097</v>
      </c>
      <c r="U347" s="92">
        <v>0.58789999999999998</v>
      </c>
      <c r="V347" s="92">
        <v>0.57650000000000001</v>
      </c>
      <c r="W347" s="127">
        <f t="shared" si="123"/>
        <v>-9.3974999999999227</v>
      </c>
      <c r="X347" s="127">
        <f t="shared" si="124"/>
        <v>-26.44724999999994</v>
      </c>
      <c r="Y347" s="92">
        <v>0.66820000000000002</v>
      </c>
      <c r="Z347" s="92">
        <v>0.65510000000000002</v>
      </c>
      <c r="AA347" s="127">
        <f t="shared" si="125"/>
        <v>-14.230499999999893</v>
      </c>
      <c r="AB347" s="127">
        <f t="shared" si="126"/>
        <v>-27.655499999999847</v>
      </c>
      <c r="AC347" s="92">
        <v>0.91610000000000003</v>
      </c>
      <c r="AD347" s="92">
        <v>0.89259999999999995</v>
      </c>
      <c r="AE347" s="127">
        <f t="shared" si="127"/>
        <v>-27.252749999999878</v>
      </c>
      <c r="AF347" s="127">
        <f t="shared" si="128"/>
        <v>-41.214750000000095</v>
      </c>
      <c r="AG347" s="92">
        <v>1.0590999999999999</v>
      </c>
      <c r="AH347" s="92">
        <v>1.0306999999999999</v>
      </c>
      <c r="AI347" s="127">
        <f t="shared" si="129"/>
        <v>-22.285500000000184</v>
      </c>
      <c r="AJ347" s="127">
        <f t="shared" si="130"/>
        <v>-35.44199999999978</v>
      </c>
      <c r="AK347" s="92">
        <v>1.2021999999999999</v>
      </c>
      <c r="AL347" s="92">
        <v>1.2038</v>
      </c>
      <c r="AM347" s="127">
        <f t="shared" si="131"/>
        <v>-3.89325000000008</v>
      </c>
      <c r="AN347" s="127">
        <f t="shared" si="132"/>
        <v>-44.839500000000044</v>
      </c>
      <c r="AO347" s="92">
        <v>1.4232</v>
      </c>
      <c r="AP347" s="92">
        <v>1.4066000000000001</v>
      </c>
      <c r="AQ347" s="127">
        <f t="shared" si="133"/>
        <v>-11.948249999999689</v>
      </c>
      <c r="AR347" s="127">
        <f t="shared" si="134"/>
        <v>-37.724249999999984</v>
      </c>
      <c r="AS347" s="92">
        <v>1.6477999999999999</v>
      </c>
      <c r="AT347" s="92">
        <v>1.6425000000000001</v>
      </c>
      <c r="AU347" s="127">
        <f t="shared" si="135"/>
        <v>-22.956750000000284</v>
      </c>
      <c r="AV347" s="127">
        <f t="shared" si="136"/>
        <v>-24.702000000000226</v>
      </c>
    </row>
    <row r="348" spans="3:48" ht="15" x14ac:dyDescent="0.25">
      <c r="C348" s="66">
        <f t="shared" si="137"/>
        <v>22.399999999999942</v>
      </c>
      <c r="E348" s="92">
        <v>0.36430000000000001</v>
      </c>
      <c r="F348" s="92">
        <v>0.35859999999999997</v>
      </c>
      <c r="G348" s="127">
        <f t="shared" si="115"/>
        <v>-5.7727499999999168</v>
      </c>
      <c r="H348" s="127">
        <f t="shared" si="116"/>
        <v>-12.082500000000039</v>
      </c>
      <c r="I348" s="92">
        <v>0.39439999999999997</v>
      </c>
      <c r="J348" s="92">
        <v>0.39240000000000003</v>
      </c>
      <c r="K348" s="127">
        <f t="shared" si="117"/>
        <v>-4.8330000000000837</v>
      </c>
      <c r="L348" s="127">
        <f t="shared" si="118"/>
        <v>-12.082499999999982</v>
      </c>
      <c r="M348" s="92">
        <v>0.44169999999999998</v>
      </c>
      <c r="N348" s="92">
        <v>0.43869999999999998</v>
      </c>
      <c r="O348" s="127">
        <f t="shared" si="119"/>
        <v>-9.9345000000000709</v>
      </c>
      <c r="P348" s="127">
        <f t="shared" si="120"/>
        <v>-13.559249999999906</v>
      </c>
      <c r="Q348" s="92">
        <v>0.5484</v>
      </c>
      <c r="R348" s="92">
        <v>0.5403</v>
      </c>
      <c r="S348" s="127">
        <f t="shared" si="121"/>
        <v>-5.7727499999999736</v>
      </c>
      <c r="T348" s="127">
        <f t="shared" si="122"/>
        <v>-20.137500000000159</v>
      </c>
      <c r="U348" s="92">
        <v>0.59430000000000005</v>
      </c>
      <c r="V348" s="92">
        <v>0.58099999999999996</v>
      </c>
      <c r="W348" s="127">
        <f t="shared" si="123"/>
        <v>-0.80549999999982447</v>
      </c>
      <c r="X348" s="127">
        <f t="shared" si="124"/>
        <v>-20.405999999999835</v>
      </c>
      <c r="Y348" s="92">
        <v>0.66800000000000004</v>
      </c>
      <c r="Z348" s="92">
        <v>0.66080000000000005</v>
      </c>
      <c r="AA348" s="127">
        <f t="shared" si="125"/>
        <v>-14.499000000000024</v>
      </c>
      <c r="AB348" s="127">
        <f t="shared" si="126"/>
        <v>-20.003249999999753</v>
      </c>
      <c r="AC348" s="92">
        <v>0.92559999999999998</v>
      </c>
      <c r="AD348" s="92">
        <v>0.89380000000000004</v>
      </c>
      <c r="AE348" s="127">
        <f t="shared" si="127"/>
        <v>-14.498999999999796</v>
      </c>
      <c r="AF348" s="127">
        <f t="shared" si="128"/>
        <v>-39.603749999999991</v>
      </c>
      <c r="AG348" s="92">
        <v>1.0629999999999999</v>
      </c>
      <c r="AH348" s="92">
        <v>1.0323</v>
      </c>
      <c r="AI348" s="127">
        <f t="shared" si="129"/>
        <v>-17.049749999999904</v>
      </c>
      <c r="AJ348" s="127">
        <f t="shared" si="130"/>
        <v>-33.293999999999869</v>
      </c>
      <c r="AK348" s="92">
        <v>1.2075</v>
      </c>
      <c r="AL348" s="92">
        <v>1.2087000000000001</v>
      </c>
      <c r="AM348" s="127">
        <f t="shared" si="131"/>
        <v>3.22199999999998</v>
      </c>
      <c r="AN348" s="127">
        <f t="shared" si="132"/>
        <v>-38.261250000000018</v>
      </c>
      <c r="AO348" s="92">
        <v>1.4128000000000001</v>
      </c>
      <c r="AP348" s="92">
        <v>1.4073</v>
      </c>
      <c r="AQ348" s="127">
        <f t="shared" si="133"/>
        <v>-25.910249999999905</v>
      </c>
      <c r="AR348" s="127">
        <f t="shared" si="134"/>
        <v>-36.784500000000207</v>
      </c>
      <c r="AS348" s="92">
        <v>1.6577</v>
      </c>
      <c r="AT348" s="92">
        <v>1.6355999999999999</v>
      </c>
      <c r="AU348" s="127">
        <f t="shared" si="135"/>
        <v>-9.6660000000001673</v>
      </c>
      <c r="AV348" s="127">
        <f t="shared" si="136"/>
        <v>-33.965250000000196</v>
      </c>
    </row>
    <row r="349" spans="3:48" ht="15" x14ac:dyDescent="0.25">
      <c r="C349" s="66">
        <f t="shared" si="137"/>
        <v>22.466666666666608</v>
      </c>
      <c r="E349" s="92">
        <v>0.36399999999999999</v>
      </c>
      <c r="F349" s="92">
        <v>0.36</v>
      </c>
      <c r="G349" s="127">
        <f t="shared" si="115"/>
        <v>-6.1754999999999427</v>
      </c>
      <c r="H349" s="127">
        <f t="shared" si="116"/>
        <v>-10.202999999999975</v>
      </c>
      <c r="I349" s="92">
        <v>0.39229999999999998</v>
      </c>
      <c r="J349" s="92">
        <v>0.39240000000000003</v>
      </c>
      <c r="K349" s="127">
        <f t="shared" si="117"/>
        <v>-7.6522500000000946</v>
      </c>
      <c r="L349" s="127">
        <f t="shared" si="118"/>
        <v>-12.082499999999982</v>
      </c>
      <c r="M349" s="92">
        <v>0.44280000000000003</v>
      </c>
      <c r="N349" s="92">
        <v>0.43840000000000001</v>
      </c>
      <c r="O349" s="127">
        <f t="shared" si="119"/>
        <v>-8.4577500000000327</v>
      </c>
      <c r="P349" s="127">
        <f t="shared" si="120"/>
        <v>-13.961999999999875</v>
      </c>
      <c r="Q349" s="92">
        <v>0.54679999999999995</v>
      </c>
      <c r="R349" s="92">
        <v>0.5403</v>
      </c>
      <c r="S349" s="127">
        <f t="shared" si="121"/>
        <v>-7.9207499999999982</v>
      </c>
      <c r="T349" s="127">
        <f t="shared" si="122"/>
        <v>-20.137500000000159</v>
      </c>
      <c r="U349" s="92">
        <v>0.58899999999999997</v>
      </c>
      <c r="V349" s="92">
        <v>0.57940000000000003</v>
      </c>
      <c r="W349" s="127">
        <f t="shared" si="123"/>
        <v>-7.9207499999999982</v>
      </c>
      <c r="X349" s="127">
        <f t="shared" si="124"/>
        <v>-22.55399999999986</v>
      </c>
      <c r="Y349" s="92">
        <v>0.67</v>
      </c>
      <c r="Z349" s="92">
        <v>0.66390000000000005</v>
      </c>
      <c r="AA349" s="127">
        <f t="shared" si="125"/>
        <v>-11.813999999999965</v>
      </c>
      <c r="AB349" s="127">
        <f t="shared" si="126"/>
        <v>-15.841499999999769</v>
      </c>
      <c r="AC349" s="92">
        <v>0.91849999999999998</v>
      </c>
      <c r="AD349" s="92">
        <v>0.89859999999999995</v>
      </c>
      <c r="AE349" s="127">
        <f t="shared" si="127"/>
        <v>-24.030749999999898</v>
      </c>
      <c r="AF349" s="127">
        <f t="shared" si="128"/>
        <v>-33.159750000000031</v>
      </c>
      <c r="AG349" s="92">
        <v>1.0608</v>
      </c>
      <c r="AH349" s="92">
        <v>1.0379</v>
      </c>
      <c r="AI349" s="127">
        <f t="shared" si="129"/>
        <v>-20.00324999999998</v>
      </c>
      <c r="AJ349" s="127">
        <f t="shared" si="130"/>
        <v>-25.775999999999613</v>
      </c>
      <c r="AK349" s="92">
        <v>1.2067000000000001</v>
      </c>
      <c r="AL349" s="92">
        <v>1.1949000000000001</v>
      </c>
      <c r="AM349" s="127">
        <f t="shared" si="131"/>
        <v>2.1479999999999109</v>
      </c>
      <c r="AN349" s="127">
        <f t="shared" si="132"/>
        <v>-56.78774999999996</v>
      </c>
      <c r="AO349" s="92">
        <v>1.4187000000000001</v>
      </c>
      <c r="AP349" s="92">
        <v>1.4167000000000001</v>
      </c>
      <c r="AQ349" s="127">
        <f t="shared" si="133"/>
        <v>-17.98949999999968</v>
      </c>
      <c r="AR349" s="127">
        <f t="shared" si="134"/>
        <v>-24.165000000000191</v>
      </c>
      <c r="AS349" s="92">
        <v>1.6644000000000001</v>
      </c>
      <c r="AT349" s="92">
        <v>1.6359999999999999</v>
      </c>
      <c r="AU349" s="127">
        <f t="shared" si="135"/>
        <v>-0.67124999999987267</v>
      </c>
      <c r="AV349" s="127">
        <f t="shared" si="136"/>
        <v>-33.428250000000389</v>
      </c>
    </row>
    <row r="350" spans="3:48" ht="15" x14ac:dyDescent="0.25">
      <c r="C350" s="66">
        <f t="shared" si="137"/>
        <v>22.533333333333275</v>
      </c>
      <c r="E350" s="92">
        <v>0.36349999999999999</v>
      </c>
      <c r="F350" s="92">
        <v>0.3589</v>
      </c>
      <c r="G350" s="127">
        <f t="shared" si="115"/>
        <v>-6.8467499999999291</v>
      </c>
      <c r="H350" s="127">
        <f t="shared" si="116"/>
        <v>-11.679750000000013</v>
      </c>
      <c r="I350" s="92">
        <v>0.39329999999999998</v>
      </c>
      <c r="J350" s="92">
        <v>0.39219999999999999</v>
      </c>
      <c r="K350" s="127">
        <f t="shared" si="117"/>
        <v>-6.3097500000001219</v>
      </c>
      <c r="L350" s="127">
        <f t="shared" si="118"/>
        <v>-12.350999999999999</v>
      </c>
      <c r="M350" s="92">
        <v>0.44230000000000003</v>
      </c>
      <c r="N350" s="92">
        <v>0.4405</v>
      </c>
      <c r="O350" s="127">
        <f t="shared" si="119"/>
        <v>-9.1290000000000191</v>
      </c>
      <c r="P350" s="127">
        <f t="shared" si="120"/>
        <v>-11.142749999999864</v>
      </c>
      <c r="Q350" s="92">
        <v>0.5464</v>
      </c>
      <c r="R350" s="92">
        <v>0.53900000000000003</v>
      </c>
      <c r="S350" s="127">
        <f t="shared" si="121"/>
        <v>-8.4577499999999191</v>
      </c>
      <c r="T350" s="127">
        <f t="shared" si="122"/>
        <v>-21.882750000000101</v>
      </c>
      <c r="U350" s="92">
        <v>0.58940000000000003</v>
      </c>
      <c r="V350" s="92">
        <v>0.57689999999999997</v>
      </c>
      <c r="W350" s="127">
        <f t="shared" si="123"/>
        <v>-7.3837499999998499</v>
      </c>
      <c r="X350" s="127">
        <f t="shared" si="124"/>
        <v>-25.910249999999905</v>
      </c>
      <c r="Y350" s="92">
        <v>0.66990000000000005</v>
      </c>
      <c r="Z350" s="92">
        <v>0.66379999999999995</v>
      </c>
      <c r="AA350" s="127">
        <f t="shared" si="125"/>
        <v>-11.948249999999803</v>
      </c>
      <c r="AB350" s="127">
        <f t="shared" si="126"/>
        <v>-15.975749999999948</v>
      </c>
      <c r="AC350" s="92">
        <v>0.92510000000000003</v>
      </c>
      <c r="AD350" s="92">
        <v>0.89410000000000001</v>
      </c>
      <c r="AE350" s="127">
        <f t="shared" si="127"/>
        <v>-15.170249999999896</v>
      </c>
      <c r="AF350" s="127">
        <f t="shared" si="128"/>
        <v>-39.201000000000022</v>
      </c>
      <c r="AG350" s="92">
        <v>1.0634999999999999</v>
      </c>
      <c r="AH350" s="92">
        <v>1.0356000000000001</v>
      </c>
      <c r="AI350" s="127">
        <f t="shared" si="129"/>
        <v>-16.378500000000031</v>
      </c>
      <c r="AJ350" s="127">
        <f t="shared" si="130"/>
        <v>-28.863749999999754</v>
      </c>
      <c r="AK350" s="92">
        <v>1.2036</v>
      </c>
      <c r="AL350" s="92">
        <v>1.2068000000000001</v>
      </c>
      <c r="AM350" s="127">
        <f t="shared" si="131"/>
        <v>-2.0137500000003001</v>
      </c>
      <c r="AN350" s="127">
        <f t="shared" si="132"/>
        <v>-40.811999999999671</v>
      </c>
      <c r="AO350" s="92">
        <v>1.4191</v>
      </c>
      <c r="AP350" s="92">
        <v>1.4046000000000001</v>
      </c>
      <c r="AQ350" s="127">
        <f t="shared" si="133"/>
        <v>-17.452499999999645</v>
      </c>
      <c r="AR350" s="127">
        <f t="shared" si="134"/>
        <v>-40.409249999999929</v>
      </c>
      <c r="AS350" s="92">
        <v>1.6476999999999999</v>
      </c>
      <c r="AT350" s="92">
        <v>1.6347</v>
      </c>
      <c r="AU350" s="127">
        <f t="shared" si="135"/>
        <v>-23.090999999999894</v>
      </c>
      <c r="AV350" s="127">
        <f t="shared" si="136"/>
        <v>-35.173500000000331</v>
      </c>
    </row>
    <row r="351" spans="3:48" ht="15" x14ac:dyDescent="0.25">
      <c r="C351" s="66">
        <f t="shared" si="137"/>
        <v>22.599999999999941</v>
      </c>
      <c r="E351" s="92">
        <v>0.36370000000000002</v>
      </c>
      <c r="F351" s="92">
        <v>0.36009999999999998</v>
      </c>
      <c r="G351" s="127">
        <f t="shared" si="115"/>
        <v>-6.5782499999999118</v>
      </c>
      <c r="H351" s="127">
        <f t="shared" si="116"/>
        <v>-10.068750000000023</v>
      </c>
      <c r="I351" s="92">
        <v>0.39340000000000003</v>
      </c>
      <c r="J351" s="92">
        <v>0.39150000000000001</v>
      </c>
      <c r="K351" s="127">
        <f t="shared" si="117"/>
        <v>-6.1754999999999427</v>
      </c>
      <c r="L351" s="127">
        <f t="shared" si="118"/>
        <v>-13.290750000000003</v>
      </c>
      <c r="M351" s="92">
        <v>0.441</v>
      </c>
      <c r="N351" s="92">
        <v>0.43819999999999998</v>
      </c>
      <c r="O351" s="127">
        <f t="shared" si="119"/>
        <v>-10.874250000000075</v>
      </c>
      <c r="P351" s="127">
        <f t="shared" si="120"/>
        <v>-14.230499999999893</v>
      </c>
      <c r="Q351" s="92">
        <v>0.54579999999999995</v>
      </c>
      <c r="R351" s="92">
        <v>0.53949999999999998</v>
      </c>
      <c r="S351" s="127">
        <f t="shared" si="121"/>
        <v>-9.2632499999999709</v>
      </c>
      <c r="T351" s="127">
        <f t="shared" si="122"/>
        <v>-21.211500000000001</v>
      </c>
      <c r="U351" s="92">
        <v>0.58830000000000005</v>
      </c>
      <c r="V351" s="92">
        <v>0.57640000000000002</v>
      </c>
      <c r="W351" s="127">
        <f t="shared" si="123"/>
        <v>-8.8604999999998881</v>
      </c>
      <c r="X351" s="127">
        <f t="shared" si="124"/>
        <v>-26.581499999999892</v>
      </c>
      <c r="Y351" s="92">
        <v>0.66820000000000002</v>
      </c>
      <c r="Z351" s="92">
        <v>0.65820000000000001</v>
      </c>
      <c r="AA351" s="127">
        <f t="shared" si="125"/>
        <v>-14.230499999999893</v>
      </c>
      <c r="AB351" s="127">
        <f t="shared" si="126"/>
        <v>-23.493749999999864</v>
      </c>
      <c r="AC351" s="92">
        <v>0.92210000000000003</v>
      </c>
      <c r="AD351" s="92">
        <v>0.89610000000000001</v>
      </c>
      <c r="AE351" s="127">
        <f t="shared" si="127"/>
        <v>-19.197749999999814</v>
      </c>
      <c r="AF351" s="127">
        <f t="shared" si="128"/>
        <v>-36.516000000000076</v>
      </c>
      <c r="AG351" s="92">
        <v>1.0647</v>
      </c>
      <c r="AH351" s="92">
        <v>1.0377000000000001</v>
      </c>
      <c r="AI351" s="127">
        <f t="shared" si="129"/>
        <v>-14.767499999999927</v>
      </c>
      <c r="AJ351" s="127">
        <f t="shared" si="130"/>
        <v>-26.044499999999744</v>
      </c>
      <c r="AK351" s="92">
        <v>1.2032</v>
      </c>
      <c r="AL351" s="92">
        <v>1.2114</v>
      </c>
      <c r="AM351" s="127">
        <f t="shared" si="131"/>
        <v>-2.5507500000001073</v>
      </c>
      <c r="AN351" s="127">
        <f t="shared" si="132"/>
        <v>-34.636499999999842</v>
      </c>
      <c r="AO351" s="92">
        <v>1.4302999999999999</v>
      </c>
      <c r="AP351" s="92">
        <v>1.4167000000000001</v>
      </c>
      <c r="AQ351" s="127">
        <f t="shared" si="133"/>
        <v>-2.4164999999998145</v>
      </c>
      <c r="AR351" s="127">
        <f t="shared" si="134"/>
        <v>-24.165000000000191</v>
      </c>
      <c r="AS351" s="92">
        <v>1.6485000000000001</v>
      </c>
      <c r="AT351" s="92">
        <v>1.6393</v>
      </c>
      <c r="AU351" s="127">
        <f t="shared" si="135"/>
        <v>-22.01700000000028</v>
      </c>
      <c r="AV351" s="127">
        <f t="shared" si="136"/>
        <v>-28.998000000000502</v>
      </c>
    </row>
    <row r="352" spans="3:48" ht="15" x14ac:dyDescent="0.25">
      <c r="C352" s="66">
        <f t="shared" si="137"/>
        <v>22.666666666666607</v>
      </c>
      <c r="E352" s="92">
        <v>0.36330000000000001</v>
      </c>
      <c r="F352" s="92">
        <v>0.36</v>
      </c>
      <c r="G352" s="127">
        <f t="shared" si="115"/>
        <v>-7.1152499999999463</v>
      </c>
      <c r="H352" s="127">
        <f t="shared" si="116"/>
        <v>-10.202999999999975</v>
      </c>
      <c r="I352" s="92">
        <v>0.39150000000000001</v>
      </c>
      <c r="J352" s="92">
        <v>0.39329999999999998</v>
      </c>
      <c r="K352" s="127">
        <f t="shared" si="117"/>
        <v>-8.72625000000005</v>
      </c>
      <c r="L352" s="127">
        <f t="shared" si="118"/>
        <v>-10.874250000000075</v>
      </c>
      <c r="M352" s="92">
        <v>0.44219999999999998</v>
      </c>
      <c r="N352" s="92">
        <v>0.437</v>
      </c>
      <c r="O352" s="127">
        <f t="shared" si="119"/>
        <v>-9.2632500000000846</v>
      </c>
      <c r="P352" s="127">
        <f t="shared" si="120"/>
        <v>-15.841499999999883</v>
      </c>
      <c r="Q352" s="92">
        <v>0.5474</v>
      </c>
      <c r="R352" s="92">
        <v>0.53839999999999999</v>
      </c>
      <c r="S352" s="127">
        <f t="shared" si="121"/>
        <v>-7.1152499999999463</v>
      </c>
      <c r="T352" s="127">
        <f t="shared" si="122"/>
        <v>-22.688250000000039</v>
      </c>
      <c r="U352" s="92">
        <v>0.59109999999999996</v>
      </c>
      <c r="V352" s="92">
        <v>0.5756</v>
      </c>
      <c r="W352" s="127">
        <f t="shared" si="123"/>
        <v>-5.101500000000101</v>
      </c>
      <c r="X352" s="127">
        <f t="shared" si="124"/>
        <v>-27.655499999999847</v>
      </c>
      <c r="Y352" s="92">
        <v>0.66849999999999998</v>
      </c>
      <c r="Z352" s="92">
        <v>0.65749999999999997</v>
      </c>
      <c r="AA352" s="127">
        <f t="shared" si="125"/>
        <v>-13.827749999999924</v>
      </c>
      <c r="AB352" s="127">
        <f t="shared" si="126"/>
        <v>-24.433499999999867</v>
      </c>
      <c r="AC352" s="92">
        <v>0.91479999999999995</v>
      </c>
      <c r="AD352" s="92">
        <v>0.89800000000000002</v>
      </c>
      <c r="AE352" s="127">
        <f t="shared" si="127"/>
        <v>-28.998000000000047</v>
      </c>
      <c r="AF352" s="127">
        <f t="shared" si="128"/>
        <v>-33.965249999999969</v>
      </c>
      <c r="AG352" s="92">
        <v>1.0649999999999999</v>
      </c>
      <c r="AH352" s="92">
        <v>1.0297000000000001</v>
      </c>
      <c r="AI352" s="127">
        <f t="shared" si="129"/>
        <v>-14.364749999999958</v>
      </c>
      <c r="AJ352" s="127">
        <f t="shared" si="130"/>
        <v>-36.784499999999753</v>
      </c>
      <c r="AK352" s="92">
        <v>1.2035</v>
      </c>
      <c r="AL352" s="92">
        <v>1.1979</v>
      </c>
      <c r="AM352" s="127">
        <f t="shared" si="131"/>
        <v>-2.1480000000001382</v>
      </c>
      <c r="AN352" s="127">
        <f t="shared" si="132"/>
        <v>-52.760250000000269</v>
      </c>
      <c r="AO352" s="92">
        <v>1.4169</v>
      </c>
      <c r="AP352" s="92">
        <v>1.4083000000000001</v>
      </c>
      <c r="AQ352" s="127">
        <f t="shared" si="133"/>
        <v>-20.405999999999722</v>
      </c>
      <c r="AR352" s="127">
        <f t="shared" si="134"/>
        <v>-35.442000000000007</v>
      </c>
      <c r="AS352" s="92">
        <v>1.6501999999999999</v>
      </c>
      <c r="AT352" s="92">
        <v>1.6256999999999999</v>
      </c>
      <c r="AU352" s="127">
        <f t="shared" si="135"/>
        <v>-19.734750000000531</v>
      </c>
      <c r="AV352" s="127">
        <f t="shared" si="136"/>
        <v>-47.256000000000313</v>
      </c>
    </row>
    <row r="353" spans="3:48" ht="15" x14ac:dyDescent="0.25">
      <c r="C353" s="66">
        <f t="shared" si="137"/>
        <v>22.733333333333274</v>
      </c>
      <c r="E353" s="92">
        <v>0.36449999999999999</v>
      </c>
      <c r="F353" s="92">
        <v>0.3599</v>
      </c>
      <c r="G353" s="127">
        <f t="shared" si="115"/>
        <v>-5.5042499999999563</v>
      </c>
      <c r="H353" s="127">
        <f t="shared" si="116"/>
        <v>-10.337249999999983</v>
      </c>
      <c r="I353" s="92">
        <v>0.39340000000000003</v>
      </c>
      <c r="J353" s="92">
        <v>0.39389999999999997</v>
      </c>
      <c r="K353" s="127">
        <f t="shared" si="117"/>
        <v>-6.1754999999999427</v>
      </c>
      <c r="L353" s="127">
        <f t="shared" si="118"/>
        <v>-10.068750000000023</v>
      </c>
      <c r="M353" s="92">
        <v>0.44209999999999999</v>
      </c>
      <c r="N353" s="92">
        <v>0.43809999999999999</v>
      </c>
      <c r="O353" s="127">
        <f t="shared" si="119"/>
        <v>-9.3975000000001501</v>
      </c>
      <c r="P353" s="127">
        <f t="shared" si="120"/>
        <v>-14.364749999999958</v>
      </c>
      <c r="Q353" s="92">
        <v>0.54900000000000004</v>
      </c>
      <c r="R353" s="92">
        <v>0.53949999999999998</v>
      </c>
      <c r="S353" s="127">
        <f t="shared" si="121"/>
        <v>-4.9672499999999218</v>
      </c>
      <c r="T353" s="127">
        <f t="shared" si="122"/>
        <v>-21.211500000000001</v>
      </c>
      <c r="U353" s="92">
        <v>0.58930000000000005</v>
      </c>
      <c r="V353" s="92">
        <v>0.57679999999999998</v>
      </c>
      <c r="W353" s="127">
        <f t="shared" si="123"/>
        <v>-7.5179999999998017</v>
      </c>
      <c r="X353" s="127">
        <f t="shared" si="124"/>
        <v>-26.044499999999971</v>
      </c>
      <c r="Y353" s="92">
        <v>0.66820000000000002</v>
      </c>
      <c r="Z353" s="92">
        <v>0.65590000000000004</v>
      </c>
      <c r="AA353" s="127">
        <f t="shared" si="125"/>
        <v>-14.230499999999893</v>
      </c>
      <c r="AB353" s="127">
        <f t="shared" si="126"/>
        <v>-26.581499999999778</v>
      </c>
      <c r="AC353" s="92">
        <v>0.91520000000000001</v>
      </c>
      <c r="AD353" s="92">
        <v>0.8911</v>
      </c>
      <c r="AE353" s="127">
        <f t="shared" si="127"/>
        <v>-28.460999999999785</v>
      </c>
      <c r="AF353" s="127">
        <f t="shared" si="128"/>
        <v>-43.22849999999994</v>
      </c>
      <c r="AG353" s="92">
        <v>1.0644</v>
      </c>
      <c r="AH353" s="92">
        <v>1.0317000000000001</v>
      </c>
      <c r="AI353" s="127">
        <f t="shared" si="129"/>
        <v>-15.170249999999896</v>
      </c>
      <c r="AJ353" s="127">
        <f t="shared" si="130"/>
        <v>-34.099499999999807</v>
      </c>
      <c r="AK353" s="92">
        <v>1.2011000000000001</v>
      </c>
      <c r="AL353" s="92">
        <v>1.2033</v>
      </c>
      <c r="AM353" s="127">
        <f t="shared" si="131"/>
        <v>-5.3699999999998909</v>
      </c>
      <c r="AN353" s="127">
        <f t="shared" si="132"/>
        <v>-45.510750000000144</v>
      </c>
      <c r="AO353" s="92">
        <v>1.4196</v>
      </c>
      <c r="AP353" s="92">
        <v>1.4101999999999999</v>
      </c>
      <c r="AQ353" s="127">
        <f t="shared" si="133"/>
        <v>-16.78125</v>
      </c>
      <c r="AR353" s="127">
        <f t="shared" si="134"/>
        <v>-32.891250000000355</v>
      </c>
      <c r="AS353" s="92">
        <v>1.6433</v>
      </c>
      <c r="AT353" s="92">
        <v>1.6315999999999999</v>
      </c>
      <c r="AU353" s="127">
        <f t="shared" si="135"/>
        <v>-28.998000000000047</v>
      </c>
      <c r="AV353" s="127">
        <f t="shared" si="136"/>
        <v>-39.335250000000542</v>
      </c>
    </row>
    <row r="354" spans="3:48" ht="15" x14ac:dyDescent="0.25">
      <c r="C354" s="66">
        <f t="shared" si="137"/>
        <v>22.79999999999994</v>
      </c>
      <c r="E354" s="92">
        <v>0.36499999999999999</v>
      </c>
      <c r="F354" s="92">
        <v>0.35820000000000002</v>
      </c>
      <c r="G354" s="127">
        <f t="shared" si="115"/>
        <v>-4.83299999999997</v>
      </c>
      <c r="H354" s="127">
        <f t="shared" si="116"/>
        <v>-12.619499999999903</v>
      </c>
      <c r="I354" s="92">
        <v>0.3931</v>
      </c>
      <c r="J354" s="92">
        <v>0.39379999999999998</v>
      </c>
      <c r="K354" s="127">
        <f t="shared" si="117"/>
        <v>-6.5782500000000255</v>
      </c>
      <c r="L354" s="127">
        <f t="shared" si="118"/>
        <v>-10.202999999999975</v>
      </c>
      <c r="M354" s="92">
        <v>0.44819999999999999</v>
      </c>
      <c r="N354" s="92">
        <v>0.4365</v>
      </c>
      <c r="O354" s="127">
        <f t="shared" si="119"/>
        <v>-1.2082500000001346</v>
      </c>
      <c r="P354" s="127">
        <f t="shared" si="120"/>
        <v>-16.512749999999869</v>
      </c>
      <c r="Q354" s="92">
        <v>0.54730000000000001</v>
      </c>
      <c r="R354" s="92">
        <v>0.54139999999999999</v>
      </c>
      <c r="S354" s="127">
        <f t="shared" si="121"/>
        <v>-7.2495000000000118</v>
      </c>
      <c r="T354" s="127">
        <f t="shared" si="122"/>
        <v>-18.660750000000121</v>
      </c>
      <c r="U354" s="92">
        <v>0.59079999999999999</v>
      </c>
      <c r="V354" s="92">
        <v>0.57530000000000003</v>
      </c>
      <c r="W354" s="127">
        <f t="shared" si="123"/>
        <v>-5.5042499999999563</v>
      </c>
      <c r="X354" s="127">
        <f t="shared" si="124"/>
        <v>-28.058249999999816</v>
      </c>
      <c r="Y354" s="92">
        <v>0.66779999999999995</v>
      </c>
      <c r="Z354" s="92">
        <v>0.65639999999999998</v>
      </c>
      <c r="AA354" s="127">
        <f t="shared" si="125"/>
        <v>-14.767500000000041</v>
      </c>
      <c r="AB354" s="127">
        <f t="shared" si="126"/>
        <v>-25.910249999999905</v>
      </c>
      <c r="AC354" s="92">
        <v>0.91520000000000001</v>
      </c>
      <c r="AD354" s="92">
        <v>0.8992</v>
      </c>
      <c r="AE354" s="127">
        <f t="shared" si="127"/>
        <v>-28.460999999999785</v>
      </c>
      <c r="AF354" s="127">
        <f t="shared" si="128"/>
        <v>-32.354249999999865</v>
      </c>
      <c r="AG354" s="92">
        <v>1.0639000000000001</v>
      </c>
      <c r="AH354" s="92">
        <v>1.0335000000000001</v>
      </c>
      <c r="AI354" s="127">
        <f t="shared" si="129"/>
        <v>-15.841499999999769</v>
      </c>
      <c r="AJ354" s="127">
        <f t="shared" si="130"/>
        <v>-31.682999999999765</v>
      </c>
      <c r="AK354" s="92">
        <v>1.2073</v>
      </c>
      <c r="AL354" s="92">
        <v>1.2057</v>
      </c>
      <c r="AM354" s="127">
        <f t="shared" si="131"/>
        <v>2.953499999999849</v>
      </c>
      <c r="AN354" s="127">
        <f t="shared" si="132"/>
        <v>-42.288749999999936</v>
      </c>
      <c r="AO354" s="92">
        <v>1.4193</v>
      </c>
      <c r="AP354" s="92">
        <v>1.4148000000000001</v>
      </c>
      <c r="AQ354" s="127">
        <f t="shared" si="133"/>
        <v>-17.183999999999969</v>
      </c>
      <c r="AR354" s="127">
        <f t="shared" si="134"/>
        <v>-26.715750000000298</v>
      </c>
      <c r="AS354" s="92">
        <v>1.6420999999999999</v>
      </c>
      <c r="AT354" s="92">
        <v>1.6335999999999999</v>
      </c>
      <c r="AU354" s="127">
        <f t="shared" si="135"/>
        <v>-30.609000000000378</v>
      </c>
      <c r="AV354" s="127">
        <f t="shared" si="136"/>
        <v>-36.650250000000597</v>
      </c>
    </row>
    <row r="355" spans="3:48" ht="15" x14ac:dyDescent="0.25">
      <c r="C355" s="66">
        <f t="shared" si="137"/>
        <v>22.866666666666607</v>
      </c>
      <c r="E355" s="92">
        <v>0.36609999999999998</v>
      </c>
      <c r="F355" s="92">
        <v>0.36049999999999999</v>
      </c>
      <c r="G355" s="127">
        <f t="shared" si="115"/>
        <v>-3.3562499999999886</v>
      </c>
      <c r="H355" s="127">
        <f t="shared" si="116"/>
        <v>-9.5317499999999882</v>
      </c>
      <c r="I355" s="92">
        <v>0.39369999999999999</v>
      </c>
      <c r="J355" s="92">
        <v>0.39290000000000003</v>
      </c>
      <c r="K355" s="127">
        <f t="shared" si="117"/>
        <v>-5.7727500000000873</v>
      </c>
      <c r="L355" s="127">
        <f t="shared" si="118"/>
        <v>-11.411249999999995</v>
      </c>
      <c r="M355" s="92">
        <v>0.44540000000000002</v>
      </c>
      <c r="N355" s="92">
        <v>0.43730000000000002</v>
      </c>
      <c r="O355" s="127">
        <f t="shared" si="119"/>
        <v>-4.9672500000000355</v>
      </c>
      <c r="P355" s="127">
        <f t="shared" si="120"/>
        <v>-15.438749999999914</v>
      </c>
      <c r="Q355" s="92">
        <v>0.54900000000000004</v>
      </c>
      <c r="R355" s="92">
        <v>0.54239999999999999</v>
      </c>
      <c r="S355" s="127">
        <f t="shared" si="121"/>
        <v>-4.9672499999999218</v>
      </c>
      <c r="T355" s="127">
        <f t="shared" si="122"/>
        <v>-17.318250000000035</v>
      </c>
      <c r="U355" s="92">
        <v>0.59179999999999999</v>
      </c>
      <c r="V355" s="92">
        <v>0.57950000000000002</v>
      </c>
      <c r="W355" s="127">
        <f t="shared" si="123"/>
        <v>-4.1617499999999836</v>
      </c>
      <c r="X355" s="127">
        <f t="shared" si="124"/>
        <v>-22.419749999999908</v>
      </c>
      <c r="Y355" s="92">
        <v>0.66690000000000005</v>
      </c>
      <c r="Z355" s="92">
        <v>0.65969999999999995</v>
      </c>
      <c r="AA355" s="127">
        <f t="shared" si="125"/>
        <v>-15.975749999999834</v>
      </c>
      <c r="AB355" s="127">
        <f t="shared" si="126"/>
        <v>-21.480000000000018</v>
      </c>
      <c r="AC355" s="92">
        <v>0.91990000000000005</v>
      </c>
      <c r="AD355" s="92">
        <v>0.88919999999999999</v>
      </c>
      <c r="AE355" s="127">
        <f t="shared" si="127"/>
        <v>-22.151249999999891</v>
      </c>
      <c r="AF355" s="127">
        <f t="shared" si="128"/>
        <v>-45.779250000000047</v>
      </c>
      <c r="AG355" s="92">
        <v>1.0638000000000001</v>
      </c>
      <c r="AH355" s="92">
        <v>1.0375000000000001</v>
      </c>
      <c r="AI355" s="127">
        <f t="shared" si="129"/>
        <v>-15.975749999999834</v>
      </c>
      <c r="AJ355" s="127">
        <f t="shared" si="130"/>
        <v>-26.312999999999874</v>
      </c>
      <c r="AK355" s="92">
        <v>1.1968000000000001</v>
      </c>
      <c r="AL355" s="92">
        <v>1.2077</v>
      </c>
      <c r="AM355" s="127">
        <f t="shared" si="131"/>
        <v>-11.142749999999978</v>
      </c>
      <c r="AN355" s="127">
        <f t="shared" si="132"/>
        <v>-39.603749999999991</v>
      </c>
      <c r="AO355" s="92">
        <v>1.4231</v>
      </c>
      <c r="AP355" s="92">
        <v>1.4074</v>
      </c>
      <c r="AQ355" s="127">
        <f t="shared" si="133"/>
        <v>-12.082499999999754</v>
      </c>
      <c r="AR355" s="127">
        <f t="shared" si="134"/>
        <v>-36.650250000000142</v>
      </c>
      <c r="AS355" s="92">
        <v>1.6486000000000001</v>
      </c>
      <c r="AT355" s="92">
        <v>1.6327</v>
      </c>
      <c r="AU355" s="127">
        <f t="shared" si="135"/>
        <v>-21.88274999999976</v>
      </c>
      <c r="AV355" s="127">
        <f t="shared" si="136"/>
        <v>-37.858500000000276</v>
      </c>
    </row>
    <row r="356" spans="3:48" ht="15" x14ac:dyDescent="0.25">
      <c r="C356" s="66">
        <f t="shared" si="137"/>
        <v>22.933333333333273</v>
      </c>
      <c r="E356" s="92">
        <v>0.36530000000000001</v>
      </c>
      <c r="F356" s="92">
        <v>0.36209999999999998</v>
      </c>
      <c r="G356" s="127">
        <f t="shared" si="115"/>
        <v>-4.4302499999999441</v>
      </c>
      <c r="H356" s="127">
        <f t="shared" si="116"/>
        <v>-7.3837500000000205</v>
      </c>
      <c r="I356" s="92">
        <v>0.39400000000000002</v>
      </c>
      <c r="J356" s="92">
        <v>0.39140000000000003</v>
      </c>
      <c r="K356" s="127">
        <f t="shared" si="117"/>
        <v>-5.3700000000000045</v>
      </c>
      <c r="L356" s="127">
        <f t="shared" si="118"/>
        <v>-13.424999999999955</v>
      </c>
      <c r="M356" s="92">
        <v>0.44019999999999998</v>
      </c>
      <c r="N356" s="92">
        <v>0.43740000000000001</v>
      </c>
      <c r="O356" s="127">
        <f t="shared" si="119"/>
        <v>-11.948250000000144</v>
      </c>
      <c r="P356" s="127">
        <f t="shared" si="120"/>
        <v>-15.304499999999848</v>
      </c>
      <c r="Q356" s="92">
        <v>0.54810000000000003</v>
      </c>
      <c r="R356" s="92">
        <v>0.53959999999999997</v>
      </c>
      <c r="S356" s="127">
        <f t="shared" si="121"/>
        <v>-6.1754999999999427</v>
      </c>
      <c r="T356" s="127">
        <f t="shared" si="122"/>
        <v>-21.077250000000049</v>
      </c>
      <c r="U356" s="92">
        <v>0.58889999999999998</v>
      </c>
      <c r="V356" s="92">
        <v>0.5776</v>
      </c>
      <c r="W356" s="127">
        <f t="shared" si="123"/>
        <v>-8.05499999999995</v>
      </c>
      <c r="X356" s="127">
        <f t="shared" si="124"/>
        <v>-24.970499999999902</v>
      </c>
      <c r="Y356" s="92">
        <v>0.66749999999999998</v>
      </c>
      <c r="Z356" s="92">
        <v>0.66</v>
      </c>
      <c r="AA356" s="127">
        <f t="shared" si="125"/>
        <v>-15.17025000000001</v>
      </c>
      <c r="AB356" s="127">
        <f t="shared" si="126"/>
        <v>-21.077249999999822</v>
      </c>
      <c r="AC356" s="92">
        <v>0.91579999999999995</v>
      </c>
      <c r="AD356" s="92">
        <v>0.89359999999999995</v>
      </c>
      <c r="AE356" s="127">
        <f t="shared" si="127"/>
        <v>-27.655500000000075</v>
      </c>
      <c r="AF356" s="127">
        <f t="shared" si="128"/>
        <v>-39.872250000000122</v>
      </c>
      <c r="AG356" s="92">
        <v>1.0629</v>
      </c>
      <c r="AH356" s="92">
        <v>1.0337000000000001</v>
      </c>
      <c r="AI356" s="127">
        <f t="shared" si="129"/>
        <v>-17.184000000000196</v>
      </c>
      <c r="AJ356" s="127">
        <f t="shared" si="130"/>
        <v>-31.414499999999862</v>
      </c>
      <c r="AK356" s="92">
        <v>1.2092000000000001</v>
      </c>
      <c r="AL356" s="92">
        <v>1.2031000000000001</v>
      </c>
      <c r="AM356" s="127">
        <f t="shared" si="131"/>
        <v>5.5042499999999563</v>
      </c>
      <c r="AN356" s="127">
        <f t="shared" si="132"/>
        <v>-45.77924999999982</v>
      </c>
      <c r="AO356" s="92">
        <v>1.4225000000000001</v>
      </c>
      <c r="AP356" s="92">
        <v>1.4101999999999999</v>
      </c>
      <c r="AQ356" s="127">
        <f t="shared" si="133"/>
        <v>-12.88799999999992</v>
      </c>
      <c r="AR356" s="127">
        <f t="shared" si="134"/>
        <v>-32.891250000000355</v>
      </c>
      <c r="AS356" s="92">
        <v>1.6571</v>
      </c>
      <c r="AT356" s="92">
        <v>1.6362000000000001</v>
      </c>
      <c r="AU356" s="127">
        <f t="shared" si="135"/>
        <v>-10.471500000000106</v>
      </c>
      <c r="AV356" s="127">
        <f t="shared" si="136"/>
        <v>-33.159750000000258</v>
      </c>
    </row>
    <row r="357" spans="3:48" ht="15" x14ac:dyDescent="0.25">
      <c r="C357" s="66">
        <f t="shared" si="137"/>
        <v>22.99999999999994</v>
      </c>
      <c r="E357" s="92">
        <v>0.36620000000000003</v>
      </c>
      <c r="F357" s="92">
        <v>0.35920000000000002</v>
      </c>
      <c r="G357" s="127">
        <f t="shared" si="115"/>
        <v>-3.2219999999998663</v>
      </c>
      <c r="H357" s="127">
        <f t="shared" si="116"/>
        <v>-11.27699999999993</v>
      </c>
      <c r="I357" s="92">
        <v>0.3947</v>
      </c>
      <c r="J357" s="92">
        <v>0.39319999999999999</v>
      </c>
      <c r="K357" s="127">
        <f t="shared" si="117"/>
        <v>-4.4302500000001146</v>
      </c>
      <c r="L357" s="127">
        <f t="shared" si="118"/>
        <v>-11.008500000000026</v>
      </c>
      <c r="M357" s="92">
        <v>0.4415</v>
      </c>
      <c r="N357" s="92">
        <v>0.43869999999999998</v>
      </c>
      <c r="O357" s="127">
        <f t="shared" si="119"/>
        <v>-10.203000000000088</v>
      </c>
      <c r="P357" s="127">
        <f t="shared" si="120"/>
        <v>-13.559249999999906</v>
      </c>
      <c r="Q357" s="92">
        <v>0.54700000000000004</v>
      </c>
      <c r="R357" s="92">
        <v>0.53969999999999996</v>
      </c>
      <c r="S357" s="127">
        <f t="shared" si="121"/>
        <v>-7.6522499999999809</v>
      </c>
      <c r="T357" s="127">
        <f t="shared" si="122"/>
        <v>-20.943000000000097</v>
      </c>
      <c r="U357" s="92">
        <v>0.58760000000000001</v>
      </c>
      <c r="V357" s="92">
        <v>0.57640000000000002</v>
      </c>
      <c r="W357" s="127">
        <f t="shared" si="123"/>
        <v>-9.8002499999998918</v>
      </c>
      <c r="X357" s="127">
        <f t="shared" si="124"/>
        <v>-26.581499999999892</v>
      </c>
      <c r="Y357" s="92">
        <v>0.66830000000000001</v>
      </c>
      <c r="Z357" s="92">
        <v>0.66379999999999995</v>
      </c>
      <c r="AA357" s="127">
        <f t="shared" si="125"/>
        <v>-14.096250000000055</v>
      </c>
      <c r="AB357" s="127">
        <f t="shared" si="126"/>
        <v>-15.975749999999948</v>
      </c>
      <c r="AC357" s="92">
        <v>0.91249999999999998</v>
      </c>
      <c r="AD357" s="92">
        <v>0.89219999999999999</v>
      </c>
      <c r="AE357" s="127">
        <f t="shared" si="127"/>
        <v>-32.085749999999962</v>
      </c>
      <c r="AF357" s="127">
        <f t="shared" si="128"/>
        <v>-41.751749999999902</v>
      </c>
      <c r="AG357" s="92">
        <v>1.0666</v>
      </c>
      <c r="AH357" s="92">
        <v>1.0321</v>
      </c>
      <c r="AI357" s="127">
        <f t="shared" si="129"/>
        <v>-12.216750000000047</v>
      </c>
      <c r="AJ357" s="127">
        <f t="shared" si="130"/>
        <v>-33.5625</v>
      </c>
      <c r="AK357" s="92">
        <v>1.2067000000000001</v>
      </c>
      <c r="AL357" s="92">
        <v>1.2042999999999999</v>
      </c>
      <c r="AM357" s="127">
        <f t="shared" si="131"/>
        <v>2.1479999999999109</v>
      </c>
      <c r="AN357" s="127">
        <f t="shared" si="132"/>
        <v>-44.168250000000171</v>
      </c>
      <c r="AO357" s="92">
        <v>1.4184000000000001</v>
      </c>
      <c r="AP357" s="92">
        <v>1.4098999999999999</v>
      </c>
      <c r="AQ357" s="127">
        <f t="shared" si="133"/>
        <v>-18.392249999999649</v>
      </c>
      <c r="AR357" s="127">
        <f t="shared" si="134"/>
        <v>-33.294000000000324</v>
      </c>
      <c r="AS357" s="92">
        <v>1.6520999999999999</v>
      </c>
      <c r="AT357" s="92">
        <v>1.6343000000000001</v>
      </c>
      <c r="AU357" s="127">
        <f t="shared" si="135"/>
        <v>-17.184000000000196</v>
      </c>
      <c r="AV357" s="127">
        <f t="shared" si="136"/>
        <v>-35.710500000000138</v>
      </c>
    </row>
    <row r="358" spans="3:48" ht="15" x14ac:dyDescent="0.25">
      <c r="C358" s="66">
        <f t="shared" si="137"/>
        <v>23.066666666666606</v>
      </c>
      <c r="E358" s="92">
        <v>0.36720000000000003</v>
      </c>
      <c r="F358" s="92">
        <v>0.36080000000000001</v>
      </c>
      <c r="G358" s="127">
        <f t="shared" si="115"/>
        <v>-1.8794999999998936</v>
      </c>
      <c r="H358" s="127">
        <f t="shared" si="116"/>
        <v>-9.1289999999999623</v>
      </c>
      <c r="I358" s="92">
        <v>0.39489999999999997</v>
      </c>
      <c r="J358" s="92">
        <v>0.39100000000000001</v>
      </c>
      <c r="K358" s="127">
        <f t="shared" si="117"/>
        <v>-4.1617500000000973</v>
      </c>
      <c r="L358" s="127">
        <f t="shared" si="118"/>
        <v>-13.961999999999989</v>
      </c>
      <c r="M358" s="92">
        <v>0.4415</v>
      </c>
      <c r="N358" s="92">
        <v>0.43559999999999999</v>
      </c>
      <c r="O358" s="127">
        <f t="shared" si="119"/>
        <v>-10.203000000000088</v>
      </c>
      <c r="P358" s="127">
        <f t="shared" si="120"/>
        <v>-17.72099999999989</v>
      </c>
      <c r="Q358" s="92">
        <v>0.54600000000000004</v>
      </c>
      <c r="R358" s="92">
        <v>0.54090000000000005</v>
      </c>
      <c r="S358" s="127">
        <f t="shared" si="121"/>
        <v>-8.9947499999999536</v>
      </c>
      <c r="T358" s="127">
        <f t="shared" si="122"/>
        <v>-19.33199999999988</v>
      </c>
      <c r="U358" s="92">
        <v>0.58909999999999996</v>
      </c>
      <c r="V358" s="92">
        <v>0.57889999999999997</v>
      </c>
      <c r="W358" s="127">
        <f t="shared" si="123"/>
        <v>-7.7865000000000464</v>
      </c>
      <c r="X358" s="127">
        <f t="shared" si="124"/>
        <v>-23.22524999999996</v>
      </c>
      <c r="Y358" s="92">
        <v>0.66759999999999997</v>
      </c>
      <c r="Z358" s="92">
        <v>0.65620000000000001</v>
      </c>
      <c r="AA358" s="127">
        <f t="shared" si="125"/>
        <v>-15.035999999999945</v>
      </c>
      <c r="AB358" s="127">
        <f t="shared" si="126"/>
        <v>-26.178749999999809</v>
      </c>
      <c r="AC358" s="92">
        <v>0.91690000000000005</v>
      </c>
      <c r="AD358" s="92">
        <v>0.89419999999999999</v>
      </c>
      <c r="AE358" s="127">
        <f t="shared" si="127"/>
        <v>-26.178749999999809</v>
      </c>
      <c r="AF358" s="127">
        <f t="shared" si="128"/>
        <v>-39.066749999999956</v>
      </c>
      <c r="AG358" s="92">
        <v>1.0616000000000001</v>
      </c>
      <c r="AH358" s="92">
        <v>1.0308999999999999</v>
      </c>
      <c r="AI358" s="127">
        <f t="shared" si="129"/>
        <v>-18.929249999999683</v>
      </c>
      <c r="AJ358" s="127">
        <f t="shared" si="130"/>
        <v>-35.173500000000104</v>
      </c>
      <c r="AK358" s="92">
        <v>1.2064999999999999</v>
      </c>
      <c r="AL358" s="92">
        <v>1.2088000000000001</v>
      </c>
      <c r="AM358" s="127">
        <f t="shared" si="131"/>
        <v>1.8794999999997799</v>
      </c>
      <c r="AN358" s="127">
        <f t="shared" si="132"/>
        <v>-38.126999999999725</v>
      </c>
      <c r="AO358" s="92">
        <v>1.4146000000000001</v>
      </c>
      <c r="AP358" s="92">
        <v>1.4076</v>
      </c>
      <c r="AQ358" s="127">
        <f t="shared" si="133"/>
        <v>-23.493749999999636</v>
      </c>
      <c r="AR358" s="127">
        <f t="shared" si="134"/>
        <v>-36.381750000000238</v>
      </c>
      <c r="AS358" s="92">
        <v>1.6578999999999999</v>
      </c>
      <c r="AT358" s="92">
        <v>1.6412</v>
      </c>
      <c r="AU358" s="127">
        <f t="shared" si="135"/>
        <v>-9.3975000000004911</v>
      </c>
      <c r="AV358" s="127">
        <f t="shared" si="136"/>
        <v>-26.447250000000167</v>
      </c>
    </row>
    <row r="359" spans="3:48" ht="15" x14ac:dyDescent="0.25">
      <c r="C359" s="66">
        <f t="shared" si="137"/>
        <v>23.133333333333272</v>
      </c>
      <c r="E359" s="92">
        <v>0.36359999999999998</v>
      </c>
      <c r="F359" s="92">
        <v>0.35930000000000001</v>
      </c>
      <c r="G359" s="127">
        <f t="shared" si="115"/>
        <v>-6.7124999999999773</v>
      </c>
      <c r="H359" s="127">
        <f t="shared" si="116"/>
        <v>-11.142749999999978</v>
      </c>
      <c r="I359" s="92">
        <v>0.39350000000000002</v>
      </c>
      <c r="J359" s="92">
        <v>0.39179999999999998</v>
      </c>
      <c r="K359" s="127">
        <f t="shared" si="117"/>
        <v>-6.0412499999999909</v>
      </c>
      <c r="L359" s="127">
        <f t="shared" si="118"/>
        <v>-12.888000000000034</v>
      </c>
      <c r="M359" s="92">
        <v>0.44209999999999999</v>
      </c>
      <c r="N359" s="92">
        <v>0.43719999999999998</v>
      </c>
      <c r="O359" s="127">
        <f t="shared" si="119"/>
        <v>-9.3975000000001501</v>
      </c>
      <c r="P359" s="127">
        <f t="shared" si="120"/>
        <v>-15.572999999999865</v>
      </c>
      <c r="Q359" s="92">
        <v>0.55069999999999997</v>
      </c>
      <c r="R359" s="92">
        <v>0.5383</v>
      </c>
      <c r="S359" s="127">
        <f t="shared" si="121"/>
        <v>-2.6850000000000591</v>
      </c>
      <c r="T359" s="127">
        <f t="shared" si="122"/>
        <v>-22.822500000000105</v>
      </c>
      <c r="U359" s="92">
        <v>0.58779999999999999</v>
      </c>
      <c r="V359" s="92">
        <v>0.57779999999999998</v>
      </c>
      <c r="W359" s="127">
        <f t="shared" si="123"/>
        <v>-9.5317499999999882</v>
      </c>
      <c r="X359" s="127">
        <f t="shared" si="124"/>
        <v>-24.701999999999998</v>
      </c>
      <c r="Y359" s="92">
        <v>0.67169999999999996</v>
      </c>
      <c r="Z359" s="92">
        <v>0.66039999999999999</v>
      </c>
      <c r="AA359" s="127">
        <f t="shared" si="125"/>
        <v>-9.5317500000001019</v>
      </c>
      <c r="AB359" s="127">
        <f t="shared" si="126"/>
        <v>-20.540249999999901</v>
      </c>
      <c r="AC359" s="92">
        <v>0.91879999999999995</v>
      </c>
      <c r="AD359" s="92">
        <v>0.89219999999999999</v>
      </c>
      <c r="AE359" s="127">
        <f t="shared" si="127"/>
        <v>-23.627999999999929</v>
      </c>
      <c r="AF359" s="127">
        <f t="shared" si="128"/>
        <v>-41.751749999999902</v>
      </c>
      <c r="AG359" s="92">
        <v>1.0599000000000001</v>
      </c>
      <c r="AH359" s="92">
        <v>1.0364</v>
      </c>
      <c r="AI359" s="127">
        <f t="shared" si="129"/>
        <v>-21.211499999999887</v>
      </c>
      <c r="AJ359" s="127">
        <f t="shared" si="130"/>
        <v>-27.789749999999685</v>
      </c>
      <c r="AK359" s="92">
        <v>1.2048000000000001</v>
      </c>
      <c r="AL359" s="92">
        <v>1.1990000000000001</v>
      </c>
      <c r="AM359" s="127">
        <f t="shared" si="131"/>
        <v>-0.40274999999996908</v>
      </c>
      <c r="AN359" s="127">
        <f t="shared" si="132"/>
        <v>-51.283500000000004</v>
      </c>
      <c r="AO359" s="92">
        <v>1.4232</v>
      </c>
      <c r="AP359" s="92">
        <v>1.4107000000000001</v>
      </c>
      <c r="AQ359" s="127">
        <f t="shared" si="133"/>
        <v>-11.948249999999689</v>
      </c>
      <c r="AR359" s="127">
        <f t="shared" si="134"/>
        <v>-32.220000000000027</v>
      </c>
      <c r="AS359" s="92">
        <v>1.6513</v>
      </c>
      <c r="AT359" s="92">
        <v>1.6326000000000001</v>
      </c>
      <c r="AU359" s="127">
        <f t="shared" si="135"/>
        <v>-18.258000000000266</v>
      </c>
      <c r="AV359" s="127">
        <f t="shared" si="136"/>
        <v>-37.992749999999887</v>
      </c>
    </row>
    <row r="360" spans="3:48" ht="15" x14ac:dyDescent="0.25">
      <c r="C360" s="66">
        <f t="shared" si="137"/>
        <v>23.199999999999939</v>
      </c>
      <c r="E360" s="92">
        <v>0.36470000000000002</v>
      </c>
      <c r="F360" s="92">
        <v>0.36109999999999998</v>
      </c>
      <c r="G360" s="127">
        <f t="shared" si="115"/>
        <v>-5.2357499999998822</v>
      </c>
      <c r="H360" s="127">
        <f t="shared" si="116"/>
        <v>-8.72625000000005</v>
      </c>
      <c r="I360" s="92">
        <v>0.39250000000000002</v>
      </c>
      <c r="J360" s="92">
        <v>0.39319999999999999</v>
      </c>
      <c r="K360" s="127">
        <f t="shared" si="117"/>
        <v>-7.3837500000000773</v>
      </c>
      <c r="L360" s="127">
        <f t="shared" si="118"/>
        <v>-11.008500000000026</v>
      </c>
      <c r="M360" s="92">
        <v>0.44390000000000002</v>
      </c>
      <c r="N360" s="92">
        <v>0.43740000000000001</v>
      </c>
      <c r="O360" s="127">
        <f t="shared" si="119"/>
        <v>-6.9809999999999945</v>
      </c>
      <c r="P360" s="127">
        <f t="shared" si="120"/>
        <v>-15.304499999999848</v>
      </c>
      <c r="Q360" s="92">
        <v>0.54679999999999995</v>
      </c>
      <c r="R360" s="92">
        <v>0.54100000000000004</v>
      </c>
      <c r="S360" s="127">
        <f t="shared" si="121"/>
        <v>-7.9207499999999982</v>
      </c>
      <c r="T360" s="127">
        <f t="shared" si="122"/>
        <v>-19.197750000000042</v>
      </c>
      <c r="U360" s="92">
        <v>0.59030000000000005</v>
      </c>
      <c r="V360" s="92">
        <v>0.57899999999999996</v>
      </c>
      <c r="W360" s="127">
        <f t="shared" si="123"/>
        <v>-6.175499999999829</v>
      </c>
      <c r="X360" s="127">
        <f t="shared" si="124"/>
        <v>-23.090999999999894</v>
      </c>
      <c r="Y360" s="92">
        <v>0.67030000000000001</v>
      </c>
      <c r="Z360" s="92">
        <v>0.65700000000000003</v>
      </c>
      <c r="AA360" s="127">
        <f t="shared" si="125"/>
        <v>-11.411249999999995</v>
      </c>
      <c r="AB360" s="127">
        <f t="shared" si="126"/>
        <v>-25.104749999999854</v>
      </c>
      <c r="AC360" s="92">
        <v>0.91830000000000001</v>
      </c>
      <c r="AD360" s="92">
        <v>0.88900000000000001</v>
      </c>
      <c r="AE360" s="127">
        <f t="shared" si="127"/>
        <v>-24.299250000000029</v>
      </c>
      <c r="AF360" s="127">
        <f t="shared" si="128"/>
        <v>-46.047749999999951</v>
      </c>
      <c r="AG360" s="92">
        <v>1.0612999999999999</v>
      </c>
      <c r="AH360" s="92">
        <v>1.0286999999999999</v>
      </c>
      <c r="AI360" s="127">
        <f t="shared" si="129"/>
        <v>-19.332000000000107</v>
      </c>
      <c r="AJ360" s="127">
        <f t="shared" si="130"/>
        <v>-38.126999999999725</v>
      </c>
      <c r="AK360" s="92">
        <v>1.2050000000000001</v>
      </c>
      <c r="AL360" s="92">
        <v>1.2081</v>
      </c>
      <c r="AM360" s="127">
        <f t="shared" si="131"/>
        <v>-0.13425000000006548</v>
      </c>
      <c r="AN360" s="127">
        <f t="shared" si="132"/>
        <v>-39.066750000000184</v>
      </c>
      <c r="AO360" s="92">
        <v>1.4225000000000001</v>
      </c>
      <c r="AP360" s="92">
        <v>1.4048</v>
      </c>
      <c r="AQ360" s="127">
        <f t="shared" si="133"/>
        <v>-12.88799999999992</v>
      </c>
      <c r="AR360" s="127">
        <f t="shared" si="134"/>
        <v>-40.140750000000253</v>
      </c>
      <c r="AS360" s="92">
        <v>1.6439999999999999</v>
      </c>
      <c r="AT360" s="92">
        <v>1.6297999999999999</v>
      </c>
      <c r="AU360" s="127">
        <f t="shared" si="135"/>
        <v>-28.058250000000044</v>
      </c>
      <c r="AV360" s="127">
        <f t="shared" si="136"/>
        <v>-41.751750000000357</v>
      </c>
    </row>
    <row r="361" spans="3:48" ht="15" x14ac:dyDescent="0.25">
      <c r="C361" s="66">
        <f t="shared" si="137"/>
        <v>23.266666666666605</v>
      </c>
      <c r="E361" s="92">
        <v>0.36380000000000001</v>
      </c>
      <c r="F361" s="92">
        <v>0.3599</v>
      </c>
      <c r="G361" s="127">
        <f t="shared" si="115"/>
        <v>-6.44399999999996</v>
      </c>
      <c r="H361" s="127">
        <f t="shared" si="116"/>
        <v>-10.337249999999983</v>
      </c>
      <c r="I361" s="92">
        <v>0.39200000000000002</v>
      </c>
      <c r="J361" s="92">
        <v>0.39319999999999999</v>
      </c>
      <c r="K361" s="127">
        <f t="shared" si="117"/>
        <v>-8.0550000000000637</v>
      </c>
      <c r="L361" s="127">
        <f t="shared" si="118"/>
        <v>-11.008500000000026</v>
      </c>
      <c r="M361" s="92">
        <v>0.443</v>
      </c>
      <c r="N361" s="92">
        <v>0.43719999999999998</v>
      </c>
      <c r="O361" s="127">
        <f t="shared" si="119"/>
        <v>-8.1892500000001291</v>
      </c>
      <c r="P361" s="127">
        <f t="shared" si="120"/>
        <v>-15.572999999999865</v>
      </c>
      <c r="Q361" s="92">
        <v>0.54800000000000004</v>
      </c>
      <c r="R361" s="92">
        <v>0.5383</v>
      </c>
      <c r="S361" s="127">
        <f t="shared" si="121"/>
        <v>-6.3097499999998945</v>
      </c>
      <c r="T361" s="127">
        <f t="shared" si="122"/>
        <v>-22.822500000000105</v>
      </c>
      <c r="U361" s="92">
        <v>0.59050000000000002</v>
      </c>
      <c r="V361" s="92">
        <v>0.57569999999999999</v>
      </c>
      <c r="W361" s="127">
        <f t="shared" si="123"/>
        <v>-5.9069999999999254</v>
      </c>
      <c r="X361" s="127">
        <f t="shared" si="124"/>
        <v>-27.521249999999782</v>
      </c>
      <c r="Y361" s="92">
        <v>0.66500000000000004</v>
      </c>
      <c r="Z361" s="92">
        <v>0.66410000000000002</v>
      </c>
      <c r="AA361" s="127">
        <f t="shared" si="125"/>
        <v>-18.526499999999942</v>
      </c>
      <c r="AB361" s="127">
        <f t="shared" si="126"/>
        <v>-15.572999999999865</v>
      </c>
      <c r="AC361" s="92">
        <v>0.91839999999999999</v>
      </c>
      <c r="AD361" s="92">
        <v>0.88990000000000002</v>
      </c>
      <c r="AE361" s="127">
        <f t="shared" si="127"/>
        <v>-24.164999999999964</v>
      </c>
      <c r="AF361" s="127">
        <f t="shared" si="128"/>
        <v>-44.839500000000044</v>
      </c>
      <c r="AG361" s="92">
        <v>1.0626</v>
      </c>
      <c r="AH361" s="92">
        <v>1.0365</v>
      </c>
      <c r="AI361" s="127">
        <f t="shared" si="129"/>
        <v>-17.586750000000166</v>
      </c>
      <c r="AJ361" s="127">
        <f t="shared" si="130"/>
        <v>-27.655499999999847</v>
      </c>
      <c r="AK361" s="92">
        <v>1.2040999999999999</v>
      </c>
      <c r="AL361" s="92">
        <v>1.2011000000000001</v>
      </c>
      <c r="AM361" s="127">
        <f t="shared" si="131"/>
        <v>-1.3425000000002001</v>
      </c>
      <c r="AN361" s="127">
        <f t="shared" si="132"/>
        <v>-48.464249999999765</v>
      </c>
      <c r="AO361" s="92">
        <v>1.4156</v>
      </c>
      <c r="AP361" s="92">
        <v>1.4081999999999999</v>
      </c>
      <c r="AQ361" s="127">
        <f t="shared" si="133"/>
        <v>-22.151249999999891</v>
      </c>
      <c r="AR361" s="127">
        <f t="shared" si="134"/>
        <v>-35.576250000000528</v>
      </c>
      <c r="AS361" s="92">
        <v>1.6426000000000001</v>
      </c>
      <c r="AT361" s="92">
        <v>1.6344000000000001</v>
      </c>
      <c r="AU361" s="127">
        <f t="shared" si="135"/>
        <v>-29.937750000000051</v>
      </c>
      <c r="AV361" s="127">
        <f t="shared" si="136"/>
        <v>-35.576250000000073</v>
      </c>
    </row>
    <row r="362" spans="3:48" ht="15" x14ac:dyDescent="0.25">
      <c r="C362" s="66">
        <f t="shared" si="137"/>
        <v>23.333333333333272</v>
      </c>
      <c r="E362" s="92">
        <v>0.36680000000000001</v>
      </c>
      <c r="F362" s="92">
        <v>0.3594</v>
      </c>
      <c r="G362" s="127">
        <f t="shared" si="115"/>
        <v>-2.4164999999999281</v>
      </c>
      <c r="H362" s="127">
        <f t="shared" si="116"/>
        <v>-11.008500000000026</v>
      </c>
      <c r="I362" s="92">
        <v>0.39200000000000002</v>
      </c>
      <c r="J362" s="92">
        <v>0.3926</v>
      </c>
      <c r="K362" s="127">
        <f t="shared" si="117"/>
        <v>-8.0550000000000637</v>
      </c>
      <c r="L362" s="127">
        <f t="shared" si="118"/>
        <v>-11.813999999999965</v>
      </c>
      <c r="M362" s="92">
        <v>0.44209999999999999</v>
      </c>
      <c r="N362" s="92">
        <v>0.43869999999999998</v>
      </c>
      <c r="O362" s="127">
        <f t="shared" si="119"/>
        <v>-9.3975000000001501</v>
      </c>
      <c r="P362" s="127">
        <f t="shared" si="120"/>
        <v>-13.559249999999906</v>
      </c>
      <c r="Q362" s="92">
        <v>0.54649999999999999</v>
      </c>
      <c r="R362" s="92">
        <v>0.53990000000000005</v>
      </c>
      <c r="S362" s="127">
        <f t="shared" si="121"/>
        <v>-8.3234999999999673</v>
      </c>
      <c r="T362" s="127">
        <f t="shared" si="122"/>
        <v>-20.674499999999966</v>
      </c>
      <c r="U362" s="92">
        <v>0.5887</v>
      </c>
      <c r="V362" s="92">
        <v>0.57640000000000002</v>
      </c>
      <c r="W362" s="127">
        <f t="shared" si="123"/>
        <v>-8.3234999999998536</v>
      </c>
      <c r="X362" s="127">
        <f t="shared" si="124"/>
        <v>-26.581499999999892</v>
      </c>
      <c r="Y362" s="92">
        <v>0.66869999999999996</v>
      </c>
      <c r="Z362" s="92">
        <v>0.6613</v>
      </c>
      <c r="AA362" s="127">
        <f t="shared" si="125"/>
        <v>-13.55925000000002</v>
      </c>
      <c r="AB362" s="127">
        <f t="shared" si="126"/>
        <v>-19.33199999999988</v>
      </c>
      <c r="AC362" s="92">
        <v>0.92010000000000003</v>
      </c>
      <c r="AD362" s="92">
        <v>0.89159999999999995</v>
      </c>
      <c r="AE362" s="127">
        <f t="shared" si="127"/>
        <v>-21.882749999999987</v>
      </c>
      <c r="AF362" s="127">
        <f t="shared" si="128"/>
        <v>-42.557250000000067</v>
      </c>
      <c r="AG362" s="92">
        <v>1.0674999999999999</v>
      </c>
      <c r="AH362" s="92">
        <v>1.0321</v>
      </c>
      <c r="AI362" s="127">
        <f t="shared" si="129"/>
        <v>-11.008499999999913</v>
      </c>
      <c r="AJ362" s="127">
        <f t="shared" si="130"/>
        <v>-33.5625</v>
      </c>
      <c r="AK362" s="92">
        <v>1.2035</v>
      </c>
      <c r="AL362" s="92">
        <v>1.2021999999999999</v>
      </c>
      <c r="AM362" s="127">
        <f t="shared" si="131"/>
        <v>-2.1480000000001382</v>
      </c>
      <c r="AN362" s="127">
        <f t="shared" si="132"/>
        <v>-46.987499999999955</v>
      </c>
      <c r="AO362" s="92">
        <v>1.4166000000000001</v>
      </c>
      <c r="AP362" s="92">
        <v>1.4074</v>
      </c>
      <c r="AQ362" s="127">
        <f t="shared" si="133"/>
        <v>-20.808749999999691</v>
      </c>
      <c r="AR362" s="127">
        <f t="shared" si="134"/>
        <v>-36.650250000000142</v>
      </c>
      <c r="AS362" s="92">
        <v>1.6509</v>
      </c>
      <c r="AT362" s="92">
        <v>1.6327</v>
      </c>
      <c r="AU362" s="127">
        <f t="shared" si="135"/>
        <v>-18.795000000000073</v>
      </c>
      <c r="AV362" s="127">
        <f t="shared" si="136"/>
        <v>-37.858500000000276</v>
      </c>
    </row>
    <row r="363" spans="3:48" ht="15" x14ac:dyDescent="0.25">
      <c r="C363" s="66">
        <f t="shared" si="137"/>
        <v>23.399999999999938</v>
      </c>
      <c r="E363" s="92">
        <v>0.36249999999999999</v>
      </c>
      <c r="F363" s="92">
        <v>0.36009999999999998</v>
      </c>
      <c r="G363" s="127">
        <f t="shared" si="115"/>
        <v>-8.1892499999999586</v>
      </c>
      <c r="H363" s="127">
        <f t="shared" si="116"/>
        <v>-10.068750000000023</v>
      </c>
      <c r="I363" s="92">
        <v>0.39400000000000002</v>
      </c>
      <c r="J363" s="92">
        <v>0.3921</v>
      </c>
      <c r="K363" s="127">
        <f t="shared" si="117"/>
        <v>-5.3700000000000045</v>
      </c>
      <c r="L363" s="127">
        <f t="shared" si="118"/>
        <v>-12.485249999999951</v>
      </c>
      <c r="M363" s="92">
        <v>0.44119999999999998</v>
      </c>
      <c r="N363" s="92">
        <v>0.43890000000000001</v>
      </c>
      <c r="O363" s="127">
        <f t="shared" si="119"/>
        <v>-10.605750000000057</v>
      </c>
      <c r="P363" s="127">
        <f t="shared" si="120"/>
        <v>-13.290749999999889</v>
      </c>
      <c r="Q363" s="92">
        <v>0.54859999999999998</v>
      </c>
      <c r="R363" s="92">
        <v>0.53969999999999996</v>
      </c>
      <c r="S363" s="127">
        <f t="shared" si="121"/>
        <v>-5.5042499999999563</v>
      </c>
      <c r="T363" s="127">
        <f t="shared" si="122"/>
        <v>-20.943000000000097</v>
      </c>
      <c r="U363" s="92">
        <v>0.58799999999999997</v>
      </c>
      <c r="V363" s="92">
        <v>0.57540000000000002</v>
      </c>
      <c r="W363" s="127">
        <f t="shared" si="123"/>
        <v>-9.2632499999999709</v>
      </c>
      <c r="X363" s="127">
        <f t="shared" si="124"/>
        <v>-27.923999999999864</v>
      </c>
      <c r="Y363" s="92">
        <v>0.66779999999999995</v>
      </c>
      <c r="Z363" s="92">
        <v>0.65559999999999996</v>
      </c>
      <c r="AA363" s="127">
        <f t="shared" si="125"/>
        <v>-14.767500000000041</v>
      </c>
      <c r="AB363" s="127">
        <f t="shared" si="126"/>
        <v>-26.984249999999975</v>
      </c>
      <c r="AC363" s="92">
        <v>0.91979999999999995</v>
      </c>
      <c r="AD363" s="92">
        <v>0.88759999999999994</v>
      </c>
      <c r="AE363" s="127">
        <f t="shared" si="127"/>
        <v>-22.285499999999956</v>
      </c>
      <c r="AF363" s="127">
        <f t="shared" si="128"/>
        <v>-47.927250000000186</v>
      </c>
      <c r="AG363" s="92">
        <v>1.0639000000000001</v>
      </c>
      <c r="AH363" s="92">
        <v>1.034</v>
      </c>
      <c r="AI363" s="127">
        <f t="shared" si="129"/>
        <v>-15.841499999999769</v>
      </c>
      <c r="AJ363" s="127">
        <f t="shared" si="130"/>
        <v>-31.011749999999893</v>
      </c>
      <c r="AK363" s="92">
        <v>1.2039</v>
      </c>
      <c r="AL363" s="92">
        <v>1.2098</v>
      </c>
      <c r="AM363" s="127">
        <f t="shared" si="131"/>
        <v>-1.6110000000003311</v>
      </c>
      <c r="AN363" s="127">
        <f t="shared" si="132"/>
        <v>-36.78449999999998</v>
      </c>
      <c r="AO363" s="92">
        <v>1.413</v>
      </c>
      <c r="AP363" s="92">
        <v>1.4038999999999999</v>
      </c>
      <c r="AQ363" s="127">
        <f t="shared" si="133"/>
        <v>-25.641749999999774</v>
      </c>
      <c r="AR363" s="127">
        <f t="shared" si="134"/>
        <v>-41.349000000000387</v>
      </c>
      <c r="AS363" s="92">
        <v>1.6479999999999999</v>
      </c>
      <c r="AT363" s="92">
        <v>1.6362000000000001</v>
      </c>
      <c r="AU363" s="127">
        <f t="shared" si="135"/>
        <v>-22.688250000000153</v>
      </c>
      <c r="AV363" s="127">
        <f t="shared" si="136"/>
        <v>-33.159750000000258</v>
      </c>
    </row>
    <row r="364" spans="3:48" ht="15" x14ac:dyDescent="0.25">
      <c r="C364" s="66">
        <f t="shared" si="137"/>
        <v>23.466666666666605</v>
      </c>
      <c r="E364" s="92">
        <v>0.36549999999999999</v>
      </c>
      <c r="F364" s="92">
        <v>0.35799999999999998</v>
      </c>
      <c r="G364" s="127">
        <f t="shared" si="115"/>
        <v>-4.1617499999999268</v>
      </c>
      <c r="H364" s="127">
        <f t="shared" si="116"/>
        <v>-12.887999999999977</v>
      </c>
      <c r="I364" s="92">
        <v>0.39450000000000002</v>
      </c>
      <c r="J364" s="92">
        <v>0.3921</v>
      </c>
      <c r="K364" s="127">
        <f t="shared" si="117"/>
        <v>-4.6987500000000182</v>
      </c>
      <c r="L364" s="127">
        <f t="shared" si="118"/>
        <v>-12.485249999999951</v>
      </c>
      <c r="M364" s="92">
        <v>0.44080000000000003</v>
      </c>
      <c r="N364" s="92">
        <v>0.44009999999999999</v>
      </c>
      <c r="O364" s="127">
        <f t="shared" si="119"/>
        <v>-11.142750000000092</v>
      </c>
      <c r="P364" s="127">
        <f t="shared" si="120"/>
        <v>-11.679749999999899</v>
      </c>
      <c r="Q364" s="92">
        <v>0.54820000000000002</v>
      </c>
      <c r="R364" s="92">
        <v>0.53690000000000004</v>
      </c>
      <c r="S364" s="127">
        <f t="shared" si="121"/>
        <v>-6.0412499999998772</v>
      </c>
      <c r="T364" s="127">
        <f t="shared" si="122"/>
        <v>-24.701999999999884</v>
      </c>
      <c r="U364" s="92">
        <v>0.58989999999999998</v>
      </c>
      <c r="V364" s="92">
        <v>0.57730000000000004</v>
      </c>
      <c r="W364" s="127">
        <f t="shared" si="123"/>
        <v>-6.7124999999999773</v>
      </c>
      <c r="X364" s="127">
        <f t="shared" si="124"/>
        <v>-25.373249999999757</v>
      </c>
      <c r="Y364" s="92">
        <v>0.66669999999999996</v>
      </c>
      <c r="Z364" s="92">
        <v>0.6573</v>
      </c>
      <c r="AA364" s="127">
        <f t="shared" si="125"/>
        <v>-16.244250000000079</v>
      </c>
      <c r="AB364" s="127">
        <f t="shared" si="126"/>
        <v>-24.701999999999884</v>
      </c>
      <c r="AC364" s="92">
        <v>0.91210000000000002</v>
      </c>
      <c r="AD364" s="92">
        <v>0.89639999999999997</v>
      </c>
      <c r="AE364" s="127">
        <f t="shared" si="127"/>
        <v>-32.622749999999996</v>
      </c>
      <c r="AF364" s="127">
        <f t="shared" si="128"/>
        <v>-36.113250000000107</v>
      </c>
      <c r="AG364" s="92">
        <v>1.0625</v>
      </c>
      <c r="AH364" s="92">
        <v>1.0308999999999999</v>
      </c>
      <c r="AI364" s="127">
        <f t="shared" si="129"/>
        <v>-17.721000000000004</v>
      </c>
      <c r="AJ364" s="127">
        <f t="shared" si="130"/>
        <v>-35.173500000000104</v>
      </c>
      <c r="AK364" s="92">
        <v>1.2092000000000001</v>
      </c>
      <c r="AL364" s="92">
        <v>1.2096</v>
      </c>
      <c r="AM364" s="127">
        <f t="shared" si="131"/>
        <v>5.5042499999999563</v>
      </c>
      <c r="AN364" s="127">
        <f t="shared" si="132"/>
        <v>-37.053000000000111</v>
      </c>
      <c r="AO364" s="92">
        <v>1.4155</v>
      </c>
      <c r="AP364" s="92">
        <v>1.4111</v>
      </c>
      <c r="AQ364" s="127">
        <f t="shared" si="133"/>
        <v>-22.285499999999729</v>
      </c>
      <c r="AR364" s="127">
        <f t="shared" si="134"/>
        <v>-31.68300000000022</v>
      </c>
      <c r="AS364" s="92">
        <v>1.6577</v>
      </c>
      <c r="AT364" s="92">
        <v>1.6376999999999999</v>
      </c>
      <c r="AU364" s="127">
        <f t="shared" si="135"/>
        <v>-9.6660000000001673</v>
      </c>
      <c r="AV364" s="127">
        <f t="shared" si="136"/>
        <v>-31.146000000000186</v>
      </c>
    </row>
    <row r="365" spans="3:48" ht="15" x14ac:dyDescent="0.25">
      <c r="C365" s="66">
        <f t="shared" si="137"/>
        <v>23.533333333333271</v>
      </c>
      <c r="E365" s="92">
        <v>0.36370000000000002</v>
      </c>
      <c r="F365" s="92">
        <v>0.35799999999999998</v>
      </c>
      <c r="G365" s="127">
        <f t="shared" si="115"/>
        <v>-6.5782499999999118</v>
      </c>
      <c r="H365" s="127">
        <f t="shared" si="116"/>
        <v>-12.887999999999977</v>
      </c>
      <c r="I365" s="92">
        <v>0.39389999999999997</v>
      </c>
      <c r="J365" s="92">
        <v>0.39240000000000003</v>
      </c>
      <c r="K365" s="127">
        <f t="shared" si="117"/>
        <v>-5.50425000000007</v>
      </c>
      <c r="L365" s="127">
        <f t="shared" si="118"/>
        <v>-12.082499999999982</v>
      </c>
      <c r="M365" s="92">
        <v>0.44679999999999997</v>
      </c>
      <c r="N365" s="92">
        <v>0.43690000000000001</v>
      </c>
      <c r="O365" s="127">
        <f t="shared" si="119"/>
        <v>-3.0877500000001419</v>
      </c>
      <c r="P365" s="127">
        <f t="shared" si="120"/>
        <v>-15.975749999999834</v>
      </c>
      <c r="Q365" s="92">
        <v>0.55010000000000003</v>
      </c>
      <c r="R365" s="92">
        <v>0.53849999999999998</v>
      </c>
      <c r="S365" s="127">
        <f t="shared" si="121"/>
        <v>-3.4904999999998836</v>
      </c>
      <c r="T365" s="127">
        <f t="shared" si="122"/>
        <v>-22.554000000000087</v>
      </c>
      <c r="U365" s="92">
        <v>0.59299999999999997</v>
      </c>
      <c r="V365" s="92">
        <v>0.57740000000000002</v>
      </c>
      <c r="W365" s="127">
        <f t="shared" si="123"/>
        <v>-2.5507499999999936</v>
      </c>
      <c r="X365" s="127">
        <f t="shared" si="124"/>
        <v>-25.238999999999919</v>
      </c>
      <c r="Y365" s="92">
        <v>0.6694</v>
      </c>
      <c r="Z365" s="92">
        <v>0.65669999999999995</v>
      </c>
      <c r="AA365" s="127">
        <f t="shared" si="125"/>
        <v>-12.619500000000016</v>
      </c>
      <c r="AB365" s="127">
        <f t="shared" si="126"/>
        <v>-25.507499999999936</v>
      </c>
      <c r="AC365" s="92">
        <v>0.91879999999999995</v>
      </c>
      <c r="AD365" s="92">
        <v>0.88990000000000002</v>
      </c>
      <c r="AE365" s="127">
        <f t="shared" si="127"/>
        <v>-23.627999999999929</v>
      </c>
      <c r="AF365" s="127">
        <f t="shared" si="128"/>
        <v>-44.839500000000044</v>
      </c>
      <c r="AG365" s="92">
        <v>1.06</v>
      </c>
      <c r="AH365" s="92">
        <v>1.0290999999999999</v>
      </c>
      <c r="AI365" s="127">
        <f t="shared" si="129"/>
        <v>-21.077250000000049</v>
      </c>
      <c r="AJ365" s="127">
        <f t="shared" si="130"/>
        <v>-37.589999999999918</v>
      </c>
      <c r="AK365" s="92">
        <v>1.2025999999999999</v>
      </c>
      <c r="AL365" s="92">
        <v>1.2115</v>
      </c>
      <c r="AM365" s="127">
        <f t="shared" si="131"/>
        <v>-3.3562500000002728</v>
      </c>
      <c r="AN365" s="127">
        <f t="shared" si="132"/>
        <v>-34.502250000000004</v>
      </c>
      <c r="AO365" s="92">
        <v>1.4192</v>
      </c>
      <c r="AP365" s="92">
        <v>1.4021999999999999</v>
      </c>
      <c r="AQ365" s="127">
        <f t="shared" si="133"/>
        <v>-17.318249999999807</v>
      </c>
      <c r="AR365" s="127">
        <f t="shared" si="134"/>
        <v>-43.631250000000364</v>
      </c>
      <c r="AS365" s="92">
        <v>1.6509</v>
      </c>
      <c r="AT365" s="92">
        <v>1.6315999999999999</v>
      </c>
      <c r="AU365" s="127">
        <f t="shared" si="135"/>
        <v>-18.795000000000073</v>
      </c>
      <c r="AV365" s="127">
        <f t="shared" si="136"/>
        <v>-39.335250000000542</v>
      </c>
    </row>
    <row r="366" spans="3:48" ht="15" x14ac:dyDescent="0.25">
      <c r="C366" s="66">
        <f t="shared" si="137"/>
        <v>23.599999999999937</v>
      </c>
      <c r="E366" s="92">
        <v>0.36520000000000002</v>
      </c>
      <c r="F366" s="92">
        <v>0.3574</v>
      </c>
      <c r="G366" s="127">
        <f t="shared" si="115"/>
        <v>-4.5644999999998959</v>
      </c>
      <c r="H366" s="127">
        <f t="shared" si="116"/>
        <v>-13.693500000000029</v>
      </c>
      <c r="I366" s="92">
        <v>0.39350000000000002</v>
      </c>
      <c r="J366" s="92">
        <v>0.3926</v>
      </c>
      <c r="K366" s="127">
        <f t="shared" si="117"/>
        <v>-6.0412499999999909</v>
      </c>
      <c r="L366" s="127">
        <f t="shared" si="118"/>
        <v>-11.813999999999965</v>
      </c>
      <c r="M366" s="92">
        <v>0.44390000000000002</v>
      </c>
      <c r="N366" s="92">
        <v>0.43940000000000001</v>
      </c>
      <c r="O366" s="127">
        <f t="shared" si="119"/>
        <v>-6.9809999999999945</v>
      </c>
      <c r="P366" s="127">
        <f t="shared" si="120"/>
        <v>-12.619499999999789</v>
      </c>
      <c r="Q366" s="92">
        <v>0.54830000000000001</v>
      </c>
      <c r="R366" s="92">
        <v>0.5393</v>
      </c>
      <c r="S366" s="127">
        <f t="shared" si="121"/>
        <v>-5.9070000000000391</v>
      </c>
      <c r="T366" s="127">
        <f t="shared" si="122"/>
        <v>-21.480000000000132</v>
      </c>
      <c r="U366" s="92">
        <v>0.59130000000000005</v>
      </c>
      <c r="V366" s="92">
        <v>0.57720000000000005</v>
      </c>
      <c r="W366" s="127">
        <f t="shared" si="123"/>
        <v>-4.8329999999998563</v>
      </c>
      <c r="X366" s="127">
        <f t="shared" si="124"/>
        <v>-25.507499999999823</v>
      </c>
      <c r="Y366" s="92">
        <v>0.66830000000000001</v>
      </c>
      <c r="Z366" s="92">
        <v>0.6603</v>
      </c>
      <c r="AA366" s="127">
        <f t="shared" si="125"/>
        <v>-14.096250000000055</v>
      </c>
      <c r="AB366" s="127">
        <f t="shared" si="126"/>
        <v>-20.674499999999966</v>
      </c>
      <c r="AC366" s="92">
        <v>0.91610000000000003</v>
      </c>
      <c r="AD366" s="92">
        <v>0.89139999999999997</v>
      </c>
      <c r="AE366" s="127">
        <f t="shared" si="127"/>
        <v>-27.252749999999878</v>
      </c>
      <c r="AF366" s="127">
        <f t="shared" si="128"/>
        <v>-42.825749999999971</v>
      </c>
      <c r="AG366" s="92">
        <v>1.0641</v>
      </c>
      <c r="AH366" s="92">
        <v>1.0303</v>
      </c>
      <c r="AI366" s="127">
        <f t="shared" si="129"/>
        <v>-15.572999999999865</v>
      </c>
      <c r="AJ366" s="127">
        <f t="shared" si="130"/>
        <v>-35.978999999999814</v>
      </c>
      <c r="AK366" s="92">
        <v>1.2053</v>
      </c>
      <c r="AL366" s="92">
        <v>1.2051000000000001</v>
      </c>
      <c r="AM366" s="127">
        <f t="shared" si="131"/>
        <v>0.26849999999990359</v>
      </c>
      <c r="AN366" s="127">
        <f t="shared" si="132"/>
        <v>-43.094249999999874</v>
      </c>
      <c r="AO366" s="92">
        <v>1.4135</v>
      </c>
      <c r="AP366" s="92">
        <v>1.4048</v>
      </c>
      <c r="AQ366" s="127">
        <f t="shared" si="133"/>
        <v>-24.970499999999902</v>
      </c>
      <c r="AR366" s="127">
        <f t="shared" si="134"/>
        <v>-40.140750000000253</v>
      </c>
      <c r="AS366" s="92">
        <v>1.6445000000000001</v>
      </c>
      <c r="AT366" s="92">
        <v>1.6363000000000001</v>
      </c>
      <c r="AU366" s="127">
        <f t="shared" si="135"/>
        <v>-27.387000000000171</v>
      </c>
      <c r="AV366" s="127">
        <f t="shared" si="136"/>
        <v>-33.025500000000193</v>
      </c>
    </row>
    <row r="367" spans="3:48" ht="15" x14ac:dyDescent="0.25">
      <c r="C367" s="66">
        <f t="shared" si="137"/>
        <v>23.666666666666604</v>
      </c>
      <c r="E367" s="92">
        <v>0.36309999999999998</v>
      </c>
      <c r="F367" s="92">
        <v>0.35909999999999997</v>
      </c>
      <c r="G367" s="127">
        <f t="shared" si="115"/>
        <v>-7.3837500000000205</v>
      </c>
      <c r="H367" s="127">
        <f t="shared" si="116"/>
        <v>-11.411249999999995</v>
      </c>
      <c r="I367" s="92">
        <v>0.39340000000000003</v>
      </c>
      <c r="J367" s="92">
        <v>0.39100000000000001</v>
      </c>
      <c r="K367" s="127">
        <f t="shared" si="117"/>
        <v>-6.1754999999999427</v>
      </c>
      <c r="L367" s="127">
        <f t="shared" si="118"/>
        <v>-13.961999999999989</v>
      </c>
      <c r="M367" s="92">
        <v>0.44240000000000002</v>
      </c>
      <c r="N367" s="92">
        <v>0.43780000000000002</v>
      </c>
      <c r="O367" s="127">
        <f t="shared" si="119"/>
        <v>-8.9947500000000673</v>
      </c>
      <c r="P367" s="127">
        <f t="shared" si="120"/>
        <v>-14.767499999999814</v>
      </c>
      <c r="Q367" s="92">
        <v>0.54669999999999996</v>
      </c>
      <c r="R367" s="92">
        <v>0.54100000000000004</v>
      </c>
      <c r="S367" s="127">
        <f t="shared" si="121"/>
        <v>-8.0550000000000637</v>
      </c>
      <c r="T367" s="127">
        <f t="shared" si="122"/>
        <v>-19.197750000000042</v>
      </c>
      <c r="U367" s="92">
        <v>0.59230000000000005</v>
      </c>
      <c r="V367" s="92">
        <v>0.57679999999999998</v>
      </c>
      <c r="W367" s="127">
        <f t="shared" si="123"/>
        <v>-3.4904999999998836</v>
      </c>
      <c r="X367" s="127">
        <f t="shared" si="124"/>
        <v>-26.044499999999971</v>
      </c>
      <c r="Y367" s="92">
        <v>0.66900000000000004</v>
      </c>
      <c r="Z367" s="92">
        <v>0.6593</v>
      </c>
      <c r="AA367" s="127">
        <f t="shared" si="125"/>
        <v>-13.156499999999937</v>
      </c>
      <c r="AB367" s="127">
        <f t="shared" si="126"/>
        <v>-22.016999999999939</v>
      </c>
      <c r="AC367" s="92">
        <v>0.91579999999999995</v>
      </c>
      <c r="AD367" s="92">
        <v>0.89149999999999996</v>
      </c>
      <c r="AE367" s="127">
        <f t="shared" si="127"/>
        <v>-27.655500000000075</v>
      </c>
      <c r="AF367" s="127">
        <f t="shared" si="128"/>
        <v>-42.691499999999905</v>
      </c>
      <c r="AG367" s="92">
        <v>1.0666</v>
      </c>
      <c r="AH367" s="92">
        <v>1.0306</v>
      </c>
      <c r="AI367" s="127">
        <f t="shared" si="129"/>
        <v>-12.216750000000047</v>
      </c>
      <c r="AJ367" s="127">
        <f t="shared" si="130"/>
        <v>-35.576250000000073</v>
      </c>
      <c r="AK367" s="92">
        <v>1.206</v>
      </c>
      <c r="AL367" s="92">
        <v>1.2104999999999999</v>
      </c>
      <c r="AM367" s="127">
        <f t="shared" si="131"/>
        <v>1.2082499999999072</v>
      </c>
      <c r="AN367" s="127">
        <f t="shared" si="132"/>
        <v>-35.844749999999976</v>
      </c>
      <c r="AO367" s="92">
        <v>1.4165000000000001</v>
      </c>
      <c r="AP367" s="92">
        <v>1.4073</v>
      </c>
      <c r="AQ367" s="127">
        <f t="shared" si="133"/>
        <v>-20.942999999999756</v>
      </c>
      <c r="AR367" s="127">
        <f t="shared" si="134"/>
        <v>-36.784500000000207</v>
      </c>
      <c r="AS367" s="92">
        <v>1.6526000000000001</v>
      </c>
      <c r="AT367" s="92">
        <v>1.6301000000000001</v>
      </c>
      <c r="AU367" s="127">
        <f t="shared" si="135"/>
        <v>-16.512749999999869</v>
      </c>
      <c r="AV367" s="127">
        <f t="shared" si="136"/>
        <v>-41.34900000000016</v>
      </c>
    </row>
    <row r="368" spans="3:48" ht="15" x14ac:dyDescent="0.25">
      <c r="C368" s="66">
        <f t="shared" si="137"/>
        <v>23.73333333333327</v>
      </c>
      <c r="E368" s="92">
        <v>0.36530000000000001</v>
      </c>
      <c r="F368" s="92">
        <v>0.35909999999999997</v>
      </c>
      <c r="G368" s="127">
        <f t="shared" si="115"/>
        <v>-4.4302499999999441</v>
      </c>
      <c r="H368" s="127">
        <f t="shared" si="116"/>
        <v>-11.411249999999995</v>
      </c>
      <c r="I368" s="92">
        <v>0.39169999999999999</v>
      </c>
      <c r="J368" s="92">
        <v>0.39169999999999999</v>
      </c>
      <c r="K368" s="127">
        <f t="shared" si="117"/>
        <v>-8.4577500000000327</v>
      </c>
      <c r="L368" s="127">
        <f t="shared" si="118"/>
        <v>-13.022249999999985</v>
      </c>
      <c r="M368" s="92">
        <v>0.44419999999999998</v>
      </c>
      <c r="N368" s="92">
        <v>0.437</v>
      </c>
      <c r="O368" s="127">
        <f t="shared" si="119"/>
        <v>-6.5782500000001392</v>
      </c>
      <c r="P368" s="127">
        <f t="shared" si="120"/>
        <v>-15.841499999999883</v>
      </c>
      <c r="Q368" s="92">
        <v>0.54790000000000005</v>
      </c>
      <c r="R368" s="92">
        <v>0.54179999999999995</v>
      </c>
      <c r="S368" s="127">
        <f t="shared" si="121"/>
        <v>-6.4439999999998463</v>
      </c>
      <c r="T368" s="127">
        <f t="shared" si="122"/>
        <v>-18.123750000000086</v>
      </c>
      <c r="U368" s="92">
        <v>0.58860000000000001</v>
      </c>
      <c r="V368" s="92">
        <v>0.5736</v>
      </c>
      <c r="W368" s="127">
        <f t="shared" si="123"/>
        <v>-8.4577499999999191</v>
      </c>
      <c r="X368" s="127">
        <f t="shared" si="124"/>
        <v>-30.340499999999906</v>
      </c>
      <c r="Y368" s="92">
        <v>0.67149999999999999</v>
      </c>
      <c r="Z368" s="92">
        <v>0.65969999999999995</v>
      </c>
      <c r="AA368" s="127">
        <f t="shared" si="125"/>
        <v>-9.8002500000000055</v>
      </c>
      <c r="AB368" s="127">
        <f t="shared" si="126"/>
        <v>-21.480000000000018</v>
      </c>
      <c r="AC368" s="92">
        <v>0.91769999999999996</v>
      </c>
      <c r="AD368" s="92">
        <v>0.89810000000000001</v>
      </c>
      <c r="AE368" s="127">
        <f t="shared" si="127"/>
        <v>-25.104749999999967</v>
      </c>
      <c r="AF368" s="127">
        <f t="shared" si="128"/>
        <v>-33.830999999999904</v>
      </c>
      <c r="AG368" s="92">
        <v>1.0652999999999999</v>
      </c>
      <c r="AH368" s="92">
        <v>1.04</v>
      </c>
      <c r="AI368" s="127">
        <f t="shared" si="129"/>
        <v>-13.961999999999989</v>
      </c>
      <c r="AJ368" s="127">
        <f t="shared" si="130"/>
        <v>-22.956749999999829</v>
      </c>
      <c r="AK368" s="92">
        <v>1.2079</v>
      </c>
      <c r="AL368" s="92">
        <v>1.2094</v>
      </c>
      <c r="AM368" s="127">
        <f t="shared" si="131"/>
        <v>3.7589999999997872</v>
      </c>
      <c r="AN368" s="127">
        <f t="shared" si="132"/>
        <v>-37.321499999999787</v>
      </c>
      <c r="AO368" s="92">
        <v>1.4161999999999999</v>
      </c>
      <c r="AP368" s="92">
        <v>1.4068000000000001</v>
      </c>
      <c r="AQ368" s="127">
        <f t="shared" si="133"/>
        <v>-21.34575000000018</v>
      </c>
      <c r="AR368" s="127">
        <f t="shared" si="134"/>
        <v>-37.455750000000307</v>
      </c>
      <c r="AS368" s="92">
        <v>1.6613</v>
      </c>
      <c r="AT368" s="92">
        <v>1.6336999999999999</v>
      </c>
      <c r="AU368" s="127">
        <f t="shared" si="135"/>
        <v>-4.8330000000000837</v>
      </c>
      <c r="AV368" s="127">
        <f t="shared" si="136"/>
        <v>-36.516000000000531</v>
      </c>
    </row>
    <row r="369" spans="3:48" ht="15" x14ac:dyDescent="0.25">
      <c r="C369" s="66">
        <f t="shared" si="137"/>
        <v>23.799999999999937</v>
      </c>
      <c r="E369" s="92">
        <v>0.3624</v>
      </c>
      <c r="F369" s="92">
        <v>0.36</v>
      </c>
      <c r="G369" s="127">
        <f t="shared" si="115"/>
        <v>-8.3234999999999673</v>
      </c>
      <c r="H369" s="127">
        <f t="shared" si="116"/>
        <v>-10.202999999999975</v>
      </c>
      <c r="I369" s="92">
        <v>0.39579999999999999</v>
      </c>
      <c r="J369" s="92">
        <v>0.39200000000000002</v>
      </c>
      <c r="K369" s="127">
        <f t="shared" si="117"/>
        <v>-2.9535000000000764</v>
      </c>
      <c r="L369" s="127">
        <f t="shared" si="118"/>
        <v>-12.619500000000016</v>
      </c>
      <c r="M369" s="92">
        <v>0.44169999999999998</v>
      </c>
      <c r="N369" s="92">
        <v>0.43759999999999999</v>
      </c>
      <c r="O369" s="127">
        <f t="shared" si="119"/>
        <v>-9.9345000000000709</v>
      </c>
      <c r="P369" s="127">
        <f t="shared" si="120"/>
        <v>-15.035999999999945</v>
      </c>
      <c r="Q369" s="92">
        <v>0.54969999999999997</v>
      </c>
      <c r="R369" s="92">
        <v>0.53890000000000005</v>
      </c>
      <c r="S369" s="127">
        <f t="shared" si="121"/>
        <v>-4.0275000000000318</v>
      </c>
      <c r="T369" s="127">
        <f t="shared" si="122"/>
        <v>-22.016999999999939</v>
      </c>
      <c r="U369" s="92">
        <v>0.58789999999999998</v>
      </c>
      <c r="V369" s="92">
        <v>0.57930000000000004</v>
      </c>
      <c r="W369" s="127">
        <f t="shared" si="123"/>
        <v>-9.3974999999999227</v>
      </c>
      <c r="X369" s="127">
        <f t="shared" si="124"/>
        <v>-22.688249999999812</v>
      </c>
      <c r="Y369" s="92">
        <v>0.66849999999999998</v>
      </c>
      <c r="Z369" s="92">
        <v>0.66469999999999996</v>
      </c>
      <c r="AA369" s="127">
        <f t="shared" si="125"/>
        <v>-13.827749999999924</v>
      </c>
      <c r="AB369" s="127">
        <f t="shared" si="126"/>
        <v>-14.767499999999927</v>
      </c>
      <c r="AC369" s="92">
        <v>0.91700000000000004</v>
      </c>
      <c r="AD369" s="92">
        <v>0.89090000000000003</v>
      </c>
      <c r="AE369" s="127">
        <f t="shared" si="127"/>
        <v>-26.044499999999971</v>
      </c>
      <c r="AF369" s="127">
        <f t="shared" si="128"/>
        <v>-43.497000000000071</v>
      </c>
      <c r="AG369" s="92">
        <v>1.0649</v>
      </c>
      <c r="AH369" s="92">
        <v>1.0357000000000001</v>
      </c>
      <c r="AI369" s="127">
        <f t="shared" si="129"/>
        <v>-14.499000000000251</v>
      </c>
      <c r="AJ369" s="127">
        <f t="shared" si="130"/>
        <v>-28.729499999999689</v>
      </c>
      <c r="AK369" s="92">
        <v>1.2034</v>
      </c>
      <c r="AL369" s="92">
        <v>1.2067000000000001</v>
      </c>
      <c r="AM369" s="127">
        <f t="shared" si="131"/>
        <v>-2.2822499999999764</v>
      </c>
      <c r="AN369" s="127">
        <f t="shared" si="132"/>
        <v>-40.946249999999964</v>
      </c>
      <c r="AO369" s="92">
        <v>1.4167000000000001</v>
      </c>
      <c r="AP369" s="92">
        <v>1.4085000000000001</v>
      </c>
      <c r="AQ369" s="127">
        <f t="shared" si="133"/>
        <v>-20.674499999999853</v>
      </c>
      <c r="AR369" s="127">
        <f t="shared" si="134"/>
        <v>-35.173500000000104</v>
      </c>
      <c r="AS369" s="92">
        <v>1.6612</v>
      </c>
      <c r="AT369" s="92">
        <v>1.6292</v>
      </c>
      <c r="AU369" s="127">
        <f t="shared" si="135"/>
        <v>-4.9672500000001492</v>
      </c>
      <c r="AV369" s="127">
        <f t="shared" si="136"/>
        <v>-42.557250000000295</v>
      </c>
    </row>
    <row r="370" spans="3:48" ht="15" x14ac:dyDescent="0.25">
      <c r="C370" s="66">
        <f t="shared" si="137"/>
        <v>23.866666666666603</v>
      </c>
      <c r="E370" s="92">
        <v>0.36370000000000002</v>
      </c>
      <c r="F370" s="92">
        <v>0.36099999999999999</v>
      </c>
      <c r="G370" s="127">
        <f t="shared" si="115"/>
        <v>-6.5782499999999118</v>
      </c>
      <c r="H370" s="127">
        <f t="shared" si="116"/>
        <v>-8.8605000000000018</v>
      </c>
      <c r="I370" s="92">
        <v>0.39410000000000001</v>
      </c>
      <c r="J370" s="92">
        <v>0.39500000000000002</v>
      </c>
      <c r="K370" s="127">
        <f t="shared" si="117"/>
        <v>-5.2357500000000528</v>
      </c>
      <c r="L370" s="127">
        <f t="shared" si="118"/>
        <v>-8.5919999999999845</v>
      </c>
      <c r="M370" s="92">
        <v>0.44340000000000002</v>
      </c>
      <c r="N370" s="92">
        <v>0.4355</v>
      </c>
      <c r="O370" s="127">
        <f t="shared" si="119"/>
        <v>-7.6522499999999809</v>
      </c>
      <c r="P370" s="127">
        <f t="shared" si="120"/>
        <v>-17.855249999999842</v>
      </c>
      <c r="Q370" s="92">
        <v>0.54900000000000004</v>
      </c>
      <c r="R370" s="92">
        <v>0.5373</v>
      </c>
      <c r="S370" s="127">
        <f t="shared" si="121"/>
        <v>-4.9672499999999218</v>
      </c>
      <c r="T370" s="127">
        <f t="shared" si="122"/>
        <v>-24.165000000000077</v>
      </c>
      <c r="U370" s="92">
        <v>0.59130000000000005</v>
      </c>
      <c r="V370" s="92">
        <v>0.57699999999999996</v>
      </c>
      <c r="W370" s="127">
        <f t="shared" si="123"/>
        <v>-4.8329999999998563</v>
      </c>
      <c r="X370" s="127">
        <f t="shared" si="124"/>
        <v>-25.77599999999984</v>
      </c>
      <c r="Y370" s="92">
        <v>0.67</v>
      </c>
      <c r="Z370" s="92">
        <v>0.66010000000000002</v>
      </c>
      <c r="AA370" s="127">
        <f t="shared" si="125"/>
        <v>-11.813999999999965</v>
      </c>
      <c r="AB370" s="127">
        <f t="shared" si="126"/>
        <v>-20.94299999999987</v>
      </c>
      <c r="AC370" s="92">
        <v>0.92220000000000002</v>
      </c>
      <c r="AD370" s="92">
        <v>0.8911</v>
      </c>
      <c r="AE370" s="127">
        <f t="shared" si="127"/>
        <v>-19.063499999999976</v>
      </c>
      <c r="AF370" s="127">
        <f t="shared" si="128"/>
        <v>-43.22849999999994</v>
      </c>
      <c r="AG370" s="92">
        <v>1.0627</v>
      </c>
      <c r="AH370" s="92">
        <v>1.0392999999999999</v>
      </c>
      <c r="AI370" s="127">
        <f t="shared" si="129"/>
        <v>-17.452499999999873</v>
      </c>
      <c r="AJ370" s="127">
        <f t="shared" si="130"/>
        <v>-23.896499999999833</v>
      </c>
      <c r="AK370" s="92">
        <v>1.2050000000000001</v>
      </c>
      <c r="AL370" s="92">
        <v>1.2034</v>
      </c>
      <c r="AM370" s="127">
        <f t="shared" si="131"/>
        <v>-0.13425000000006548</v>
      </c>
      <c r="AN370" s="127">
        <f t="shared" si="132"/>
        <v>-45.376499999999851</v>
      </c>
      <c r="AO370" s="92">
        <v>1.4189000000000001</v>
      </c>
      <c r="AP370" s="92">
        <v>1.405</v>
      </c>
      <c r="AQ370" s="127">
        <f t="shared" si="133"/>
        <v>-17.720999999999776</v>
      </c>
      <c r="AR370" s="127">
        <f t="shared" si="134"/>
        <v>-39.872250000000122</v>
      </c>
      <c r="AS370" s="92">
        <v>1.6576</v>
      </c>
      <c r="AT370" s="92">
        <v>1.6338999999999999</v>
      </c>
      <c r="AU370" s="127">
        <f t="shared" si="135"/>
        <v>-9.8002500000002328</v>
      </c>
      <c r="AV370" s="127">
        <f t="shared" si="136"/>
        <v>-36.2475000000004</v>
      </c>
    </row>
    <row r="371" spans="3:48" ht="15" x14ac:dyDescent="0.25">
      <c r="C371" s="66">
        <f t="shared" si="137"/>
        <v>23.93333333333327</v>
      </c>
      <c r="E371" s="92">
        <v>0.36470000000000002</v>
      </c>
      <c r="F371" s="92">
        <v>0.35980000000000001</v>
      </c>
      <c r="G371" s="127">
        <f t="shared" si="115"/>
        <v>-5.2357499999998822</v>
      </c>
      <c r="H371" s="127">
        <f t="shared" si="116"/>
        <v>-10.471499999999935</v>
      </c>
      <c r="I371" s="92">
        <v>0.38979999999999998</v>
      </c>
      <c r="J371" s="92">
        <v>0.3911</v>
      </c>
      <c r="K371" s="127">
        <f t="shared" si="117"/>
        <v>-11.00850000000014</v>
      </c>
      <c r="L371" s="127">
        <f t="shared" si="118"/>
        <v>-13.827749999999924</v>
      </c>
      <c r="M371" s="92">
        <v>0.44219999999999998</v>
      </c>
      <c r="N371" s="92">
        <v>0.43709999999999999</v>
      </c>
      <c r="O371" s="127">
        <f t="shared" si="119"/>
        <v>-9.2632500000000846</v>
      </c>
      <c r="P371" s="127">
        <f t="shared" si="120"/>
        <v>-15.707249999999931</v>
      </c>
      <c r="Q371" s="92">
        <v>0.54869999999999997</v>
      </c>
      <c r="R371" s="92">
        <v>0.53769999999999996</v>
      </c>
      <c r="S371" s="127">
        <f t="shared" si="121"/>
        <v>-5.3700000000000045</v>
      </c>
      <c r="T371" s="127">
        <f t="shared" si="122"/>
        <v>-23.628000000000156</v>
      </c>
      <c r="U371" s="92">
        <v>0.58630000000000004</v>
      </c>
      <c r="V371" s="92">
        <v>0.57899999999999996</v>
      </c>
      <c r="W371" s="127">
        <f t="shared" si="123"/>
        <v>-11.545499999999834</v>
      </c>
      <c r="X371" s="127">
        <f t="shared" si="124"/>
        <v>-23.090999999999894</v>
      </c>
      <c r="Y371" s="92">
        <v>0.66990000000000005</v>
      </c>
      <c r="Z371" s="92">
        <v>0.65400000000000003</v>
      </c>
      <c r="AA371" s="127">
        <f t="shared" si="125"/>
        <v>-11.948249999999803</v>
      </c>
      <c r="AB371" s="127">
        <f t="shared" si="126"/>
        <v>-29.132249999999885</v>
      </c>
      <c r="AC371" s="92">
        <v>0.91500000000000004</v>
      </c>
      <c r="AD371" s="92">
        <v>0.8921</v>
      </c>
      <c r="AE371" s="127">
        <f t="shared" si="127"/>
        <v>-28.729499999999916</v>
      </c>
      <c r="AF371" s="127">
        <f t="shared" si="128"/>
        <v>-41.885999999999967</v>
      </c>
      <c r="AG371" s="92">
        <v>1.0605</v>
      </c>
      <c r="AH371" s="92">
        <v>1.0403</v>
      </c>
      <c r="AI371" s="127">
        <f t="shared" si="129"/>
        <v>-20.405999999999949</v>
      </c>
      <c r="AJ371" s="127">
        <f t="shared" si="130"/>
        <v>-22.55399999999986</v>
      </c>
      <c r="AK371" s="92">
        <v>1.2007000000000001</v>
      </c>
      <c r="AL371" s="92">
        <v>1.2145999999999999</v>
      </c>
      <c r="AM371" s="127">
        <f t="shared" si="131"/>
        <v>-5.9070000000001528</v>
      </c>
      <c r="AN371" s="127">
        <f t="shared" si="132"/>
        <v>-30.34050000000002</v>
      </c>
      <c r="AO371" s="92">
        <v>1.4154</v>
      </c>
      <c r="AP371" s="92">
        <v>1.4065000000000001</v>
      </c>
      <c r="AQ371" s="127">
        <f t="shared" si="133"/>
        <v>-22.419749999999794</v>
      </c>
      <c r="AR371" s="127">
        <f t="shared" si="134"/>
        <v>-37.858500000000276</v>
      </c>
      <c r="AS371" s="92">
        <v>1.6536999999999999</v>
      </c>
      <c r="AT371" s="92">
        <v>1.6374</v>
      </c>
      <c r="AU371" s="127">
        <f t="shared" si="135"/>
        <v>-15.036000000000058</v>
      </c>
      <c r="AV371" s="127">
        <f t="shared" si="136"/>
        <v>-31.548750000000382</v>
      </c>
    </row>
    <row r="372" spans="3:48" ht="15" x14ac:dyDescent="0.25">
      <c r="C372" s="66">
        <f t="shared" si="137"/>
        <v>23.999999999999936</v>
      </c>
      <c r="E372" s="92">
        <v>0.36470000000000002</v>
      </c>
      <c r="F372" s="92">
        <v>0.36009999999999998</v>
      </c>
      <c r="G372" s="127">
        <f t="shared" si="115"/>
        <v>-5.2357499999998822</v>
      </c>
      <c r="H372" s="127">
        <f t="shared" si="116"/>
        <v>-10.068750000000023</v>
      </c>
      <c r="I372" s="92">
        <v>0.39269999999999999</v>
      </c>
      <c r="J372" s="92">
        <v>0.3926</v>
      </c>
      <c r="K372" s="127">
        <f t="shared" si="117"/>
        <v>-7.11525000000006</v>
      </c>
      <c r="L372" s="127">
        <f t="shared" si="118"/>
        <v>-11.813999999999965</v>
      </c>
      <c r="M372" s="92">
        <v>0.442</v>
      </c>
      <c r="N372" s="92">
        <v>0.438</v>
      </c>
      <c r="O372" s="127">
        <f t="shared" si="119"/>
        <v>-9.5317500000001019</v>
      </c>
      <c r="P372" s="127">
        <f t="shared" si="120"/>
        <v>-14.49899999999991</v>
      </c>
      <c r="Q372" s="92">
        <v>0.54700000000000004</v>
      </c>
      <c r="R372" s="92">
        <v>0.53959999999999997</v>
      </c>
      <c r="S372" s="127">
        <f t="shared" si="121"/>
        <v>-7.6522499999999809</v>
      </c>
      <c r="T372" s="127">
        <f t="shared" si="122"/>
        <v>-21.077250000000049</v>
      </c>
      <c r="U372" s="92">
        <v>0.59160000000000001</v>
      </c>
      <c r="V372" s="92">
        <v>0.57989999999999997</v>
      </c>
      <c r="W372" s="127">
        <f t="shared" si="123"/>
        <v>-4.4302499999998872</v>
      </c>
      <c r="X372" s="127">
        <f t="shared" si="124"/>
        <v>-21.882749999999874</v>
      </c>
      <c r="Y372" s="92">
        <v>0.6704</v>
      </c>
      <c r="Z372" s="92">
        <v>0.65780000000000005</v>
      </c>
      <c r="AA372" s="127">
        <f t="shared" si="125"/>
        <v>-11.277000000000044</v>
      </c>
      <c r="AB372" s="127">
        <f t="shared" si="126"/>
        <v>-24.030749999999784</v>
      </c>
      <c r="AC372" s="92">
        <v>0.9133</v>
      </c>
      <c r="AD372" s="92">
        <v>0.89380000000000004</v>
      </c>
      <c r="AE372" s="127">
        <f t="shared" si="127"/>
        <v>-31.011749999999893</v>
      </c>
      <c r="AF372" s="127">
        <f t="shared" si="128"/>
        <v>-39.603749999999991</v>
      </c>
      <c r="AG372" s="92">
        <v>1.0648</v>
      </c>
      <c r="AH372" s="92">
        <v>1.0311999999999999</v>
      </c>
      <c r="AI372" s="127">
        <f t="shared" si="129"/>
        <v>-14.633250000000089</v>
      </c>
      <c r="AJ372" s="127">
        <f t="shared" si="130"/>
        <v>-34.770750000000135</v>
      </c>
      <c r="AK372" s="92">
        <v>1.202</v>
      </c>
      <c r="AL372" s="92">
        <v>1.2098</v>
      </c>
      <c r="AM372" s="127">
        <f t="shared" si="131"/>
        <v>-4.161750000000211</v>
      </c>
      <c r="AN372" s="127">
        <f t="shared" si="132"/>
        <v>-36.78449999999998</v>
      </c>
      <c r="AO372" s="92">
        <v>1.4202999999999999</v>
      </c>
      <c r="AP372" s="92">
        <v>1.4147000000000001</v>
      </c>
      <c r="AQ372" s="127">
        <f t="shared" si="133"/>
        <v>-15.841499999999996</v>
      </c>
      <c r="AR372" s="127">
        <f t="shared" si="134"/>
        <v>-26.850000000000136</v>
      </c>
      <c r="AS372" s="92">
        <v>1.6451</v>
      </c>
      <c r="AT372" s="92">
        <v>1.6388</v>
      </c>
      <c r="AU372" s="127">
        <f t="shared" si="135"/>
        <v>-26.581500000000233</v>
      </c>
      <c r="AV372" s="127">
        <f t="shared" si="136"/>
        <v>-29.669250000000375</v>
      </c>
    </row>
    <row r="373" spans="3:48" ht="15" x14ac:dyDescent="0.25">
      <c r="C373" s="66">
        <f t="shared" si="137"/>
        <v>24.066666666666602</v>
      </c>
      <c r="E373" s="92">
        <v>0.36620000000000003</v>
      </c>
      <c r="F373" s="92">
        <v>0.36009999999999998</v>
      </c>
      <c r="G373" s="127">
        <f t="shared" si="115"/>
        <v>-3.2219999999998663</v>
      </c>
      <c r="H373" s="127">
        <f t="shared" si="116"/>
        <v>-10.068750000000023</v>
      </c>
      <c r="I373" s="92">
        <v>0.39460000000000001</v>
      </c>
      <c r="J373" s="92">
        <v>0.39410000000000001</v>
      </c>
      <c r="K373" s="127">
        <f t="shared" si="117"/>
        <v>-4.5645000000000664</v>
      </c>
      <c r="L373" s="127">
        <f t="shared" si="118"/>
        <v>-9.8002500000000055</v>
      </c>
      <c r="M373" s="92">
        <v>0.44290000000000002</v>
      </c>
      <c r="N373" s="92">
        <v>0.4365</v>
      </c>
      <c r="O373" s="127">
        <f t="shared" si="119"/>
        <v>-8.3235000000000809</v>
      </c>
      <c r="P373" s="127">
        <f t="shared" si="120"/>
        <v>-16.512749999999869</v>
      </c>
      <c r="Q373" s="92">
        <v>0.54790000000000005</v>
      </c>
      <c r="R373" s="92">
        <v>0.53810000000000002</v>
      </c>
      <c r="S373" s="127">
        <f t="shared" si="121"/>
        <v>-6.4439999999998463</v>
      </c>
      <c r="T373" s="127">
        <f t="shared" si="122"/>
        <v>-23.091000000000008</v>
      </c>
      <c r="U373" s="92">
        <v>0.59089999999999998</v>
      </c>
      <c r="V373" s="92">
        <v>0.57940000000000003</v>
      </c>
      <c r="W373" s="127">
        <f t="shared" si="123"/>
        <v>-5.3700000000000045</v>
      </c>
      <c r="X373" s="127">
        <f t="shared" si="124"/>
        <v>-22.55399999999986</v>
      </c>
      <c r="Y373" s="92">
        <v>0.66610000000000003</v>
      </c>
      <c r="Z373" s="92">
        <v>0.65510000000000002</v>
      </c>
      <c r="AA373" s="127">
        <f t="shared" si="125"/>
        <v>-17.049749999999904</v>
      </c>
      <c r="AB373" s="127">
        <f t="shared" si="126"/>
        <v>-27.655499999999847</v>
      </c>
      <c r="AC373" s="92">
        <v>0.91549999999999998</v>
      </c>
      <c r="AD373" s="92">
        <v>0.89259999999999995</v>
      </c>
      <c r="AE373" s="127">
        <f t="shared" si="127"/>
        <v>-28.058250000000044</v>
      </c>
      <c r="AF373" s="127">
        <f t="shared" si="128"/>
        <v>-41.214750000000095</v>
      </c>
      <c r="AG373" s="92">
        <v>1.0615000000000001</v>
      </c>
      <c r="AH373" s="92">
        <v>1.0378000000000001</v>
      </c>
      <c r="AI373" s="127">
        <f t="shared" si="129"/>
        <v>-19.063499999999976</v>
      </c>
      <c r="AJ373" s="127">
        <f t="shared" si="130"/>
        <v>-25.910249999999905</v>
      </c>
      <c r="AK373" s="92">
        <v>1.2012</v>
      </c>
      <c r="AL373" s="92">
        <v>1.2048000000000001</v>
      </c>
      <c r="AM373" s="127">
        <f t="shared" si="131"/>
        <v>-5.2357500000000528</v>
      </c>
      <c r="AN373" s="127">
        <f t="shared" si="132"/>
        <v>-43.496999999999844</v>
      </c>
      <c r="AO373" s="92">
        <v>1.4145000000000001</v>
      </c>
      <c r="AP373" s="92">
        <v>1.4085000000000001</v>
      </c>
      <c r="AQ373" s="127">
        <f t="shared" si="133"/>
        <v>-23.627999999999929</v>
      </c>
      <c r="AR373" s="127">
        <f t="shared" si="134"/>
        <v>-35.173500000000104</v>
      </c>
      <c r="AS373" s="92">
        <v>1.645</v>
      </c>
      <c r="AT373" s="92">
        <v>1.6398999999999999</v>
      </c>
      <c r="AU373" s="127">
        <f t="shared" si="135"/>
        <v>-26.715750000000298</v>
      </c>
      <c r="AV373" s="127">
        <f t="shared" si="136"/>
        <v>-28.192500000000564</v>
      </c>
    </row>
    <row r="374" spans="3:48" ht="15" x14ac:dyDescent="0.25">
      <c r="C374" s="66">
        <f t="shared" si="137"/>
        <v>24.133333333333269</v>
      </c>
      <c r="E374" s="92">
        <v>0.36399999999999999</v>
      </c>
      <c r="F374" s="92">
        <v>0.36020000000000002</v>
      </c>
      <c r="G374" s="127">
        <f t="shared" si="115"/>
        <v>-6.1754999999999427</v>
      </c>
      <c r="H374" s="127">
        <f t="shared" si="116"/>
        <v>-9.9344999999999004</v>
      </c>
      <c r="I374" s="92">
        <v>0.39510000000000001</v>
      </c>
      <c r="J374" s="92">
        <v>0.3916</v>
      </c>
      <c r="K374" s="127">
        <f t="shared" si="117"/>
        <v>-3.8932499999999663</v>
      </c>
      <c r="L374" s="127">
        <f t="shared" si="118"/>
        <v>-13.156499999999937</v>
      </c>
      <c r="M374" s="92">
        <v>0.43969999999999998</v>
      </c>
      <c r="N374" s="92">
        <v>0.43619999999999998</v>
      </c>
      <c r="O374" s="127">
        <f t="shared" si="119"/>
        <v>-12.61950000000013</v>
      </c>
      <c r="P374" s="127">
        <f t="shared" si="120"/>
        <v>-16.915499999999952</v>
      </c>
      <c r="Q374" s="92">
        <v>0.54610000000000003</v>
      </c>
      <c r="R374" s="92">
        <v>0.5373</v>
      </c>
      <c r="S374" s="127">
        <f t="shared" si="121"/>
        <v>-8.8604999999998881</v>
      </c>
      <c r="T374" s="127">
        <f t="shared" si="122"/>
        <v>-24.165000000000077</v>
      </c>
      <c r="U374" s="92">
        <v>0.58940000000000003</v>
      </c>
      <c r="V374" s="92">
        <v>0.57979999999999998</v>
      </c>
      <c r="W374" s="127">
        <f t="shared" si="123"/>
        <v>-7.3837499999998499</v>
      </c>
      <c r="X374" s="127">
        <f t="shared" si="124"/>
        <v>-22.016999999999939</v>
      </c>
      <c r="Y374" s="92">
        <v>0.66990000000000005</v>
      </c>
      <c r="Z374" s="92">
        <v>0.65500000000000003</v>
      </c>
      <c r="AA374" s="127">
        <f t="shared" si="125"/>
        <v>-11.948249999999803</v>
      </c>
      <c r="AB374" s="127">
        <f t="shared" si="126"/>
        <v>-27.789749999999913</v>
      </c>
      <c r="AC374" s="92">
        <v>0.92100000000000004</v>
      </c>
      <c r="AD374" s="92">
        <v>0.89090000000000003</v>
      </c>
      <c r="AE374" s="127">
        <f t="shared" si="127"/>
        <v>-20.674499999999853</v>
      </c>
      <c r="AF374" s="127">
        <f t="shared" si="128"/>
        <v>-43.497000000000071</v>
      </c>
      <c r="AG374" s="92">
        <v>1.0629999999999999</v>
      </c>
      <c r="AH374" s="92">
        <v>1.0357000000000001</v>
      </c>
      <c r="AI374" s="127">
        <f t="shared" si="129"/>
        <v>-17.049749999999904</v>
      </c>
      <c r="AJ374" s="127">
        <f t="shared" si="130"/>
        <v>-28.729499999999689</v>
      </c>
      <c r="AK374" s="92">
        <v>1.2014</v>
      </c>
      <c r="AL374" s="92">
        <v>1.2060999999999999</v>
      </c>
      <c r="AM374" s="127">
        <f t="shared" si="131"/>
        <v>-4.9672499999999218</v>
      </c>
      <c r="AN374" s="127">
        <f t="shared" si="132"/>
        <v>-41.751750000000129</v>
      </c>
      <c r="AO374" s="92">
        <v>1.4141999999999999</v>
      </c>
      <c r="AP374" s="92">
        <v>1.4127000000000001</v>
      </c>
      <c r="AQ374" s="127">
        <f t="shared" si="133"/>
        <v>-24.030750000000126</v>
      </c>
      <c r="AR374" s="127">
        <f t="shared" si="134"/>
        <v>-29.535000000000082</v>
      </c>
      <c r="AS374" s="92">
        <v>1.6387</v>
      </c>
      <c r="AT374" s="92">
        <v>1.6284000000000001</v>
      </c>
      <c r="AU374" s="127">
        <f t="shared" si="135"/>
        <v>-35.173499999999876</v>
      </c>
      <c r="AV374" s="127">
        <f t="shared" si="136"/>
        <v>-43.631250000000364</v>
      </c>
    </row>
    <row r="375" spans="3:48" ht="15" x14ac:dyDescent="0.25">
      <c r="C375" s="66">
        <f t="shared" si="137"/>
        <v>24.199999999999935</v>
      </c>
      <c r="E375" s="92">
        <v>0.36370000000000002</v>
      </c>
      <c r="F375" s="92">
        <v>0.36180000000000001</v>
      </c>
      <c r="G375" s="127">
        <f t="shared" si="115"/>
        <v>-6.5782499999999118</v>
      </c>
      <c r="H375" s="127">
        <f t="shared" si="116"/>
        <v>-7.7864999999999327</v>
      </c>
      <c r="I375" s="92">
        <v>0.39269999999999999</v>
      </c>
      <c r="J375" s="92">
        <v>0.39250000000000002</v>
      </c>
      <c r="K375" s="127">
        <f t="shared" si="117"/>
        <v>-7.11525000000006</v>
      </c>
      <c r="L375" s="127">
        <f t="shared" si="118"/>
        <v>-11.94825000000003</v>
      </c>
      <c r="M375" s="92">
        <v>0.44259999999999999</v>
      </c>
      <c r="N375" s="92">
        <v>0.43780000000000002</v>
      </c>
      <c r="O375" s="127">
        <f t="shared" si="119"/>
        <v>-8.7262500000001637</v>
      </c>
      <c r="P375" s="127">
        <f t="shared" si="120"/>
        <v>-14.767499999999814</v>
      </c>
      <c r="Q375" s="92">
        <v>0.54849999999999999</v>
      </c>
      <c r="R375" s="92">
        <v>0.54069999999999996</v>
      </c>
      <c r="S375" s="127">
        <f t="shared" si="121"/>
        <v>-5.6384999999999081</v>
      </c>
      <c r="T375" s="127">
        <f t="shared" si="122"/>
        <v>-19.600500000000125</v>
      </c>
      <c r="U375" s="92">
        <v>0.58879999999999999</v>
      </c>
      <c r="V375" s="92">
        <v>0.57679999999999998</v>
      </c>
      <c r="W375" s="127">
        <f t="shared" si="123"/>
        <v>-8.1892500000000155</v>
      </c>
      <c r="X375" s="127">
        <f t="shared" si="124"/>
        <v>-26.044499999999971</v>
      </c>
      <c r="Y375" s="92">
        <v>0.66790000000000005</v>
      </c>
      <c r="Z375" s="92">
        <v>0.65749999999999997</v>
      </c>
      <c r="AA375" s="127">
        <f t="shared" si="125"/>
        <v>-14.633249999999862</v>
      </c>
      <c r="AB375" s="127">
        <f t="shared" si="126"/>
        <v>-24.433499999999867</v>
      </c>
      <c r="AC375" s="92">
        <v>0.91749999999999998</v>
      </c>
      <c r="AD375" s="92">
        <v>0.89439999999999997</v>
      </c>
      <c r="AE375" s="127">
        <f t="shared" si="127"/>
        <v>-25.373249999999871</v>
      </c>
      <c r="AF375" s="127">
        <f t="shared" si="128"/>
        <v>-38.798250000000053</v>
      </c>
      <c r="AG375" s="92">
        <v>1.0602</v>
      </c>
      <c r="AH375" s="92">
        <v>1.034</v>
      </c>
      <c r="AI375" s="127">
        <f t="shared" si="129"/>
        <v>-20.808749999999918</v>
      </c>
      <c r="AJ375" s="127">
        <f t="shared" si="130"/>
        <v>-31.011749999999893</v>
      </c>
      <c r="AK375" s="92">
        <v>1.2053</v>
      </c>
      <c r="AL375" s="92">
        <v>1.2077</v>
      </c>
      <c r="AM375" s="127">
        <f t="shared" si="131"/>
        <v>0.26849999999990359</v>
      </c>
      <c r="AN375" s="127">
        <f t="shared" si="132"/>
        <v>-39.603749999999991</v>
      </c>
      <c r="AO375" s="92">
        <v>1.4171</v>
      </c>
      <c r="AP375" s="92">
        <v>1.4087000000000001</v>
      </c>
      <c r="AQ375" s="127">
        <f t="shared" si="133"/>
        <v>-20.137499999999591</v>
      </c>
      <c r="AR375" s="127">
        <f t="shared" si="134"/>
        <v>-34.9050000000002</v>
      </c>
      <c r="AS375" s="92">
        <v>1.647</v>
      </c>
      <c r="AT375" s="92">
        <v>1.6293</v>
      </c>
      <c r="AU375" s="127">
        <f t="shared" si="135"/>
        <v>-24.030750000000353</v>
      </c>
      <c r="AV375" s="127">
        <f t="shared" si="136"/>
        <v>-42.423000000000229</v>
      </c>
    </row>
    <row r="376" spans="3:48" ht="15" x14ac:dyDescent="0.25">
      <c r="C376" s="66">
        <f t="shared" si="137"/>
        <v>24.266666666666602</v>
      </c>
      <c r="E376" s="92">
        <v>0.3639</v>
      </c>
      <c r="F376" s="92">
        <v>0.35830000000000001</v>
      </c>
      <c r="G376" s="127">
        <f t="shared" si="115"/>
        <v>-6.3097499999999513</v>
      </c>
      <c r="H376" s="127">
        <f t="shared" si="116"/>
        <v>-12.485249999999951</v>
      </c>
      <c r="I376" s="92">
        <v>0.39069999999999999</v>
      </c>
      <c r="J376" s="92">
        <v>0.39250000000000002</v>
      </c>
      <c r="K376" s="127">
        <f t="shared" si="117"/>
        <v>-9.8002500000000055</v>
      </c>
      <c r="L376" s="127">
        <f t="shared" si="118"/>
        <v>-11.94825000000003</v>
      </c>
      <c r="M376" s="92">
        <v>0.442</v>
      </c>
      <c r="N376" s="92">
        <v>0.44030000000000002</v>
      </c>
      <c r="O376" s="127">
        <f t="shared" si="119"/>
        <v>-9.5317500000001019</v>
      </c>
      <c r="P376" s="127">
        <f t="shared" si="120"/>
        <v>-11.411249999999882</v>
      </c>
      <c r="Q376" s="92">
        <v>0.54910000000000003</v>
      </c>
      <c r="R376" s="92">
        <v>0.53920000000000001</v>
      </c>
      <c r="S376" s="127">
        <f t="shared" si="121"/>
        <v>-4.8329999999998563</v>
      </c>
      <c r="T376" s="127">
        <f t="shared" si="122"/>
        <v>-21.61424999999997</v>
      </c>
      <c r="U376" s="92">
        <v>0.59119999999999995</v>
      </c>
      <c r="V376" s="92">
        <v>0.57799999999999996</v>
      </c>
      <c r="W376" s="127">
        <f t="shared" si="123"/>
        <v>-4.9672500000000355</v>
      </c>
      <c r="X376" s="127">
        <f t="shared" si="124"/>
        <v>-24.433499999999867</v>
      </c>
      <c r="Y376" s="92">
        <v>0.6704</v>
      </c>
      <c r="Z376" s="92">
        <v>0.65869999999999995</v>
      </c>
      <c r="AA376" s="127">
        <f t="shared" si="125"/>
        <v>-11.277000000000044</v>
      </c>
      <c r="AB376" s="127">
        <f t="shared" si="126"/>
        <v>-22.822499999999991</v>
      </c>
      <c r="AC376" s="92">
        <v>0.9173</v>
      </c>
      <c r="AD376" s="92">
        <v>0.89339999999999997</v>
      </c>
      <c r="AE376" s="127">
        <f t="shared" si="127"/>
        <v>-25.641750000000002</v>
      </c>
      <c r="AF376" s="127">
        <f t="shared" si="128"/>
        <v>-40.140750000000025</v>
      </c>
      <c r="AG376" s="92">
        <v>1.0641</v>
      </c>
      <c r="AH376" s="92">
        <v>1.0357000000000001</v>
      </c>
      <c r="AI376" s="127">
        <f t="shared" si="129"/>
        <v>-15.572999999999865</v>
      </c>
      <c r="AJ376" s="127">
        <f t="shared" si="130"/>
        <v>-28.729499999999689</v>
      </c>
      <c r="AK376" s="92">
        <v>1.2014</v>
      </c>
      <c r="AL376" s="92">
        <v>1.2044999999999999</v>
      </c>
      <c r="AM376" s="127">
        <f t="shared" si="131"/>
        <v>-4.9672499999999218</v>
      </c>
      <c r="AN376" s="127">
        <f t="shared" si="132"/>
        <v>-43.89975000000004</v>
      </c>
      <c r="AO376" s="92">
        <v>1.4187000000000001</v>
      </c>
      <c r="AP376" s="92">
        <v>1.41</v>
      </c>
      <c r="AQ376" s="127">
        <f t="shared" si="133"/>
        <v>-17.98949999999968</v>
      </c>
      <c r="AR376" s="127">
        <f t="shared" si="134"/>
        <v>-33.159750000000258</v>
      </c>
      <c r="AS376" s="92">
        <v>1.6462000000000001</v>
      </c>
      <c r="AT376" s="92">
        <v>1.6355</v>
      </c>
      <c r="AU376" s="127">
        <f t="shared" si="135"/>
        <v>-25.104749999999967</v>
      </c>
      <c r="AV376" s="127">
        <f t="shared" si="136"/>
        <v>-34.099500000000262</v>
      </c>
    </row>
    <row r="377" spans="3:48" ht="15" x14ac:dyDescent="0.25">
      <c r="C377" s="66">
        <f t="shared" si="137"/>
        <v>24.333333333333268</v>
      </c>
      <c r="E377" s="92">
        <v>0.36459999999999998</v>
      </c>
      <c r="F377" s="92">
        <v>0.35830000000000001</v>
      </c>
      <c r="G377" s="127">
        <f t="shared" si="115"/>
        <v>-5.3700000000000045</v>
      </c>
      <c r="H377" s="127">
        <f t="shared" si="116"/>
        <v>-12.485249999999951</v>
      </c>
      <c r="I377" s="92">
        <v>0.3926</v>
      </c>
      <c r="J377" s="92">
        <v>0.3911</v>
      </c>
      <c r="K377" s="127">
        <f t="shared" si="117"/>
        <v>-7.2495000000000118</v>
      </c>
      <c r="L377" s="127">
        <f t="shared" si="118"/>
        <v>-13.827749999999924</v>
      </c>
      <c r="M377" s="92">
        <v>0.44109999999999999</v>
      </c>
      <c r="N377" s="92">
        <v>0.43830000000000002</v>
      </c>
      <c r="O377" s="127">
        <f t="shared" si="119"/>
        <v>-10.740000000000123</v>
      </c>
      <c r="P377" s="127">
        <f t="shared" si="120"/>
        <v>-14.096249999999827</v>
      </c>
      <c r="Q377" s="92">
        <v>0.54759999999999998</v>
      </c>
      <c r="R377" s="92">
        <v>0.5373</v>
      </c>
      <c r="S377" s="127">
        <f t="shared" si="121"/>
        <v>-6.8467499999999291</v>
      </c>
      <c r="T377" s="127">
        <f t="shared" si="122"/>
        <v>-24.165000000000077</v>
      </c>
      <c r="U377" s="92">
        <v>0.5927</v>
      </c>
      <c r="V377" s="92">
        <v>0.5766</v>
      </c>
      <c r="W377" s="127">
        <f t="shared" si="123"/>
        <v>-2.953499999999849</v>
      </c>
      <c r="X377" s="127">
        <f t="shared" si="124"/>
        <v>-26.312999999999874</v>
      </c>
      <c r="Y377" s="92">
        <v>0.66910000000000003</v>
      </c>
      <c r="Z377" s="92">
        <v>0.65590000000000004</v>
      </c>
      <c r="AA377" s="127">
        <f t="shared" si="125"/>
        <v>-13.022249999999985</v>
      </c>
      <c r="AB377" s="127">
        <f t="shared" si="126"/>
        <v>-26.581499999999778</v>
      </c>
      <c r="AC377" s="92">
        <v>0.91859999999999997</v>
      </c>
      <c r="AD377" s="92">
        <v>0.8901</v>
      </c>
      <c r="AE377" s="127">
        <f t="shared" si="127"/>
        <v>-23.896499999999833</v>
      </c>
      <c r="AF377" s="127">
        <f t="shared" si="128"/>
        <v>-44.570999999999913</v>
      </c>
      <c r="AG377" s="92">
        <v>1.0608</v>
      </c>
      <c r="AH377" s="92">
        <v>1.0283</v>
      </c>
      <c r="AI377" s="127">
        <f t="shared" si="129"/>
        <v>-20.00324999999998</v>
      </c>
      <c r="AJ377" s="127">
        <f t="shared" si="130"/>
        <v>-38.663999999999987</v>
      </c>
      <c r="AK377" s="92">
        <v>1.2000999999999999</v>
      </c>
      <c r="AL377" s="92">
        <v>1.2057</v>
      </c>
      <c r="AM377" s="127">
        <f t="shared" si="131"/>
        <v>-6.7125000000003183</v>
      </c>
      <c r="AN377" s="127">
        <f t="shared" si="132"/>
        <v>-42.288749999999936</v>
      </c>
      <c r="AO377" s="92">
        <v>1.4168000000000001</v>
      </c>
      <c r="AP377" s="92">
        <v>1.405</v>
      </c>
      <c r="AQ377" s="127">
        <f t="shared" si="133"/>
        <v>-20.540249999999787</v>
      </c>
      <c r="AR377" s="127">
        <f t="shared" si="134"/>
        <v>-39.872250000000122</v>
      </c>
      <c r="AS377" s="92">
        <v>1.6501999999999999</v>
      </c>
      <c r="AT377" s="92">
        <v>1.6383000000000001</v>
      </c>
      <c r="AU377" s="127">
        <f t="shared" si="135"/>
        <v>-19.734750000000531</v>
      </c>
      <c r="AV377" s="127">
        <f t="shared" si="136"/>
        <v>-30.340500000000247</v>
      </c>
    </row>
    <row r="378" spans="3:48" ht="15" x14ac:dyDescent="0.25">
      <c r="C378" s="66">
        <f t="shared" si="137"/>
        <v>24.399999999999935</v>
      </c>
      <c r="E378" s="92">
        <v>0.36430000000000001</v>
      </c>
      <c r="F378" s="92">
        <v>0.36</v>
      </c>
      <c r="G378" s="127">
        <f t="shared" si="115"/>
        <v>-5.7727499999999168</v>
      </c>
      <c r="H378" s="127">
        <f t="shared" si="116"/>
        <v>-10.202999999999975</v>
      </c>
      <c r="I378" s="92">
        <v>0.3921</v>
      </c>
      <c r="J378" s="92">
        <v>0.3921</v>
      </c>
      <c r="K378" s="127">
        <f t="shared" si="117"/>
        <v>-7.9207499999999982</v>
      </c>
      <c r="L378" s="127">
        <f t="shared" si="118"/>
        <v>-12.485249999999951</v>
      </c>
      <c r="M378" s="92">
        <v>0.441</v>
      </c>
      <c r="N378" s="92">
        <v>0.4375</v>
      </c>
      <c r="O378" s="127">
        <f t="shared" si="119"/>
        <v>-10.874250000000075</v>
      </c>
      <c r="P378" s="127">
        <f t="shared" si="120"/>
        <v>-15.170249999999896</v>
      </c>
      <c r="Q378" s="92">
        <v>0.5484</v>
      </c>
      <c r="R378" s="92">
        <v>0.53839999999999999</v>
      </c>
      <c r="S378" s="127">
        <f t="shared" si="121"/>
        <v>-5.7727499999999736</v>
      </c>
      <c r="T378" s="127">
        <f t="shared" si="122"/>
        <v>-22.688250000000039</v>
      </c>
      <c r="U378" s="92">
        <v>0.58840000000000003</v>
      </c>
      <c r="V378" s="92">
        <v>0.57899999999999996</v>
      </c>
      <c r="W378" s="127">
        <f t="shared" si="123"/>
        <v>-8.7262499999998226</v>
      </c>
      <c r="X378" s="127">
        <f t="shared" si="124"/>
        <v>-23.090999999999894</v>
      </c>
      <c r="Y378" s="92">
        <v>0.66820000000000002</v>
      </c>
      <c r="Z378" s="92">
        <v>0.6633</v>
      </c>
      <c r="AA378" s="127">
        <f t="shared" si="125"/>
        <v>-14.230499999999893</v>
      </c>
      <c r="AB378" s="127">
        <f t="shared" si="126"/>
        <v>-16.646999999999935</v>
      </c>
      <c r="AC378" s="92">
        <v>0.91369999999999996</v>
      </c>
      <c r="AD378" s="92">
        <v>0.89229999999999998</v>
      </c>
      <c r="AE378" s="127">
        <f t="shared" si="127"/>
        <v>-30.474750000000085</v>
      </c>
      <c r="AF378" s="127">
        <f t="shared" si="128"/>
        <v>-41.617500000000064</v>
      </c>
      <c r="AG378" s="92">
        <v>1.0649</v>
      </c>
      <c r="AH378" s="92">
        <v>1.0376000000000001</v>
      </c>
      <c r="AI378" s="127">
        <f t="shared" si="129"/>
        <v>-14.499000000000251</v>
      </c>
      <c r="AJ378" s="127">
        <f t="shared" si="130"/>
        <v>-26.178749999999582</v>
      </c>
      <c r="AK378" s="92">
        <v>1.2009000000000001</v>
      </c>
      <c r="AL378" s="92">
        <v>1.2013</v>
      </c>
      <c r="AM378" s="127">
        <f t="shared" si="131"/>
        <v>-5.6385000000000218</v>
      </c>
      <c r="AN378" s="127">
        <f t="shared" si="132"/>
        <v>-48.195750000000089</v>
      </c>
      <c r="AO378" s="92">
        <v>1.4216</v>
      </c>
      <c r="AP378" s="92">
        <v>1.4066000000000001</v>
      </c>
      <c r="AQ378" s="127">
        <f t="shared" si="133"/>
        <v>-14.096250000000055</v>
      </c>
      <c r="AR378" s="127">
        <f t="shared" si="134"/>
        <v>-37.724249999999984</v>
      </c>
      <c r="AS378" s="92">
        <v>1.6406000000000001</v>
      </c>
      <c r="AT378" s="92">
        <v>1.6332</v>
      </c>
      <c r="AU378" s="127">
        <f t="shared" si="135"/>
        <v>-32.622749999999996</v>
      </c>
      <c r="AV378" s="127">
        <f t="shared" si="136"/>
        <v>-37.187250000000404</v>
      </c>
    </row>
    <row r="379" spans="3:48" ht="15" x14ac:dyDescent="0.25">
      <c r="C379" s="66">
        <f t="shared" si="137"/>
        <v>24.466666666666601</v>
      </c>
      <c r="E379" s="92">
        <v>0.36659999999999998</v>
      </c>
      <c r="F379" s="92">
        <v>0.35859999999999997</v>
      </c>
      <c r="G379" s="127">
        <f t="shared" si="115"/>
        <v>-2.6850000000000023</v>
      </c>
      <c r="H379" s="127">
        <f t="shared" si="116"/>
        <v>-12.082500000000039</v>
      </c>
      <c r="I379" s="92">
        <v>0.39050000000000001</v>
      </c>
      <c r="J379" s="92">
        <v>0.39229999999999998</v>
      </c>
      <c r="K379" s="127">
        <f t="shared" si="117"/>
        <v>-10.068750000000023</v>
      </c>
      <c r="L379" s="127">
        <f t="shared" si="118"/>
        <v>-12.216750000000047</v>
      </c>
      <c r="M379" s="92">
        <v>0.44280000000000003</v>
      </c>
      <c r="N379" s="92">
        <v>0.436</v>
      </c>
      <c r="O379" s="127">
        <f t="shared" si="119"/>
        <v>-8.4577500000000327</v>
      </c>
      <c r="P379" s="127">
        <f t="shared" si="120"/>
        <v>-17.183999999999855</v>
      </c>
      <c r="Q379" s="92">
        <v>0.54720000000000002</v>
      </c>
      <c r="R379" s="92">
        <v>0.53659999999999997</v>
      </c>
      <c r="S379" s="127">
        <f t="shared" si="121"/>
        <v>-7.3837499999998499</v>
      </c>
      <c r="T379" s="127">
        <f t="shared" si="122"/>
        <v>-25.104750000000195</v>
      </c>
      <c r="U379" s="92">
        <v>0.58989999999999998</v>
      </c>
      <c r="V379" s="92">
        <v>0.57399999999999995</v>
      </c>
      <c r="W379" s="127">
        <f t="shared" si="123"/>
        <v>-6.7124999999999773</v>
      </c>
      <c r="X379" s="127">
        <f t="shared" si="124"/>
        <v>-29.803499999999872</v>
      </c>
      <c r="Y379" s="92">
        <v>0.6694</v>
      </c>
      <c r="Z379" s="92">
        <v>0.65800000000000003</v>
      </c>
      <c r="AA379" s="127">
        <f t="shared" si="125"/>
        <v>-12.619500000000016</v>
      </c>
      <c r="AB379" s="127">
        <f t="shared" si="126"/>
        <v>-23.762249999999881</v>
      </c>
      <c r="AC379" s="92">
        <v>0.91410000000000002</v>
      </c>
      <c r="AD379" s="92">
        <v>0.89049999999999996</v>
      </c>
      <c r="AE379" s="127">
        <f t="shared" si="127"/>
        <v>-29.937749999999824</v>
      </c>
      <c r="AF379" s="127">
        <f t="shared" si="128"/>
        <v>-44.034000000000106</v>
      </c>
      <c r="AG379" s="92">
        <v>1.0632999999999999</v>
      </c>
      <c r="AH379" s="92">
        <v>1.0295000000000001</v>
      </c>
      <c r="AI379" s="127">
        <f t="shared" si="129"/>
        <v>-16.646999999999935</v>
      </c>
      <c r="AJ379" s="127">
        <f t="shared" si="130"/>
        <v>-37.052999999999884</v>
      </c>
      <c r="AK379" s="92">
        <v>1.2068000000000001</v>
      </c>
      <c r="AL379" s="92">
        <v>1.2085999999999999</v>
      </c>
      <c r="AM379" s="127">
        <f t="shared" si="131"/>
        <v>2.2822500000002037</v>
      </c>
      <c r="AN379" s="127">
        <f t="shared" si="132"/>
        <v>-38.395500000000084</v>
      </c>
      <c r="AO379" s="92">
        <v>1.4233</v>
      </c>
      <c r="AP379" s="92">
        <v>1.4029</v>
      </c>
      <c r="AQ379" s="127">
        <f t="shared" si="133"/>
        <v>-11.813999999999851</v>
      </c>
      <c r="AR379" s="127">
        <f t="shared" si="134"/>
        <v>-42.691500000000133</v>
      </c>
      <c r="AS379" s="92">
        <v>1.6479999999999999</v>
      </c>
      <c r="AT379" s="92">
        <v>1.6244000000000001</v>
      </c>
      <c r="AU379" s="127">
        <f t="shared" si="135"/>
        <v>-22.688250000000153</v>
      </c>
      <c r="AV379" s="127">
        <f t="shared" si="136"/>
        <v>-49.001250000000255</v>
      </c>
    </row>
    <row r="380" spans="3:48" ht="15" x14ac:dyDescent="0.25">
      <c r="C380" s="66">
        <f t="shared" si="137"/>
        <v>24.533333333333267</v>
      </c>
      <c r="E380" s="92">
        <v>0.3654</v>
      </c>
      <c r="F380" s="92">
        <v>0.35899999999999999</v>
      </c>
      <c r="G380" s="127">
        <f t="shared" si="115"/>
        <v>-4.2959999999999923</v>
      </c>
      <c r="H380" s="127">
        <f t="shared" si="116"/>
        <v>-11.545500000000004</v>
      </c>
      <c r="I380" s="92">
        <v>0.39119999999999999</v>
      </c>
      <c r="J380" s="92">
        <v>0.39389999999999997</v>
      </c>
      <c r="K380" s="127">
        <f t="shared" si="117"/>
        <v>-9.1290000000000191</v>
      </c>
      <c r="L380" s="127">
        <f t="shared" si="118"/>
        <v>-10.068750000000023</v>
      </c>
      <c r="M380" s="92">
        <v>0.44359999999999999</v>
      </c>
      <c r="N380" s="92">
        <v>0.43630000000000002</v>
      </c>
      <c r="O380" s="127">
        <f t="shared" si="119"/>
        <v>-7.3837500000000773</v>
      </c>
      <c r="P380" s="127">
        <f t="shared" si="120"/>
        <v>-16.781249999999886</v>
      </c>
      <c r="Q380" s="92">
        <v>0.54690000000000005</v>
      </c>
      <c r="R380" s="92">
        <v>0.53849999999999998</v>
      </c>
      <c r="S380" s="127">
        <f t="shared" si="121"/>
        <v>-7.786499999999819</v>
      </c>
      <c r="T380" s="127">
        <f t="shared" si="122"/>
        <v>-22.554000000000087</v>
      </c>
      <c r="U380" s="92">
        <v>0.5877</v>
      </c>
      <c r="V380" s="92">
        <v>0.57689999999999997</v>
      </c>
      <c r="W380" s="127">
        <f t="shared" si="123"/>
        <v>-9.6659999999998263</v>
      </c>
      <c r="X380" s="127">
        <f t="shared" si="124"/>
        <v>-25.910249999999905</v>
      </c>
      <c r="Y380" s="92">
        <v>0.67149999999999999</v>
      </c>
      <c r="Z380" s="92">
        <v>0.65590000000000004</v>
      </c>
      <c r="AA380" s="127">
        <f t="shared" si="125"/>
        <v>-9.8002500000000055</v>
      </c>
      <c r="AB380" s="127">
        <f t="shared" si="126"/>
        <v>-26.581499999999778</v>
      </c>
      <c r="AC380" s="92">
        <v>0.91800000000000004</v>
      </c>
      <c r="AD380" s="92">
        <v>0.88970000000000005</v>
      </c>
      <c r="AE380" s="127">
        <f t="shared" si="127"/>
        <v>-24.701999999999998</v>
      </c>
      <c r="AF380" s="127">
        <f t="shared" si="128"/>
        <v>-45.107999999999947</v>
      </c>
      <c r="AG380" s="92">
        <v>1.06</v>
      </c>
      <c r="AH380" s="92">
        <v>1.0297000000000001</v>
      </c>
      <c r="AI380" s="127">
        <f t="shared" si="129"/>
        <v>-21.077250000000049</v>
      </c>
      <c r="AJ380" s="127">
        <f t="shared" si="130"/>
        <v>-36.784499999999753</v>
      </c>
      <c r="AK380" s="92">
        <v>1.2024999999999999</v>
      </c>
      <c r="AL380" s="92">
        <v>1.2115</v>
      </c>
      <c r="AM380" s="127">
        <f t="shared" si="131"/>
        <v>-3.490500000000111</v>
      </c>
      <c r="AN380" s="127">
        <f t="shared" si="132"/>
        <v>-34.502250000000004</v>
      </c>
      <c r="AO380" s="92">
        <v>1.4169</v>
      </c>
      <c r="AP380" s="92">
        <v>1.4071</v>
      </c>
      <c r="AQ380" s="127">
        <f t="shared" si="133"/>
        <v>-20.405999999999722</v>
      </c>
      <c r="AR380" s="127">
        <f t="shared" si="134"/>
        <v>-37.053000000000338</v>
      </c>
      <c r="AS380" s="92">
        <v>1.6442000000000001</v>
      </c>
      <c r="AT380" s="92">
        <v>1.6369</v>
      </c>
      <c r="AU380" s="127">
        <f t="shared" si="135"/>
        <v>-27.789749999999913</v>
      </c>
      <c r="AV380" s="127">
        <f t="shared" si="136"/>
        <v>-32.220000000000255</v>
      </c>
    </row>
    <row r="381" spans="3:48" ht="15" x14ac:dyDescent="0.25">
      <c r="C381" s="66">
        <f t="shared" si="137"/>
        <v>24.599999999999934</v>
      </c>
      <c r="E381" s="92">
        <v>0.3674</v>
      </c>
      <c r="F381" s="92">
        <v>0.36220000000000002</v>
      </c>
      <c r="G381" s="127">
        <f t="shared" si="115"/>
        <v>-1.61099999999999</v>
      </c>
      <c r="H381" s="127">
        <f t="shared" si="116"/>
        <v>-7.2494999999998981</v>
      </c>
      <c r="I381" s="92">
        <v>0.3931</v>
      </c>
      <c r="J381" s="92">
        <v>0.3916</v>
      </c>
      <c r="K381" s="127">
        <f t="shared" si="117"/>
        <v>-6.5782500000000255</v>
      </c>
      <c r="L381" s="127">
        <f t="shared" si="118"/>
        <v>-13.156499999999937</v>
      </c>
      <c r="M381" s="92">
        <v>0.441</v>
      </c>
      <c r="N381" s="92">
        <v>0.4375</v>
      </c>
      <c r="O381" s="127">
        <f t="shared" si="119"/>
        <v>-10.874250000000075</v>
      </c>
      <c r="P381" s="127">
        <f t="shared" si="120"/>
        <v>-15.170249999999896</v>
      </c>
      <c r="Q381" s="92">
        <v>0.54730000000000001</v>
      </c>
      <c r="R381" s="92">
        <v>0.54069999999999996</v>
      </c>
      <c r="S381" s="127">
        <f t="shared" si="121"/>
        <v>-7.2495000000000118</v>
      </c>
      <c r="T381" s="127">
        <f t="shared" si="122"/>
        <v>-19.600500000000125</v>
      </c>
      <c r="U381" s="92">
        <v>0.58789999999999998</v>
      </c>
      <c r="V381" s="92">
        <v>0.57640000000000002</v>
      </c>
      <c r="W381" s="127">
        <f t="shared" si="123"/>
        <v>-9.3974999999999227</v>
      </c>
      <c r="X381" s="127">
        <f t="shared" si="124"/>
        <v>-26.581499999999892</v>
      </c>
      <c r="Y381" s="92">
        <v>0.6694</v>
      </c>
      <c r="Z381" s="92">
        <v>0.65749999999999997</v>
      </c>
      <c r="AA381" s="127">
        <f t="shared" si="125"/>
        <v>-12.619500000000016</v>
      </c>
      <c r="AB381" s="127">
        <f t="shared" si="126"/>
        <v>-24.433499999999867</v>
      </c>
      <c r="AC381" s="92">
        <v>0.91469999999999996</v>
      </c>
      <c r="AD381" s="92">
        <v>0.89510000000000001</v>
      </c>
      <c r="AE381" s="127">
        <f t="shared" si="127"/>
        <v>-29.132250000000113</v>
      </c>
      <c r="AF381" s="127">
        <f t="shared" si="128"/>
        <v>-37.858500000000049</v>
      </c>
      <c r="AG381" s="92">
        <v>1.0611999999999999</v>
      </c>
      <c r="AH381" s="92">
        <v>1.0290999999999999</v>
      </c>
      <c r="AI381" s="127">
        <f t="shared" si="129"/>
        <v>-19.466250000000173</v>
      </c>
      <c r="AJ381" s="127">
        <f t="shared" si="130"/>
        <v>-37.589999999999918</v>
      </c>
      <c r="AK381" s="92">
        <v>1.2070000000000001</v>
      </c>
      <c r="AL381" s="92">
        <v>1.2076</v>
      </c>
      <c r="AM381" s="127">
        <f t="shared" si="131"/>
        <v>2.5507499999998799</v>
      </c>
      <c r="AN381" s="127">
        <f t="shared" si="132"/>
        <v>-39.738000000000056</v>
      </c>
      <c r="AO381" s="92">
        <v>1.4139999999999999</v>
      </c>
      <c r="AP381" s="92">
        <v>1.4026000000000001</v>
      </c>
      <c r="AQ381" s="127">
        <f t="shared" si="133"/>
        <v>-24.299249999999802</v>
      </c>
      <c r="AR381" s="127">
        <f t="shared" si="134"/>
        <v>-43.094250000000102</v>
      </c>
      <c r="AS381" s="92">
        <v>1.6445000000000001</v>
      </c>
      <c r="AT381" s="92">
        <v>1.6254</v>
      </c>
      <c r="AU381" s="127">
        <f t="shared" si="135"/>
        <v>-27.387000000000171</v>
      </c>
      <c r="AV381" s="127">
        <f t="shared" si="136"/>
        <v>-47.658750000000509</v>
      </c>
    </row>
    <row r="382" spans="3:48" ht="15" x14ac:dyDescent="0.25">
      <c r="C382" s="66">
        <f t="shared" si="137"/>
        <v>24.6666666666666</v>
      </c>
      <c r="E382" s="92">
        <v>0.36870000000000003</v>
      </c>
      <c r="F382" s="92">
        <v>0.35830000000000001</v>
      </c>
      <c r="G382" s="127">
        <f t="shared" si="115"/>
        <v>0.13425000000012233</v>
      </c>
      <c r="H382" s="127">
        <f t="shared" si="116"/>
        <v>-12.485249999999951</v>
      </c>
      <c r="I382" s="92">
        <v>0.39290000000000003</v>
      </c>
      <c r="J382" s="92">
        <v>0.3916</v>
      </c>
      <c r="K382" s="127">
        <f t="shared" si="117"/>
        <v>-6.8467500000000427</v>
      </c>
      <c r="L382" s="127">
        <f t="shared" si="118"/>
        <v>-13.156499999999937</v>
      </c>
      <c r="M382" s="92">
        <v>0.44540000000000002</v>
      </c>
      <c r="N382" s="92">
        <v>0.44140000000000001</v>
      </c>
      <c r="O382" s="127">
        <f t="shared" si="119"/>
        <v>-4.9672500000000355</v>
      </c>
      <c r="P382" s="127">
        <f t="shared" si="120"/>
        <v>-9.9344999999998436</v>
      </c>
      <c r="Q382" s="92">
        <v>0.54879999999999995</v>
      </c>
      <c r="R382" s="92">
        <v>0.5373</v>
      </c>
      <c r="S382" s="127">
        <f t="shared" si="121"/>
        <v>-5.2357499999999391</v>
      </c>
      <c r="T382" s="127">
        <f t="shared" si="122"/>
        <v>-24.165000000000077</v>
      </c>
      <c r="U382" s="92">
        <v>0.59030000000000005</v>
      </c>
      <c r="V382" s="92">
        <v>0.57440000000000002</v>
      </c>
      <c r="W382" s="127">
        <f t="shared" si="123"/>
        <v>-6.175499999999829</v>
      </c>
      <c r="X382" s="127">
        <f t="shared" si="124"/>
        <v>-29.266499999999951</v>
      </c>
      <c r="Y382" s="92">
        <v>0.67090000000000005</v>
      </c>
      <c r="Z382" s="92">
        <v>0.65959999999999996</v>
      </c>
      <c r="AA382" s="127">
        <f t="shared" si="125"/>
        <v>-10.60574999999983</v>
      </c>
      <c r="AB382" s="127">
        <f t="shared" si="126"/>
        <v>-21.61424999999997</v>
      </c>
      <c r="AC382" s="92">
        <v>0.91490000000000005</v>
      </c>
      <c r="AD382" s="92">
        <v>0.88900000000000001</v>
      </c>
      <c r="AE382" s="127">
        <f t="shared" si="127"/>
        <v>-28.863749999999754</v>
      </c>
      <c r="AF382" s="127">
        <f t="shared" si="128"/>
        <v>-46.047749999999951</v>
      </c>
      <c r="AG382" s="92">
        <v>1.0592999999999999</v>
      </c>
      <c r="AH382" s="92">
        <v>1.0286</v>
      </c>
      <c r="AI382" s="127">
        <f t="shared" si="129"/>
        <v>-22.017000000000053</v>
      </c>
      <c r="AJ382" s="127">
        <f t="shared" si="130"/>
        <v>-38.261250000000018</v>
      </c>
      <c r="AK382" s="92">
        <v>1.2027000000000001</v>
      </c>
      <c r="AL382" s="92">
        <v>1.2087000000000001</v>
      </c>
      <c r="AM382" s="127">
        <f t="shared" si="131"/>
        <v>-3.22199999999998</v>
      </c>
      <c r="AN382" s="127">
        <f t="shared" si="132"/>
        <v>-38.261250000000018</v>
      </c>
      <c r="AO382" s="92">
        <v>1.4209000000000001</v>
      </c>
      <c r="AP382" s="92">
        <v>1.4027000000000001</v>
      </c>
      <c r="AQ382" s="127">
        <f t="shared" si="133"/>
        <v>-15.035999999999603</v>
      </c>
      <c r="AR382" s="127">
        <f t="shared" si="134"/>
        <v>-42.960000000000036</v>
      </c>
      <c r="AS382" s="92">
        <v>1.6442000000000001</v>
      </c>
      <c r="AT382" s="92">
        <v>1.6292</v>
      </c>
      <c r="AU382" s="127">
        <f t="shared" si="135"/>
        <v>-27.789749999999913</v>
      </c>
      <c r="AV382" s="127">
        <f t="shared" si="136"/>
        <v>-42.557250000000295</v>
      </c>
    </row>
    <row r="383" spans="3:48" ht="15" x14ac:dyDescent="0.25">
      <c r="C383" s="66">
        <f t="shared" si="137"/>
        <v>24.733333333333267</v>
      </c>
      <c r="E383" s="92">
        <v>0.36830000000000002</v>
      </c>
      <c r="F383" s="92">
        <v>0.35720000000000002</v>
      </c>
      <c r="G383" s="127">
        <f t="shared" si="115"/>
        <v>-0.40274999999991223</v>
      </c>
      <c r="H383" s="127">
        <f t="shared" si="116"/>
        <v>-13.961999999999932</v>
      </c>
      <c r="I383" s="92">
        <v>0.39389999999999997</v>
      </c>
      <c r="J383" s="92">
        <v>0.39119999999999999</v>
      </c>
      <c r="K383" s="127">
        <f t="shared" si="117"/>
        <v>-5.50425000000007</v>
      </c>
      <c r="L383" s="127">
        <f t="shared" si="118"/>
        <v>-13.693499999999972</v>
      </c>
      <c r="M383" s="92">
        <v>0.44419999999999998</v>
      </c>
      <c r="N383" s="92">
        <v>0.43840000000000001</v>
      </c>
      <c r="O383" s="127">
        <f t="shared" si="119"/>
        <v>-6.5782500000001392</v>
      </c>
      <c r="P383" s="127">
        <f t="shared" si="120"/>
        <v>-13.961999999999875</v>
      </c>
      <c r="Q383" s="92">
        <v>0.54859999999999998</v>
      </c>
      <c r="R383" s="92">
        <v>0.53810000000000002</v>
      </c>
      <c r="S383" s="127">
        <f t="shared" si="121"/>
        <v>-5.5042499999999563</v>
      </c>
      <c r="T383" s="127">
        <f t="shared" si="122"/>
        <v>-23.091000000000008</v>
      </c>
      <c r="U383" s="92">
        <v>0.58730000000000004</v>
      </c>
      <c r="V383" s="92">
        <v>0.57650000000000001</v>
      </c>
      <c r="W383" s="127">
        <f t="shared" si="123"/>
        <v>-10.202999999999861</v>
      </c>
      <c r="X383" s="127">
        <f t="shared" si="124"/>
        <v>-26.44724999999994</v>
      </c>
      <c r="Y383" s="92">
        <v>0.67149999999999999</v>
      </c>
      <c r="Z383" s="92">
        <v>0.6573</v>
      </c>
      <c r="AA383" s="127">
        <f t="shared" si="125"/>
        <v>-9.8002500000000055</v>
      </c>
      <c r="AB383" s="127">
        <f t="shared" si="126"/>
        <v>-24.701999999999884</v>
      </c>
      <c r="AC383" s="92">
        <v>0.9204</v>
      </c>
      <c r="AD383" s="92">
        <v>0.89149999999999996</v>
      </c>
      <c r="AE383" s="127">
        <f t="shared" si="127"/>
        <v>-21.480000000000018</v>
      </c>
      <c r="AF383" s="127">
        <f t="shared" si="128"/>
        <v>-42.691499999999905</v>
      </c>
      <c r="AG383" s="92">
        <v>1.0639000000000001</v>
      </c>
      <c r="AH383" s="92">
        <v>1.0306</v>
      </c>
      <c r="AI383" s="127">
        <f t="shared" si="129"/>
        <v>-15.841499999999769</v>
      </c>
      <c r="AJ383" s="127">
        <f t="shared" si="130"/>
        <v>-35.576250000000073</v>
      </c>
      <c r="AK383" s="92">
        <v>1.2019</v>
      </c>
      <c r="AL383" s="92">
        <v>1.2069000000000001</v>
      </c>
      <c r="AM383" s="127">
        <f t="shared" si="131"/>
        <v>-4.2960000000002765</v>
      </c>
      <c r="AN383" s="127">
        <f t="shared" si="132"/>
        <v>-40.677749999999833</v>
      </c>
      <c r="AO383" s="92">
        <v>1.4225000000000001</v>
      </c>
      <c r="AP383" s="92">
        <v>1.4041999999999999</v>
      </c>
      <c r="AQ383" s="127">
        <f t="shared" si="133"/>
        <v>-12.88799999999992</v>
      </c>
      <c r="AR383" s="127">
        <f t="shared" si="134"/>
        <v>-40.946250000000418</v>
      </c>
      <c r="AS383" s="92">
        <v>1.6514</v>
      </c>
      <c r="AT383" s="92">
        <v>1.6335</v>
      </c>
      <c r="AU383" s="127">
        <f t="shared" si="135"/>
        <v>-18.1237500000002</v>
      </c>
      <c r="AV383" s="127">
        <f t="shared" si="136"/>
        <v>-36.784500000000207</v>
      </c>
    </row>
    <row r="384" spans="3:48" ht="15" x14ac:dyDescent="0.25">
      <c r="C384" s="66">
        <f t="shared" si="137"/>
        <v>24.799999999999933</v>
      </c>
      <c r="E384" s="92">
        <v>0.3629</v>
      </c>
      <c r="F384" s="92">
        <v>0.35799999999999998</v>
      </c>
      <c r="G384" s="127">
        <f t="shared" si="115"/>
        <v>-7.6522499999999809</v>
      </c>
      <c r="H384" s="127">
        <f t="shared" si="116"/>
        <v>-12.887999999999977</v>
      </c>
      <c r="I384" s="92">
        <v>0.39279999999999998</v>
      </c>
      <c r="J384" s="92">
        <v>0.39079999999999998</v>
      </c>
      <c r="K384" s="127">
        <f t="shared" si="117"/>
        <v>-6.9810000000001082</v>
      </c>
      <c r="L384" s="127">
        <f t="shared" si="118"/>
        <v>-14.230500000000006</v>
      </c>
      <c r="M384" s="92">
        <v>0.44109999999999999</v>
      </c>
      <c r="N384" s="92">
        <v>0.43840000000000001</v>
      </c>
      <c r="O384" s="127">
        <f t="shared" si="119"/>
        <v>-10.740000000000123</v>
      </c>
      <c r="P384" s="127">
        <f t="shared" si="120"/>
        <v>-13.961999999999875</v>
      </c>
      <c r="Q384" s="92">
        <v>0.54949999999999999</v>
      </c>
      <c r="R384" s="92">
        <v>0.54090000000000005</v>
      </c>
      <c r="S384" s="127">
        <f t="shared" si="121"/>
        <v>-4.2959999999999354</v>
      </c>
      <c r="T384" s="127">
        <f t="shared" si="122"/>
        <v>-19.33199999999988</v>
      </c>
      <c r="U384" s="92">
        <v>0.59040000000000004</v>
      </c>
      <c r="V384" s="92">
        <v>0.57750000000000001</v>
      </c>
      <c r="W384" s="127">
        <f t="shared" si="123"/>
        <v>-6.0412499999997635</v>
      </c>
      <c r="X384" s="127">
        <f t="shared" si="124"/>
        <v>-25.104749999999854</v>
      </c>
      <c r="Y384" s="92">
        <v>0.66749999999999998</v>
      </c>
      <c r="Z384" s="92">
        <v>0.65480000000000005</v>
      </c>
      <c r="AA384" s="127">
        <f t="shared" si="125"/>
        <v>-15.17025000000001</v>
      </c>
      <c r="AB384" s="127">
        <f t="shared" si="126"/>
        <v>-28.058249999999816</v>
      </c>
      <c r="AC384" s="92">
        <v>0.9153</v>
      </c>
      <c r="AD384" s="92">
        <v>0.89529999999999998</v>
      </c>
      <c r="AE384" s="127">
        <f t="shared" si="127"/>
        <v>-28.326749999999947</v>
      </c>
      <c r="AF384" s="127">
        <f t="shared" si="128"/>
        <v>-37.590000000000146</v>
      </c>
      <c r="AG384" s="92">
        <v>1.0613999999999999</v>
      </c>
      <c r="AH384" s="92">
        <v>1.0323</v>
      </c>
      <c r="AI384" s="127">
        <f t="shared" si="129"/>
        <v>-19.197750000000269</v>
      </c>
      <c r="AJ384" s="127">
        <f t="shared" si="130"/>
        <v>-33.293999999999869</v>
      </c>
      <c r="AK384" s="92">
        <v>1.2021999999999999</v>
      </c>
      <c r="AL384" s="92">
        <v>1.2143999999999999</v>
      </c>
      <c r="AM384" s="127">
        <f t="shared" si="131"/>
        <v>-3.89325000000008</v>
      </c>
      <c r="AN384" s="127">
        <f t="shared" si="132"/>
        <v>-30.609000000000151</v>
      </c>
      <c r="AO384" s="92">
        <v>1.4141999999999999</v>
      </c>
      <c r="AP384" s="92">
        <v>1.4074</v>
      </c>
      <c r="AQ384" s="127">
        <f t="shared" si="133"/>
        <v>-24.030750000000126</v>
      </c>
      <c r="AR384" s="127">
        <f t="shared" si="134"/>
        <v>-36.650250000000142</v>
      </c>
      <c r="AS384" s="92">
        <v>1.6516</v>
      </c>
      <c r="AT384" s="92">
        <v>1.6349</v>
      </c>
      <c r="AU384" s="127">
        <f t="shared" si="135"/>
        <v>-17.855250000000069</v>
      </c>
      <c r="AV384" s="127">
        <f t="shared" si="136"/>
        <v>-34.9050000000002</v>
      </c>
    </row>
    <row r="385" spans="3:48" ht="15" x14ac:dyDescent="0.25">
      <c r="C385" s="66">
        <f t="shared" si="137"/>
        <v>24.8666666666666</v>
      </c>
      <c r="E385" s="92">
        <v>0.36320000000000002</v>
      </c>
      <c r="F385" s="92">
        <v>0.3579</v>
      </c>
      <c r="G385" s="127">
        <f t="shared" si="115"/>
        <v>-7.2494999999998981</v>
      </c>
      <c r="H385" s="127">
        <f t="shared" si="116"/>
        <v>-13.022249999999985</v>
      </c>
      <c r="I385" s="92">
        <v>0.39319999999999999</v>
      </c>
      <c r="J385" s="92">
        <v>0.39329999999999998</v>
      </c>
      <c r="K385" s="127">
        <f t="shared" si="117"/>
        <v>-6.4440000000000737</v>
      </c>
      <c r="L385" s="127">
        <f t="shared" si="118"/>
        <v>-10.874250000000075</v>
      </c>
      <c r="M385" s="92">
        <v>0.44309999999999999</v>
      </c>
      <c r="N385" s="92">
        <v>0.43819999999999998</v>
      </c>
      <c r="O385" s="127">
        <f t="shared" si="119"/>
        <v>-8.0550000000001774</v>
      </c>
      <c r="P385" s="127">
        <f t="shared" si="120"/>
        <v>-14.230499999999893</v>
      </c>
      <c r="Q385" s="92">
        <v>0.54549999999999998</v>
      </c>
      <c r="R385" s="92">
        <v>0.53720000000000001</v>
      </c>
      <c r="S385" s="127">
        <f t="shared" si="121"/>
        <v>-9.66599999999994</v>
      </c>
      <c r="T385" s="127">
        <f t="shared" si="122"/>
        <v>-24.299250000000029</v>
      </c>
      <c r="U385" s="92">
        <v>0.5917</v>
      </c>
      <c r="V385" s="92">
        <v>0.57569999999999999</v>
      </c>
      <c r="W385" s="127">
        <f t="shared" si="123"/>
        <v>-4.2959999999999354</v>
      </c>
      <c r="X385" s="127">
        <f t="shared" si="124"/>
        <v>-27.521249999999782</v>
      </c>
      <c r="Y385" s="92">
        <v>0.6663</v>
      </c>
      <c r="Z385" s="92">
        <v>0.65869999999999995</v>
      </c>
      <c r="AA385" s="127">
        <f t="shared" si="125"/>
        <v>-16.78125</v>
      </c>
      <c r="AB385" s="127">
        <f t="shared" si="126"/>
        <v>-22.822499999999991</v>
      </c>
      <c r="AC385" s="92">
        <v>0.92490000000000006</v>
      </c>
      <c r="AD385" s="92">
        <v>0.89249999999999996</v>
      </c>
      <c r="AE385" s="127">
        <f t="shared" si="127"/>
        <v>-15.4387499999998</v>
      </c>
      <c r="AF385" s="127">
        <f t="shared" si="128"/>
        <v>-41.348999999999933</v>
      </c>
      <c r="AG385" s="92">
        <v>1.0599000000000001</v>
      </c>
      <c r="AH385" s="92">
        <v>1.0329999999999999</v>
      </c>
      <c r="AI385" s="127">
        <f t="shared" si="129"/>
        <v>-21.211499999999887</v>
      </c>
      <c r="AJ385" s="127">
        <f t="shared" si="130"/>
        <v>-32.354249999999865</v>
      </c>
      <c r="AK385" s="92">
        <v>1.1996</v>
      </c>
      <c r="AL385" s="92">
        <v>1.2081999999999999</v>
      </c>
      <c r="AM385" s="127">
        <f t="shared" si="131"/>
        <v>-7.383750000000191</v>
      </c>
      <c r="AN385" s="127">
        <f t="shared" si="132"/>
        <v>-38.932499999999891</v>
      </c>
      <c r="AO385" s="92">
        <v>1.4187000000000001</v>
      </c>
      <c r="AP385" s="92">
        <v>1.4084000000000001</v>
      </c>
      <c r="AQ385" s="127">
        <f t="shared" si="133"/>
        <v>-17.98949999999968</v>
      </c>
      <c r="AR385" s="127">
        <f t="shared" si="134"/>
        <v>-35.307749999999942</v>
      </c>
      <c r="AS385" s="92">
        <v>1.6516999999999999</v>
      </c>
      <c r="AT385" s="92">
        <v>1.64</v>
      </c>
      <c r="AU385" s="127">
        <f t="shared" si="135"/>
        <v>-17.721000000000004</v>
      </c>
      <c r="AV385" s="127">
        <f t="shared" si="136"/>
        <v>-28.058250000000498</v>
      </c>
    </row>
    <row r="386" spans="3:48" ht="15" x14ac:dyDescent="0.25">
      <c r="C386" s="66">
        <f t="shared" si="137"/>
        <v>24.933333333333266</v>
      </c>
      <c r="E386" s="92">
        <v>0.36580000000000001</v>
      </c>
      <c r="F386" s="92">
        <v>0.35959999999999998</v>
      </c>
      <c r="G386" s="127">
        <f t="shared" si="115"/>
        <v>-3.7589999999999577</v>
      </c>
      <c r="H386" s="127">
        <f t="shared" si="116"/>
        <v>-10.740000000000009</v>
      </c>
      <c r="I386" s="92">
        <v>0.3931</v>
      </c>
      <c r="J386" s="92">
        <v>0.39100000000000001</v>
      </c>
      <c r="K386" s="127">
        <f t="shared" si="117"/>
        <v>-6.5782500000000255</v>
      </c>
      <c r="L386" s="127">
        <f t="shared" si="118"/>
        <v>-13.961999999999989</v>
      </c>
      <c r="M386" s="92">
        <v>0.44390000000000002</v>
      </c>
      <c r="N386" s="92">
        <v>0.43709999999999999</v>
      </c>
      <c r="O386" s="127">
        <f t="shared" si="119"/>
        <v>-6.9809999999999945</v>
      </c>
      <c r="P386" s="127">
        <f t="shared" si="120"/>
        <v>-15.707249999999931</v>
      </c>
      <c r="Q386" s="92">
        <v>0.54649999999999999</v>
      </c>
      <c r="R386" s="92">
        <v>0.53979999999999995</v>
      </c>
      <c r="S386" s="127">
        <f t="shared" si="121"/>
        <v>-8.3234999999999673</v>
      </c>
      <c r="T386" s="127">
        <f t="shared" si="122"/>
        <v>-20.808750000000146</v>
      </c>
      <c r="U386" s="92">
        <v>0.58860000000000001</v>
      </c>
      <c r="V386" s="92">
        <v>0.58199999999999996</v>
      </c>
      <c r="W386" s="127">
        <f t="shared" si="123"/>
        <v>-8.4577499999999191</v>
      </c>
      <c r="X386" s="127">
        <f t="shared" si="124"/>
        <v>-19.063499999999863</v>
      </c>
      <c r="Y386" s="92">
        <v>0.67030000000000001</v>
      </c>
      <c r="Z386" s="92">
        <v>0.65759999999999996</v>
      </c>
      <c r="AA386" s="127">
        <f t="shared" si="125"/>
        <v>-11.411249999999995</v>
      </c>
      <c r="AB386" s="127">
        <f t="shared" si="126"/>
        <v>-24.299250000000029</v>
      </c>
      <c r="AC386" s="92">
        <v>0.92249999999999999</v>
      </c>
      <c r="AD386" s="92">
        <v>0.88890000000000002</v>
      </c>
      <c r="AE386" s="127">
        <f t="shared" si="127"/>
        <v>-18.660750000000007</v>
      </c>
      <c r="AF386" s="127">
        <f t="shared" si="128"/>
        <v>-46.182000000000016</v>
      </c>
      <c r="AG386" s="92">
        <v>1.0626</v>
      </c>
      <c r="AH386" s="92">
        <v>1.0328999999999999</v>
      </c>
      <c r="AI386" s="127">
        <f t="shared" si="129"/>
        <v>-17.586750000000166</v>
      </c>
      <c r="AJ386" s="127">
        <f t="shared" si="130"/>
        <v>-32.488499999999931</v>
      </c>
      <c r="AK386" s="92">
        <v>1.2014</v>
      </c>
      <c r="AL386" s="92">
        <v>1.2069000000000001</v>
      </c>
      <c r="AM386" s="127">
        <f t="shared" si="131"/>
        <v>-4.9672499999999218</v>
      </c>
      <c r="AN386" s="127">
        <f t="shared" si="132"/>
        <v>-40.677749999999833</v>
      </c>
      <c r="AO386" s="92">
        <v>1.4187000000000001</v>
      </c>
      <c r="AP386" s="92">
        <v>1.4063000000000001</v>
      </c>
      <c r="AQ386" s="127">
        <f t="shared" si="133"/>
        <v>-17.98949999999968</v>
      </c>
      <c r="AR386" s="127">
        <f t="shared" si="134"/>
        <v>-38.126999999999953</v>
      </c>
      <c r="AS386" s="92">
        <v>1.6459999999999999</v>
      </c>
      <c r="AT386" s="92">
        <v>1.63</v>
      </c>
      <c r="AU386" s="127">
        <f t="shared" si="135"/>
        <v>-25.373250000000098</v>
      </c>
      <c r="AV386" s="127">
        <f t="shared" si="136"/>
        <v>-41.483250000000226</v>
      </c>
    </row>
    <row r="387" spans="3:48" ht="15" x14ac:dyDescent="0.25">
      <c r="C387" s="66">
        <f t="shared" si="137"/>
        <v>24.999999999999932</v>
      </c>
      <c r="E387" s="92">
        <v>0.3649</v>
      </c>
      <c r="F387" s="92">
        <v>0.35909999999999997</v>
      </c>
      <c r="G387" s="127">
        <f t="shared" si="115"/>
        <v>-4.9672499999999786</v>
      </c>
      <c r="H387" s="127">
        <f t="shared" si="116"/>
        <v>-11.411249999999995</v>
      </c>
      <c r="I387" s="92">
        <v>0.39179999999999998</v>
      </c>
      <c r="J387" s="92">
        <v>0.3906</v>
      </c>
      <c r="K387" s="127">
        <f t="shared" si="117"/>
        <v>-8.3235000000000809</v>
      </c>
      <c r="L387" s="127">
        <f t="shared" si="118"/>
        <v>-14.49899999999991</v>
      </c>
      <c r="M387" s="92">
        <v>0.44230000000000003</v>
      </c>
      <c r="N387" s="92">
        <v>0.43730000000000002</v>
      </c>
      <c r="O387" s="127">
        <f t="shared" si="119"/>
        <v>-9.1290000000000191</v>
      </c>
      <c r="P387" s="127">
        <f t="shared" si="120"/>
        <v>-15.438749999999914</v>
      </c>
      <c r="Q387" s="92">
        <v>0.54449999999999998</v>
      </c>
      <c r="R387" s="92">
        <v>0.53700000000000003</v>
      </c>
      <c r="S387" s="127">
        <f t="shared" si="121"/>
        <v>-11.008499999999913</v>
      </c>
      <c r="T387" s="127">
        <f t="shared" si="122"/>
        <v>-24.567750000000046</v>
      </c>
      <c r="U387" s="92">
        <v>0.58950000000000002</v>
      </c>
      <c r="V387" s="92">
        <v>0.57530000000000003</v>
      </c>
      <c r="W387" s="127">
        <f t="shared" si="123"/>
        <v>-7.2494999999998981</v>
      </c>
      <c r="X387" s="127">
        <f t="shared" si="124"/>
        <v>-28.058249999999816</v>
      </c>
      <c r="Y387" s="92">
        <v>0.67549999999999999</v>
      </c>
      <c r="Z387" s="92">
        <v>0.65800000000000003</v>
      </c>
      <c r="AA387" s="127">
        <f t="shared" si="125"/>
        <v>-4.4302500000000009</v>
      </c>
      <c r="AB387" s="127">
        <f t="shared" si="126"/>
        <v>-23.762249999999881</v>
      </c>
      <c r="AC387" s="92">
        <v>0.91620000000000001</v>
      </c>
      <c r="AD387" s="92">
        <v>0.89249999999999996</v>
      </c>
      <c r="AE387" s="127">
        <f t="shared" si="127"/>
        <v>-27.118499999999813</v>
      </c>
      <c r="AF387" s="127">
        <f t="shared" si="128"/>
        <v>-41.348999999999933</v>
      </c>
      <c r="AG387" s="92">
        <v>1.0615000000000001</v>
      </c>
      <c r="AH387" s="92">
        <v>1.0327</v>
      </c>
      <c r="AI387" s="127">
        <f t="shared" si="129"/>
        <v>-19.063499999999976</v>
      </c>
      <c r="AJ387" s="127">
        <f t="shared" si="130"/>
        <v>-32.756999999999834</v>
      </c>
      <c r="AK387" s="92">
        <v>1.2007000000000001</v>
      </c>
      <c r="AL387" s="92">
        <v>1.2032</v>
      </c>
      <c r="AM387" s="127">
        <f t="shared" si="131"/>
        <v>-5.9070000000001528</v>
      </c>
      <c r="AN387" s="127">
        <f t="shared" si="132"/>
        <v>-45.644999999999982</v>
      </c>
      <c r="AO387" s="92">
        <v>1.419</v>
      </c>
      <c r="AP387" s="92">
        <v>1.4047000000000001</v>
      </c>
      <c r="AQ387" s="127">
        <f t="shared" si="133"/>
        <v>-17.586749999999938</v>
      </c>
      <c r="AR387" s="127">
        <f t="shared" si="134"/>
        <v>-40.275000000000091</v>
      </c>
      <c r="AS387" s="92">
        <v>1.6456</v>
      </c>
      <c r="AT387" s="92">
        <v>1.6252</v>
      </c>
      <c r="AU387" s="127">
        <f t="shared" si="135"/>
        <v>-25.91025000000036</v>
      </c>
      <c r="AV387" s="127">
        <f t="shared" si="136"/>
        <v>-47.927250000000186</v>
      </c>
    </row>
    <row r="388" spans="3:48" ht="15" x14ac:dyDescent="0.25">
      <c r="C388" s="66">
        <f t="shared" si="137"/>
        <v>25.066666666666599</v>
      </c>
      <c r="E388" s="92">
        <v>0.36520000000000002</v>
      </c>
      <c r="F388" s="92">
        <v>0.35820000000000002</v>
      </c>
      <c r="G388" s="127">
        <f t="shared" si="115"/>
        <v>-4.5644999999998959</v>
      </c>
      <c r="H388" s="127">
        <f t="shared" si="116"/>
        <v>-12.619499999999903</v>
      </c>
      <c r="I388" s="92">
        <v>0.39290000000000003</v>
      </c>
      <c r="J388" s="92">
        <v>0.39400000000000002</v>
      </c>
      <c r="K388" s="127">
        <f t="shared" si="117"/>
        <v>-6.8467500000000427</v>
      </c>
      <c r="L388" s="127">
        <f t="shared" si="118"/>
        <v>-9.9344999999999573</v>
      </c>
      <c r="M388" s="92">
        <v>0.44030000000000002</v>
      </c>
      <c r="N388" s="92">
        <v>0.43719999999999998</v>
      </c>
      <c r="O388" s="127">
        <f t="shared" si="119"/>
        <v>-11.814000000000078</v>
      </c>
      <c r="P388" s="127">
        <f t="shared" si="120"/>
        <v>-15.572999999999865</v>
      </c>
      <c r="Q388" s="92">
        <v>0.54730000000000001</v>
      </c>
      <c r="R388" s="92">
        <v>0.53720000000000001</v>
      </c>
      <c r="S388" s="127">
        <f t="shared" si="121"/>
        <v>-7.2495000000000118</v>
      </c>
      <c r="T388" s="127">
        <f t="shared" si="122"/>
        <v>-24.299250000000029</v>
      </c>
      <c r="U388" s="92">
        <v>0.58730000000000004</v>
      </c>
      <c r="V388" s="92">
        <v>0.57550000000000001</v>
      </c>
      <c r="W388" s="127">
        <f t="shared" si="123"/>
        <v>-10.202999999999861</v>
      </c>
      <c r="X388" s="127">
        <f t="shared" si="124"/>
        <v>-27.789749999999913</v>
      </c>
      <c r="Y388" s="92">
        <v>0.67</v>
      </c>
      <c r="Z388" s="92">
        <v>0.66100000000000003</v>
      </c>
      <c r="AA388" s="127">
        <f t="shared" si="125"/>
        <v>-11.813999999999965</v>
      </c>
      <c r="AB388" s="127">
        <f t="shared" si="126"/>
        <v>-19.734749999999849</v>
      </c>
      <c r="AC388" s="92">
        <v>0.91579999999999995</v>
      </c>
      <c r="AD388" s="92">
        <v>0.8911</v>
      </c>
      <c r="AE388" s="127">
        <f t="shared" si="127"/>
        <v>-27.655500000000075</v>
      </c>
      <c r="AF388" s="127">
        <f t="shared" si="128"/>
        <v>-43.22849999999994</v>
      </c>
      <c r="AG388" s="92">
        <v>1.0636000000000001</v>
      </c>
      <c r="AH388" s="92">
        <v>1.0341</v>
      </c>
      <c r="AI388" s="127">
        <f t="shared" si="129"/>
        <v>-16.244249999999738</v>
      </c>
      <c r="AJ388" s="127">
        <f t="shared" si="130"/>
        <v>-30.877500000000055</v>
      </c>
      <c r="AK388" s="92">
        <v>1.1993</v>
      </c>
      <c r="AL388" s="92">
        <v>1.2122999999999999</v>
      </c>
      <c r="AM388" s="127">
        <f t="shared" si="131"/>
        <v>-7.7865000000001601</v>
      </c>
      <c r="AN388" s="127">
        <f t="shared" si="132"/>
        <v>-33.428250000000162</v>
      </c>
      <c r="AO388" s="92">
        <v>1.4188000000000001</v>
      </c>
      <c r="AP388" s="92">
        <v>1.4012</v>
      </c>
      <c r="AQ388" s="127">
        <f t="shared" si="133"/>
        <v>-17.855249999999842</v>
      </c>
      <c r="AR388" s="127">
        <f t="shared" si="134"/>
        <v>-44.973750000000109</v>
      </c>
      <c r="AS388" s="92">
        <v>1.6529</v>
      </c>
      <c r="AT388" s="92">
        <v>1.6227</v>
      </c>
      <c r="AU388" s="127">
        <f t="shared" si="135"/>
        <v>-16.110000000000127</v>
      </c>
      <c r="AV388" s="127">
        <f t="shared" si="136"/>
        <v>-51.283500000000004</v>
      </c>
    </row>
    <row r="389" spans="3:48" ht="15" x14ac:dyDescent="0.25">
      <c r="C389" s="66">
        <f t="shared" si="137"/>
        <v>25.133333333333265</v>
      </c>
      <c r="E389" s="92">
        <v>0.3634</v>
      </c>
      <c r="F389" s="92">
        <v>0.35830000000000001</v>
      </c>
      <c r="G389" s="127">
        <f t="shared" si="115"/>
        <v>-6.9809999999999945</v>
      </c>
      <c r="H389" s="127">
        <f t="shared" si="116"/>
        <v>-12.485249999999951</v>
      </c>
      <c r="I389" s="92">
        <v>0.39550000000000002</v>
      </c>
      <c r="J389" s="92">
        <v>0.39150000000000001</v>
      </c>
      <c r="K389" s="127">
        <f t="shared" si="117"/>
        <v>-3.3562500000000455</v>
      </c>
      <c r="L389" s="127">
        <f t="shared" si="118"/>
        <v>-13.290750000000003</v>
      </c>
      <c r="M389" s="92">
        <v>0.44280000000000003</v>
      </c>
      <c r="N389" s="92">
        <v>0.43980000000000002</v>
      </c>
      <c r="O389" s="127">
        <f t="shared" si="119"/>
        <v>-8.4577500000000327</v>
      </c>
      <c r="P389" s="127">
        <f t="shared" si="120"/>
        <v>-12.082499999999868</v>
      </c>
      <c r="Q389" s="92">
        <v>0.54530000000000001</v>
      </c>
      <c r="R389" s="92">
        <v>0.53759999999999997</v>
      </c>
      <c r="S389" s="127">
        <f t="shared" si="121"/>
        <v>-9.9344999999999573</v>
      </c>
      <c r="T389" s="127">
        <f t="shared" si="122"/>
        <v>-23.762249999999995</v>
      </c>
      <c r="U389" s="92">
        <v>0.59219999999999995</v>
      </c>
      <c r="V389" s="92">
        <v>0.57609999999999995</v>
      </c>
      <c r="W389" s="127">
        <f t="shared" si="123"/>
        <v>-3.6247500000000628</v>
      </c>
      <c r="X389" s="127">
        <f t="shared" si="124"/>
        <v>-26.984249999999975</v>
      </c>
      <c r="Y389" s="92">
        <v>0.66979999999999995</v>
      </c>
      <c r="Z389" s="92">
        <v>0.66059999999999997</v>
      </c>
      <c r="AA389" s="127">
        <f t="shared" si="125"/>
        <v>-12.082499999999982</v>
      </c>
      <c r="AB389" s="127">
        <f t="shared" si="126"/>
        <v>-20.271749999999997</v>
      </c>
      <c r="AC389" s="92">
        <v>0.91879999999999995</v>
      </c>
      <c r="AD389" s="92">
        <v>0.88949999999999996</v>
      </c>
      <c r="AE389" s="127">
        <f t="shared" si="127"/>
        <v>-23.627999999999929</v>
      </c>
      <c r="AF389" s="127">
        <f t="shared" si="128"/>
        <v>-45.376500000000078</v>
      </c>
      <c r="AG389" s="92">
        <v>1.0615000000000001</v>
      </c>
      <c r="AH389" s="92">
        <v>1.0303</v>
      </c>
      <c r="AI389" s="127">
        <f t="shared" si="129"/>
        <v>-19.063499999999976</v>
      </c>
      <c r="AJ389" s="127">
        <f t="shared" si="130"/>
        <v>-35.978999999999814</v>
      </c>
      <c r="AK389" s="92">
        <v>1.2084999999999999</v>
      </c>
      <c r="AL389" s="92">
        <v>1.2069000000000001</v>
      </c>
      <c r="AM389" s="127">
        <f t="shared" si="131"/>
        <v>4.5644999999999527</v>
      </c>
      <c r="AN389" s="127">
        <f t="shared" si="132"/>
        <v>-40.677749999999833</v>
      </c>
      <c r="AO389" s="92">
        <v>1.4169</v>
      </c>
      <c r="AP389" s="92">
        <v>1.4019999999999999</v>
      </c>
      <c r="AQ389" s="127">
        <f t="shared" si="133"/>
        <v>-20.405999999999722</v>
      </c>
      <c r="AR389" s="127">
        <f t="shared" si="134"/>
        <v>-43.899750000000267</v>
      </c>
      <c r="AS389" s="92">
        <v>1.6365000000000001</v>
      </c>
      <c r="AT389" s="92">
        <v>1.6277999999999999</v>
      </c>
      <c r="AU389" s="127">
        <f t="shared" si="135"/>
        <v>-38.126999999999953</v>
      </c>
      <c r="AV389" s="127">
        <f t="shared" si="136"/>
        <v>-44.436750000000302</v>
      </c>
    </row>
    <row r="390" spans="3:48" ht="15" x14ac:dyDescent="0.25">
      <c r="C390" s="66">
        <f t="shared" si="137"/>
        <v>25.199999999999932</v>
      </c>
      <c r="E390" s="92">
        <v>0.36430000000000001</v>
      </c>
      <c r="F390" s="92">
        <v>0.35830000000000001</v>
      </c>
      <c r="G390" s="127">
        <f t="shared" si="115"/>
        <v>-5.7727499999999168</v>
      </c>
      <c r="H390" s="127">
        <f t="shared" si="116"/>
        <v>-12.485249999999951</v>
      </c>
      <c r="I390" s="92">
        <v>0.39300000000000002</v>
      </c>
      <c r="J390" s="92">
        <v>0.3926</v>
      </c>
      <c r="K390" s="127">
        <f t="shared" si="117"/>
        <v>-6.7125000000000909</v>
      </c>
      <c r="L390" s="127">
        <f t="shared" si="118"/>
        <v>-11.813999999999965</v>
      </c>
      <c r="M390" s="92">
        <v>0.44319999999999998</v>
      </c>
      <c r="N390" s="92">
        <v>0.43519999999999998</v>
      </c>
      <c r="O390" s="127">
        <f t="shared" si="119"/>
        <v>-7.9207500000001119</v>
      </c>
      <c r="P390" s="127">
        <f t="shared" si="120"/>
        <v>-18.257999999999925</v>
      </c>
      <c r="Q390" s="92">
        <v>0.54769999999999996</v>
      </c>
      <c r="R390" s="92">
        <v>0.5363</v>
      </c>
      <c r="S390" s="127">
        <f t="shared" si="121"/>
        <v>-6.7124999999999773</v>
      </c>
      <c r="T390" s="127">
        <f t="shared" si="122"/>
        <v>-25.50750000000005</v>
      </c>
      <c r="U390" s="92">
        <v>0.58860000000000001</v>
      </c>
      <c r="V390" s="92">
        <v>0.57379999999999998</v>
      </c>
      <c r="W390" s="127">
        <f t="shared" si="123"/>
        <v>-8.4577499999999191</v>
      </c>
      <c r="X390" s="127">
        <f t="shared" si="124"/>
        <v>-30.071999999999889</v>
      </c>
      <c r="Y390" s="92">
        <v>0.67030000000000001</v>
      </c>
      <c r="Z390" s="92">
        <v>0.65849999999999997</v>
      </c>
      <c r="AA390" s="127">
        <f t="shared" si="125"/>
        <v>-11.411249999999995</v>
      </c>
      <c r="AB390" s="127">
        <f t="shared" si="126"/>
        <v>-23.090999999999894</v>
      </c>
      <c r="AC390" s="92">
        <v>0.91839999999999999</v>
      </c>
      <c r="AD390" s="92">
        <v>0.88849999999999996</v>
      </c>
      <c r="AE390" s="127">
        <f t="shared" si="127"/>
        <v>-24.164999999999964</v>
      </c>
      <c r="AF390" s="127">
        <f t="shared" si="128"/>
        <v>-46.719000000000051</v>
      </c>
      <c r="AG390" s="92">
        <v>1.0658000000000001</v>
      </c>
      <c r="AH390" s="92">
        <v>1.0353000000000001</v>
      </c>
      <c r="AI390" s="127">
        <f t="shared" si="129"/>
        <v>-13.290749999999662</v>
      </c>
      <c r="AJ390" s="127">
        <f t="shared" si="130"/>
        <v>-29.266499999999496</v>
      </c>
      <c r="AK390" s="92">
        <v>1.202</v>
      </c>
      <c r="AL390" s="92">
        <v>1.2111000000000001</v>
      </c>
      <c r="AM390" s="127">
        <f t="shared" si="131"/>
        <v>-4.161750000000211</v>
      </c>
      <c r="AN390" s="127">
        <f t="shared" si="132"/>
        <v>-35.039249999999811</v>
      </c>
      <c r="AO390" s="92">
        <v>1.4269000000000001</v>
      </c>
      <c r="AP390" s="92">
        <v>1.3980999999999999</v>
      </c>
      <c r="AQ390" s="127">
        <f t="shared" si="133"/>
        <v>-6.9809999999997672</v>
      </c>
      <c r="AR390" s="127">
        <f t="shared" si="134"/>
        <v>-49.13550000000032</v>
      </c>
      <c r="AS390" s="92">
        <v>1.6447000000000001</v>
      </c>
      <c r="AT390" s="92">
        <v>1.6328</v>
      </c>
      <c r="AU390" s="127">
        <f t="shared" si="135"/>
        <v>-27.11850000000004</v>
      </c>
      <c r="AV390" s="127">
        <f t="shared" si="136"/>
        <v>-37.724250000000211</v>
      </c>
    </row>
    <row r="391" spans="3:48" ht="15" x14ac:dyDescent="0.25">
      <c r="C391" s="66">
        <f t="shared" si="137"/>
        <v>25.266666666666598</v>
      </c>
      <c r="E391" s="92">
        <v>0.36359999999999998</v>
      </c>
      <c r="F391" s="92">
        <v>0.35799999999999998</v>
      </c>
      <c r="G391" s="127">
        <f t="shared" si="115"/>
        <v>-6.7124999999999773</v>
      </c>
      <c r="H391" s="127">
        <f t="shared" si="116"/>
        <v>-12.887999999999977</v>
      </c>
      <c r="I391" s="92">
        <v>0.3931</v>
      </c>
      <c r="J391" s="92">
        <v>0.39019999999999999</v>
      </c>
      <c r="K391" s="127">
        <f t="shared" si="117"/>
        <v>-6.5782500000000255</v>
      </c>
      <c r="L391" s="127">
        <f t="shared" si="118"/>
        <v>-15.036000000000058</v>
      </c>
      <c r="M391" s="92">
        <v>0.44090000000000001</v>
      </c>
      <c r="N391" s="92">
        <v>0.437</v>
      </c>
      <c r="O391" s="127">
        <f t="shared" si="119"/>
        <v>-11.008500000000026</v>
      </c>
      <c r="P391" s="127">
        <f t="shared" si="120"/>
        <v>-15.841499999999883</v>
      </c>
      <c r="Q391" s="92">
        <v>0.54949999999999999</v>
      </c>
      <c r="R391" s="92">
        <v>0.53920000000000001</v>
      </c>
      <c r="S391" s="127">
        <f t="shared" si="121"/>
        <v>-4.2959999999999354</v>
      </c>
      <c r="T391" s="127">
        <f t="shared" si="122"/>
        <v>-21.61424999999997</v>
      </c>
      <c r="U391" s="92">
        <v>0.58950000000000002</v>
      </c>
      <c r="V391" s="92">
        <v>0.57579999999999998</v>
      </c>
      <c r="W391" s="127">
        <f t="shared" si="123"/>
        <v>-7.2494999999998981</v>
      </c>
      <c r="X391" s="127">
        <f t="shared" si="124"/>
        <v>-27.386999999999944</v>
      </c>
      <c r="Y391" s="92">
        <v>0.67079999999999995</v>
      </c>
      <c r="Z391" s="92">
        <v>0.65469999999999995</v>
      </c>
      <c r="AA391" s="127">
        <f t="shared" si="125"/>
        <v>-10.740000000000009</v>
      </c>
      <c r="AB391" s="127">
        <f t="shared" si="126"/>
        <v>-28.192499999999995</v>
      </c>
      <c r="AC391" s="92">
        <v>0.92600000000000005</v>
      </c>
      <c r="AD391" s="92">
        <v>0.89390000000000003</v>
      </c>
      <c r="AE391" s="127">
        <f t="shared" si="127"/>
        <v>-13.961999999999989</v>
      </c>
      <c r="AF391" s="127">
        <f t="shared" si="128"/>
        <v>-39.469499999999925</v>
      </c>
      <c r="AG391" s="92">
        <v>1.0612999999999999</v>
      </c>
      <c r="AH391" s="92">
        <v>1.0328999999999999</v>
      </c>
      <c r="AI391" s="127">
        <f t="shared" si="129"/>
        <v>-19.332000000000107</v>
      </c>
      <c r="AJ391" s="127">
        <f t="shared" si="130"/>
        <v>-32.488499999999931</v>
      </c>
      <c r="AK391" s="92">
        <v>1.1994</v>
      </c>
      <c r="AL391" s="92">
        <v>1.2137</v>
      </c>
      <c r="AM391" s="127">
        <f t="shared" si="131"/>
        <v>-7.6522500000000946</v>
      </c>
      <c r="AN391" s="127">
        <f t="shared" si="132"/>
        <v>-31.548749999999927</v>
      </c>
      <c r="AO391" s="92">
        <v>1.4164000000000001</v>
      </c>
      <c r="AP391" s="92">
        <v>1.4114</v>
      </c>
      <c r="AQ391" s="127">
        <f t="shared" si="133"/>
        <v>-21.077249999999822</v>
      </c>
      <c r="AR391" s="127">
        <f t="shared" si="134"/>
        <v>-31.280250000000024</v>
      </c>
      <c r="AS391" s="92">
        <v>1.647</v>
      </c>
      <c r="AT391" s="92">
        <v>1.6367</v>
      </c>
      <c r="AU391" s="127">
        <f t="shared" si="135"/>
        <v>-24.030750000000353</v>
      </c>
      <c r="AV391" s="127">
        <f t="shared" si="136"/>
        <v>-32.488500000000386</v>
      </c>
    </row>
    <row r="392" spans="3:48" ht="15" x14ac:dyDescent="0.25">
      <c r="C392" s="66">
        <f t="shared" si="137"/>
        <v>25.333333333333265</v>
      </c>
      <c r="E392" s="92">
        <v>0.36599999999999999</v>
      </c>
      <c r="F392" s="92">
        <v>0.35780000000000001</v>
      </c>
      <c r="G392" s="127">
        <f t="shared" si="115"/>
        <v>-3.4904999999999404</v>
      </c>
      <c r="H392" s="127">
        <f t="shared" si="116"/>
        <v>-13.156499999999937</v>
      </c>
      <c r="I392" s="92">
        <v>0.3947</v>
      </c>
      <c r="J392" s="92">
        <v>0.39360000000000001</v>
      </c>
      <c r="K392" s="127">
        <f t="shared" si="117"/>
        <v>-4.4302500000001146</v>
      </c>
      <c r="L392" s="127">
        <f t="shared" si="118"/>
        <v>-10.471499999999992</v>
      </c>
      <c r="M392" s="92">
        <v>0.44140000000000001</v>
      </c>
      <c r="N392" s="92">
        <v>0.43769999999999998</v>
      </c>
      <c r="O392" s="127">
        <f t="shared" si="119"/>
        <v>-10.33725000000004</v>
      </c>
      <c r="P392" s="127">
        <f t="shared" si="120"/>
        <v>-14.901749999999879</v>
      </c>
      <c r="Q392" s="92">
        <v>0.54700000000000004</v>
      </c>
      <c r="R392" s="92">
        <v>0.5383</v>
      </c>
      <c r="S392" s="127">
        <f t="shared" si="121"/>
        <v>-7.6522499999999809</v>
      </c>
      <c r="T392" s="127">
        <f t="shared" si="122"/>
        <v>-22.822500000000105</v>
      </c>
      <c r="U392" s="92">
        <v>0.58989999999999998</v>
      </c>
      <c r="V392" s="92">
        <v>0.57340000000000002</v>
      </c>
      <c r="W392" s="127">
        <f t="shared" si="123"/>
        <v>-6.7124999999999773</v>
      </c>
      <c r="X392" s="127">
        <f t="shared" si="124"/>
        <v>-30.608999999999924</v>
      </c>
      <c r="Y392" s="92">
        <v>0.66949999999999998</v>
      </c>
      <c r="Z392" s="92">
        <v>0.65090000000000003</v>
      </c>
      <c r="AA392" s="127">
        <f t="shared" si="125"/>
        <v>-12.485249999999951</v>
      </c>
      <c r="AB392" s="127">
        <f t="shared" si="126"/>
        <v>-33.293999999999755</v>
      </c>
      <c r="AC392" s="92">
        <v>0.93940000000000001</v>
      </c>
      <c r="AD392" s="92">
        <v>0.89339999999999997</v>
      </c>
      <c r="AE392" s="127">
        <f t="shared" si="127"/>
        <v>4.0275000000001455</v>
      </c>
      <c r="AF392" s="127">
        <f t="shared" si="128"/>
        <v>-40.140750000000025</v>
      </c>
      <c r="AG392" s="92">
        <v>1.0630999999999999</v>
      </c>
      <c r="AH392" s="92">
        <v>1.0299</v>
      </c>
      <c r="AI392" s="127">
        <f t="shared" si="129"/>
        <v>-16.915500000000065</v>
      </c>
      <c r="AJ392" s="127">
        <f t="shared" si="130"/>
        <v>-36.515999999999622</v>
      </c>
      <c r="AK392" s="92">
        <v>1.2028000000000001</v>
      </c>
      <c r="AL392" s="92">
        <v>1.206</v>
      </c>
      <c r="AM392" s="127">
        <f t="shared" si="131"/>
        <v>-3.0877499999999145</v>
      </c>
      <c r="AN392" s="127">
        <f t="shared" si="132"/>
        <v>-41.885999999999967</v>
      </c>
      <c r="AO392" s="92">
        <v>1.4226000000000001</v>
      </c>
      <c r="AP392" s="92">
        <v>1.4086000000000001</v>
      </c>
      <c r="AQ392" s="127">
        <f t="shared" si="133"/>
        <v>-12.753749999999627</v>
      </c>
      <c r="AR392" s="127">
        <f t="shared" si="134"/>
        <v>-35.039250000000038</v>
      </c>
      <c r="AS392" s="92">
        <v>1.6568000000000001</v>
      </c>
      <c r="AT392" s="92">
        <v>1.6337999999999999</v>
      </c>
      <c r="AU392" s="127">
        <f t="shared" si="135"/>
        <v>-10.874250000000302</v>
      </c>
      <c r="AV392" s="127">
        <f t="shared" si="136"/>
        <v>-36.381750000000466</v>
      </c>
    </row>
    <row r="393" spans="3:48" ht="15" x14ac:dyDescent="0.25">
      <c r="C393" s="66">
        <f t="shared" si="137"/>
        <v>25.399999999999931</v>
      </c>
      <c r="E393" s="92">
        <v>0.36330000000000001</v>
      </c>
      <c r="F393" s="92">
        <v>0.35920000000000002</v>
      </c>
      <c r="G393" s="127">
        <f t="shared" si="115"/>
        <v>-7.1152499999999463</v>
      </c>
      <c r="H393" s="127">
        <f t="shared" si="116"/>
        <v>-11.27699999999993</v>
      </c>
      <c r="I393" s="92">
        <v>0.39240000000000003</v>
      </c>
      <c r="J393" s="92">
        <v>0.3931</v>
      </c>
      <c r="K393" s="127">
        <f t="shared" si="117"/>
        <v>-7.5180000000000291</v>
      </c>
      <c r="L393" s="127">
        <f t="shared" si="118"/>
        <v>-11.142749999999978</v>
      </c>
      <c r="M393" s="92">
        <v>0.44130000000000003</v>
      </c>
      <c r="N393" s="92">
        <v>0.43480000000000002</v>
      </c>
      <c r="O393" s="127">
        <f t="shared" si="119"/>
        <v>-10.471500000000106</v>
      </c>
      <c r="P393" s="127">
        <f t="shared" si="120"/>
        <v>-18.794999999999845</v>
      </c>
      <c r="Q393" s="92">
        <v>0.54710000000000003</v>
      </c>
      <c r="R393" s="92">
        <v>0.53800000000000003</v>
      </c>
      <c r="S393" s="127">
        <f t="shared" si="121"/>
        <v>-7.5179999999999154</v>
      </c>
      <c r="T393" s="127">
        <f t="shared" si="122"/>
        <v>-23.225250000000074</v>
      </c>
      <c r="U393" s="92">
        <v>0.58860000000000001</v>
      </c>
      <c r="V393" s="92">
        <v>0.5726</v>
      </c>
      <c r="W393" s="127">
        <f t="shared" si="123"/>
        <v>-8.4577499999999191</v>
      </c>
      <c r="X393" s="127">
        <f t="shared" si="124"/>
        <v>-31.682999999999879</v>
      </c>
      <c r="Y393" s="92">
        <v>0.66900000000000004</v>
      </c>
      <c r="Z393" s="92">
        <v>0.65510000000000002</v>
      </c>
      <c r="AA393" s="127">
        <f t="shared" si="125"/>
        <v>-13.156499999999937</v>
      </c>
      <c r="AB393" s="127">
        <f t="shared" si="126"/>
        <v>-27.655499999999847</v>
      </c>
      <c r="AC393" s="92">
        <v>0.94440000000000002</v>
      </c>
      <c r="AD393" s="92">
        <v>0.89319999999999999</v>
      </c>
      <c r="AE393" s="127">
        <f t="shared" si="127"/>
        <v>10.740000000000009</v>
      </c>
      <c r="AF393" s="127">
        <f t="shared" si="128"/>
        <v>-40.409249999999929</v>
      </c>
      <c r="AG393" s="92">
        <v>1.0636000000000001</v>
      </c>
      <c r="AH393" s="92">
        <v>1.0310999999999999</v>
      </c>
      <c r="AI393" s="127">
        <f t="shared" si="129"/>
        <v>-16.244249999999738</v>
      </c>
      <c r="AJ393" s="127">
        <f t="shared" si="130"/>
        <v>-34.904999999999973</v>
      </c>
      <c r="AK393" s="92">
        <v>1.2011000000000001</v>
      </c>
      <c r="AL393" s="92">
        <v>1.2099</v>
      </c>
      <c r="AM393" s="127">
        <f t="shared" si="131"/>
        <v>-5.3699999999998909</v>
      </c>
      <c r="AN393" s="127">
        <f t="shared" si="132"/>
        <v>-36.650250000000142</v>
      </c>
      <c r="AO393" s="92">
        <v>1.4171</v>
      </c>
      <c r="AP393" s="92">
        <v>1.3996999999999999</v>
      </c>
      <c r="AQ393" s="127">
        <f t="shared" si="133"/>
        <v>-20.137499999999591</v>
      </c>
      <c r="AR393" s="127">
        <f t="shared" si="134"/>
        <v>-46.987500000000182</v>
      </c>
      <c r="AS393" s="92">
        <v>1.6457999999999999</v>
      </c>
      <c r="AT393" s="92">
        <v>1.6271</v>
      </c>
      <c r="AU393" s="127">
        <f t="shared" si="135"/>
        <v>-25.641750000000229</v>
      </c>
      <c r="AV393" s="127">
        <f t="shared" si="136"/>
        <v>-45.376500000000306</v>
      </c>
    </row>
    <row r="394" spans="3:48" ht="15" x14ac:dyDescent="0.25">
      <c r="C394" s="66">
        <f t="shared" si="137"/>
        <v>25.466666666666598</v>
      </c>
      <c r="E394" s="92">
        <v>0.36380000000000001</v>
      </c>
      <c r="F394" s="92">
        <v>0.35949999999999999</v>
      </c>
      <c r="G394" s="127">
        <f t="shared" si="115"/>
        <v>-6.44399999999996</v>
      </c>
      <c r="H394" s="127">
        <f t="shared" si="116"/>
        <v>-10.874249999999961</v>
      </c>
      <c r="I394" s="92">
        <v>0.39319999999999999</v>
      </c>
      <c r="J394" s="92">
        <v>0.3911</v>
      </c>
      <c r="K394" s="127">
        <f t="shared" si="117"/>
        <v>-6.4440000000000737</v>
      </c>
      <c r="L394" s="127">
        <f t="shared" si="118"/>
        <v>-13.827749999999924</v>
      </c>
      <c r="M394" s="92">
        <v>0.44109999999999999</v>
      </c>
      <c r="N394" s="92">
        <v>0.43590000000000001</v>
      </c>
      <c r="O394" s="127">
        <f t="shared" si="119"/>
        <v>-10.740000000000123</v>
      </c>
      <c r="P394" s="127">
        <f t="shared" si="120"/>
        <v>-17.318249999999807</v>
      </c>
      <c r="Q394" s="92">
        <v>0.54920000000000002</v>
      </c>
      <c r="R394" s="92">
        <v>0.53690000000000004</v>
      </c>
      <c r="S394" s="127">
        <f t="shared" si="121"/>
        <v>-4.6987499999999045</v>
      </c>
      <c r="T394" s="127">
        <f t="shared" si="122"/>
        <v>-24.701999999999884</v>
      </c>
      <c r="U394" s="92">
        <v>0.59209999999999996</v>
      </c>
      <c r="V394" s="92">
        <v>0.57289999999999996</v>
      </c>
      <c r="W394" s="127">
        <f t="shared" si="123"/>
        <v>-3.7590000000000146</v>
      </c>
      <c r="X394" s="127">
        <f t="shared" si="124"/>
        <v>-31.28024999999991</v>
      </c>
      <c r="Y394" s="92">
        <v>0.67049999999999998</v>
      </c>
      <c r="Z394" s="92">
        <v>0.65629999999999999</v>
      </c>
      <c r="AA394" s="127">
        <f t="shared" si="125"/>
        <v>-11.142749999999978</v>
      </c>
      <c r="AB394" s="127">
        <f t="shared" si="126"/>
        <v>-26.044499999999971</v>
      </c>
      <c r="AC394" s="92">
        <v>0.93210000000000004</v>
      </c>
      <c r="AD394" s="92">
        <v>0.89059999999999995</v>
      </c>
      <c r="AE394" s="127">
        <f t="shared" si="127"/>
        <v>-5.7727499999998599</v>
      </c>
      <c r="AF394" s="127">
        <f t="shared" si="128"/>
        <v>-43.89975000000004</v>
      </c>
      <c r="AG394" s="92">
        <v>1.0566</v>
      </c>
      <c r="AH394" s="92">
        <v>1.0284</v>
      </c>
      <c r="AI394" s="127">
        <f t="shared" si="129"/>
        <v>-25.641750000000002</v>
      </c>
      <c r="AJ394" s="127">
        <f t="shared" si="130"/>
        <v>-38.529749999999694</v>
      </c>
      <c r="AK394" s="92">
        <v>1.1977</v>
      </c>
      <c r="AL394" s="92">
        <v>1.214</v>
      </c>
      <c r="AM394" s="127">
        <f t="shared" si="131"/>
        <v>-9.9345000000000709</v>
      </c>
      <c r="AN394" s="127">
        <f t="shared" si="132"/>
        <v>-31.145999999999958</v>
      </c>
      <c r="AO394" s="92">
        <v>1.4189000000000001</v>
      </c>
      <c r="AP394" s="92">
        <v>1.4069</v>
      </c>
      <c r="AQ394" s="127">
        <f t="shared" si="133"/>
        <v>-17.720999999999776</v>
      </c>
      <c r="AR394" s="127">
        <f t="shared" si="134"/>
        <v>-37.321500000000015</v>
      </c>
      <c r="AS394" s="92">
        <v>1.6468</v>
      </c>
      <c r="AT394" s="92">
        <v>1.6314</v>
      </c>
      <c r="AU394" s="127">
        <f t="shared" si="135"/>
        <v>-24.299250000000029</v>
      </c>
      <c r="AV394" s="127">
        <f t="shared" si="136"/>
        <v>-39.603750000000673</v>
      </c>
    </row>
    <row r="395" spans="3:48" ht="15" x14ac:dyDescent="0.25">
      <c r="C395" s="66">
        <f t="shared" si="137"/>
        <v>25.533333333333264</v>
      </c>
      <c r="E395" s="92">
        <v>0.36380000000000001</v>
      </c>
      <c r="F395" s="92">
        <v>0.35909999999999997</v>
      </c>
      <c r="G395" s="127">
        <f t="shared" si="115"/>
        <v>-6.44399999999996</v>
      </c>
      <c r="H395" s="127">
        <f t="shared" si="116"/>
        <v>-11.411249999999995</v>
      </c>
      <c r="I395" s="92">
        <v>0.39140000000000003</v>
      </c>
      <c r="J395" s="92">
        <v>0.39090000000000003</v>
      </c>
      <c r="K395" s="127">
        <f t="shared" si="117"/>
        <v>-8.8605000000000018</v>
      </c>
      <c r="L395" s="127">
        <f t="shared" si="118"/>
        <v>-14.096249999999941</v>
      </c>
      <c r="M395" s="92">
        <v>0.44090000000000001</v>
      </c>
      <c r="N395" s="92">
        <v>0.43569999999999998</v>
      </c>
      <c r="O395" s="127">
        <f t="shared" si="119"/>
        <v>-11.008500000000026</v>
      </c>
      <c r="P395" s="127">
        <f t="shared" si="120"/>
        <v>-17.586749999999938</v>
      </c>
      <c r="Q395" s="92">
        <v>0.54769999999999996</v>
      </c>
      <c r="R395" s="92">
        <v>0.5373</v>
      </c>
      <c r="S395" s="127">
        <f t="shared" si="121"/>
        <v>-6.7124999999999773</v>
      </c>
      <c r="T395" s="127">
        <f t="shared" si="122"/>
        <v>-24.165000000000077</v>
      </c>
      <c r="U395" s="92">
        <v>0.59009999999999996</v>
      </c>
      <c r="V395" s="92">
        <v>0.57499999999999996</v>
      </c>
      <c r="W395" s="127">
        <f t="shared" si="123"/>
        <v>-6.4440000000000737</v>
      </c>
      <c r="X395" s="127">
        <f t="shared" si="124"/>
        <v>-28.460999999999899</v>
      </c>
      <c r="Y395" s="92">
        <v>0.67069999999999996</v>
      </c>
      <c r="Z395" s="92">
        <v>0.65669999999999995</v>
      </c>
      <c r="AA395" s="127">
        <f t="shared" si="125"/>
        <v>-10.874250000000075</v>
      </c>
      <c r="AB395" s="127">
        <f t="shared" si="126"/>
        <v>-25.507499999999936</v>
      </c>
      <c r="AC395" s="92">
        <v>0.92030000000000001</v>
      </c>
      <c r="AD395" s="92">
        <v>0.88929999999999998</v>
      </c>
      <c r="AE395" s="127">
        <f t="shared" si="127"/>
        <v>-21.614250000000084</v>
      </c>
      <c r="AF395" s="127">
        <f t="shared" si="128"/>
        <v>-45.644999999999982</v>
      </c>
      <c r="AG395" s="92">
        <v>1.0628</v>
      </c>
      <c r="AH395" s="92">
        <v>1.0316000000000001</v>
      </c>
      <c r="AI395" s="127">
        <f t="shared" si="129"/>
        <v>-17.318250000000035</v>
      </c>
      <c r="AJ395" s="127">
        <f t="shared" si="130"/>
        <v>-34.233749999999645</v>
      </c>
      <c r="AK395" s="92">
        <v>1.2</v>
      </c>
      <c r="AL395" s="92">
        <v>1.2084999999999999</v>
      </c>
      <c r="AM395" s="127">
        <f t="shared" si="131"/>
        <v>-6.8467500000001564</v>
      </c>
      <c r="AN395" s="127">
        <f t="shared" si="132"/>
        <v>-38.529749999999922</v>
      </c>
      <c r="AO395" s="92">
        <v>1.4212</v>
      </c>
      <c r="AP395" s="92">
        <v>1.4157999999999999</v>
      </c>
      <c r="AQ395" s="127">
        <f t="shared" si="133"/>
        <v>-14.633249999999862</v>
      </c>
      <c r="AR395" s="127">
        <f t="shared" si="134"/>
        <v>-25.373250000000326</v>
      </c>
      <c r="AS395" s="92">
        <v>1.6491</v>
      </c>
      <c r="AT395" s="92">
        <v>1.6276999999999999</v>
      </c>
      <c r="AU395" s="127">
        <f t="shared" si="135"/>
        <v>-21.211500000000342</v>
      </c>
      <c r="AV395" s="127">
        <f t="shared" si="136"/>
        <v>-44.571000000000367</v>
      </c>
    </row>
    <row r="396" spans="3:48" ht="15" x14ac:dyDescent="0.25">
      <c r="C396" s="66">
        <f t="shared" si="137"/>
        <v>25.59999999999993</v>
      </c>
      <c r="E396" s="92">
        <v>0.36520000000000002</v>
      </c>
      <c r="F396" s="92">
        <v>0.36159999999999998</v>
      </c>
      <c r="G396" s="127">
        <f t="shared" si="115"/>
        <v>-4.5644999999998959</v>
      </c>
      <c r="H396" s="127">
        <f t="shared" si="116"/>
        <v>-8.0550000000000068</v>
      </c>
      <c r="I396" s="92">
        <v>0.3921</v>
      </c>
      <c r="J396" s="92">
        <v>0.39200000000000002</v>
      </c>
      <c r="K396" s="127">
        <f t="shared" si="117"/>
        <v>-7.9207499999999982</v>
      </c>
      <c r="L396" s="127">
        <f t="shared" si="118"/>
        <v>-12.619500000000016</v>
      </c>
      <c r="M396" s="92">
        <v>0.44</v>
      </c>
      <c r="N396" s="92">
        <v>0.43559999999999999</v>
      </c>
      <c r="O396" s="127">
        <f t="shared" si="119"/>
        <v>-12.216750000000047</v>
      </c>
      <c r="P396" s="127">
        <f t="shared" si="120"/>
        <v>-17.72099999999989</v>
      </c>
      <c r="Q396" s="92">
        <v>0.54830000000000001</v>
      </c>
      <c r="R396" s="92">
        <v>0.53910000000000002</v>
      </c>
      <c r="S396" s="127">
        <f t="shared" si="121"/>
        <v>-5.9070000000000391</v>
      </c>
      <c r="T396" s="127">
        <f t="shared" si="122"/>
        <v>-21.748500000000035</v>
      </c>
      <c r="U396" s="92">
        <v>0.59040000000000004</v>
      </c>
      <c r="V396" s="92">
        <v>0.5776</v>
      </c>
      <c r="W396" s="127">
        <f t="shared" si="123"/>
        <v>-6.0412499999997635</v>
      </c>
      <c r="X396" s="127">
        <f t="shared" si="124"/>
        <v>-24.970499999999902</v>
      </c>
      <c r="Y396" s="92">
        <v>0.66769999999999996</v>
      </c>
      <c r="Z396" s="92">
        <v>0.65269999999999995</v>
      </c>
      <c r="AA396" s="127">
        <f t="shared" si="125"/>
        <v>-14.901750000000106</v>
      </c>
      <c r="AB396" s="127">
        <f t="shared" si="126"/>
        <v>-30.877499999999941</v>
      </c>
      <c r="AC396" s="92">
        <v>0.91779999999999995</v>
      </c>
      <c r="AD396" s="92">
        <v>0.89349999999999996</v>
      </c>
      <c r="AE396" s="127">
        <f t="shared" si="127"/>
        <v>-24.970499999999902</v>
      </c>
      <c r="AF396" s="127">
        <f t="shared" si="128"/>
        <v>-40.00649999999996</v>
      </c>
      <c r="AG396" s="92">
        <v>1.0630999999999999</v>
      </c>
      <c r="AH396" s="92">
        <v>1.0322</v>
      </c>
      <c r="AI396" s="127">
        <f t="shared" si="129"/>
        <v>-16.915500000000065</v>
      </c>
      <c r="AJ396" s="127">
        <f t="shared" si="130"/>
        <v>-33.428249999999707</v>
      </c>
      <c r="AK396" s="92">
        <v>1.2002999999999999</v>
      </c>
      <c r="AL396" s="92">
        <v>1.2111000000000001</v>
      </c>
      <c r="AM396" s="127">
        <f t="shared" si="131"/>
        <v>-6.4440000000001874</v>
      </c>
      <c r="AN396" s="127">
        <f t="shared" si="132"/>
        <v>-35.039249999999811</v>
      </c>
      <c r="AO396" s="92">
        <v>1.4147000000000001</v>
      </c>
      <c r="AP396" s="92">
        <v>1.4056</v>
      </c>
      <c r="AQ396" s="127">
        <f t="shared" si="133"/>
        <v>-23.359499999999798</v>
      </c>
      <c r="AR396" s="127">
        <f t="shared" si="134"/>
        <v>-39.066750000000411</v>
      </c>
      <c r="AS396" s="92">
        <v>1.6435999999999999</v>
      </c>
      <c r="AT396" s="92">
        <v>1.6286</v>
      </c>
      <c r="AU396" s="127">
        <f t="shared" si="135"/>
        <v>-28.595250000000306</v>
      </c>
      <c r="AV396" s="127">
        <f t="shared" si="136"/>
        <v>-43.362750000000233</v>
      </c>
    </row>
    <row r="397" spans="3:48" ht="15" x14ac:dyDescent="0.25">
      <c r="C397" s="66">
        <f t="shared" si="137"/>
        <v>25.666666666666597</v>
      </c>
      <c r="E397" s="92">
        <v>0.36299999999999999</v>
      </c>
      <c r="F397" s="92">
        <v>0.36030000000000001</v>
      </c>
      <c r="G397" s="127">
        <f t="shared" ref="G397:G460" si="138">((E397)*1000*$A$24)-$G$11</f>
        <v>-7.5179999999999723</v>
      </c>
      <c r="H397" s="127">
        <f t="shared" ref="H397:H460" si="139">((F397)*1000*$A$24)-$H$11</f>
        <v>-9.8002499999999486</v>
      </c>
      <c r="I397" s="92">
        <v>0.39200000000000002</v>
      </c>
      <c r="J397" s="92">
        <v>0.39389999999999997</v>
      </c>
      <c r="K397" s="127">
        <f t="shared" ref="K397:K460" si="140">((I397)*1000*$A$24)-$K$11</f>
        <v>-8.0550000000000637</v>
      </c>
      <c r="L397" s="127">
        <f t="shared" ref="L397:L460" si="141">((J397)*1000*$A$24)-$L$11</f>
        <v>-10.068750000000023</v>
      </c>
      <c r="M397" s="92">
        <v>0.44080000000000003</v>
      </c>
      <c r="N397" s="92">
        <v>0.43609999999999999</v>
      </c>
      <c r="O397" s="127">
        <f t="shared" ref="O397:O460" si="142">((M397)*1000*$A$24)-$O$11</f>
        <v>-11.142750000000092</v>
      </c>
      <c r="P397" s="127">
        <f t="shared" ref="P397:P460" si="143">((N397)*1000*$A$24)-$P$11</f>
        <v>-17.049749999999904</v>
      </c>
      <c r="Q397" s="92">
        <v>0.5464</v>
      </c>
      <c r="R397" s="92">
        <v>0.53769999999999996</v>
      </c>
      <c r="S397" s="127">
        <f t="shared" ref="S397:S460" si="144">((Q397)*1000*$A$24)-$S$11</f>
        <v>-8.4577499999999191</v>
      </c>
      <c r="T397" s="127">
        <f t="shared" ref="T397:T460" si="145">((R397)*1000*$A$24)-$T$11</f>
        <v>-23.628000000000156</v>
      </c>
      <c r="U397" s="92">
        <v>0.58850000000000002</v>
      </c>
      <c r="V397" s="92">
        <v>0.57520000000000004</v>
      </c>
      <c r="W397" s="127">
        <f t="shared" ref="W397:W460" si="146">((U397)*1000*$A$24)-$W$11</f>
        <v>-8.5919999999999845</v>
      </c>
      <c r="X397" s="127">
        <f t="shared" ref="X397:X460" si="147">((V397)*1000*$A$24)-$X$11</f>
        <v>-28.192499999999768</v>
      </c>
      <c r="Y397" s="92">
        <v>0.66669999999999996</v>
      </c>
      <c r="Z397" s="92">
        <v>0.65649999999999997</v>
      </c>
      <c r="AA397" s="127">
        <f t="shared" ref="AA397:AA460" si="148">((Y397)*1000*$A$24)-$AA$11</f>
        <v>-16.244250000000079</v>
      </c>
      <c r="AB397" s="127">
        <f t="shared" ref="AB397:AB460" si="149">((Z397)*1000*$A$24)-$AB$11</f>
        <v>-25.77599999999984</v>
      </c>
      <c r="AC397" s="92">
        <v>0.92269999999999996</v>
      </c>
      <c r="AD397" s="92">
        <v>0.8901</v>
      </c>
      <c r="AE397" s="127">
        <f t="shared" ref="AE397:AE460" si="150">((AC397)*1000*$A$24)-$AE$11</f>
        <v>-18.392250000000104</v>
      </c>
      <c r="AF397" s="127">
        <f t="shared" ref="AF397:AF460" si="151">((AD397)*1000*$A$24)-$AF$11</f>
        <v>-44.570999999999913</v>
      </c>
      <c r="AG397" s="92">
        <v>1.0623</v>
      </c>
      <c r="AH397" s="92">
        <v>1.0356000000000001</v>
      </c>
      <c r="AI397" s="127">
        <f t="shared" ref="AI397:AI460" si="152">((AG397)*1000*$A$24)-$AI$11</f>
        <v>-17.989500000000135</v>
      </c>
      <c r="AJ397" s="127">
        <f t="shared" ref="AJ397:AJ460" si="153">((AH397)*1000*$A$24)-$AJ$11</f>
        <v>-28.863749999999754</v>
      </c>
      <c r="AK397" s="92">
        <v>1.1983999999999999</v>
      </c>
      <c r="AL397" s="92">
        <v>1.2079</v>
      </c>
      <c r="AM397" s="127">
        <f t="shared" ref="AM397:AM460" si="154">((AK397)*1000*$A$24)-$AM$11</f>
        <v>-8.9947500000002947</v>
      </c>
      <c r="AN397" s="127">
        <f t="shared" ref="AN397:AN460" si="155">((AL397)*1000*$A$24)-$AN$11</f>
        <v>-39.335250000000087</v>
      </c>
      <c r="AO397" s="92">
        <v>1.4181999999999999</v>
      </c>
      <c r="AP397" s="92">
        <v>1.4052</v>
      </c>
      <c r="AQ397" s="127">
        <f t="shared" ref="AQ397:AQ460" si="156">((AO397)*1000*$A$24)-$AQ$11</f>
        <v>-18.660750000000007</v>
      </c>
      <c r="AR397" s="127">
        <f t="shared" ref="AR397:AR460" si="157">((AP397)*1000*$A$24)-$AR$11</f>
        <v>-39.603750000000218</v>
      </c>
      <c r="AS397" s="92">
        <v>1.6486000000000001</v>
      </c>
      <c r="AT397" s="92">
        <v>1.6351</v>
      </c>
      <c r="AU397" s="127">
        <f t="shared" ref="AU397:AU460" si="158">((AS397)*1000*$A$24)-$AU$11</f>
        <v>-21.88274999999976</v>
      </c>
      <c r="AV397" s="127">
        <f t="shared" ref="AV397:AV460" si="159">((AT397)*1000*$A$24)-$AV$11</f>
        <v>-34.636500000000524</v>
      </c>
    </row>
    <row r="398" spans="3:48" ht="15" x14ac:dyDescent="0.25">
      <c r="C398" s="66">
        <f t="shared" ref="C398:C461" si="160">C397+($A$12/60)</f>
        <v>25.733333333333263</v>
      </c>
      <c r="E398" s="92">
        <v>0.3634</v>
      </c>
      <c r="F398" s="92">
        <v>0.35899999999999999</v>
      </c>
      <c r="G398" s="127">
        <f t="shared" si="138"/>
        <v>-6.9809999999999945</v>
      </c>
      <c r="H398" s="127">
        <f t="shared" si="139"/>
        <v>-11.545500000000004</v>
      </c>
      <c r="I398" s="92">
        <v>0.39190000000000003</v>
      </c>
      <c r="J398" s="92">
        <v>0.39250000000000002</v>
      </c>
      <c r="K398" s="127">
        <f t="shared" si="140"/>
        <v>-8.1892500000000155</v>
      </c>
      <c r="L398" s="127">
        <f t="shared" si="141"/>
        <v>-11.94825000000003</v>
      </c>
      <c r="M398" s="92">
        <v>0.44109999999999999</v>
      </c>
      <c r="N398" s="92">
        <v>0.43990000000000001</v>
      </c>
      <c r="O398" s="127">
        <f t="shared" si="142"/>
        <v>-10.740000000000123</v>
      </c>
      <c r="P398" s="127">
        <f t="shared" si="143"/>
        <v>-11.948249999999803</v>
      </c>
      <c r="Q398" s="92">
        <v>0.54610000000000003</v>
      </c>
      <c r="R398" s="92">
        <v>0.53749999999999998</v>
      </c>
      <c r="S398" s="127">
        <f t="shared" si="144"/>
        <v>-8.8604999999998881</v>
      </c>
      <c r="T398" s="127">
        <f t="shared" si="145"/>
        <v>-23.89650000000006</v>
      </c>
      <c r="U398" s="92">
        <v>0.58860000000000001</v>
      </c>
      <c r="V398" s="92">
        <v>0.57550000000000001</v>
      </c>
      <c r="W398" s="127">
        <f t="shared" si="146"/>
        <v>-8.4577499999999191</v>
      </c>
      <c r="X398" s="127">
        <f t="shared" si="147"/>
        <v>-27.789749999999913</v>
      </c>
      <c r="Y398" s="92">
        <v>0.66810000000000003</v>
      </c>
      <c r="Z398" s="92">
        <v>0.65649999999999997</v>
      </c>
      <c r="AA398" s="127">
        <f t="shared" si="148"/>
        <v>-14.364749999999958</v>
      </c>
      <c r="AB398" s="127">
        <f t="shared" si="149"/>
        <v>-25.77599999999984</v>
      </c>
      <c r="AC398" s="92">
        <v>0.91639999999999999</v>
      </c>
      <c r="AD398" s="92">
        <v>0.89139999999999997</v>
      </c>
      <c r="AE398" s="127">
        <f t="shared" si="150"/>
        <v>-26.849999999999909</v>
      </c>
      <c r="AF398" s="127">
        <f t="shared" si="151"/>
        <v>-42.825749999999971</v>
      </c>
      <c r="AG398" s="92">
        <v>1.0619000000000001</v>
      </c>
      <c r="AH398" s="92">
        <v>1.0331999999999999</v>
      </c>
      <c r="AI398" s="127">
        <f t="shared" si="152"/>
        <v>-18.526499999999942</v>
      </c>
      <c r="AJ398" s="127">
        <f t="shared" si="153"/>
        <v>-32.085750000000189</v>
      </c>
      <c r="AK398" s="92">
        <v>1.2005999999999999</v>
      </c>
      <c r="AL398" s="92">
        <v>1.2077</v>
      </c>
      <c r="AM398" s="127">
        <f t="shared" si="154"/>
        <v>-6.0412500000002183</v>
      </c>
      <c r="AN398" s="127">
        <f t="shared" si="155"/>
        <v>-39.603749999999991</v>
      </c>
      <c r="AO398" s="92">
        <v>1.4229000000000001</v>
      </c>
      <c r="AP398" s="92">
        <v>1.4087000000000001</v>
      </c>
      <c r="AQ398" s="127">
        <f t="shared" si="156"/>
        <v>-12.350999999999658</v>
      </c>
      <c r="AR398" s="127">
        <f t="shared" si="157"/>
        <v>-34.9050000000002</v>
      </c>
      <c r="AS398" s="92">
        <v>1.6431</v>
      </c>
      <c r="AT398" s="92">
        <v>1.6359999999999999</v>
      </c>
      <c r="AU398" s="127">
        <f t="shared" si="158"/>
        <v>-29.266500000000178</v>
      </c>
      <c r="AV398" s="127">
        <f t="shared" si="159"/>
        <v>-33.428250000000389</v>
      </c>
    </row>
    <row r="399" spans="3:48" ht="15" x14ac:dyDescent="0.25">
      <c r="C399" s="66">
        <f t="shared" si="160"/>
        <v>25.79999999999993</v>
      </c>
      <c r="E399" s="92">
        <v>0.36359999999999998</v>
      </c>
      <c r="F399" s="92">
        <v>0.35709999999999997</v>
      </c>
      <c r="G399" s="127">
        <f t="shared" si="138"/>
        <v>-6.7124999999999773</v>
      </c>
      <c r="H399" s="127">
        <f t="shared" si="139"/>
        <v>-14.096249999999998</v>
      </c>
      <c r="I399" s="92">
        <v>0.3926</v>
      </c>
      <c r="J399" s="92">
        <v>0.39079999999999998</v>
      </c>
      <c r="K399" s="127">
        <f t="shared" si="140"/>
        <v>-7.2495000000000118</v>
      </c>
      <c r="L399" s="127">
        <f t="shared" si="141"/>
        <v>-14.230500000000006</v>
      </c>
      <c r="M399" s="92">
        <v>0.44240000000000002</v>
      </c>
      <c r="N399" s="92">
        <v>0.43569999999999998</v>
      </c>
      <c r="O399" s="127">
        <f t="shared" si="142"/>
        <v>-8.9947500000000673</v>
      </c>
      <c r="P399" s="127">
        <f t="shared" si="143"/>
        <v>-17.586749999999938</v>
      </c>
      <c r="Q399" s="92">
        <v>0.54820000000000002</v>
      </c>
      <c r="R399" s="92">
        <v>0.5383</v>
      </c>
      <c r="S399" s="127">
        <f t="shared" si="144"/>
        <v>-6.0412499999998772</v>
      </c>
      <c r="T399" s="127">
        <f t="shared" si="145"/>
        <v>-22.822500000000105</v>
      </c>
      <c r="U399" s="92">
        <v>0.58860000000000001</v>
      </c>
      <c r="V399" s="92">
        <v>0.57889999999999997</v>
      </c>
      <c r="W399" s="127">
        <f t="shared" si="146"/>
        <v>-8.4577499999999191</v>
      </c>
      <c r="X399" s="127">
        <f t="shared" si="147"/>
        <v>-23.22524999999996</v>
      </c>
      <c r="Y399" s="92">
        <v>0.66749999999999998</v>
      </c>
      <c r="Z399" s="92">
        <v>0.65759999999999996</v>
      </c>
      <c r="AA399" s="127">
        <f t="shared" si="148"/>
        <v>-15.17025000000001</v>
      </c>
      <c r="AB399" s="127">
        <f t="shared" si="149"/>
        <v>-24.299250000000029</v>
      </c>
      <c r="AC399" s="92">
        <v>0.91610000000000003</v>
      </c>
      <c r="AD399" s="92">
        <v>0.89080000000000004</v>
      </c>
      <c r="AE399" s="127">
        <f t="shared" si="150"/>
        <v>-27.252749999999878</v>
      </c>
      <c r="AF399" s="127">
        <f t="shared" si="151"/>
        <v>-43.631249999999909</v>
      </c>
      <c r="AG399" s="92">
        <v>1.0584</v>
      </c>
      <c r="AH399" s="92">
        <v>1.0307999999999999</v>
      </c>
      <c r="AI399" s="127">
        <f t="shared" si="152"/>
        <v>-23.22524999999996</v>
      </c>
      <c r="AJ399" s="127">
        <f t="shared" si="153"/>
        <v>-35.307749999999942</v>
      </c>
      <c r="AK399" s="92">
        <v>1.2027000000000001</v>
      </c>
      <c r="AL399" s="92">
        <v>1.2055</v>
      </c>
      <c r="AM399" s="127">
        <f t="shared" si="154"/>
        <v>-3.22199999999998</v>
      </c>
      <c r="AN399" s="127">
        <f t="shared" si="155"/>
        <v>-42.557250000000067</v>
      </c>
      <c r="AO399" s="92">
        <v>1.4141999999999999</v>
      </c>
      <c r="AP399" s="92">
        <v>1.4066000000000001</v>
      </c>
      <c r="AQ399" s="127">
        <f t="shared" si="156"/>
        <v>-24.030750000000126</v>
      </c>
      <c r="AR399" s="127">
        <f t="shared" si="157"/>
        <v>-37.724249999999984</v>
      </c>
      <c r="AS399" s="92">
        <v>1.6433</v>
      </c>
      <c r="AT399" s="92">
        <v>1.6376999999999999</v>
      </c>
      <c r="AU399" s="127">
        <f t="shared" si="158"/>
        <v>-28.998000000000047</v>
      </c>
      <c r="AV399" s="127">
        <f t="shared" si="159"/>
        <v>-31.146000000000186</v>
      </c>
    </row>
    <row r="400" spans="3:48" ht="15" x14ac:dyDescent="0.25">
      <c r="C400" s="66">
        <f t="shared" si="160"/>
        <v>25.866666666666596</v>
      </c>
      <c r="E400" s="92">
        <v>0.36509999999999998</v>
      </c>
      <c r="F400" s="92">
        <v>0.35809999999999997</v>
      </c>
      <c r="G400" s="127">
        <f t="shared" si="138"/>
        <v>-4.6987500000000182</v>
      </c>
      <c r="H400" s="127">
        <f t="shared" si="139"/>
        <v>-12.753750000000025</v>
      </c>
      <c r="I400" s="92">
        <v>0.39200000000000002</v>
      </c>
      <c r="J400" s="92">
        <v>0.3906</v>
      </c>
      <c r="K400" s="127">
        <f t="shared" si="140"/>
        <v>-8.0550000000000637</v>
      </c>
      <c r="L400" s="127">
        <f t="shared" si="141"/>
        <v>-14.49899999999991</v>
      </c>
      <c r="M400" s="92">
        <v>0.44269999999999998</v>
      </c>
      <c r="N400" s="92">
        <v>0.43680000000000002</v>
      </c>
      <c r="O400" s="127">
        <f t="shared" si="142"/>
        <v>-8.5920000000000982</v>
      </c>
      <c r="P400" s="127">
        <f t="shared" si="143"/>
        <v>-16.1099999999999</v>
      </c>
      <c r="Q400" s="92">
        <v>0.54600000000000004</v>
      </c>
      <c r="R400" s="92">
        <v>0.53969999999999996</v>
      </c>
      <c r="S400" s="127">
        <f t="shared" si="144"/>
        <v>-8.9947499999999536</v>
      </c>
      <c r="T400" s="127">
        <f t="shared" si="145"/>
        <v>-20.943000000000097</v>
      </c>
      <c r="U400" s="92">
        <v>0.59040000000000004</v>
      </c>
      <c r="V400" s="92">
        <v>0.57509999999999994</v>
      </c>
      <c r="W400" s="127">
        <f t="shared" si="146"/>
        <v>-6.0412499999997635</v>
      </c>
      <c r="X400" s="127">
        <f t="shared" si="147"/>
        <v>-28.326750000000061</v>
      </c>
      <c r="Y400" s="92">
        <v>0.67049999999999998</v>
      </c>
      <c r="Z400" s="92">
        <v>0.66590000000000005</v>
      </c>
      <c r="AA400" s="127">
        <f t="shared" si="148"/>
        <v>-11.142749999999978</v>
      </c>
      <c r="AB400" s="127">
        <f t="shared" si="149"/>
        <v>-13.15649999999971</v>
      </c>
      <c r="AC400" s="92">
        <v>0.91900000000000004</v>
      </c>
      <c r="AD400" s="92">
        <v>0.89359999999999995</v>
      </c>
      <c r="AE400" s="127">
        <f t="shared" si="150"/>
        <v>-23.359500000000025</v>
      </c>
      <c r="AF400" s="127">
        <f t="shared" si="151"/>
        <v>-39.872250000000122</v>
      </c>
      <c r="AG400" s="92">
        <v>1.0677000000000001</v>
      </c>
      <c r="AH400" s="92">
        <v>1.0342</v>
      </c>
      <c r="AI400" s="127">
        <f t="shared" si="152"/>
        <v>-10.740000000000009</v>
      </c>
      <c r="AJ400" s="127">
        <f t="shared" si="153"/>
        <v>-30.743249999999762</v>
      </c>
      <c r="AK400" s="92">
        <v>1.2000999999999999</v>
      </c>
      <c r="AL400" s="92">
        <v>1.2005999999999999</v>
      </c>
      <c r="AM400" s="127">
        <f t="shared" si="154"/>
        <v>-6.7125000000003183</v>
      </c>
      <c r="AN400" s="127">
        <f t="shared" si="155"/>
        <v>-49.135500000000093</v>
      </c>
      <c r="AO400" s="92">
        <v>1.4157999999999999</v>
      </c>
      <c r="AP400" s="92">
        <v>1.4058999999999999</v>
      </c>
      <c r="AQ400" s="127">
        <f t="shared" si="156"/>
        <v>-21.882749999999987</v>
      </c>
      <c r="AR400" s="127">
        <f t="shared" si="157"/>
        <v>-38.664000000000442</v>
      </c>
      <c r="AS400" s="92">
        <v>1.6420999999999999</v>
      </c>
      <c r="AT400" s="92">
        <v>1.6336999999999999</v>
      </c>
      <c r="AU400" s="127">
        <f t="shared" si="158"/>
        <v>-30.609000000000378</v>
      </c>
      <c r="AV400" s="127">
        <f t="shared" si="159"/>
        <v>-36.516000000000531</v>
      </c>
    </row>
    <row r="401" spans="3:48" ht="15" x14ac:dyDescent="0.25">
      <c r="C401" s="66">
        <f t="shared" si="160"/>
        <v>25.933333333333263</v>
      </c>
      <c r="E401" s="92">
        <v>0.36480000000000001</v>
      </c>
      <c r="F401" s="92">
        <v>0.35949999999999999</v>
      </c>
      <c r="G401" s="127">
        <f t="shared" si="138"/>
        <v>-5.1014999999999304</v>
      </c>
      <c r="H401" s="127">
        <f t="shared" si="139"/>
        <v>-10.874249999999961</v>
      </c>
      <c r="I401" s="92">
        <v>0.39319999999999999</v>
      </c>
      <c r="J401" s="92">
        <v>0.3916</v>
      </c>
      <c r="K401" s="127">
        <f t="shared" si="140"/>
        <v>-6.4440000000000737</v>
      </c>
      <c r="L401" s="127">
        <f t="shared" si="141"/>
        <v>-13.156499999999937</v>
      </c>
      <c r="M401" s="92">
        <v>0.44190000000000002</v>
      </c>
      <c r="N401" s="92">
        <v>0.43319999999999997</v>
      </c>
      <c r="O401" s="127">
        <f t="shared" si="142"/>
        <v>-9.6660000000000537</v>
      </c>
      <c r="P401" s="127">
        <f t="shared" si="143"/>
        <v>-20.94299999999987</v>
      </c>
      <c r="Q401" s="92">
        <v>0.5444</v>
      </c>
      <c r="R401" s="92">
        <v>0.53800000000000003</v>
      </c>
      <c r="S401" s="127">
        <f t="shared" si="144"/>
        <v>-11.142749999999978</v>
      </c>
      <c r="T401" s="127">
        <f t="shared" si="145"/>
        <v>-23.225250000000074</v>
      </c>
      <c r="U401" s="92">
        <v>0.59050000000000002</v>
      </c>
      <c r="V401" s="92">
        <v>0.57450000000000001</v>
      </c>
      <c r="W401" s="127">
        <f t="shared" si="146"/>
        <v>-5.9069999999999254</v>
      </c>
      <c r="X401" s="127">
        <f t="shared" si="147"/>
        <v>-29.132249999999885</v>
      </c>
      <c r="Y401" s="92">
        <v>0.66510000000000002</v>
      </c>
      <c r="Z401" s="92">
        <v>0.66080000000000005</v>
      </c>
      <c r="AA401" s="127">
        <f t="shared" si="148"/>
        <v>-18.39224999999999</v>
      </c>
      <c r="AB401" s="127">
        <f t="shared" si="149"/>
        <v>-20.003249999999753</v>
      </c>
      <c r="AC401" s="92">
        <v>0.91790000000000005</v>
      </c>
      <c r="AD401" s="92">
        <v>0.89329999999999998</v>
      </c>
      <c r="AE401" s="127">
        <f t="shared" si="150"/>
        <v>-24.836249999999836</v>
      </c>
      <c r="AF401" s="127">
        <f t="shared" si="151"/>
        <v>-40.275000000000091</v>
      </c>
      <c r="AG401" s="92">
        <v>1.0615000000000001</v>
      </c>
      <c r="AH401" s="92">
        <v>1.0298</v>
      </c>
      <c r="AI401" s="127">
        <f t="shared" si="152"/>
        <v>-19.063499999999976</v>
      </c>
      <c r="AJ401" s="127">
        <f t="shared" si="153"/>
        <v>-36.650249999999915</v>
      </c>
      <c r="AK401" s="92">
        <v>1.2007000000000001</v>
      </c>
      <c r="AL401" s="92">
        <v>1.2052</v>
      </c>
      <c r="AM401" s="127">
        <f t="shared" si="154"/>
        <v>-5.9070000000001528</v>
      </c>
      <c r="AN401" s="127">
        <f t="shared" si="155"/>
        <v>-42.960000000000036</v>
      </c>
      <c r="AO401" s="92">
        <v>1.4157</v>
      </c>
      <c r="AP401" s="92">
        <v>1.4036</v>
      </c>
      <c r="AQ401" s="127">
        <f t="shared" si="156"/>
        <v>-22.016999999999825</v>
      </c>
      <c r="AR401" s="127">
        <f t="shared" si="157"/>
        <v>-41.751750000000357</v>
      </c>
      <c r="AS401" s="92">
        <v>1.6475</v>
      </c>
      <c r="AT401" s="92">
        <v>1.6275999999999999</v>
      </c>
      <c r="AU401" s="127">
        <f t="shared" si="158"/>
        <v>-23.359500000000025</v>
      </c>
      <c r="AV401" s="127">
        <f t="shared" si="159"/>
        <v>-44.705250000000433</v>
      </c>
    </row>
    <row r="402" spans="3:48" ht="15" x14ac:dyDescent="0.25">
      <c r="C402" s="66">
        <f t="shared" si="160"/>
        <v>25.999999999999929</v>
      </c>
      <c r="E402" s="92">
        <v>0.36399999999999999</v>
      </c>
      <c r="F402" s="92">
        <v>0.35709999999999997</v>
      </c>
      <c r="G402" s="127">
        <f t="shared" si="138"/>
        <v>-6.1754999999999427</v>
      </c>
      <c r="H402" s="127">
        <f t="shared" si="139"/>
        <v>-14.096249999999998</v>
      </c>
      <c r="I402" s="92">
        <v>0.39429999999999998</v>
      </c>
      <c r="J402" s="92">
        <v>0.39019999999999999</v>
      </c>
      <c r="K402" s="127">
        <f t="shared" si="140"/>
        <v>-4.9672500000000355</v>
      </c>
      <c r="L402" s="127">
        <f t="shared" si="141"/>
        <v>-15.036000000000058</v>
      </c>
      <c r="M402" s="92">
        <v>0.44280000000000003</v>
      </c>
      <c r="N402" s="92">
        <v>0.4365</v>
      </c>
      <c r="O402" s="127">
        <f t="shared" si="142"/>
        <v>-8.4577500000000327</v>
      </c>
      <c r="P402" s="127">
        <f t="shared" si="143"/>
        <v>-16.512749999999869</v>
      </c>
      <c r="Q402" s="92">
        <v>0.55100000000000005</v>
      </c>
      <c r="R402" s="92">
        <v>0.53649999999999998</v>
      </c>
      <c r="S402" s="127">
        <f t="shared" si="144"/>
        <v>-2.2822499999999764</v>
      </c>
      <c r="T402" s="127">
        <f t="shared" si="145"/>
        <v>-25.239000000000033</v>
      </c>
      <c r="U402" s="92">
        <v>0.58660000000000001</v>
      </c>
      <c r="V402" s="92">
        <v>0.57450000000000001</v>
      </c>
      <c r="W402" s="127">
        <f t="shared" si="146"/>
        <v>-11.142749999999864</v>
      </c>
      <c r="X402" s="127">
        <f t="shared" si="147"/>
        <v>-29.132249999999885</v>
      </c>
      <c r="Y402" s="92">
        <v>0.67300000000000004</v>
      </c>
      <c r="Z402" s="92">
        <v>0.66100000000000003</v>
      </c>
      <c r="AA402" s="127">
        <f t="shared" si="148"/>
        <v>-7.7864999999999327</v>
      </c>
      <c r="AB402" s="127">
        <f t="shared" si="149"/>
        <v>-19.734749999999849</v>
      </c>
      <c r="AC402" s="92">
        <v>0.9143</v>
      </c>
      <c r="AD402" s="92">
        <v>0.89470000000000005</v>
      </c>
      <c r="AE402" s="127">
        <f t="shared" si="150"/>
        <v>-29.66924999999992</v>
      </c>
      <c r="AF402" s="127">
        <f t="shared" si="151"/>
        <v>-38.395499999999856</v>
      </c>
      <c r="AG402" s="92">
        <v>1.0586</v>
      </c>
      <c r="AH402" s="92">
        <v>1.0286999999999999</v>
      </c>
      <c r="AI402" s="127">
        <f t="shared" si="152"/>
        <v>-22.956750000000056</v>
      </c>
      <c r="AJ402" s="127">
        <f t="shared" si="153"/>
        <v>-38.126999999999725</v>
      </c>
      <c r="AK402" s="92">
        <v>1.2021999999999999</v>
      </c>
      <c r="AL402" s="92">
        <v>1.2091000000000001</v>
      </c>
      <c r="AM402" s="127">
        <f t="shared" si="154"/>
        <v>-3.89325000000008</v>
      </c>
      <c r="AN402" s="127">
        <f t="shared" si="155"/>
        <v>-37.724249999999756</v>
      </c>
      <c r="AO402" s="92">
        <v>1.4191</v>
      </c>
      <c r="AP402" s="92">
        <v>1.4027000000000001</v>
      </c>
      <c r="AQ402" s="127">
        <f t="shared" si="156"/>
        <v>-17.452499999999645</v>
      </c>
      <c r="AR402" s="127">
        <f t="shared" si="157"/>
        <v>-42.960000000000036</v>
      </c>
      <c r="AS402" s="92">
        <v>1.6403000000000001</v>
      </c>
      <c r="AT402" s="92">
        <v>1.6265000000000001</v>
      </c>
      <c r="AU402" s="127">
        <f t="shared" si="158"/>
        <v>-33.025499999999738</v>
      </c>
      <c r="AV402" s="127">
        <f t="shared" si="159"/>
        <v>-46.182000000000244</v>
      </c>
    </row>
    <row r="403" spans="3:48" ht="15" x14ac:dyDescent="0.25">
      <c r="C403" s="66">
        <f t="shared" si="160"/>
        <v>26.066666666666595</v>
      </c>
      <c r="E403" s="92">
        <v>0.36349999999999999</v>
      </c>
      <c r="F403" s="92">
        <v>0.35759999999999997</v>
      </c>
      <c r="G403" s="127">
        <f t="shared" si="138"/>
        <v>-6.8467499999999291</v>
      </c>
      <c r="H403" s="127">
        <f t="shared" si="139"/>
        <v>-13.425000000000011</v>
      </c>
      <c r="I403" s="92">
        <v>0.39560000000000001</v>
      </c>
      <c r="J403" s="92">
        <v>0.39379999999999998</v>
      </c>
      <c r="K403" s="127">
        <f t="shared" si="140"/>
        <v>-3.22199999999998</v>
      </c>
      <c r="L403" s="127">
        <f t="shared" si="141"/>
        <v>-10.202999999999975</v>
      </c>
      <c r="M403" s="92">
        <v>0.44309999999999999</v>
      </c>
      <c r="N403" s="92">
        <v>0.43759999999999999</v>
      </c>
      <c r="O403" s="127">
        <f t="shared" si="142"/>
        <v>-8.0550000000001774</v>
      </c>
      <c r="P403" s="127">
        <f t="shared" si="143"/>
        <v>-15.035999999999945</v>
      </c>
      <c r="Q403" s="92">
        <v>0.54830000000000001</v>
      </c>
      <c r="R403" s="92">
        <v>0.53910000000000002</v>
      </c>
      <c r="S403" s="127">
        <f t="shared" si="144"/>
        <v>-5.9070000000000391</v>
      </c>
      <c r="T403" s="127">
        <f t="shared" si="145"/>
        <v>-21.748500000000035</v>
      </c>
      <c r="U403" s="92">
        <v>0.58909999999999996</v>
      </c>
      <c r="V403" s="92">
        <v>0.57450000000000001</v>
      </c>
      <c r="W403" s="127">
        <f t="shared" si="146"/>
        <v>-7.7865000000000464</v>
      </c>
      <c r="X403" s="127">
        <f t="shared" si="147"/>
        <v>-29.132249999999885</v>
      </c>
      <c r="Y403" s="92">
        <v>0.66890000000000005</v>
      </c>
      <c r="Z403" s="92">
        <v>0.66210000000000002</v>
      </c>
      <c r="AA403" s="127">
        <f t="shared" si="148"/>
        <v>-13.290749999999889</v>
      </c>
      <c r="AB403" s="127">
        <f t="shared" si="149"/>
        <v>-18.257999999999811</v>
      </c>
      <c r="AC403" s="92">
        <v>0.91830000000000001</v>
      </c>
      <c r="AD403" s="92">
        <v>0.89300000000000002</v>
      </c>
      <c r="AE403" s="127">
        <f t="shared" si="150"/>
        <v>-24.299250000000029</v>
      </c>
      <c r="AF403" s="127">
        <f t="shared" si="151"/>
        <v>-40.67775000000006</v>
      </c>
      <c r="AG403" s="92">
        <v>1.0625</v>
      </c>
      <c r="AH403" s="92">
        <v>1.0275000000000001</v>
      </c>
      <c r="AI403" s="127">
        <f t="shared" si="152"/>
        <v>-17.721000000000004</v>
      </c>
      <c r="AJ403" s="127">
        <f t="shared" si="153"/>
        <v>-39.737999999999829</v>
      </c>
      <c r="AK403" s="92">
        <v>1.2045999999999999</v>
      </c>
      <c r="AL403" s="92">
        <v>1.2144999999999999</v>
      </c>
      <c r="AM403" s="127">
        <f t="shared" si="154"/>
        <v>-0.67125000000032742</v>
      </c>
      <c r="AN403" s="127">
        <f t="shared" si="155"/>
        <v>-30.474750000000085</v>
      </c>
      <c r="AO403" s="92">
        <v>1.4177999999999999</v>
      </c>
      <c r="AP403" s="92">
        <v>1.4059999999999999</v>
      </c>
      <c r="AQ403" s="127">
        <f t="shared" si="156"/>
        <v>-19.197749999999814</v>
      </c>
      <c r="AR403" s="127">
        <f t="shared" si="157"/>
        <v>-38.529750000000149</v>
      </c>
      <c r="AS403" s="92">
        <v>1.6393</v>
      </c>
      <c r="AT403" s="92">
        <v>1.6289</v>
      </c>
      <c r="AU403" s="127">
        <f t="shared" si="158"/>
        <v>-34.368000000000393</v>
      </c>
      <c r="AV403" s="127">
        <f t="shared" si="159"/>
        <v>-42.960000000000036</v>
      </c>
    </row>
    <row r="404" spans="3:48" ht="15" x14ac:dyDescent="0.25">
      <c r="C404" s="66">
        <f t="shared" si="160"/>
        <v>26.133333333333262</v>
      </c>
      <c r="E404" s="92">
        <v>0.36430000000000001</v>
      </c>
      <c r="F404" s="92">
        <v>0.35859999999999997</v>
      </c>
      <c r="G404" s="127">
        <f t="shared" si="138"/>
        <v>-5.7727499999999168</v>
      </c>
      <c r="H404" s="127">
        <f t="shared" si="139"/>
        <v>-12.082500000000039</v>
      </c>
      <c r="I404" s="92">
        <v>0.39329999999999998</v>
      </c>
      <c r="J404" s="92">
        <v>0.39200000000000002</v>
      </c>
      <c r="K404" s="127">
        <f t="shared" si="140"/>
        <v>-6.3097500000001219</v>
      </c>
      <c r="L404" s="127">
        <f t="shared" si="141"/>
        <v>-12.619500000000016</v>
      </c>
      <c r="M404" s="92">
        <v>0.44180000000000003</v>
      </c>
      <c r="N404" s="92">
        <v>0.43859999999999999</v>
      </c>
      <c r="O404" s="127">
        <f t="shared" si="142"/>
        <v>-9.8002500000001191</v>
      </c>
      <c r="P404" s="127">
        <f t="shared" si="143"/>
        <v>-13.693499999999972</v>
      </c>
      <c r="Q404" s="92">
        <v>0.54400000000000004</v>
      </c>
      <c r="R404" s="92">
        <v>0.54039999999999999</v>
      </c>
      <c r="S404" s="127">
        <f t="shared" si="144"/>
        <v>-11.679749999999899</v>
      </c>
      <c r="T404" s="127">
        <f t="shared" si="145"/>
        <v>-20.003250000000094</v>
      </c>
      <c r="U404" s="92">
        <v>0.5897</v>
      </c>
      <c r="V404" s="92">
        <v>0.57430000000000003</v>
      </c>
      <c r="W404" s="127">
        <f t="shared" si="146"/>
        <v>-6.9809999999998809</v>
      </c>
      <c r="X404" s="127">
        <f t="shared" si="147"/>
        <v>-29.400749999999789</v>
      </c>
      <c r="Y404" s="92">
        <v>0.66700000000000004</v>
      </c>
      <c r="Z404" s="92">
        <v>0.65739999999999998</v>
      </c>
      <c r="AA404" s="127">
        <f t="shared" si="148"/>
        <v>-15.841499999999996</v>
      </c>
      <c r="AB404" s="127">
        <f t="shared" si="149"/>
        <v>-24.567749999999933</v>
      </c>
      <c r="AC404" s="92">
        <v>0.91979999999999995</v>
      </c>
      <c r="AD404" s="92">
        <v>0.8901</v>
      </c>
      <c r="AE404" s="127">
        <f t="shared" si="150"/>
        <v>-22.285499999999956</v>
      </c>
      <c r="AF404" s="127">
        <f t="shared" si="151"/>
        <v>-44.570999999999913</v>
      </c>
      <c r="AG404" s="92">
        <v>1.0619000000000001</v>
      </c>
      <c r="AH404" s="92">
        <v>1.0284</v>
      </c>
      <c r="AI404" s="127">
        <f t="shared" si="152"/>
        <v>-18.526499999999942</v>
      </c>
      <c r="AJ404" s="127">
        <f t="shared" si="153"/>
        <v>-38.529749999999694</v>
      </c>
      <c r="AK404" s="92">
        <v>1.2068000000000001</v>
      </c>
      <c r="AL404" s="92">
        <v>1.2126999999999999</v>
      </c>
      <c r="AM404" s="127">
        <f t="shared" si="154"/>
        <v>2.2822500000002037</v>
      </c>
      <c r="AN404" s="127">
        <f t="shared" si="155"/>
        <v>-32.891250000000355</v>
      </c>
      <c r="AO404" s="92">
        <v>1.4215</v>
      </c>
      <c r="AP404" s="92">
        <v>1.4064000000000001</v>
      </c>
      <c r="AQ404" s="127">
        <f t="shared" si="156"/>
        <v>-14.230499999999893</v>
      </c>
      <c r="AR404" s="127">
        <f t="shared" si="157"/>
        <v>-37.992750000000115</v>
      </c>
      <c r="AS404" s="92">
        <v>1.6432</v>
      </c>
      <c r="AT404" s="92">
        <v>1.6352</v>
      </c>
      <c r="AU404" s="127">
        <f t="shared" si="158"/>
        <v>-29.132250000000113</v>
      </c>
      <c r="AV404" s="127">
        <f t="shared" si="159"/>
        <v>-34.502250000000004</v>
      </c>
    </row>
    <row r="405" spans="3:48" ht="15" x14ac:dyDescent="0.25">
      <c r="C405" s="66">
        <f t="shared" si="160"/>
        <v>26.199999999999928</v>
      </c>
      <c r="E405" s="92">
        <v>0.36320000000000002</v>
      </c>
      <c r="F405" s="92">
        <v>0.35780000000000001</v>
      </c>
      <c r="G405" s="127">
        <f t="shared" si="138"/>
        <v>-7.2494999999998981</v>
      </c>
      <c r="H405" s="127">
        <f t="shared" si="139"/>
        <v>-13.156499999999937</v>
      </c>
      <c r="I405" s="92">
        <v>0.39340000000000003</v>
      </c>
      <c r="J405" s="92">
        <v>0.3921</v>
      </c>
      <c r="K405" s="127">
        <f t="shared" si="140"/>
        <v>-6.1754999999999427</v>
      </c>
      <c r="L405" s="127">
        <f t="shared" si="141"/>
        <v>-12.485249999999951</v>
      </c>
      <c r="M405" s="92">
        <v>0.441</v>
      </c>
      <c r="N405" s="92">
        <v>0.43590000000000001</v>
      </c>
      <c r="O405" s="127">
        <f t="shared" si="142"/>
        <v>-10.874250000000075</v>
      </c>
      <c r="P405" s="127">
        <f t="shared" si="143"/>
        <v>-17.318249999999807</v>
      </c>
      <c r="Q405" s="92">
        <v>0.54459999999999997</v>
      </c>
      <c r="R405" s="92">
        <v>0.53600000000000003</v>
      </c>
      <c r="S405" s="127">
        <f t="shared" si="144"/>
        <v>-10.874249999999847</v>
      </c>
      <c r="T405" s="127">
        <f t="shared" si="145"/>
        <v>-25.910250000000019</v>
      </c>
      <c r="U405" s="92">
        <v>0.58709999999999996</v>
      </c>
      <c r="V405" s="92">
        <v>0.5736</v>
      </c>
      <c r="W405" s="127">
        <f t="shared" si="146"/>
        <v>-10.471500000000106</v>
      </c>
      <c r="X405" s="127">
        <f t="shared" si="147"/>
        <v>-30.340499999999906</v>
      </c>
      <c r="Y405" s="92">
        <v>0.66810000000000003</v>
      </c>
      <c r="Z405" s="92">
        <v>0.65890000000000004</v>
      </c>
      <c r="AA405" s="127">
        <f t="shared" si="148"/>
        <v>-14.364749999999958</v>
      </c>
      <c r="AB405" s="127">
        <f t="shared" si="149"/>
        <v>-22.553999999999746</v>
      </c>
      <c r="AC405" s="92">
        <v>0.91339999999999999</v>
      </c>
      <c r="AD405" s="92">
        <v>0.88980000000000004</v>
      </c>
      <c r="AE405" s="127">
        <f t="shared" si="150"/>
        <v>-30.877500000000055</v>
      </c>
      <c r="AF405" s="127">
        <f t="shared" si="151"/>
        <v>-44.973749999999882</v>
      </c>
      <c r="AG405" s="92">
        <v>1.06</v>
      </c>
      <c r="AH405" s="92">
        <v>1.0336000000000001</v>
      </c>
      <c r="AI405" s="127">
        <f t="shared" si="152"/>
        <v>-21.077250000000049</v>
      </c>
      <c r="AJ405" s="127">
        <f t="shared" si="153"/>
        <v>-31.5487499999997</v>
      </c>
      <c r="AK405" s="92">
        <v>1.2031000000000001</v>
      </c>
      <c r="AL405" s="92">
        <v>1.2056</v>
      </c>
      <c r="AM405" s="127">
        <f t="shared" si="154"/>
        <v>-2.6849999999999454</v>
      </c>
      <c r="AN405" s="127">
        <f t="shared" si="155"/>
        <v>-42.423000000000229</v>
      </c>
      <c r="AO405" s="92">
        <v>1.4169</v>
      </c>
      <c r="AP405" s="92">
        <v>1.4056</v>
      </c>
      <c r="AQ405" s="127">
        <f t="shared" si="156"/>
        <v>-20.405999999999722</v>
      </c>
      <c r="AR405" s="127">
        <f t="shared" si="157"/>
        <v>-39.066750000000411</v>
      </c>
      <c r="AS405" s="92">
        <v>1.6467000000000001</v>
      </c>
      <c r="AT405" s="92">
        <v>1.6278999999999999</v>
      </c>
      <c r="AU405" s="127">
        <f t="shared" si="158"/>
        <v>-24.433500000000095</v>
      </c>
      <c r="AV405" s="127">
        <f t="shared" si="159"/>
        <v>-44.302500000000236</v>
      </c>
    </row>
    <row r="406" spans="3:48" ht="15" x14ac:dyDescent="0.25">
      <c r="C406" s="66">
        <f t="shared" si="160"/>
        <v>26.266666666666595</v>
      </c>
      <c r="E406" s="92">
        <v>0.36330000000000001</v>
      </c>
      <c r="F406" s="92">
        <v>0.35720000000000002</v>
      </c>
      <c r="G406" s="127">
        <f t="shared" si="138"/>
        <v>-7.1152499999999463</v>
      </c>
      <c r="H406" s="127">
        <f t="shared" si="139"/>
        <v>-13.961999999999932</v>
      </c>
      <c r="I406" s="92">
        <v>0.39489999999999997</v>
      </c>
      <c r="J406" s="92">
        <v>0.39360000000000001</v>
      </c>
      <c r="K406" s="127">
        <f t="shared" si="140"/>
        <v>-4.1617500000000973</v>
      </c>
      <c r="L406" s="127">
        <f t="shared" si="141"/>
        <v>-10.471499999999992</v>
      </c>
      <c r="M406" s="92">
        <v>0.44269999999999998</v>
      </c>
      <c r="N406" s="92">
        <v>0.43690000000000001</v>
      </c>
      <c r="O406" s="127">
        <f t="shared" si="142"/>
        <v>-8.5920000000000982</v>
      </c>
      <c r="P406" s="127">
        <f t="shared" si="143"/>
        <v>-15.975749999999834</v>
      </c>
      <c r="Q406" s="92">
        <v>0.54969999999999997</v>
      </c>
      <c r="R406" s="92">
        <v>0.53610000000000002</v>
      </c>
      <c r="S406" s="127">
        <f t="shared" si="144"/>
        <v>-4.0275000000000318</v>
      </c>
      <c r="T406" s="127">
        <f t="shared" si="145"/>
        <v>-25.776000000000067</v>
      </c>
      <c r="U406" s="92">
        <v>0.58919999999999995</v>
      </c>
      <c r="V406" s="92">
        <v>0.57669999999999999</v>
      </c>
      <c r="W406" s="127">
        <f t="shared" si="146"/>
        <v>-7.6522499999999809</v>
      </c>
      <c r="X406" s="127">
        <f t="shared" si="147"/>
        <v>-26.178749999999809</v>
      </c>
      <c r="Y406" s="92">
        <v>0.67079999999999995</v>
      </c>
      <c r="Z406" s="92">
        <v>0.65710000000000002</v>
      </c>
      <c r="AA406" s="127">
        <f t="shared" si="148"/>
        <v>-10.740000000000009</v>
      </c>
      <c r="AB406" s="127">
        <f t="shared" si="149"/>
        <v>-24.970499999999788</v>
      </c>
      <c r="AC406" s="92">
        <v>0.91390000000000005</v>
      </c>
      <c r="AD406" s="92">
        <v>0.88780000000000003</v>
      </c>
      <c r="AE406" s="127">
        <f t="shared" si="150"/>
        <v>-30.206249999999727</v>
      </c>
      <c r="AF406" s="127">
        <f t="shared" si="151"/>
        <v>-47.658749999999827</v>
      </c>
      <c r="AG406" s="92">
        <v>1.0645</v>
      </c>
      <c r="AH406" s="92">
        <v>1.0355000000000001</v>
      </c>
      <c r="AI406" s="127">
        <f t="shared" si="152"/>
        <v>-15.036000000000058</v>
      </c>
      <c r="AJ406" s="127">
        <f t="shared" si="153"/>
        <v>-28.99799999999982</v>
      </c>
      <c r="AK406" s="92">
        <v>1.1986000000000001</v>
      </c>
      <c r="AL406" s="92">
        <v>1.2089000000000001</v>
      </c>
      <c r="AM406" s="127">
        <f t="shared" si="154"/>
        <v>-8.7262499999999363</v>
      </c>
      <c r="AN406" s="127">
        <f t="shared" si="155"/>
        <v>-37.992749999999887</v>
      </c>
      <c r="AO406" s="92">
        <v>1.4142999999999999</v>
      </c>
      <c r="AP406" s="92">
        <v>1.4043000000000001</v>
      </c>
      <c r="AQ406" s="127">
        <f t="shared" si="156"/>
        <v>-23.896499999999833</v>
      </c>
      <c r="AR406" s="127">
        <f t="shared" si="157"/>
        <v>-40.811999999999898</v>
      </c>
      <c r="AS406" s="92">
        <v>1.6439999999999999</v>
      </c>
      <c r="AT406" s="92">
        <v>1.6258999999999999</v>
      </c>
      <c r="AU406" s="127">
        <f t="shared" si="158"/>
        <v>-28.058250000000044</v>
      </c>
      <c r="AV406" s="127">
        <f t="shared" si="159"/>
        <v>-46.987500000000637</v>
      </c>
    </row>
    <row r="407" spans="3:48" ht="15" x14ac:dyDescent="0.25">
      <c r="C407" s="66">
        <f t="shared" si="160"/>
        <v>26.333333333333261</v>
      </c>
      <c r="E407" s="92">
        <v>0.3659</v>
      </c>
      <c r="F407" s="92">
        <v>0.3574</v>
      </c>
      <c r="G407" s="127">
        <f t="shared" si="138"/>
        <v>-3.6247500000000059</v>
      </c>
      <c r="H407" s="127">
        <f t="shared" si="139"/>
        <v>-13.693500000000029</v>
      </c>
      <c r="I407" s="92">
        <v>0.3921</v>
      </c>
      <c r="J407" s="92">
        <v>0.3947</v>
      </c>
      <c r="K407" s="127">
        <f t="shared" si="140"/>
        <v>-7.9207499999999982</v>
      </c>
      <c r="L407" s="127">
        <f t="shared" si="141"/>
        <v>-8.9947500000000673</v>
      </c>
      <c r="M407" s="92">
        <v>0.44219999999999998</v>
      </c>
      <c r="N407" s="92">
        <v>0.438</v>
      </c>
      <c r="O407" s="127">
        <f t="shared" si="142"/>
        <v>-9.2632500000000846</v>
      </c>
      <c r="P407" s="127">
        <f t="shared" si="143"/>
        <v>-14.49899999999991</v>
      </c>
      <c r="Q407" s="92">
        <v>0.54759999999999998</v>
      </c>
      <c r="R407" s="92">
        <v>0.53720000000000001</v>
      </c>
      <c r="S407" s="127">
        <f t="shared" si="144"/>
        <v>-6.8467499999999291</v>
      </c>
      <c r="T407" s="127">
        <f t="shared" si="145"/>
        <v>-24.299250000000029</v>
      </c>
      <c r="U407" s="92">
        <v>0.58919999999999995</v>
      </c>
      <c r="V407" s="92">
        <v>0.5756</v>
      </c>
      <c r="W407" s="127">
        <f t="shared" si="146"/>
        <v>-7.6522499999999809</v>
      </c>
      <c r="X407" s="127">
        <f t="shared" si="147"/>
        <v>-27.655499999999847</v>
      </c>
      <c r="Y407" s="92">
        <v>0.66800000000000004</v>
      </c>
      <c r="Z407" s="92">
        <v>0.65880000000000005</v>
      </c>
      <c r="AA407" s="127">
        <f t="shared" si="148"/>
        <v>-14.499000000000024</v>
      </c>
      <c r="AB407" s="127">
        <f t="shared" si="149"/>
        <v>-22.688249999999812</v>
      </c>
      <c r="AC407" s="92">
        <v>0.94450000000000001</v>
      </c>
      <c r="AD407" s="92">
        <v>0.89059999999999995</v>
      </c>
      <c r="AE407" s="127">
        <f t="shared" si="150"/>
        <v>10.874250000000075</v>
      </c>
      <c r="AF407" s="127">
        <f t="shared" si="151"/>
        <v>-43.89975000000004</v>
      </c>
      <c r="AG407" s="92">
        <v>1.0615000000000001</v>
      </c>
      <c r="AH407" s="92">
        <v>1.0319</v>
      </c>
      <c r="AI407" s="127">
        <f t="shared" si="152"/>
        <v>-19.063499999999976</v>
      </c>
      <c r="AJ407" s="127">
        <f t="shared" si="153"/>
        <v>-33.830999999999676</v>
      </c>
      <c r="AK407" s="92">
        <v>1.2056</v>
      </c>
      <c r="AL407" s="92">
        <v>1.2135</v>
      </c>
      <c r="AM407" s="127">
        <f t="shared" si="154"/>
        <v>0.6712499999996453</v>
      </c>
      <c r="AN407" s="127">
        <f t="shared" si="155"/>
        <v>-31.817250000000058</v>
      </c>
      <c r="AO407" s="92">
        <v>1.4168000000000001</v>
      </c>
      <c r="AP407" s="92">
        <v>1.3969</v>
      </c>
      <c r="AQ407" s="127">
        <f t="shared" si="156"/>
        <v>-20.540249999999787</v>
      </c>
      <c r="AR407" s="127">
        <f t="shared" si="157"/>
        <v>-50.746499999999969</v>
      </c>
      <c r="AS407" s="92">
        <v>1.6462000000000001</v>
      </c>
      <c r="AT407" s="92">
        <v>1.6327</v>
      </c>
      <c r="AU407" s="127">
        <f t="shared" si="158"/>
        <v>-25.104749999999967</v>
      </c>
      <c r="AV407" s="127">
        <f t="shared" si="159"/>
        <v>-37.858500000000276</v>
      </c>
    </row>
    <row r="408" spans="3:48" ht="15" x14ac:dyDescent="0.25">
      <c r="C408" s="66">
        <f t="shared" si="160"/>
        <v>26.399999999999928</v>
      </c>
      <c r="E408" s="92">
        <v>0.36570000000000003</v>
      </c>
      <c r="F408" s="92">
        <v>0.35780000000000001</v>
      </c>
      <c r="G408" s="127">
        <f t="shared" si="138"/>
        <v>-3.8932499999999095</v>
      </c>
      <c r="H408" s="127">
        <f t="shared" si="139"/>
        <v>-13.156499999999937</v>
      </c>
      <c r="I408" s="92">
        <v>0.39229999999999998</v>
      </c>
      <c r="J408" s="92">
        <v>0.3916</v>
      </c>
      <c r="K408" s="127">
        <f t="shared" si="140"/>
        <v>-7.6522500000000946</v>
      </c>
      <c r="L408" s="127">
        <f t="shared" si="141"/>
        <v>-13.156499999999937</v>
      </c>
      <c r="M408" s="92">
        <v>0.44180000000000003</v>
      </c>
      <c r="N408" s="92">
        <v>0.43930000000000002</v>
      </c>
      <c r="O408" s="127">
        <f t="shared" si="142"/>
        <v>-9.8002500000001191</v>
      </c>
      <c r="P408" s="127">
        <f t="shared" si="143"/>
        <v>-12.753749999999854</v>
      </c>
      <c r="Q408" s="92">
        <v>0.54679999999999995</v>
      </c>
      <c r="R408" s="92">
        <v>0.53879999999999995</v>
      </c>
      <c r="S408" s="127">
        <f t="shared" si="144"/>
        <v>-7.9207499999999982</v>
      </c>
      <c r="T408" s="127">
        <f t="shared" si="145"/>
        <v>-22.151250000000118</v>
      </c>
      <c r="U408" s="92">
        <v>0.58979999999999999</v>
      </c>
      <c r="V408" s="92">
        <v>0.57369999999999999</v>
      </c>
      <c r="W408" s="127">
        <f t="shared" si="146"/>
        <v>-6.8467500000000427</v>
      </c>
      <c r="X408" s="127">
        <f t="shared" si="147"/>
        <v>-30.206249999999955</v>
      </c>
      <c r="Y408" s="92">
        <v>0.66700000000000004</v>
      </c>
      <c r="Z408" s="92">
        <v>0.66359999999999997</v>
      </c>
      <c r="AA408" s="127">
        <f t="shared" si="148"/>
        <v>-15.841499999999996</v>
      </c>
      <c r="AB408" s="127">
        <f t="shared" si="149"/>
        <v>-16.244249999999852</v>
      </c>
      <c r="AC408" s="92">
        <v>0.92479999999999996</v>
      </c>
      <c r="AD408" s="92">
        <v>0.89049999999999996</v>
      </c>
      <c r="AE408" s="127">
        <f t="shared" si="150"/>
        <v>-15.573000000000093</v>
      </c>
      <c r="AF408" s="127">
        <f t="shared" si="151"/>
        <v>-44.034000000000106</v>
      </c>
      <c r="AG408" s="92">
        <v>1.0623</v>
      </c>
      <c r="AH408" s="92">
        <v>1.0330999999999999</v>
      </c>
      <c r="AI408" s="127">
        <f t="shared" si="152"/>
        <v>-17.989500000000135</v>
      </c>
      <c r="AJ408" s="127">
        <f t="shared" si="153"/>
        <v>-32.220000000000027</v>
      </c>
      <c r="AK408" s="92">
        <v>1.2030000000000001</v>
      </c>
      <c r="AL408" s="92">
        <v>1.2137</v>
      </c>
      <c r="AM408" s="127">
        <f t="shared" si="154"/>
        <v>-2.8192500000000109</v>
      </c>
      <c r="AN408" s="127">
        <f t="shared" si="155"/>
        <v>-31.548749999999927</v>
      </c>
      <c r="AO408" s="92">
        <v>1.4140999999999999</v>
      </c>
      <c r="AP408" s="92">
        <v>1.4158999999999999</v>
      </c>
      <c r="AQ408" s="127">
        <f t="shared" si="156"/>
        <v>-24.164999999999964</v>
      </c>
      <c r="AR408" s="127">
        <f t="shared" si="157"/>
        <v>-25.23900000000026</v>
      </c>
      <c r="AS408" s="92">
        <v>1.6471</v>
      </c>
      <c r="AT408" s="92">
        <v>1.6283000000000001</v>
      </c>
      <c r="AU408" s="127">
        <f t="shared" si="158"/>
        <v>-23.896500000000287</v>
      </c>
      <c r="AV408" s="127">
        <f t="shared" si="159"/>
        <v>-43.765499999999975</v>
      </c>
    </row>
    <row r="409" spans="3:48" ht="15" x14ac:dyDescent="0.25">
      <c r="C409" s="66">
        <f t="shared" si="160"/>
        <v>26.466666666666594</v>
      </c>
      <c r="E409" s="92">
        <v>0.36249999999999999</v>
      </c>
      <c r="F409" s="92">
        <v>0.3604</v>
      </c>
      <c r="G409" s="127">
        <f t="shared" si="138"/>
        <v>-8.1892499999999586</v>
      </c>
      <c r="H409" s="127">
        <f t="shared" si="139"/>
        <v>-9.6659999999999968</v>
      </c>
      <c r="I409" s="92">
        <v>0.39150000000000001</v>
      </c>
      <c r="J409" s="92">
        <v>0.39450000000000002</v>
      </c>
      <c r="K409" s="127">
        <f t="shared" si="140"/>
        <v>-8.72625000000005</v>
      </c>
      <c r="L409" s="127">
        <f t="shared" si="141"/>
        <v>-9.2632499999999709</v>
      </c>
      <c r="M409" s="92">
        <v>0.44259999999999999</v>
      </c>
      <c r="N409" s="92">
        <v>0.43690000000000001</v>
      </c>
      <c r="O409" s="127">
        <f t="shared" si="142"/>
        <v>-8.7262500000001637</v>
      </c>
      <c r="P409" s="127">
        <f t="shared" si="143"/>
        <v>-15.975749999999834</v>
      </c>
      <c r="Q409" s="92">
        <v>0.54679999999999995</v>
      </c>
      <c r="R409" s="92">
        <v>0.5393</v>
      </c>
      <c r="S409" s="127">
        <f t="shared" si="144"/>
        <v>-7.9207499999999982</v>
      </c>
      <c r="T409" s="127">
        <f t="shared" si="145"/>
        <v>-21.480000000000132</v>
      </c>
      <c r="U409" s="92">
        <v>0.58979999999999999</v>
      </c>
      <c r="V409" s="92">
        <v>0.57669999999999999</v>
      </c>
      <c r="W409" s="127">
        <f t="shared" si="146"/>
        <v>-6.8467500000000427</v>
      </c>
      <c r="X409" s="127">
        <f t="shared" si="147"/>
        <v>-26.178749999999809</v>
      </c>
      <c r="Y409" s="92">
        <v>0.6694</v>
      </c>
      <c r="Z409" s="92">
        <v>0.66180000000000005</v>
      </c>
      <c r="AA409" s="127">
        <f t="shared" si="148"/>
        <v>-12.619500000000016</v>
      </c>
      <c r="AB409" s="127">
        <f t="shared" si="149"/>
        <v>-18.66074999999978</v>
      </c>
      <c r="AC409" s="92">
        <v>0.92030000000000001</v>
      </c>
      <c r="AD409" s="92">
        <v>0.89070000000000005</v>
      </c>
      <c r="AE409" s="127">
        <f t="shared" si="150"/>
        <v>-21.614250000000084</v>
      </c>
      <c r="AF409" s="127">
        <f t="shared" si="151"/>
        <v>-43.765499999999975</v>
      </c>
      <c r="AG409" s="92">
        <v>1.0642</v>
      </c>
      <c r="AH409" s="92">
        <v>1.0314000000000001</v>
      </c>
      <c r="AI409" s="127">
        <f t="shared" si="152"/>
        <v>-15.438750000000027</v>
      </c>
      <c r="AJ409" s="127">
        <f t="shared" si="153"/>
        <v>-34.502249999999776</v>
      </c>
      <c r="AK409" s="92">
        <v>1.2003999999999999</v>
      </c>
      <c r="AL409" s="92">
        <v>1.2085999999999999</v>
      </c>
      <c r="AM409" s="127">
        <f t="shared" si="154"/>
        <v>-6.3097500000003492</v>
      </c>
      <c r="AN409" s="127">
        <f t="shared" si="155"/>
        <v>-38.395500000000084</v>
      </c>
      <c r="AO409" s="92">
        <v>1.4142999999999999</v>
      </c>
      <c r="AP409" s="92">
        <v>1.407</v>
      </c>
      <c r="AQ409" s="127">
        <f t="shared" si="156"/>
        <v>-23.896499999999833</v>
      </c>
      <c r="AR409" s="127">
        <f t="shared" si="157"/>
        <v>-37.187250000000176</v>
      </c>
      <c r="AS409" s="92">
        <v>1.6527000000000001</v>
      </c>
      <c r="AT409" s="92">
        <v>1.6325000000000001</v>
      </c>
      <c r="AU409" s="127">
        <f t="shared" si="158"/>
        <v>-16.378500000000258</v>
      </c>
      <c r="AV409" s="127">
        <f t="shared" si="159"/>
        <v>-38.127000000000407</v>
      </c>
    </row>
    <row r="410" spans="3:48" ht="15" x14ac:dyDescent="0.25">
      <c r="C410" s="66">
        <f t="shared" si="160"/>
        <v>26.53333333333326</v>
      </c>
      <c r="E410" s="92">
        <v>0.36559999999999998</v>
      </c>
      <c r="F410" s="92">
        <v>0.35849999999999999</v>
      </c>
      <c r="G410" s="127">
        <f t="shared" si="138"/>
        <v>-4.027499999999975</v>
      </c>
      <c r="H410" s="127">
        <f t="shared" si="139"/>
        <v>-12.21674999999999</v>
      </c>
      <c r="I410" s="92">
        <v>0.3921</v>
      </c>
      <c r="J410" s="92">
        <v>0.39319999999999999</v>
      </c>
      <c r="K410" s="127">
        <f t="shared" si="140"/>
        <v>-7.9207499999999982</v>
      </c>
      <c r="L410" s="127">
        <f t="shared" si="141"/>
        <v>-11.008500000000026</v>
      </c>
      <c r="M410" s="92">
        <v>0.44369999999999998</v>
      </c>
      <c r="N410" s="92">
        <v>0.43580000000000002</v>
      </c>
      <c r="O410" s="127">
        <f t="shared" si="142"/>
        <v>-7.2495000000001255</v>
      </c>
      <c r="P410" s="127">
        <f t="shared" si="143"/>
        <v>-17.452499999999873</v>
      </c>
      <c r="Q410" s="92">
        <v>0.54469999999999996</v>
      </c>
      <c r="R410" s="92">
        <v>0.54100000000000004</v>
      </c>
      <c r="S410" s="127">
        <f t="shared" si="144"/>
        <v>-10.740000000000009</v>
      </c>
      <c r="T410" s="127">
        <f t="shared" si="145"/>
        <v>-19.197750000000042</v>
      </c>
      <c r="U410" s="92">
        <v>0.58689999999999998</v>
      </c>
      <c r="V410" s="92">
        <v>0.57579999999999998</v>
      </c>
      <c r="W410" s="127">
        <f t="shared" si="146"/>
        <v>-10.740000000000009</v>
      </c>
      <c r="X410" s="127">
        <f t="shared" si="147"/>
        <v>-27.386999999999944</v>
      </c>
      <c r="Y410" s="92">
        <v>0.67030000000000001</v>
      </c>
      <c r="Z410" s="92">
        <v>0.65490000000000004</v>
      </c>
      <c r="AA410" s="127">
        <f t="shared" si="148"/>
        <v>-11.411249999999995</v>
      </c>
      <c r="AB410" s="127">
        <f t="shared" si="149"/>
        <v>-27.923999999999751</v>
      </c>
      <c r="AC410" s="92">
        <v>0.92649999999999999</v>
      </c>
      <c r="AD410" s="92">
        <v>0.89170000000000005</v>
      </c>
      <c r="AE410" s="127">
        <f t="shared" si="150"/>
        <v>-13.290749999999889</v>
      </c>
      <c r="AF410" s="127">
        <f t="shared" si="151"/>
        <v>-42.423000000000002</v>
      </c>
      <c r="AG410" s="92">
        <v>1.0605</v>
      </c>
      <c r="AH410" s="92">
        <v>1.0298</v>
      </c>
      <c r="AI410" s="127">
        <f t="shared" si="152"/>
        <v>-20.405999999999949</v>
      </c>
      <c r="AJ410" s="127">
        <f t="shared" si="153"/>
        <v>-36.650249999999915</v>
      </c>
      <c r="AK410" s="92">
        <v>1.206</v>
      </c>
      <c r="AL410" s="92">
        <v>1.2107000000000001</v>
      </c>
      <c r="AM410" s="127">
        <f t="shared" si="154"/>
        <v>1.2082499999999072</v>
      </c>
      <c r="AN410" s="127">
        <f t="shared" si="155"/>
        <v>-35.576249999999845</v>
      </c>
      <c r="AO410" s="92">
        <v>1.4240999999999999</v>
      </c>
      <c r="AP410" s="92">
        <v>1.4056</v>
      </c>
      <c r="AQ410" s="127">
        <f t="shared" si="156"/>
        <v>-10.740000000000009</v>
      </c>
      <c r="AR410" s="127">
        <f t="shared" si="157"/>
        <v>-39.066750000000411</v>
      </c>
      <c r="AS410" s="92">
        <v>1.6514</v>
      </c>
      <c r="AT410" s="92">
        <v>1.6244000000000001</v>
      </c>
      <c r="AU410" s="127">
        <f t="shared" si="158"/>
        <v>-18.1237500000002</v>
      </c>
      <c r="AV410" s="127">
        <f t="shared" si="159"/>
        <v>-49.001250000000255</v>
      </c>
    </row>
    <row r="411" spans="3:48" ht="15" x14ac:dyDescent="0.25">
      <c r="C411" s="66">
        <f t="shared" si="160"/>
        <v>26.599999999999927</v>
      </c>
      <c r="E411" s="92">
        <v>0.3639</v>
      </c>
      <c r="F411" s="92">
        <v>0.36</v>
      </c>
      <c r="G411" s="127">
        <f t="shared" si="138"/>
        <v>-6.3097499999999513</v>
      </c>
      <c r="H411" s="127">
        <f t="shared" si="139"/>
        <v>-10.202999999999975</v>
      </c>
      <c r="I411" s="92">
        <v>0.39129999999999998</v>
      </c>
      <c r="J411" s="92">
        <v>0.3921</v>
      </c>
      <c r="K411" s="127">
        <f t="shared" si="140"/>
        <v>-8.9947500000000673</v>
      </c>
      <c r="L411" s="127">
        <f t="shared" si="141"/>
        <v>-12.485249999999951</v>
      </c>
      <c r="M411" s="92">
        <v>0.4456</v>
      </c>
      <c r="N411" s="92">
        <v>0.43619999999999998</v>
      </c>
      <c r="O411" s="127">
        <f t="shared" si="142"/>
        <v>-4.6987500000000182</v>
      </c>
      <c r="P411" s="127">
        <f t="shared" si="143"/>
        <v>-16.915499999999952</v>
      </c>
      <c r="Q411" s="92">
        <v>0.54910000000000003</v>
      </c>
      <c r="R411" s="92">
        <v>0.53620000000000001</v>
      </c>
      <c r="S411" s="127">
        <f t="shared" si="144"/>
        <v>-4.8329999999998563</v>
      </c>
      <c r="T411" s="127">
        <f t="shared" si="145"/>
        <v>-25.641750000000002</v>
      </c>
      <c r="U411" s="92">
        <v>0.58930000000000005</v>
      </c>
      <c r="V411" s="92">
        <v>0.57540000000000002</v>
      </c>
      <c r="W411" s="127">
        <f t="shared" si="146"/>
        <v>-7.5179999999998017</v>
      </c>
      <c r="X411" s="127">
        <f t="shared" si="147"/>
        <v>-27.923999999999864</v>
      </c>
      <c r="Y411" s="92">
        <v>0.66559999999999997</v>
      </c>
      <c r="Z411" s="92">
        <v>0.6522</v>
      </c>
      <c r="AA411" s="127">
        <f t="shared" si="148"/>
        <v>-17.72099999999989</v>
      </c>
      <c r="AB411" s="127">
        <f t="shared" si="149"/>
        <v>-31.548749999999814</v>
      </c>
      <c r="AC411" s="92">
        <v>0.91969999999999996</v>
      </c>
      <c r="AD411" s="92">
        <v>0.89259999999999995</v>
      </c>
      <c r="AE411" s="127">
        <f t="shared" si="150"/>
        <v>-22.419750000000022</v>
      </c>
      <c r="AF411" s="127">
        <f t="shared" si="151"/>
        <v>-41.214750000000095</v>
      </c>
      <c r="AG411" s="92">
        <v>1.0605</v>
      </c>
      <c r="AH411" s="92">
        <v>1.0313000000000001</v>
      </c>
      <c r="AI411" s="127">
        <f t="shared" si="152"/>
        <v>-20.405999999999949</v>
      </c>
      <c r="AJ411" s="127">
        <f t="shared" si="153"/>
        <v>-34.636499999999614</v>
      </c>
      <c r="AK411" s="92">
        <v>1.2036</v>
      </c>
      <c r="AL411" s="92">
        <v>1.2117</v>
      </c>
      <c r="AM411" s="127">
        <f t="shared" si="154"/>
        <v>-2.0137500000003001</v>
      </c>
      <c r="AN411" s="127">
        <f t="shared" si="155"/>
        <v>-34.233749999999873</v>
      </c>
      <c r="AO411" s="92">
        <v>1.419</v>
      </c>
      <c r="AP411" s="92">
        <v>1.4021999999999999</v>
      </c>
      <c r="AQ411" s="127">
        <f t="shared" si="156"/>
        <v>-17.586749999999938</v>
      </c>
      <c r="AR411" s="127">
        <f t="shared" si="157"/>
        <v>-43.631250000000364</v>
      </c>
      <c r="AS411" s="92">
        <v>1.6460999999999999</v>
      </c>
      <c r="AT411" s="92">
        <v>1.6353</v>
      </c>
      <c r="AU411" s="127">
        <f t="shared" si="158"/>
        <v>-25.239000000000487</v>
      </c>
      <c r="AV411" s="127">
        <f t="shared" si="159"/>
        <v>-34.368000000000393</v>
      </c>
    </row>
    <row r="412" spans="3:48" ht="15" x14ac:dyDescent="0.25">
      <c r="C412" s="66">
        <f t="shared" si="160"/>
        <v>26.666666666666593</v>
      </c>
      <c r="E412" s="92">
        <v>0.36280000000000001</v>
      </c>
      <c r="F412" s="92">
        <v>0.35830000000000001</v>
      </c>
      <c r="G412" s="127">
        <f t="shared" si="138"/>
        <v>-7.7864999999999327</v>
      </c>
      <c r="H412" s="127">
        <f t="shared" si="139"/>
        <v>-12.485249999999951</v>
      </c>
      <c r="I412" s="92">
        <v>0.39360000000000001</v>
      </c>
      <c r="J412" s="92">
        <v>0.39250000000000002</v>
      </c>
      <c r="K412" s="127">
        <f t="shared" si="140"/>
        <v>-5.9070000000000391</v>
      </c>
      <c r="L412" s="127">
        <f t="shared" si="141"/>
        <v>-11.94825000000003</v>
      </c>
      <c r="M412" s="92">
        <v>0.441</v>
      </c>
      <c r="N412" s="92">
        <v>0.43580000000000002</v>
      </c>
      <c r="O412" s="127">
        <f t="shared" si="142"/>
        <v>-10.874250000000075</v>
      </c>
      <c r="P412" s="127">
        <f t="shared" si="143"/>
        <v>-17.452499999999873</v>
      </c>
      <c r="Q412" s="92">
        <v>0.54449999999999998</v>
      </c>
      <c r="R412" s="92">
        <v>0.53869999999999996</v>
      </c>
      <c r="S412" s="127">
        <f t="shared" si="144"/>
        <v>-11.008499999999913</v>
      </c>
      <c r="T412" s="127">
        <f t="shared" si="145"/>
        <v>-22.285500000000184</v>
      </c>
      <c r="U412" s="92">
        <v>0.58950000000000002</v>
      </c>
      <c r="V412" s="92">
        <v>0.57620000000000005</v>
      </c>
      <c r="W412" s="127">
        <f t="shared" si="146"/>
        <v>-7.2494999999998981</v>
      </c>
      <c r="X412" s="127">
        <f t="shared" si="147"/>
        <v>-26.849999999999795</v>
      </c>
      <c r="Y412" s="92">
        <v>0.66969999999999996</v>
      </c>
      <c r="Z412" s="92">
        <v>0.65749999999999997</v>
      </c>
      <c r="AA412" s="127">
        <f t="shared" si="148"/>
        <v>-12.216750000000047</v>
      </c>
      <c r="AB412" s="127">
        <f t="shared" si="149"/>
        <v>-24.433499999999867</v>
      </c>
      <c r="AC412" s="92">
        <v>0.91859999999999997</v>
      </c>
      <c r="AD412" s="92">
        <v>0.89339999999999997</v>
      </c>
      <c r="AE412" s="127">
        <f t="shared" si="150"/>
        <v>-23.896499999999833</v>
      </c>
      <c r="AF412" s="127">
        <f t="shared" si="151"/>
        <v>-40.140750000000025</v>
      </c>
      <c r="AG412" s="92">
        <v>1.0641</v>
      </c>
      <c r="AH412" s="92">
        <v>1.028</v>
      </c>
      <c r="AI412" s="127">
        <f t="shared" si="152"/>
        <v>-15.572999999999865</v>
      </c>
      <c r="AJ412" s="127">
        <f t="shared" si="153"/>
        <v>-39.066749999999956</v>
      </c>
      <c r="AK412" s="92">
        <v>1.2025999999999999</v>
      </c>
      <c r="AL412" s="92">
        <v>1.2089000000000001</v>
      </c>
      <c r="AM412" s="127">
        <f t="shared" si="154"/>
        <v>-3.3562500000002728</v>
      </c>
      <c r="AN412" s="127">
        <f t="shared" si="155"/>
        <v>-37.992749999999887</v>
      </c>
      <c r="AO412" s="92">
        <v>1.415</v>
      </c>
      <c r="AP412" s="92">
        <v>1.4079999999999999</v>
      </c>
      <c r="AQ412" s="127">
        <f t="shared" si="156"/>
        <v>-22.956749999999829</v>
      </c>
      <c r="AR412" s="127">
        <f t="shared" si="157"/>
        <v>-35.844750000000204</v>
      </c>
      <c r="AS412" s="92">
        <v>1.6529</v>
      </c>
      <c r="AT412" s="92">
        <v>1.6242000000000001</v>
      </c>
      <c r="AU412" s="127">
        <f t="shared" si="158"/>
        <v>-16.110000000000127</v>
      </c>
      <c r="AV412" s="127">
        <f t="shared" si="159"/>
        <v>-49.269750000000386</v>
      </c>
    </row>
    <row r="413" spans="3:48" ht="15" x14ac:dyDescent="0.25">
      <c r="C413" s="66">
        <f t="shared" si="160"/>
        <v>26.73333333333326</v>
      </c>
      <c r="E413" s="92">
        <v>0.36420000000000002</v>
      </c>
      <c r="F413" s="92">
        <v>0.35870000000000002</v>
      </c>
      <c r="G413" s="127">
        <f t="shared" si="138"/>
        <v>-5.9069999999998686</v>
      </c>
      <c r="H413" s="127">
        <f t="shared" si="139"/>
        <v>-11.948249999999916</v>
      </c>
      <c r="I413" s="92">
        <v>0.39460000000000001</v>
      </c>
      <c r="J413" s="92">
        <v>0.39019999999999999</v>
      </c>
      <c r="K413" s="127">
        <f t="shared" si="140"/>
        <v>-4.5645000000000664</v>
      </c>
      <c r="L413" s="127">
        <f t="shared" si="141"/>
        <v>-15.036000000000058</v>
      </c>
      <c r="M413" s="92">
        <v>0.44119999999999998</v>
      </c>
      <c r="N413" s="92">
        <v>0.43759999999999999</v>
      </c>
      <c r="O413" s="127">
        <f t="shared" si="142"/>
        <v>-10.605750000000057</v>
      </c>
      <c r="P413" s="127">
        <f t="shared" si="143"/>
        <v>-15.035999999999945</v>
      </c>
      <c r="Q413" s="92">
        <v>0.54569999999999996</v>
      </c>
      <c r="R413" s="92">
        <v>0.5373</v>
      </c>
      <c r="S413" s="127">
        <f t="shared" si="144"/>
        <v>-9.3975000000000364</v>
      </c>
      <c r="T413" s="127">
        <f t="shared" si="145"/>
        <v>-24.165000000000077</v>
      </c>
      <c r="U413" s="92">
        <v>0.59040000000000004</v>
      </c>
      <c r="V413" s="92">
        <v>0.57450000000000001</v>
      </c>
      <c r="W413" s="127">
        <f t="shared" si="146"/>
        <v>-6.0412499999997635</v>
      </c>
      <c r="X413" s="127">
        <f t="shared" si="147"/>
        <v>-29.132249999999885</v>
      </c>
      <c r="Y413" s="92">
        <v>0.66879999999999995</v>
      </c>
      <c r="Z413" s="92">
        <v>0.65680000000000005</v>
      </c>
      <c r="AA413" s="127">
        <f t="shared" si="148"/>
        <v>-13.425000000000068</v>
      </c>
      <c r="AB413" s="127">
        <f t="shared" si="149"/>
        <v>-25.373249999999757</v>
      </c>
      <c r="AC413" s="92">
        <v>0.91559999999999997</v>
      </c>
      <c r="AD413" s="92">
        <v>0.88980000000000004</v>
      </c>
      <c r="AE413" s="127">
        <f t="shared" si="150"/>
        <v>-27.923999999999978</v>
      </c>
      <c r="AF413" s="127">
        <f t="shared" si="151"/>
        <v>-44.973749999999882</v>
      </c>
      <c r="AG413" s="92">
        <v>1.0642</v>
      </c>
      <c r="AH413" s="92">
        <v>1.0288999999999999</v>
      </c>
      <c r="AI413" s="127">
        <f t="shared" si="152"/>
        <v>-15.438750000000027</v>
      </c>
      <c r="AJ413" s="127">
        <f t="shared" si="153"/>
        <v>-37.858500000000049</v>
      </c>
      <c r="AK413" s="92">
        <v>1.202</v>
      </c>
      <c r="AL413" s="92">
        <v>1.2068000000000001</v>
      </c>
      <c r="AM413" s="127">
        <f t="shared" si="154"/>
        <v>-4.161750000000211</v>
      </c>
      <c r="AN413" s="127">
        <f t="shared" si="155"/>
        <v>-40.811999999999671</v>
      </c>
      <c r="AO413" s="92">
        <v>1.4157999999999999</v>
      </c>
      <c r="AP413" s="92">
        <v>1.4006000000000001</v>
      </c>
      <c r="AQ413" s="127">
        <f t="shared" si="156"/>
        <v>-21.882749999999987</v>
      </c>
      <c r="AR413" s="127">
        <f t="shared" si="157"/>
        <v>-45.779250000000047</v>
      </c>
      <c r="AS413" s="92">
        <v>1.6536999999999999</v>
      </c>
      <c r="AT413" s="92">
        <v>1.6286</v>
      </c>
      <c r="AU413" s="127">
        <f t="shared" si="158"/>
        <v>-15.036000000000058</v>
      </c>
      <c r="AV413" s="127">
        <f t="shared" si="159"/>
        <v>-43.362750000000233</v>
      </c>
    </row>
    <row r="414" spans="3:48" ht="15" x14ac:dyDescent="0.25">
      <c r="C414" s="66">
        <f t="shared" si="160"/>
        <v>26.799999999999926</v>
      </c>
      <c r="E414" s="92">
        <v>0.3664</v>
      </c>
      <c r="F414" s="92">
        <v>0.35820000000000002</v>
      </c>
      <c r="G414" s="127">
        <f t="shared" si="138"/>
        <v>-2.9534999999999627</v>
      </c>
      <c r="H414" s="127">
        <f t="shared" si="139"/>
        <v>-12.619499999999903</v>
      </c>
      <c r="I414" s="92">
        <v>0.39319999999999999</v>
      </c>
      <c r="J414" s="92">
        <v>0.3911</v>
      </c>
      <c r="K414" s="127">
        <f t="shared" si="140"/>
        <v>-6.4440000000000737</v>
      </c>
      <c r="L414" s="127">
        <f t="shared" si="141"/>
        <v>-13.827749999999924</v>
      </c>
      <c r="M414" s="92">
        <v>0.44519999999999998</v>
      </c>
      <c r="N414" s="92">
        <v>0.43480000000000002</v>
      </c>
      <c r="O414" s="127">
        <f t="shared" si="142"/>
        <v>-5.2357500000000528</v>
      </c>
      <c r="P414" s="127">
        <f t="shared" si="143"/>
        <v>-18.794999999999845</v>
      </c>
      <c r="Q414" s="92">
        <v>0.54630000000000001</v>
      </c>
      <c r="R414" s="92">
        <v>0.53939999999999999</v>
      </c>
      <c r="S414" s="127">
        <f t="shared" si="144"/>
        <v>-8.5919999999999845</v>
      </c>
      <c r="T414" s="127">
        <f t="shared" si="145"/>
        <v>-21.345750000000066</v>
      </c>
      <c r="U414" s="92">
        <v>0.58819999999999995</v>
      </c>
      <c r="V414" s="92">
        <v>0.57599999999999996</v>
      </c>
      <c r="W414" s="127">
        <f t="shared" si="146"/>
        <v>-8.9947500000000673</v>
      </c>
      <c r="X414" s="127">
        <f t="shared" si="147"/>
        <v>-27.118499999999926</v>
      </c>
      <c r="Y414" s="92">
        <v>0.66559999999999997</v>
      </c>
      <c r="Z414" s="92">
        <v>0.66320000000000001</v>
      </c>
      <c r="AA414" s="127">
        <f t="shared" si="148"/>
        <v>-17.72099999999989</v>
      </c>
      <c r="AB414" s="127">
        <f t="shared" si="149"/>
        <v>-16.781249999999773</v>
      </c>
      <c r="AC414" s="92">
        <v>0.91839999999999999</v>
      </c>
      <c r="AD414" s="92">
        <v>0.89159999999999995</v>
      </c>
      <c r="AE414" s="127">
        <f t="shared" si="150"/>
        <v>-24.164999999999964</v>
      </c>
      <c r="AF414" s="127">
        <f t="shared" si="151"/>
        <v>-42.557250000000067</v>
      </c>
      <c r="AG414" s="92">
        <v>1.0641</v>
      </c>
      <c r="AH414" s="92">
        <v>1.0317000000000001</v>
      </c>
      <c r="AI414" s="127">
        <f t="shared" si="152"/>
        <v>-15.572999999999865</v>
      </c>
      <c r="AJ414" s="127">
        <f t="shared" si="153"/>
        <v>-34.099499999999807</v>
      </c>
      <c r="AK414" s="92">
        <v>1.2013</v>
      </c>
      <c r="AL414" s="92">
        <v>1.2070000000000001</v>
      </c>
      <c r="AM414" s="127">
        <f t="shared" si="154"/>
        <v>-5.1015000000002146</v>
      </c>
      <c r="AN414" s="127">
        <f t="shared" si="155"/>
        <v>-40.543499999999995</v>
      </c>
      <c r="AO414" s="92">
        <v>1.4104000000000001</v>
      </c>
      <c r="AP414" s="92">
        <v>1.4040999999999999</v>
      </c>
      <c r="AQ414" s="127">
        <f t="shared" si="156"/>
        <v>-29.132249999999658</v>
      </c>
      <c r="AR414" s="127">
        <f t="shared" si="157"/>
        <v>-41.080500000000256</v>
      </c>
      <c r="AS414" s="92">
        <v>1.6516999999999999</v>
      </c>
      <c r="AT414" s="92">
        <v>1.6301000000000001</v>
      </c>
      <c r="AU414" s="127">
        <f t="shared" si="158"/>
        <v>-17.721000000000004</v>
      </c>
      <c r="AV414" s="127">
        <f t="shared" si="159"/>
        <v>-41.34900000000016</v>
      </c>
    </row>
    <row r="415" spans="3:48" ht="15" x14ac:dyDescent="0.25">
      <c r="C415" s="66">
        <f t="shared" si="160"/>
        <v>26.866666666666593</v>
      </c>
      <c r="E415" s="92">
        <v>0.3669</v>
      </c>
      <c r="F415" s="92">
        <v>0.35720000000000002</v>
      </c>
      <c r="G415" s="127">
        <f t="shared" si="138"/>
        <v>-2.2822499999999764</v>
      </c>
      <c r="H415" s="127">
        <f t="shared" si="139"/>
        <v>-13.961999999999932</v>
      </c>
      <c r="I415" s="92">
        <v>0.39219999999999999</v>
      </c>
      <c r="J415" s="92">
        <v>0.38990000000000002</v>
      </c>
      <c r="K415" s="127">
        <f t="shared" si="140"/>
        <v>-7.7865000000000464</v>
      </c>
      <c r="L415" s="127">
        <f t="shared" si="141"/>
        <v>-15.438749999999914</v>
      </c>
      <c r="M415" s="92">
        <v>0.44590000000000002</v>
      </c>
      <c r="N415" s="92">
        <v>0.4365</v>
      </c>
      <c r="O415" s="127">
        <f t="shared" si="142"/>
        <v>-4.2960000000000491</v>
      </c>
      <c r="P415" s="127">
        <f t="shared" si="143"/>
        <v>-16.512749999999869</v>
      </c>
      <c r="Q415" s="92">
        <v>0.54669999999999996</v>
      </c>
      <c r="R415" s="92">
        <v>0.53559999999999997</v>
      </c>
      <c r="S415" s="127">
        <f t="shared" si="144"/>
        <v>-8.0550000000000637</v>
      </c>
      <c r="T415" s="127">
        <f t="shared" si="145"/>
        <v>-26.447250000000167</v>
      </c>
      <c r="U415" s="92">
        <v>0.59119999999999995</v>
      </c>
      <c r="V415" s="92">
        <v>0.57350000000000001</v>
      </c>
      <c r="W415" s="127">
        <f t="shared" si="146"/>
        <v>-4.9672500000000355</v>
      </c>
      <c r="X415" s="127">
        <f t="shared" si="147"/>
        <v>-30.474749999999858</v>
      </c>
      <c r="Y415" s="92">
        <v>0.66559999999999997</v>
      </c>
      <c r="Z415" s="92">
        <v>0.65390000000000004</v>
      </c>
      <c r="AA415" s="127">
        <f t="shared" si="148"/>
        <v>-17.72099999999989</v>
      </c>
      <c r="AB415" s="127">
        <f t="shared" si="149"/>
        <v>-29.266499999999724</v>
      </c>
      <c r="AC415" s="92">
        <v>0.91710000000000003</v>
      </c>
      <c r="AD415" s="92">
        <v>0.89539999999999997</v>
      </c>
      <c r="AE415" s="127">
        <f t="shared" si="150"/>
        <v>-25.910249999999905</v>
      </c>
      <c r="AF415" s="127">
        <f t="shared" si="151"/>
        <v>-37.45575000000008</v>
      </c>
      <c r="AG415" s="92">
        <v>1.0593999999999999</v>
      </c>
      <c r="AH415" s="92">
        <v>1.0269999999999999</v>
      </c>
      <c r="AI415" s="127">
        <f t="shared" si="152"/>
        <v>-21.882750000000215</v>
      </c>
      <c r="AJ415" s="127">
        <f t="shared" si="153"/>
        <v>-40.409249999999929</v>
      </c>
      <c r="AK415" s="92">
        <v>1.2036</v>
      </c>
      <c r="AL415" s="92">
        <v>1.2032</v>
      </c>
      <c r="AM415" s="127">
        <f t="shared" si="154"/>
        <v>-2.0137500000003001</v>
      </c>
      <c r="AN415" s="127">
        <f t="shared" si="155"/>
        <v>-45.644999999999982</v>
      </c>
      <c r="AO415" s="92">
        <v>1.4162999999999999</v>
      </c>
      <c r="AP415" s="92">
        <v>1.4031</v>
      </c>
      <c r="AQ415" s="127">
        <f t="shared" si="156"/>
        <v>-21.211499999999887</v>
      </c>
      <c r="AR415" s="127">
        <f t="shared" si="157"/>
        <v>-42.423000000000229</v>
      </c>
      <c r="AS415" s="92">
        <v>1.6528</v>
      </c>
      <c r="AT415" s="92">
        <v>1.6331</v>
      </c>
      <c r="AU415" s="127">
        <f t="shared" si="158"/>
        <v>-16.244250000000193</v>
      </c>
      <c r="AV415" s="127">
        <f t="shared" si="159"/>
        <v>-37.321500000000469</v>
      </c>
    </row>
    <row r="416" spans="3:48" ht="15" x14ac:dyDescent="0.25">
      <c r="C416" s="66">
        <f t="shared" si="160"/>
        <v>26.933333333333259</v>
      </c>
      <c r="E416" s="92">
        <v>0.36280000000000001</v>
      </c>
      <c r="F416" s="92">
        <v>0.35659999999999997</v>
      </c>
      <c r="G416" s="127">
        <f t="shared" si="138"/>
        <v>-7.7864999999999327</v>
      </c>
      <c r="H416" s="127">
        <f t="shared" si="139"/>
        <v>-14.767500000000041</v>
      </c>
      <c r="I416" s="92">
        <v>0.39029999999999998</v>
      </c>
      <c r="J416" s="92">
        <v>0.39329999999999998</v>
      </c>
      <c r="K416" s="127">
        <f t="shared" si="140"/>
        <v>-10.337250000000154</v>
      </c>
      <c r="L416" s="127">
        <f t="shared" si="141"/>
        <v>-10.874250000000075</v>
      </c>
      <c r="M416" s="92">
        <v>0.44569999999999999</v>
      </c>
      <c r="N416" s="92">
        <v>0.43780000000000002</v>
      </c>
      <c r="O416" s="127">
        <f t="shared" si="142"/>
        <v>-4.5645000000000664</v>
      </c>
      <c r="P416" s="127">
        <f t="shared" si="143"/>
        <v>-14.767499999999814</v>
      </c>
      <c r="Q416" s="92">
        <v>0.54730000000000001</v>
      </c>
      <c r="R416" s="92">
        <v>0.53490000000000004</v>
      </c>
      <c r="S416" s="127">
        <f t="shared" si="144"/>
        <v>-7.2495000000000118</v>
      </c>
      <c r="T416" s="127">
        <f t="shared" si="145"/>
        <v>-27.386999999999944</v>
      </c>
      <c r="U416" s="92">
        <v>0.59060000000000001</v>
      </c>
      <c r="V416" s="92">
        <v>0.5736</v>
      </c>
      <c r="W416" s="127">
        <f t="shared" si="146"/>
        <v>-5.7727499999998599</v>
      </c>
      <c r="X416" s="127">
        <f t="shared" si="147"/>
        <v>-30.340499999999906</v>
      </c>
      <c r="Y416" s="92">
        <v>0.66839999999999999</v>
      </c>
      <c r="Z416" s="92">
        <v>0.65590000000000004</v>
      </c>
      <c r="AA416" s="127">
        <f t="shared" si="148"/>
        <v>-13.961999999999989</v>
      </c>
      <c r="AB416" s="127">
        <f t="shared" si="149"/>
        <v>-26.581499999999778</v>
      </c>
      <c r="AC416" s="92">
        <v>0.91149999999999998</v>
      </c>
      <c r="AD416" s="92">
        <v>0.88749999999999996</v>
      </c>
      <c r="AE416" s="127">
        <f t="shared" si="150"/>
        <v>-33.428249999999935</v>
      </c>
      <c r="AF416" s="127">
        <f t="shared" si="151"/>
        <v>-48.061500000000024</v>
      </c>
      <c r="AG416" s="92">
        <v>1.0626</v>
      </c>
      <c r="AH416" s="92">
        <v>1.0279</v>
      </c>
      <c r="AI416" s="127">
        <f t="shared" si="152"/>
        <v>-17.586750000000166</v>
      </c>
      <c r="AJ416" s="127">
        <f t="shared" si="153"/>
        <v>-39.200999999999794</v>
      </c>
      <c r="AK416" s="92">
        <v>1.2004999999999999</v>
      </c>
      <c r="AL416" s="92">
        <v>1.2077</v>
      </c>
      <c r="AM416" s="127">
        <f t="shared" si="154"/>
        <v>-6.1755000000000564</v>
      </c>
      <c r="AN416" s="127">
        <f t="shared" si="155"/>
        <v>-39.603749999999991</v>
      </c>
      <c r="AO416" s="92">
        <v>1.4201999999999999</v>
      </c>
      <c r="AP416" s="92">
        <v>1.409</v>
      </c>
      <c r="AQ416" s="127">
        <f t="shared" si="156"/>
        <v>-15.975750000000062</v>
      </c>
      <c r="AR416" s="127">
        <f t="shared" si="157"/>
        <v>-34.502250000000231</v>
      </c>
      <c r="AS416" s="92">
        <v>1.6538999999999999</v>
      </c>
      <c r="AT416" s="92">
        <v>1.6321000000000001</v>
      </c>
      <c r="AU416" s="127">
        <f t="shared" si="158"/>
        <v>-14.767500000000382</v>
      </c>
      <c r="AV416" s="127">
        <f t="shared" si="159"/>
        <v>-38.664000000000215</v>
      </c>
    </row>
    <row r="417" spans="3:48" ht="15" x14ac:dyDescent="0.25">
      <c r="C417" s="66">
        <f t="shared" si="160"/>
        <v>26.999999999999925</v>
      </c>
      <c r="E417" s="92">
        <v>0.36520000000000002</v>
      </c>
      <c r="F417" s="92">
        <v>0.3569</v>
      </c>
      <c r="G417" s="127">
        <f t="shared" si="138"/>
        <v>-4.5644999999998959</v>
      </c>
      <c r="H417" s="127">
        <f t="shared" si="139"/>
        <v>-14.364750000000015</v>
      </c>
      <c r="I417" s="92">
        <v>0.39090000000000003</v>
      </c>
      <c r="J417" s="92">
        <v>0.3911</v>
      </c>
      <c r="K417" s="127">
        <f t="shared" si="140"/>
        <v>-9.5317499999999882</v>
      </c>
      <c r="L417" s="127">
        <f t="shared" si="141"/>
        <v>-13.827749999999924</v>
      </c>
      <c r="M417" s="92">
        <v>0.443</v>
      </c>
      <c r="N417" s="92">
        <v>0.43659999999999999</v>
      </c>
      <c r="O417" s="127">
        <f t="shared" si="142"/>
        <v>-8.1892500000001291</v>
      </c>
      <c r="P417" s="127">
        <f t="shared" si="143"/>
        <v>-16.378499999999917</v>
      </c>
      <c r="Q417" s="92">
        <v>0.54490000000000005</v>
      </c>
      <c r="R417" s="92">
        <v>0.53690000000000004</v>
      </c>
      <c r="S417" s="127">
        <f t="shared" si="144"/>
        <v>-10.471499999999764</v>
      </c>
      <c r="T417" s="127">
        <f t="shared" si="145"/>
        <v>-24.701999999999884</v>
      </c>
      <c r="U417" s="92">
        <v>0.59150000000000003</v>
      </c>
      <c r="V417" s="92">
        <v>0.57479999999999998</v>
      </c>
      <c r="W417" s="127">
        <f t="shared" si="146"/>
        <v>-4.5644999999999527</v>
      </c>
      <c r="X417" s="127">
        <f t="shared" si="147"/>
        <v>-28.729499999999916</v>
      </c>
      <c r="Y417" s="92">
        <v>0.66700000000000004</v>
      </c>
      <c r="Z417" s="92">
        <v>0.65429999999999999</v>
      </c>
      <c r="AA417" s="127">
        <f t="shared" si="148"/>
        <v>-15.841499999999996</v>
      </c>
      <c r="AB417" s="127">
        <f t="shared" si="149"/>
        <v>-28.729499999999916</v>
      </c>
      <c r="AC417" s="92">
        <v>0.91610000000000003</v>
      </c>
      <c r="AD417" s="92">
        <v>0.88870000000000005</v>
      </c>
      <c r="AE417" s="127">
        <f t="shared" si="150"/>
        <v>-27.252749999999878</v>
      </c>
      <c r="AF417" s="127">
        <f t="shared" si="151"/>
        <v>-46.45049999999992</v>
      </c>
      <c r="AG417" s="92">
        <v>1.0637000000000001</v>
      </c>
      <c r="AH417" s="92">
        <v>1.0278</v>
      </c>
      <c r="AI417" s="127">
        <f t="shared" si="152"/>
        <v>-16.1099999999999</v>
      </c>
      <c r="AJ417" s="127">
        <f t="shared" si="153"/>
        <v>-39.33524999999986</v>
      </c>
      <c r="AK417" s="92">
        <v>1.2014</v>
      </c>
      <c r="AL417" s="92">
        <v>1.2059</v>
      </c>
      <c r="AM417" s="127">
        <f t="shared" si="154"/>
        <v>-4.9672499999999218</v>
      </c>
      <c r="AN417" s="127">
        <f t="shared" si="155"/>
        <v>-42.02025000000026</v>
      </c>
      <c r="AO417" s="92">
        <v>1.4208000000000001</v>
      </c>
      <c r="AP417" s="92">
        <v>1.4060999999999999</v>
      </c>
      <c r="AQ417" s="127">
        <f t="shared" si="156"/>
        <v>-15.170249999999896</v>
      </c>
      <c r="AR417" s="127">
        <f t="shared" si="157"/>
        <v>-38.395500000000311</v>
      </c>
      <c r="AS417" s="92">
        <v>1.6515</v>
      </c>
      <c r="AT417" s="92">
        <v>1.6375999999999999</v>
      </c>
      <c r="AU417" s="127">
        <f t="shared" si="158"/>
        <v>-17.989500000000135</v>
      </c>
      <c r="AV417" s="127">
        <f t="shared" si="159"/>
        <v>-31.280250000000251</v>
      </c>
    </row>
    <row r="418" spans="3:48" ht="15" x14ac:dyDescent="0.25">
      <c r="C418" s="66">
        <f t="shared" si="160"/>
        <v>27.066666666666592</v>
      </c>
      <c r="E418" s="92">
        <v>0.36630000000000001</v>
      </c>
      <c r="F418" s="92">
        <v>0.35849999999999999</v>
      </c>
      <c r="G418" s="127">
        <f t="shared" si="138"/>
        <v>-3.0877499999999145</v>
      </c>
      <c r="H418" s="127">
        <f t="shared" si="139"/>
        <v>-12.21674999999999</v>
      </c>
      <c r="I418" s="92">
        <v>0.39450000000000002</v>
      </c>
      <c r="J418" s="92">
        <v>0.38929999999999998</v>
      </c>
      <c r="K418" s="127">
        <f t="shared" si="140"/>
        <v>-4.6987500000000182</v>
      </c>
      <c r="L418" s="127">
        <f t="shared" si="141"/>
        <v>-16.244250000000079</v>
      </c>
      <c r="M418" s="92">
        <v>0.44130000000000003</v>
      </c>
      <c r="N418" s="92">
        <v>0.43859999999999999</v>
      </c>
      <c r="O418" s="127">
        <f t="shared" si="142"/>
        <v>-10.471500000000106</v>
      </c>
      <c r="P418" s="127">
        <f t="shared" si="143"/>
        <v>-13.693499999999972</v>
      </c>
      <c r="Q418" s="92">
        <v>0.54679999999999995</v>
      </c>
      <c r="R418" s="92">
        <v>0.53580000000000005</v>
      </c>
      <c r="S418" s="127">
        <f t="shared" si="144"/>
        <v>-7.9207499999999982</v>
      </c>
      <c r="T418" s="127">
        <f t="shared" si="145"/>
        <v>-26.178749999999923</v>
      </c>
      <c r="U418" s="92">
        <v>0.58840000000000003</v>
      </c>
      <c r="V418" s="92">
        <v>0.57569999999999999</v>
      </c>
      <c r="W418" s="127">
        <f t="shared" si="146"/>
        <v>-8.7262499999998226</v>
      </c>
      <c r="X418" s="127">
        <f t="shared" si="147"/>
        <v>-27.521249999999782</v>
      </c>
      <c r="Y418" s="92">
        <v>0.6663</v>
      </c>
      <c r="Z418" s="92">
        <v>0.65710000000000002</v>
      </c>
      <c r="AA418" s="127">
        <f t="shared" si="148"/>
        <v>-16.78125</v>
      </c>
      <c r="AB418" s="127">
        <f t="shared" si="149"/>
        <v>-24.970499999999788</v>
      </c>
      <c r="AC418" s="92">
        <v>0.91910000000000003</v>
      </c>
      <c r="AD418" s="92">
        <v>0.88780000000000003</v>
      </c>
      <c r="AE418" s="127">
        <f t="shared" si="150"/>
        <v>-23.22524999999996</v>
      </c>
      <c r="AF418" s="127">
        <f t="shared" si="151"/>
        <v>-47.658749999999827</v>
      </c>
      <c r="AG418" s="92">
        <v>1.0674999999999999</v>
      </c>
      <c r="AH418" s="92">
        <v>1.0265</v>
      </c>
      <c r="AI418" s="127">
        <f t="shared" si="152"/>
        <v>-11.008499999999913</v>
      </c>
      <c r="AJ418" s="127">
        <f t="shared" si="153"/>
        <v>-41.080499999999802</v>
      </c>
      <c r="AK418" s="92">
        <v>1.1981999999999999</v>
      </c>
      <c r="AL418" s="92">
        <v>1.2075</v>
      </c>
      <c r="AM418" s="127">
        <f t="shared" si="154"/>
        <v>-9.2632500000004256</v>
      </c>
      <c r="AN418" s="127">
        <f t="shared" si="155"/>
        <v>-39.872249999999894</v>
      </c>
      <c r="AO418" s="92">
        <v>1.4165000000000001</v>
      </c>
      <c r="AP418" s="92">
        <v>1.4054</v>
      </c>
      <c r="AQ418" s="127">
        <f t="shared" si="156"/>
        <v>-20.942999999999756</v>
      </c>
      <c r="AR418" s="127">
        <f t="shared" si="157"/>
        <v>-39.335250000000087</v>
      </c>
      <c r="AS418" s="92">
        <v>1.6435</v>
      </c>
      <c r="AT418" s="92">
        <v>1.6316999999999999</v>
      </c>
      <c r="AU418" s="127">
        <f t="shared" si="158"/>
        <v>-28.729500000000371</v>
      </c>
      <c r="AV418" s="127">
        <f t="shared" si="159"/>
        <v>-39.201000000000477</v>
      </c>
    </row>
    <row r="419" spans="3:48" ht="15" x14ac:dyDescent="0.25">
      <c r="C419" s="66">
        <f t="shared" si="160"/>
        <v>27.133333333333258</v>
      </c>
      <c r="E419" s="92">
        <v>0.36609999999999998</v>
      </c>
      <c r="F419" s="92">
        <v>0.35899999999999999</v>
      </c>
      <c r="G419" s="127">
        <f t="shared" si="138"/>
        <v>-3.3562499999999886</v>
      </c>
      <c r="H419" s="127">
        <f t="shared" si="139"/>
        <v>-11.545500000000004</v>
      </c>
      <c r="I419" s="92">
        <v>0.39290000000000003</v>
      </c>
      <c r="J419" s="92">
        <v>0.39090000000000003</v>
      </c>
      <c r="K419" s="127">
        <f t="shared" si="140"/>
        <v>-6.8467500000000427</v>
      </c>
      <c r="L419" s="127">
        <f t="shared" si="141"/>
        <v>-14.096249999999941</v>
      </c>
      <c r="M419" s="92">
        <v>0.44230000000000003</v>
      </c>
      <c r="N419" s="92">
        <v>0.43490000000000001</v>
      </c>
      <c r="O419" s="127">
        <f t="shared" si="142"/>
        <v>-9.1290000000000191</v>
      </c>
      <c r="P419" s="127">
        <f t="shared" si="143"/>
        <v>-18.660749999999894</v>
      </c>
      <c r="Q419" s="92">
        <v>0.54910000000000003</v>
      </c>
      <c r="R419" s="92">
        <v>0.53659999999999997</v>
      </c>
      <c r="S419" s="127">
        <f t="shared" si="144"/>
        <v>-4.8329999999998563</v>
      </c>
      <c r="T419" s="127">
        <f t="shared" si="145"/>
        <v>-25.104750000000195</v>
      </c>
      <c r="U419" s="92">
        <v>0.58850000000000002</v>
      </c>
      <c r="V419" s="92">
        <v>0.57579999999999998</v>
      </c>
      <c r="W419" s="127">
        <f t="shared" si="146"/>
        <v>-8.5919999999999845</v>
      </c>
      <c r="X419" s="127">
        <f t="shared" si="147"/>
        <v>-27.386999999999944</v>
      </c>
      <c r="Y419" s="92">
        <v>0.66930000000000001</v>
      </c>
      <c r="Z419" s="92">
        <v>0.65369999999999995</v>
      </c>
      <c r="AA419" s="127">
        <f t="shared" si="148"/>
        <v>-12.753750000000082</v>
      </c>
      <c r="AB419" s="127">
        <f t="shared" si="149"/>
        <v>-29.534999999999968</v>
      </c>
      <c r="AC419" s="92">
        <v>0.91610000000000003</v>
      </c>
      <c r="AD419" s="92">
        <v>0.88819999999999999</v>
      </c>
      <c r="AE419" s="127">
        <f t="shared" si="150"/>
        <v>-27.252749999999878</v>
      </c>
      <c r="AF419" s="127">
        <f t="shared" si="151"/>
        <v>-47.12175000000002</v>
      </c>
      <c r="AG419" s="92">
        <v>1.0609999999999999</v>
      </c>
      <c r="AH419" s="92">
        <v>1.0299</v>
      </c>
      <c r="AI419" s="127">
        <f t="shared" si="152"/>
        <v>-19.734750000000076</v>
      </c>
      <c r="AJ419" s="127">
        <f t="shared" si="153"/>
        <v>-36.515999999999622</v>
      </c>
      <c r="AK419" s="92">
        <v>1.2002999999999999</v>
      </c>
      <c r="AL419" s="92">
        <v>1.2063999999999999</v>
      </c>
      <c r="AM419" s="127">
        <f t="shared" si="154"/>
        <v>-6.4440000000001874</v>
      </c>
      <c r="AN419" s="127">
        <f t="shared" si="155"/>
        <v>-41.34900000000016</v>
      </c>
      <c r="AO419" s="92">
        <v>1.4157999999999999</v>
      </c>
      <c r="AP419" s="92">
        <v>1.4067000000000001</v>
      </c>
      <c r="AQ419" s="127">
        <f t="shared" si="156"/>
        <v>-21.882749999999987</v>
      </c>
      <c r="AR419" s="127">
        <f t="shared" si="157"/>
        <v>-37.590000000000146</v>
      </c>
      <c r="AS419" s="92">
        <v>1.6483000000000001</v>
      </c>
      <c r="AT419" s="92">
        <v>1.6359999999999999</v>
      </c>
      <c r="AU419" s="127">
        <f t="shared" si="158"/>
        <v>-22.285499999999956</v>
      </c>
      <c r="AV419" s="127">
        <f t="shared" si="159"/>
        <v>-33.428250000000389</v>
      </c>
    </row>
    <row r="420" spans="3:48" ht="15" x14ac:dyDescent="0.25">
      <c r="C420" s="66">
        <f t="shared" si="160"/>
        <v>27.199999999999925</v>
      </c>
      <c r="E420" s="92">
        <v>0.36570000000000003</v>
      </c>
      <c r="F420" s="92">
        <v>0.36049999999999999</v>
      </c>
      <c r="G420" s="127">
        <f t="shared" si="138"/>
        <v>-3.8932499999999095</v>
      </c>
      <c r="H420" s="127">
        <f t="shared" si="139"/>
        <v>-9.5317499999999882</v>
      </c>
      <c r="I420" s="92">
        <v>0.39190000000000003</v>
      </c>
      <c r="J420" s="92">
        <v>0.38919999999999999</v>
      </c>
      <c r="K420" s="127">
        <f t="shared" si="140"/>
        <v>-8.1892500000000155</v>
      </c>
      <c r="L420" s="127">
        <f t="shared" si="141"/>
        <v>-16.378500000000031</v>
      </c>
      <c r="M420" s="92">
        <v>0.44159999999999999</v>
      </c>
      <c r="N420" s="92">
        <v>0.43759999999999999</v>
      </c>
      <c r="O420" s="127">
        <f t="shared" si="142"/>
        <v>-10.068750000000136</v>
      </c>
      <c r="P420" s="127">
        <f t="shared" si="143"/>
        <v>-15.035999999999945</v>
      </c>
      <c r="Q420" s="92">
        <v>0.54830000000000001</v>
      </c>
      <c r="R420" s="92">
        <v>0.53569999999999995</v>
      </c>
      <c r="S420" s="127">
        <f t="shared" si="144"/>
        <v>-5.9070000000000391</v>
      </c>
      <c r="T420" s="127">
        <f t="shared" si="145"/>
        <v>-26.313000000000102</v>
      </c>
      <c r="U420" s="92">
        <v>0.59150000000000003</v>
      </c>
      <c r="V420" s="92">
        <v>0.57340000000000002</v>
      </c>
      <c r="W420" s="127">
        <f t="shared" si="146"/>
        <v>-4.5644999999999527</v>
      </c>
      <c r="X420" s="127">
        <f t="shared" si="147"/>
        <v>-30.608999999999924</v>
      </c>
      <c r="Y420" s="92">
        <v>0.66769999999999996</v>
      </c>
      <c r="Z420" s="92">
        <v>0.65439999999999998</v>
      </c>
      <c r="AA420" s="127">
        <f t="shared" si="148"/>
        <v>-14.901750000000106</v>
      </c>
      <c r="AB420" s="127">
        <f t="shared" si="149"/>
        <v>-28.595249999999851</v>
      </c>
      <c r="AC420" s="92">
        <v>0.91559999999999997</v>
      </c>
      <c r="AD420" s="92">
        <v>0.88700000000000001</v>
      </c>
      <c r="AE420" s="127">
        <f t="shared" si="150"/>
        <v>-27.923999999999978</v>
      </c>
      <c r="AF420" s="127">
        <f t="shared" si="151"/>
        <v>-48.732749999999896</v>
      </c>
      <c r="AG420" s="92">
        <v>1.0618000000000001</v>
      </c>
      <c r="AH420" s="92">
        <v>1.0266999999999999</v>
      </c>
      <c r="AI420" s="127">
        <f t="shared" si="152"/>
        <v>-18.66074999999978</v>
      </c>
      <c r="AJ420" s="127">
        <f t="shared" si="153"/>
        <v>-40.811999999999898</v>
      </c>
      <c r="AK420" s="92">
        <v>1.2047000000000001</v>
      </c>
      <c r="AL420" s="92">
        <v>1.2053</v>
      </c>
      <c r="AM420" s="127">
        <f t="shared" si="154"/>
        <v>-0.53700000000003456</v>
      </c>
      <c r="AN420" s="127">
        <f t="shared" si="155"/>
        <v>-42.825749999999971</v>
      </c>
      <c r="AO420" s="92">
        <v>1.4177</v>
      </c>
      <c r="AP420" s="92">
        <v>1.4044000000000001</v>
      </c>
      <c r="AQ420" s="127">
        <f t="shared" si="156"/>
        <v>-19.33199999999988</v>
      </c>
      <c r="AR420" s="127">
        <f t="shared" si="157"/>
        <v>-40.67775000000006</v>
      </c>
      <c r="AS420" s="92">
        <v>1.6471</v>
      </c>
      <c r="AT420" s="92">
        <v>1.6279999999999999</v>
      </c>
      <c r="AU420" s="127">
        <f t="shared" si="158"/>
        <v>-23.896500000000287</v>
      </c>
      <c r="AV420" s="127">
        <f t="shared" si="159"/>
        <v>-44.168250000000171</v>
      </c>
    </row>
    <row r="421" spans="3:48" ht="15" x14ac:dyDescent="0.25">
      <c r="C421" s="66">
        <f t="shared" si="160"/>
        <v>27.266666666666591</v>
      </c>
      <c r="E421" s="92">
        <v>0.36470000000000002</v>
      </c>
      <c r="F421" s="92">
        <v>0.35849999999999999</v>
      </c>
      <c r="G421" s="127">
        <f t="shared" si="138"/>
        <v>-5.2357499999998822</v>
      </c>
      <c r="H421" s="127">
        <f t="shared" si="139"/>
        <v>-12.21674999999999</v>
      </c>
      <c r="I421" s="92">
        <v>0.39290000000000003</v>
      </c>
      <c r="J421" s="92">
        <v>0.39029999999999998</v>
      </c>
      <c r="K421" s="127">
        <f t="shared" si="140"/>
        <v>-6.8467500000000427</v>
      </c>
      <c r="L421" s="127">
        <f t="shared" si="141"/>
        <v>-14.901750000000106</v>
      </c>
      <c r="M421" s="92">
        <v>0.44190000000000002</v>
      </c>
      <c r="N421" s="92">
        <v>0.43709999999999999</v>
      </c>
      <c r="O421" s="127">
        <f t="shared" si="142"/>
        <v>-9.6660000000000537</v>
      </c>
      <c r="P421" s="127">
        <f t="shared" si="143"/>
        <v>-15.707249999999931</v>
      </c>
      <c r="Q421" s="92">
        <v>0.54649999999999999</v>
      </c>
      <c r="R421" s="92">
        <v>0.53800000000000003</v>
      </c>
      <c r="S421" s="127">
        <f t="shared" si="144"/>
        <v>-8.3234999999999673</v>
      </c>
      <c r="T421" s="127">
        <f t="shared" si="145"/>
        <v>-23.225250000000074</v>
      </c>
      <c r="U421" s="92">
        <v>0.58930000000000005</v>
      </c>
      <c r="V421" s="92">
        <v>0.57430000000000003</v>
      </c>
      <c r="W421" s="127">
        <f t="shared" si="146"/>
        <v>-7.5179999999998017</v>
      </c>
      <c r="X421" s="127">
        <f t="shared" si="147"/>
        <v>-29.400749999999789</v>
      </c>
      <c r="Y421" s="92">
        <v>0.66569999999999996</v>
      </c>
      <c r="Z421" s="92">
        <v>0.65449999999999997</v>
      </c>
      <c r="AA421" s="127">
        <f t="shared" si="148"/>
        <v>-17.586750000000052</v>
      </c>
      <c r="AB421" s="127">
        <f t="shared" si="149"/>
        <v>-28.460999999999899</v>
      </c>
      <c r="AC421" s="92">
        <v>0.91459999999999997</v>
      </c>
      <c r="AD421" s="92">
        <v>0.88690000000000002</v>
      </c>
      <c r="AE421" s="127">
        <f t="shared" si="150"/>
        <v>-29.266499999999951</v>
      </c>
      <c r="AF421" s="127">
        <f t="shared" si="151"/>
        <v>-48.866999999999962</v>
      </c>
      <c r="AG421" s="92">
        <v>1.0627</v>
      </c>
      <c r="AH421" s="92">
        <v>1.0305</v>
      </c>
      <c r="AI421" s="127">
        <f t="shared" si="152"/>
        <v>-17.452499999999873</v>
      </c>
      <c r="AJ421" s="127">
        <f t="shared" si="153"/>
        <v>-35.710499999999911</v>
      </c>
      <c r="AK421" s="92">
        <v>1.2021999999999999</v>
      </c>
      <c r="AL421" s="92">
        <v>1.2065999999999999</v>
      </c>
      <c r="AM421" s="127">
        <f t="shared" si="154"/>
        <v>-3.89325000000008</v>
      </c>
      <c r="AN421" s="127">
        <f t="shared" si="155"/>
        <v>-41.080500000000029</v>
      </c>
      <c r="AO421" s="92">
        <v>1.4141999999999999</v>
      </c>
      <c r="AP421" s="92">
        <v>1.4016999999999999</v>
      </c>
      <c r="AQ421" s="127">
        <f t="shared" si="156"/>
        <v>-24.030750000000126</v>
      </c>
      <c r="AR421" s="127">
        <f t="shared" si="157"/>
        <v>-44.302500000000009</v>
      </c>
      <c r="AS421" s="92">
        <v>1.659</v>
      </c>
      <c r="AT421" s="92">
        <v>1.6294999999999999</v>
      </c>
      <c r="AU421" s="127">
        <f t="shared" si="158"/>
        <v>-7.9207500000002256</v>
      </c>
      <c r="AV421" s="127">
        <f t="shared" si="159"/>
        <v>-42.154500000000098</v>
      </c>
    </row>
    <row r="422" spans="3:48" ht="15" x14ac:dyDescent="0.25">
      <c r="C422" s="66">
        <f t="shared" si="160"/>
        <v>27.333333333333258</v>
      </c>
      <c r="E422" s="92">
        <v>0.36280000000000001</v>
      </c>
      <c r="F422" s="92">
        <v>0.35959999999999998</v>
      </c>
      <c r="G422" s="127">
        <f t="shared" si="138"/>
        <v>-7.7864999999999327</v>
      </c>
      <c r="H422" s="127">
        <f t="shared" si="139"/>
        <v>-10.740000000000009</v>
      </c>
      <c r="I422" s="92">
        <v>0.39200000000000002</v>
      </c>
      <c r="J422" s="92">
        <v>0.3901</v>
      </c>
      <c r="K422" s="127">
        <f t="shared" si="140"/>
        <v>-8.0550000000000637</v>
      </c>
      <c r="L422" s="127">
        <f t="shared" si="141"/>
        <v>-15.17025000000001</v>
      </c>
      <c r="M422" s="92">
        <v>0.44040000000000001</v>
      </c>
      <c r="N422" s="92">
        <v>0.43490000000000001</v>
      </c>
      <c r="O422" s="127">
        <f t="shared" si="142"/>
        <v>-11.679750000000013</v>
      </c>
      <c r="P422" s="127">
        <f t="shared" si="143"/>
        <v>-18.660749999999894</v>
      </c>
      <c r="Q422" s="92">
        <v>0.55030000000000001</v>
      </c>
      <c r="R422" s="92">
        <v>0.53769999999999996</v>
      </c>
      <c r="S422" s="127">
        <f t="shared" si="144"/>
        <v>-3.22199999999998</v>
      </c>
      <c r="T422" s="127">
        <f t="shared" si="145"/>
        <v>-23.628000000000156</v>
      </c>
      <c r="U422" s="92">
        <v>0.59150000000000003</v>
      </c>
      <c r="V422" s="92">
        <v>0.57579999999999998</v>
      </c>
      <c r="W422" s="127">
        <f t="shared" si="146"/>
        <v>-4.5644999999999527</v>
      </c>
      <c r="X422" s="127">
        <f t="shared" si="147"/>
        <v>-27.386999999999944</v>
      </c>
      <c r="Y422" s="92">
        <v>0.66539999999999999</v>
      </c>
      <c r="Z422" s="92">
        <v>0.65280000000000005</v>
      </c>
      <c r="AA422" s="127">
        <f t="shared" si="148"/>
        <v>-17.989500000000021</v>
      </c>
      <c r="AB422" s="127">
        <f t="shared" si="149"/>
        <v>-30.743249999999762</v>
      </c>
      <c r="AC422" s="92">
        <v>0.91590000000000005</v>
      </c>
      <c r="AD422" s="92">
        <v>0.88700000000000001</v>
      </c>
      <c r="AE422" s="127">
        <f t="shared" si="150"/>
        <v>-27.521249999999782</v>
      </c>
      <c r="AF422" s="127">
        <f t="shared" si="151"/>
        <v>-48.732749999999896</v>
      </c>
      <c r="AG422" s="92">
        <v>1.0583</v>
      </c>
      <c r="AH422" s="92">
        <v>1.0306</v>
      </c>
      <c r="AI422" s="127">
        <f t="shared" si="152"/>
        <v>-23.359500000000025</v>
      </c>
      <c r="AJ422" s="127">
        <f t="shared" si="153"/>
        <v>-35.576250000000073</v>
      </c>
      <c r="AK422" s="92">
        <v>1.1992</v>
      </c>
      <c r="AL422" s="92">
        <v>1.2067000000000001</v>
      </c>
      <c r="AM422" s="127">
        <f t="shared" si="154"/>
        <v>-7.9207499999999982</v>
      </c>
      <c r="AN422" s="127">
        <f t="shared" si="155"/>
        <v>-40.946249999999964</v>
      </c>
      <c r="AO422" s="92">
        <v>1.4144000000000001</v>
      </c>
      <c r="AP422" s="92">
        <v>1.41</v>
      </c>
      <c r="AQ422" s="127">
        <f t="shared" si="156"/>
        <v>-23.762249999999767</v>
      </c>
      <c r="AR422" s="127">
        <f t="shared" si="157"/>
        <v>-33.159750000000258</v>
      </c>
      <c r="AS422" s="92">
        <v>1.6604000000000001</v>
      </c>
      <c r="AT422" s="92">
        <v>1.6297999999999999</v>
      </c>
      <c r="AU422" s="127">
        <f t="shared" si="158"/>
        <v>-6.0412500000002183</v>
      </c>
      <c r="AV422" s="127">
        <f t="shared" si="159"/>
        <v>-41.751750000000357</v>
      </c>
    </row>
    <row r="423" spans="3:48" ht="15" x14ac:dyDescent="0.25">
      <c r="C423" s="66">
        <f t="shared" si="160"/>
        <v>27.399999999999924</v>
      </c>
      <c r="E423" s="92">
        <v>0.36299999999999999</v>
      </c>
      <c r="F423" s="92">
        <v>0.35630000000000001</v>
      </c>
      <c r="G423" s="127">
        <f t="shared" si="138"/>
        <v>-7.5179999999999723</v>
      </c>
      <c r="H423" s="127">
        <f t="shared" si="139"/>
        <v>-15.170249999999953</v>
      </c>
      <c r="I423" s="92">
        <v>0.39240000000000003</v>
      </c>
      <c r="J423" s="92">
        <v>0.39090000000000003</v>
      </c>
      <c r="K423" s="127">
        <f t="shared" si="140"/>
        <v>-7.5180000000000291</v>
      </c>
      <c r="L423" s="127">
        <f t="shared" si="141"/>
        <v>-14.096249999999941</v>
      </c>
      <c r="M423" s="92">
        <v>0.44180000000000003</v>
      </c>
      <c r="N423" s="92">
        <v>0.43809999999999999</v>
      </c>
      <c r="O423" s="127">
        <f t="shared" si="142"/>
        <v>-9.8002500000001191</v>
      </c>
      <c r="P423" s="127">
        <f t="shared" si="143"/>
        <v>-14.364749999999958</v>
      </c>
      <c r="Q423" s="92">
        <v>0.54710000000000003</v>
      </c>
      <c r="R423" s="92">
        <v>0.53480000000000005</v>
      </c>
      <c r="S423" s="127">
        <f t="shared" si="144"/>
        <v>-7.5179999999999154</v>
      </c>
      <c r="T423" s="127">
        <f t="shared" si="145"/>
        <v>-27.521250000000009</v>
      </c>
      <c r="U423" s="92">
        <v>0.5877</v>
      </c>
      <c r="V423" s="92">
        <v>0.5736</v>
      </c>
      <c r="W423" s="127">
        <f t="shared" si="146"/>
        <v>-9.6659999999998263</v>
      </c>
      <c r="X423" s="127">
        <f t="shared" si="147"/>
        <v>-30.340499999999906</v>
      </c>
      <c r="Y423" s="92">
        <v>0.66679999999999995</v>
      </c>
      <c r="Z423" s="92">
        <v>0.65239999999999998</v>
      </c>
      <c r="AA423" s="127">
        <f t="shared" si="148"/>
        <v>-16.110000000000014</v>
      </c>
      <c r="AB423" s="127">
        <f t="shared" si="149"/>
        <v>-31.28024999999991</v>
      </c>
      <c r="AC423" s="92">
        <v>0.91220000000000001</v>
      </c>
      <c r="AD423" s="92">
        <v>0.8911</v>
      </c>
      <c r="AE423" s="127">
        <f t="shared" si="150"/>
        <v>-32.488499999999931</v>
      </c>
      <c r="AF423" s="127">
        <f t="shared" si="151"/>
        <v>-43.22849999999994</v>
      </c>
      <c r="AG423" s="92">
        <v>1.0664</v>
      </c>
      <c r="AH423" s="92">
        <v>1.0297000000000001</v>
      </c>
      <c r="AI423" s="127">
        <f t="shared" si="152"/>
        <v>-12.485249999999951</v>
      </c>
      <c r="AJ423" s="127">
        <f t="shared" si="153"/>
        <v>-36.784499999999753</v>
      </c>
      <c r="AK423" s="92">
        <v>1.2022999999999999</v>
      </c>
      <c r="AL423" s="92">
        <v>1.206</v>
      </c>
      <c r="AM423" s="127">
        <f t="shared" si="154"/>
        <v>-3.7590000000002419</v>
      </c>
      <c r="AN423" s="127">
        <f t="shared" si="155"/>
        <v>-41.885999999999967</v>
      </c>
      <c r="AO423" s="92">
        <v>1.4112</v>
      </c>
      <c r="AP423" s="92">
        <v>1.4018999999999999</v>
      </c>
      <c r="AQ423" s="127">
        <f t="shared" si="156"/>
        <v>-28.058249999999816</v>
      </c>
      <c r="AR423" s="127">
        <f t="shared" si="157"/>
        <v>-44.034000000000333</v>
      </c>
      <c r="AS423" s="92">
        <v>1.6592</v>
      </c>
      <c r="AT423" s="92">
        <v>1.6242000000000001</v>
      </c>
      <c r="AU423" s="127">
        <f t="shared" si="158"/>
        <v>-7.6522500000000946</v>
      </c>
      <c r="AV423" s="127">
        <f t="shared" si="159"/>
        <v>-49.269750000000386</v>
      </c>
    </row>
    <row r="424" spans="3:48" ht="15" x14ac:dyDescent="0.25">
      <c r="C424" s="66">
        <f t="shared" si="160"/>
        <v>27.46666666666659</v>
      </c>
      <c r="E424" s="92">
        <v>0.3644</v>
      </c>
      <c r="F424" s="92">
        <v>0.35770000000000002</v>
      </c>
      <c r="G424" s="127">
        <f t="shared" si="138"/>
        <v>-5.638499999999965</v>
      </c>
      <c r="H424" s="127">
        <f t="shared" si="139"/>
        <v>-13.290749999999889</v>
      </c>
      <c r="I424" s="92">
        <v>0.39410000000000001</v>
      </c>
      <c r="J424" s="92">
        <v>0.3906</v>
      </c>
      <c r="K424" s="127">
        <f t="shared" si="140"/>
        <v>-5.2357500000000528</v>
      </c>
      <c r="L424" s="127">
        <f t="shared" si="141"/>
        <v>-14.49899999999991</v>
      </c>
      <c r="M424" s="92">
        <v>0.44169999999999998</v>
      </c>
      <c r="N424" s="92">
        <v>0.43530000000000002</v>
      </c>
      <c r="O424" s="127">
        <f t="shared" si="142"/>
        <v>-9.9345000000000709</v>
      </c>
      <c r="P424" s="127">
        <f t="shared" si="143"/>
        <v>-18.123749999999859</v>
      </c>
      <c r="Q424" s="92">
        <v>0.54749999999999999</v>
      </c>
      <c r="R424" s="92">
        <v>0.53779999999999994</v>
      </c>
      <c r="S424" s="127">
        <f t="shared" si="144"/>
        <v>-6.9809999999998809</v>
      </c>
      <c r="T424" s="127">
        <f t="shared" si="145"/>
        <v>-23.493750000000091</v>
      </c>
      <c r="U424" s="92">
        <v>0.59099999999999997</v>
      </c>
      <c r="V424" s="92">
        <v>0.57230000000000003</v>
      </c>
      <c r="W424" s="127">
        <f t="shared" si="146"/>
        <v>-5.2357499999999391</v>
      </c>
      <c r="X424" s="127">
        <f t="shared" si="147"/>
        <v>-32.085749999999848</v>
      </c>
      <c r="Y424" s="92">
        <v>0.66900000000000004</v>
      </c>
      <c r="Z424" s="92">
        <v>0.65169999999999995</v>
      </c>
      <c r="AA424" s="127">
        <f t="shared" si="148"/>
        <v>-13.156499999999937</v>
      </c>
      <c r="AB424" s="127">
        <f t="shared" si="149"/>
        <v>-32.219999999999914</v>
      </c>
      <c r="AC424" s="92">
        <v>0.91539999999999999</v>
      </c>
      <c r="AD424" s="92">
        <v>0.89159999999999995</v>
      </c>
      <c r="AE424" s="127">
        <f t="shared" si="150"/>
        <v>-28.192499999999882</v>
      </c>
      <c r="AF424" s="127">
        <f t="shared" si="151"/>
        <v>-42.557250000000067</v>
      </c>
      <c r="AG424" s="92">
        <v>1.0631999999999999</v>
      </c>
      <c r="AH424" s="92">
        <v>1.0343</v>
      </c>
      <c r="AI424" s="127">
        <f t="shared" si="152"/>
        <v>-16.781250000000227</v>
      </c>
      <c r="AJ424" s="127">
        <f t="shared" si="153"/>
        <v>-30.608999999999924</v>
      </c>
      <c r="AK424" s="92">
        <v>1.2037</v>
      </c>
      <c r="AL424" s="92">
        <v>1.2075</v>
      </c>
      <c r="AM424" s="127">
        <f t="shared" si="154"/>
        <v>-1.8795000000000073</v>
      </c>
      <c r="AN424" s="127">
        <f t="shared" si="155"/>
        <v>-39.872249999999894</v>
      </c>
      <c r="AO424" s="92">
        <v>1.4179999999999999</v>
      </c>
      <c r="AP424" s="92">
        <v>1.4077</v>
      </c>
      <c r="AQ424" s="127">
        <f t="shared" si="156"/>
        <v>-18.929249999999911</v>
      </c>
      <c r="AR424" s="127">
        <f t="shared" si="157"/>
        <v>-36.247500000000173</v>
      </c>
      <c r="AS424" s="92">
        <v>1.6566000000000001</v>
      </c>
      <c r="AT424" s="92">
        <v>1.6256999999999999</v>
      </c>
      <c r="AU424" s="127">
        <f t="shared" si="158"/>
        <v>-11.142749999999978</v>
      </c>
      <c r="AV424" s="127">
        <f t="shared" si="159"/>
        <v>-47.256000000000313</v>
      </c>
    </row>
    <row r="425" spans="3:48" ht="15" x14ac:dyDescent="0.25">
      <c r="C425" s="66">
        <f t="shared" si="160"/>
        <v>27.533333333333257</v>
      </c>
      <c r="E425" s="92">
        <v>0.36280000000000001</v>
      </c>
      <c r="F425" s="92">
        <v>0.35830000000000001</v>
      </c>
      <c r="G425" s="127">
        <f t="shared" si="138"/>
        <v>-7.7864999999999327</v>
      </c>
      <c r="H425" s="127">
        <f t="shared" si="139"/>
        <v>-12.485249999999951</v>
      </c>
      <c r="I425" s="92">
        <v>0.39019999999999999</v>
      </c>
      <c r="J425" s="92">
        <v>0.3916</v>
      </c>
      <c r="K425" s="127">
        <f t="shared" si="140"/>
        <v>-10.471500000000106</v>
      </c>
      <c r="L425" s="127">
        <f t="shared" si="141"/>
        <v>-13.156499999999937</v>
      </c>
      <c r="M425" s="92">
        <v>0.44009999999999999</v>
      </c>
      <c r="N425" s="92">
        <v>0.43430000000000002</v>
      </c>
      <c r="O425" s="127">
        <f t="shared" si="142"/>
        <v>-12.082500000000095</v>
      </c>
      <c r="P425" s="127">
        <f t="shared" si="143"/>
        <v>-19.466249999999832</v>
      </c>
      <c r="Q425" s="92">
        <v>0.54630000000000001</v>
      </c>
      <c r="R425" s="92">
        <v>0.5373</v>
      </c>
      <c r="S425" s="127">
        <f t="shared" si="144"/>
        <v>-8.5919999999999845</v>
      </c>
      <c r="T425" s="127">
        <f t="shared" si="145"/>
        <v>-24.165000000000077</v>
      </c>
      <c r="U425" s="92">
        <v>0.58630000000000004</v>
      </c>
      <c r="V425" s="92">
        <v>0.57320000000000004</v>
      </c>
      <c r="W425" s="127">
        <f t="shared" si="146"/>
        <v>-11.545499999999834</v>
      </c>
      <c r="X425" s="127">
        <f t="shared" si="147"/>
        <v>-30.877499999999827</v>
      </c>
      <c r="Y425" s="92">
        <v>0.67049999999999998</v>
      </c>
      <c r="Z425" s="92">
        <v>0.64990000000000003</v>
      </c>
      <c r="AA425" s="127">
        <f t="shared" si="148"/>
        <v>-11.142749999999978</v>
      </c>
      <c r="AB425" s="127">
        <f t="shared" si="149"/>
        <v>-34.636499999999955</v>
      </c>
      <c r="AC425" s="92">
        <v>0.9153</v>
      </c>
      <c r="AD425" s="92">
        <v>0.89419999999999999</v>
      </c>
      <c r="AE425" s="127">
        <f t="shared" si="150"/>
        <v>-28.326749999999947</v>
      </c>
      <c r="AF425" s="127">
        <f t="shared" si="151"/>
        <v>-39.066749999999956</v>
      </c>
      <c r="AG425" s="92">
        <v>1.0620000000000001</v>
      </c>
      <c r="AH425" s="92">
        <v>1.0294000000000001</v>
      </c>
      <c r="AI425" s="127">
        <f t="shared" si="152"/>
        <v>-18.392249999999876</v>
      </c>
      <c r="AJ425" s="127">
        <f t="shared" si="153"/>
        <v>-37.187249999999722</v>
      </c>
      <c r="AK425" s="92">
        <v>1.1976</v>
      </c>
      <c r="AL425" s="92">
        <v>1.2091000000000001</v>
      </c>
      <c r="AM425" s="127">
        <f t="shared" si="154"/>
        <v>-10.068750000000136</v>
      </c>
      <c r="AN425" s="127">
        <f t="shared" si="155"/>
        <v>-37.724249999999756</v>
      </c>
      <c r="AO425" s="92">
        <v>1.4172</v>
      </c>
      <c r="AP425" s="92">
        <v>1.4056</v>
      </c>
      <c r="AQ425" s="127">
        <f t="shared" si="156"/>
        <v>-20.003249999999753</v>
      </c>
      <c r="AR425" s="127">
        <f t="shared" si="157"/>
        <v>-39.066750000000411</v>
      </c>
      <c r="AS425" s="92">
        <v>1.6432</v>
      </c>
      <c r="AT425" s="92">
        <v>1.6247</v>
      </c>
      <c r="AU425" s="127">
        <f t="shared" si="158"/>
        <v>-29.132250000000113</v>
      </c>
      <c r="AV425" s="127">
        <f t="shared" si="159"/>
        <v>-48.598500000000058</v>
      </c>
    </row>
    <row r="426" spans="3:48" ht="15" x14ac:dyDescent="0.25">
      <c r="C426" s="66">
        <f t="shared" si="160"/>
        <v>27.599999999999923</v>
      </c>
      <c r="E426" s="92">
        <v>0.36330000000000001</v>
      </c>
      <c r="F426" s="92">
        <v>0.36009999999999998</v>
      </c>
      <c r="G426" s="127">
        <f t="shared" si="138"/>
        <v>-7.1152499999999463</v>
      </c>
      <c r="H426" s="127">
        <f t="shared" si="139"/>
        <v>-10.068750000000023</v>
      </c>
      <c r="I426" s="92">
        <v>0.39350000000000002</v>
      </c>
      <c r="J426" s="92">
        <v>0.38940000000000002</v>
      </c>
      <c r="K426" s="127">
        <f t="shared" si="140"/>
        <v>-6.0412499999999909</v>
      </c>
      <c r="L426" s="127">
        <f t="shared" si="141"/>
        <v>-16.1099999999999</v>
      </c>
      <c r="M426" s="92">
        <v>0.44290000000000002</v>
      </c>
      <c r="N426" s="92">
        <v>0.43559999999999999</v>
      </c>
      <c r="O426" s="127">
        <f t="shared" si="142"/>
        <v>-8.3235000000000809</v>
      </c>
      <c r="P426" s="127">
        <f t="shared" si="143"/>
        <v>-17.72099999999989</v>
      </c>
      <c r="Q426" s="92">
        <v>0.54900000000000004</v>
      </c>
      <c r="R426" s="92">
        <v>0.53710000000000002</v>
      </c>
      <c r="S426" s="127">
        <f t="shared" si="144"/>
        <v>-4.9672499999999218</v>
      </c>
      <c r="T426" s="127">
        <f t="shared" si="145"/>
        <v>-24.433499999999981</v>
      </c>
      <c r="U426" s="92">
        <v>0.58879999999999999</v>
      </c>
      <c r="V426" s="92">
        <v>0.57210000000000005</v>
      </c>
      <c r="W426" s="127">
        <f t="shared" si="146"/>
        <v>-8.1892500000000155</v>
      </c>
      <c r="X426" s="127">
        <f t="shared" si="147"/>
        <v>-32.354249999999865</v>
      </c>
      <c r="Y426" s="92">
        <v>0.66659999999999997</v>
      </c>
      <c r="Z426" s="92">
        <v>0.65469999999999995</v>
      </c>
      <c r="AA426" s="127">
        <f t="shared" si="148"/>
        <v>-16.378499999999917</v>
      </c>
      <c r="AB426" s="127">
        <f t="shared" si="149"/>
        <v>-28.192499999999995</v>
      </c>
      <c r="AC426" s="92">
        <v>0.91649999999999998</v>
      </c>
      <c r="AD426" s="92">
        <v>0.88770000000000004</v>
      </c>
      <c r="AE426" s="127">
        <f t="shared" si="150"/>
        <v>-26.715749999999844</v>
      </c>
      <c r="AF426" s="127">
        <f t="shared" si="151"/>
        <v>-47.792999999999893</v>
      </c>
      <c r="AG426" s="92">
        <v>1.0589999999999999</v>
      </c>
      <c r="AH426" s="92">
        <v>1.0315000000000001</v>
      </c>
      <c r="AI426" s="127">
        <f t="shared" si="152"/>
        <v>-22.419750000000022</v>
      </c>
      <c r="AJ426" s="127">
        <f t="shared" si="153"/>
        <v>-34.367999999999938</v>
      </c>
      <c r="AK426" s="92">
        <v>1.2084999999999999</v>
      </c>
      <c r="AL426" s="92">
        <v>1.2119</v>
      </c>
      <c r="AM426" s="127">
        <f t="shared" si="154"/>
        <v>4.5644999999999527</v>
      </c>
      <c r="AN426" s="127">
        <f t="shared" si="155"/>
        <v>-33.965249999999969</v>
      </c>
      <c r="AO426" s="92">
        <v>1.4212</v>
      </c>
      <c r="AP426" s="92">
        <v>1.4078999999999999</v>
      </c>
      <c r="AQ426" s="127">
        <f t="shared" si="156"/>
        <v>-14.633249999999862</v>
      </c>
      <c r="AR426" s="127">
        <f t="shared" si="157"/>
        <v>-35.979000000000269</v>
      </c>
      <c r="AS426" s="92">
        <v>1.6469</v>
      </c>
      <c r="AT426" s="92">
        <v>1.6345000000000001</v>
      </c>
      <c r="AU426" s="127">
        <f t="shared" si="158"/>
        <v>-24.164999999999964</v>
      </c>
      <c r="AV426" s="127">
        <f t="shared" si="159"/>
        <v>-35.442000000000462</v>
      </c>
    </row>
    <row r="427" spans="3:48" ht="15" x14ac:dyDescent="0.25">
      <c r="C427" s="66">
        <f t="shared" si="160"/>
        <v>27.66666666666659</v>
      </c>
      <c r="E427" s="92">
        <v>0.3644</v>
      </c>
      <c r="F427" s="92">
        <v>0.35899999999999999</v>
      </c>
      <c r="G427" s="127">
        <f t="shared" si="138"/>
        <v>-5.638499999999965</v>
      </c>
      <c r="H427" s="127">
        <f t="shared" si="139"/>
        <v>-11.545500000000004</v>
      </c>
      <c r="I427" s="92">
        <v>0.39129999999999998</v>
      </c>
      <c r="J427" s="92">
        <v>0.39119999999999999</v>
      </c>
      <c r="K427" s="127">
        <f t="shared" si="140"/>
        <v>-8.9947500000000673</v>
      </c>
      <c r="L427" s="127">
        <f t="shared" si="141"/>
        <v>-13.693499999999972</v>
      </c>
      <c r="M427" s="92">
        <v>0.44109999999999999</v>
      </c>
      <c r="N427" s="92">
        <v>0.43659999999999999</v>
      </c>
      <c r="O427" s="127">
        <f t="shared" si="142"/>
        <v>-10.740000000000123</v>
      </c>
      <c r="P427" s="127">
        <f t="shared" si="143"/>
        <v>-16.378499999999917</v>
      </c>
      <c r="Q427" s="92">
        <v>0.5474</v>
      </c>
      <c r="R427" s="92">
        <v>0.53790000000000004</v>
      </c>
      <c r="S427" s="127">
        <f t="shared" si="144"/>
        <v>-7.1152499999999463</v>
      </c>
      <c r="T427" s="127">
        <f t="shared" si="145"/>
        <v>-23.359499999999912</v>
      </c>
      <c r="U427" s="92">
        <v>0.58989999999999998</v>
      </c>
      <c r="V427" s="92">
        <v>0.57479999999999998</v>
      </c>
      <c r="W427" s="127">
        <f t="shared" si="146"/>
        <v>-6.7124999999999773</v>
      </c>
      <c r="X427" s="127">
        <f t="shared" si="147"/>
        <v>-28.729499999999916</v>
      </c>
      <c r="Y427" s="92">
        <v>0.67159999999999997</v>
      </c>
      <c r="Z427" s="92">
        <v>0.65349999999999997</v>
      </c>
      <c r="AA427" s="127">
        <f t="shared" si="148"/>
        <v>-9.66599999999994</v>
      </c>
      <c r="AB427" s="127">
        <f t="shared" si="149"/>
        <v>-29.803499999999872</v>
      </c>
      <c r="AC427" s="92">
        <v>0.91490000000000005</v>
      </c>
      <c r="AD427" s="92">
        <v>0.88980000000000004</v>
      </c>
      <c r="AE427" s="127">
        <f t="shared" si="150"/>
        <v>-28.863749999999754</v>
      </c>
      <c r="AF427" s="127">
        <f t="shared" si="151"/>
        <v>-44.973749999999882</v>
      </c>
      <c r="AG427" s="92">
        <v>1.0623</v>
      </c>
      <c r="AH427" s="92">
        <v>1.0271999999999999</v>
      </c>
      <c r="AI427" s="127">
        <f t="shared" si="152"/>
        <v>-17.989500000000135</v>
      </c>
      <c r="AJ427" s="127">
        <f t="shared" si="153"/>
        <v>-40.140750000000025</v>
      </c>
      <c r="AK427" s="92">
        <v>1.1981999999999999</v>
      </c>
      <c r="AL427" s="92">
        <v>1.2095</v>
      </c>
      <c r="AM427" s="127">
        <f t="shared" si="154"/>
        <v>-9.2632500000004256</v>
      </c>
      <c r="AN427" s="127">
        <f t="shared" si="155"/>
        <v>-37.187249999999949</v>
      </c>
      <c r="AO427" s="92">
        <v>1.4153</v>
      </c>
      <c r="AP427" s="92">
        <v>1.4029</v>
      </c>
      <c r="AQ427" s="127">
        <f t="shared" si="156"/>
        <v>-22.55399999999986</v>
      </c>
      <c r="AR427" s="127">
        <f t="shared" si="157"/>
        <v>-42.691500000000133</v>
      </c>
      <c r="AS427" s="92">
        <v>1.6560999999999999</v>
      </c>
      <c r="AT427" s="92">
        <v>1.6255999999999999</v>
      </c>
      <c r="AU427" s="127">
        <f t="shared" si="158"/>
        <v>-11.814000000000306</v>
      </c>
      <c r="AV427" s="127">
        <f t="shared" si="159"/>
        <v>-47.390250000000378</v>
      </c>
    </row>
    <row r="428" spans="3:48" ht="15" x14ac:dyDescent="0.25">
      <c r="C428" s="66">
        <f t="shared" si="160"/>
        <v>27.733333333333256</v>
      </c>
      <c r="E428" s="92">
        <v>0.36320000000000002</v>
      </c>
      <c r="F428" s="92">
        <v>0.36009999999999998</v>
      </c>
      <c r="G428" s="127">
        <f t="shared" si="138"/>
        <v>-7.2494999999998981</v>
      </c>
      <c r="H428" s="127">
        <f t="shared" si="139"/>
        <v>-10.068750000000023</v>
      </c>
      <c r="I428" s="92">
        <v>0.39350000000000002</v>
      </c>
      <c r="J428" s="92">
        <v>0.39119999999999999</v>
      </c>
      <c r="K428" s="127">
        <f t="shared" si="140"/>
        <v>-6.0412499999999909</v>
      </c>
      <c r="L428" s="127">
        <f t="shared" si="141"/>
        <v>-13.693499999999972</v>
      </c>
      <c r="M428" s="92">
        <v>0.44169999999999998</v>
      </c>
      <c r="N428" s="92">
        <v>0.43590000000000001</v>
      </c>
      <c r="O428" s="127">
        <f t="shared" si="142"/>
        <v>-9.9345000000000709</v>
      </c>
      <c r="P428" s="127">
        <f t="shared" si="143"/>
        <v>-17.318249999999807</v>
      </c>
      <c r="Q428" s="92">
        <v>0.54690000000000005</v>
      </c>
      <c r="R428" s="92">
        <v>0.53920000000000001</v>
      </c>
      <c r="S428" s="127">
        <f t="shared" si="144"/>
        <v>-7.786499999999819</v>
      </c>
      <c r="T428" s="127">
        <f t="shared" si="145"/>
        <v>-21.61424999999997</v>
      </c>
      <c r="U428" s="92">
        <v>0.58599999999999997</v>
      </c>
      <c r="V428" s="92">
        <v>0.57350000000000001</v>
      </c>
      <c r="W428" s="127">
        <f t="shared" si="146"/>
        <v>-11.948249999999916</v>
      </c>
      <c r="X428" s="127">
        <f t="shared" si="147"/>
        <v>-30.474749999999858</v>
      </c>
      <c r="Y428" s="92">
        <v>0.66839999999999999</v>
      </c>
      <c r="Z428" s="92">
        <v>0.65849999999999997</v>
      </c>
      <c r="AA428" s="127">
        <f t="shared" si="148"/>
        <v>-13.961999999999989</v>
      </c>
      <c r="AB428" s="127">
        <f t="shared" si="149"/>
        <v>-23.090999999999894</v>
      </c>
      <c r="AC428" s="92">
        <v>0.91400000000000003</v>
      </c>
      <c r="AD428" s="92">
        <v>0.88439999999999996</v>
      </c>
      <c r="AE428" s="127">
        <f t="shared" si="150"/>
        <v>-30.071999999999889</v>
      </c>
      <c r="AF428" s="127">
        <f t="shared" si="151"/>
        <v>-52.223250000000007</v>
      </c>
      <c r="AG428" s="92">
        <v>1.0595000000000001</v>
      </c>
      <c r="AH428" s="92">
        <v>1.0295000000000001</v>
      </c>
      <c r="AI428" s="127">
        <f t="shared" si="152"/>
        <v>-21.748499999999922</v>
      </c>
      <c r="AJ428" s="127">
        <f t="shared" si="153"/>
        <v>-37.052999999999884</v>
      </c>
      <c r="AK428" s="92">
        <v>1.2053</v>
      </c>
      <c r="AL428" s="92">
        <v>1.2099</v>
      </c>
      <c r="AM428" s="127">
        <f t="shared" si="154"/>
        <v>0.26849999999990359</v>
      </c>
      <c r="AN428" s="127">
        <f t="shared" si="155"/>
        <v>-36.650250000000142</v>
      </c>
      <c r="AO428" s="92">
        <v>1.4169</v>
      </c>
      <c r="AP428" s="92">
        <v>1.4005000000000001</v>
      </c>
      <c r="AQ428" s="127">
        <f t="shared" si="156"/>
        <v>-20.405999999999722</v>
      </c>
      <c r="AR428" s="127">
        <f t="shared" si="157"/>
        <v>-45.913500000000113</v>
      </c>
      <c r="AS428" s="92">
        <v>1.6525000000000001</v>
      </c>
      <c r="AT428" s="92">
        <v>1.6281000000000001</v>
      </c>
      <c r="AU428" s="127">
        <f t="shared" si="158"/>
        <v>-16.647000000000389</v>
      </c>
      <c r="AV428" s="127">
        <f t="shared" si="159"/>
        <v>-44.034000000000106</v>
      </c>
    </row>
    <row r="429" spans="3:48" ht="15" x14ac:dyDescent="0.25">
      <c r="C429" s="66">
        <f t="shared" si="160"/>
        <v>27.799999999999923</v>
      </c>
      <c r="E429" s="92">
        <v>0.3639</v>
      </c>
      <c r="F429" s="92">
        <v>0.3589</v>
      </c>
      <c r="G429" s="127">
        <f t="shared" si="138"/>
        <v>-6.3097499999999513</v>
      </c>
      <c r="H429" s="127">
        <f t="shared" si="139"/>
        <v>-11.679750000000013</v>
      </c>
      <c r="I429" s="92">
        <v>0.39140000000000003</v>
      </c>
      <c r="J429" s="92">
        <v>0.3921</v>
      </c>
      <c r="K429" s="127">
        <f t="shared" si="140"/>
        <v>-8.8605000000000018</v>
      </c>
      <c r="L429" s="127">
        <f t="shared" si="141"/>
        <v>-12.485249999999951</v>
      </c>
      <c r="M429" s="92">
        <v>0.442</v>
      </c>
      <c r="N429" s="92">
        <v>0.43590000000000001</v>
      </c>
      <c r="O429" s="127">
        <f t="shared" si="142"/>
        <v>-9.5317500000001019</v>
      </c>
      <c r="P429" s="127">
        <f t="shared" si="143"/>
        <v>-17.318249999999807</v>
      </c>
      <c r="Q429" s="92">
        <v>0.54969999999999997</v>
      </c>
      <c r="R429" s="92">
        <v>0.53490000000000004</v>
      </c>
      <c r="S429" s="127">
        <f t="shared" si="144"/>
        <v>-4.0275000000000318</v>
      </c>
      <c r="T429" s="127">
        <f t="shared" si="145"/>
        <v>-27.386999999999944</v>
      </c>
      <c r="U429" s="92">
        <v>0.58989999999999998</v>
      </c>
      <c r="V429" s="92">
        <v>0.57410000000000005</v>
      </c>
      <c r="W429" s="127">
        <f t="shared" si="146"/>
        <v>-6.7124999999999773</v>
      </c>
      <c r="X429" s="127">
        <f t="shared" si="147"/>
        <v>-29.669249999999806</v>
      </c>
      <c r="Y429" s="92">
        <v>0.66959999999999997</v>
      </c>
      <c r="Z429" s="92">
        <v>0.65790000000000004</v>
      </c>
      <c r="AA429" s="127">
        <f t="shared" si="148"/>
        <v>-12.350999999999885</v>
      </c>
      <c r="AB429" s="127">
        <f t="shared" si="149"/>
        <v>-23.896499999999719</v>
      </c>
      <c r="AC429" s="92">
        <v>0.91349999999999998</v>
      </c>
      <c r="AD429" s="92">
        <v>0.8851</v>
      </c>
      <c r="AE429" s="127">
        <f t="shared" si="150"/>
        <v>-30.743249999999989</v>
      </c>
      <c r="AF429" s="127">
        <f t="shared" si="151"/>
        <v>-51.283500000000004</v>
      </c>
      <c r="AG429" s="92">
        <v>1.0617000000000001</v>
      </c>
      <c r="AH429" s="92">
        <v>1.03</v>
      </c>
      <c r="AI429" s="127">
        <f t="shared" si="152"/>
        <v>-18.794999999999845</v>
      </c>
      <c r="AJ429" s="127">
        <f t="shared" si="153"/>
        <v>-36.381749999999784</v>
      </c>
      <c r="AK429" s="92">
        <v>1.2055</v>
      </c>
      <c r="AL429" s="92">
        <v>1.2041999999999999</v>
      </c>
      <c r="AM429" s="127">
        <f t="shared" si="154"/>
        <v>0.53699999999980719</v>
      </c>
      <c r="AN429" s="127">
        <f t="shared" si="155"/>
        <v>-44.302500000000009</v>
      </c>
      <c r="AO429" s="92">
        <v>1.4198999999999999</v>
      </c>
      <c r="AP429" s="92">
        <v>1.3972</v>
      </c>
      <c r="AQ429" s="127">
        <f t="shared" si="156"/>
        <v>-16.378500000000031</v>
      </c>
      <c r="AR429" s="127">
        <f t="shared" si="157"/>
        <v>-50.343750000000227</v>
      </c>
      <c r="AS429" s="92">
        <v>1.6427</v>
      </c>
      <c r="AT429" s="92">
        <v>1.627</v>
      </c>
      <c r="AU429" s="127">
        <f t="shared" si="158"/>
        <v>-29.803499999999985</v>
      </c>
      <c r="AV429" s="127">
        <f t="shared" si="159"/>
        <v>-45.510750000000371</v>
      </c>
    </row>
    <row r="430" spans="3:48" ht="15" x14ac:dyDescent="0.25">
      <c r="C430" s="66">
        <f t="shared" si="160"/>
        <v>27.866666666666589</v>
      </c>
      <c r="E430" s="92">
        <v>0.36430000000000001</v>
      </c>
      <c r="F430" s="92">
        <v>0.3619</v>
      </c>
      <c r="G430" s="127">
        <f t="shared" si="138"/>
        <v>-5.7727499999999168</v>
      </c>
      <c r="H430" s="127">
        <f t="shared" si="139"/>
        <v>-7.6522499999999809</v>
      </c>
      <c r="I430" s="92">
        <v>0.39279999999999998</v>
      </c>
      <c r="J430" s="92">
        <v>0.3911</v>
      </c>
      <c r="K430" s="127">
        <f t="shared" si="140"/>
        <v>-6.9810000000001082</v>
      </c>
      <c r="L430" s="127">
        <f t="shared" si="141"/>
        <v>-13.827749999999924</v>
      </c>
      <c r="M430" s="92">
        <v>0.4506</v>
      </c>
      <c r="N430" s="92">
        <v>0.43480000000000002</v>
      </c>
      <c r="O430" s="127">
        <f t="shared" si="142"/>
        <v>2.0137499999999591</v>
      </c>
      <c r="P430" s="127">
        <f t="shared" si="143"/>
        <v>-18.794999999999845</v>
      </c>
      <c r="Q430" s="92">
        <v>0.54500000000000004</v>
      </c>
      <c r="R430" s="92">
        <v>0.53810000000000002</v>
      </c>
      <c r="S430" s="127">
        <f t="shared" si="144"/>
        <v>-10.337249999999926</v>
      </c>
      <c r="T430" s="127">
        <f t="shared" si="145"/>
        <v>-23.091000000000008</v>
      </c>
      <c r="U430" s="92">
        <v>0.58840000000000003</v>
      </c>
      <c r="V430" s="92">
        <v>0.57430000000000003</v>
      </c>
      <c r="W430" s="127">
        <f t="shared" si="146"/>
        <v>-8.7262499999998226</v>
      </c>
      <c r="X430" s="127">
        <f t="shared" si="147"/>
        <v>-29.400749999999789</v>
      </c>
      <c r="Y430" s="92">
        <v>0.67190000000000005</v>
      </c>
      <c r="Z430" s="92">
        <v>0.65269999999999995</v>
      </c>
      <c r="AA430" s="127">
        <f t="shared" si="148"/>
        <v>-9.2632499999998572</v>
      </c>
      <c r="AB430" s="127">
        <f t="shared" si="149"/>
        <v>-30.877499999999941</v>
      </c>
      <c r="AC430" s="92">
        <v>0.91800000000000004</v>
      </c>
      <c r="AD430" s="92">
        <v>0.89119999999999999</v>
      </c>
      <c r="AE430" s="127">
        <f t="shared" si="150"/>
        <v>-24.701999999999998</v>
      </c>
      <c r="AF430" s="127">
        <f t="shared" si="151"/>
        <v>-43.094249999999874</v>
      </c>
      <c r="AG430" s="92">
        <v>1.0622</v>
      </c>
      <c r="AH430" s="92">
        <v>1.0323</v>
      </c>
      <c r="AI430" s="127">
        <f t="shared" si="152"/>
        <v>-18.123749999999973</v>
      </c>
      <c r="AJ430" s="127">
        <f t="shared" si="153"/>
        <v>-33.293999999999869</v>
      </c>
      <c r="AK430" s="92">
        <v>1.2002999999999999</v>
      </c>
      <c r="AL430" s="92">
        <v>1.2088000000000001</v>
      </c>
      <c r="AM430" s="127">
        <f t="shared" si="154"/>
        <v>-6.4440000000001874</v>
      </c>
      <c r="AN430" s="127">
        <f t="shared" si="155"/>
        <v>-38.126999999999725</v>
      </c>
      <c r="AO430" s="92">
        <v>1.4184000000000001</v>
      </c>
      <c r="AP430" s="92">
        <v>1.4067000000000001</v>
      </c>
      <c r="AQ430" s="127">
        <f t="shared" si="156"/>
        <v>-18.392249999999649</v>
      </c>
      <c r="AR430" s="127">
        <f t="shared" si="157"/>
        <v>-37.590000000000146</v>
      </c>
      <c r="AS430" s="92">
        <v>1.6433</v>
      </c>
      <c r="AT430" s="92">
        <v>1.6266</v>
      </c>
      <c r="AU430" s="127">
        <f t="shared" si="158"/>
        <v>-28.998000000000047</v>
      </c>
      <c r="AV430" s="127">
        <f t="shared" si="159"/>
        <v>-46.047750000000178</v>
      </c>
    </row>
    <row r="431" spans="3:48" ht="15" x14ac:dyDescent="0.25">
      <c r="C431" s="66">
        <f t="shared" si="160"/>
        <v>27.933333333333255</v>
      </c>
      <c r="E431" s="92">
        <v>0.3639</v>
      </c>
      <c r="F431" s="92">
        <v>0.35849999999999999</v>
      </c>
      <c r="G431" s="127">
        <f t="shared" si="138"/>
        <v>-6.3097499999999513</v>
      </c>
      <c r="H431" s="127">
        <f t="shared" si="139"/>
        <v>-12.21674999999999</v>
      </c>
      <c r="I431" s="92">
        <v>0.3916</v>
      </c>
      <c r="J431" s="92">
        <v>0.39079999999999998</v>
      </c>
      <c r="K431" s="127">
        <f t="shared" si="140"/>
        <v>-8.5919999999999845</v>
      </c>
      <c r="L431" s="127">
        <f t="shared" si="141"/>
        <v>-14.230500000000006</v>
      </c>
      <c r="M431" s="92">
        <v>0.45989999999999998</v>
      </c>
      <c r="N431" s="92">
        <v>0.4345</v>
      </c>
      <c r="O431" s="127">
        <f t="shared" si="142"/>
        <v>14.49899999999991</v>
      </c>
      <c r="P431" s="127">
        <f t="shared" si="143"/>
        <v>-19.197749999999928</v>
      </c>
      <c r="Q431" s="92">
        <v>0.54869999999999997</v>
      </c>
      <c r="R431" s="92">
        <v>0.53620000000000001</v>
      </c>
      <c r="S431" s="127">
        <f t="shared" si="144"/>
        <v>-5.3700000000000045</v>
      </c>
      <c r="T431" s="127">
        <f t="shared" si="145"/>
        <v>-25.641750000000002</v>
      </c>
      <c r="U431" s="92">
        <v>0.58760000000000001</v>
      </c>
      <c r="V431" s="92">
        <v>0.57489999999999997</v>
      </c>
      <c r="W431" s="127">
        <f t="shared" si="146"/>
        <v>-9.8002499999998918</v>
      </c>
      <c r="X431" s="127">
        <f t="shared" si="147"/>
        <v>-28.595249999999965</v>
      </c>
      <c r="Y431" s="92">
        <v>0.67169999999999996</v>
      </c>
      <c r="Z431" s="92">
        <v>0.65480000000000005</v>
      </c>
      <c r="AA431" s="127">
        <f t="shared" si="148"/>
        <v>-9.5317500000001019</v>
      </c>
      <c r="AB431" s="127">
        <f t="shared" si="149"/>
        <v>-28.058249999999816</v>
      </c>
      <c r="AC431" s="92">
        <v>0.91359999999999997</v>
      </c>
      <c r="AD431" s="92">
        <v>0.88919999999999999</v>
      </c>
      <c r="AE431" s="127">
        <f t="shared" si="150"/>
        <v>-30.608999999999924</v>
      </c>
      <c r="AF431" s="127">
        <f t="shared" si="151"/>
        <v>-45.779250000000047</v>
      </c>
      <c r="AG431" s="92">
        <v>1.0607</v>
      </c>
      <c r="AH431" s="92">
        <v>1.0279</v>
      </c>
      <c r="AI431" s="127">
        <f t="shared" si="152"/>
        <v>-20.137499999999818</v>
      </c>
      <c r="AJ431" s="127">
        <f t="shared" si="153"/>
        <v>-39.200999999999794</v>
      </c>
      <c r="AK431" s="92">
        <v>1.1995</v>
      </c>
      <c r="AL431" s="92">
        <v>1.202</v>
      </c>
      <c r="AM431" s="127">
        <f t="shared" si="154"/>
        <v>-7.5180000000000291</v>
      </c>
      <c r="AN431" s="127">
        <f t="shared" si="155"/>
        <v>-47.256000000000085</v>
      </c>
      <c r="AO431" s="92">
        <v>1.4132</v>
      </c>
      <c r="AP431" s="92">
        <v>1.4004000000000001</v>
      </c>
      <c r="AQ431" s="127">
        <f t="shared" si="156"/>
        <v>-25.373249999999871</v>
      </c>
      <c r="AR431" s="127">
        <f t="shared" si="157"/>
        <v>-46.047749999999951</v>
      </c>
      <c r="AS431" s="92">
        <v>1.6386000000000001</v>
      </c>
      <c r="AT431" s="92">
        <v>1.6294999999999999</v>
      </c>
      <c r="AU431" s="127">
        <f t="shared" si="158"/>
        <v>-35.307749999999942</v>
      </c>
      <c r="AV431" s="127">
        <f t="shared" si="159"/>
        <v>-42.154500000000098</v>
      </c>
    </row>
    <row r="432" spans="3:48" ht="15" x14ac:dyDescent="0.25">
      <c r="C432" s="66">
        <f t="shared" si="160"/>
        <v>27.999999999999922</v>
      </c>
      <c r="E432" s="92">
        <v>0.36420000000000002</v>
      </c>
      <c r="F432" s="92">
        <v>0.35820000000000002</v>
      </c>
      <c r="G432" s="127">
        <f t="shared" si="138"/>
        <v>-5.9069999999998686</v>
      </c>
      <c r="H432" s="127">
        <f t="shared" si="139"/>
        <v>-12.619499999999903</v>
      </c>
      <c r="I432" s="92">
        <v>0.39319999999999999</v>
      </c>
      <c r="J432" s="92">
        <v>0.3881</v>
      </c>
      <c r="K432" s="127">
        <f t="shared" si="140"/>
        <v>-6.4440000000000737</v>
      </c>
      <c r="L432" s="127">
        <f t="shared" si="141"/>
        <v>-17.855249999999955</v>
      </c>
      <c r="M432" s="92">
        <v>0.44369999999999998</v>
      </c>
      <c r="N432" s="92">
        <v>0.43480000000000002</v>
      </c>
      <c r="O432" s="127">
        <f t="shared" si="142"/>
        <v>-7.2495000000001255</v>
      </c>
      <c r="P432" s="127">
        <f t="shared" si="143"/>
        <v>-18.794999999999845</v>
      </c>
      <c r="Q432" s="92">
        <v>0.54769999999999996</v>
      </c>
      <c r="R432" s="92">
        <v>0.5363</v>
      </c>
      <c r="S432" s="127">
        <f t="shared" si="144"/>
        <v>-6.7124999999999773</v>
      </c>
      <c r="T432" s="127">
        <f t="shared" si="145"/>
        <v>-25.50750000000005</v>
      </c>
      <c r="U432" s="92">
        <v>0.58819999999999995</v>
      </c>
      <c r="V432" s="92">
        <v>0.57499999999999996</v>
      </c>
      <c r="W432" s="127">
        <f t="shared" si="146"/>
        <v>-8.9947500000000673</v>
      </c>
      <c r="X432" s="127">
        <f t="shared" si="147"/>
        <v>-28.460999999999899</v>
      </c>
      <c r="Y432" s="92">
        <v>0.67520000000000002</v>
      </c>
      <c r="Z432" s="92">
        <v>0.65290000000000004</v>
      </c>
      <c r="AA432" s="127">
        <f t="shared" si="148"/>
        <v>-4.8329999999998563</v>
      </c>
      <c r="AB432" s="127">
        <f t="shared" si="149"/>
        <v>-30.608999999999696</v>
      </c>
      <c r="AC432" s="92">
        <v>0.91390000000000005</v>
      </c>
      <c r="AD432" s="92">
        <v>0.88719999999999999</v>
      </c>
      <c r="AE432" s="127">
        <f t="shared" si="150"/>
        <v>-30.206249999999727</v>
      </c>
      <c r="AF432" s="127">
        <f t="shared" si="151"/>
        <v>-48.464249999999993</v>
      </c>
      <c r="AG432" s="92">
        <v>1.0607</v>
      </c>
      <c r="AH432" s="92">
        <v>1.0265</v>
      </c>
      <c r="AI432" s="127">
        <f t="shared" si="152"/>
        <v>-20.137499999999818</v>
      </c>
      <c r="AJ432" s="127">
        <f t="shared" si="153"/>
        <v>-41.080499999999802</v>
      </c>
      <c r="AK432" s="92">
        <v>1.2057</v>
      </c>
      <c r="AL432" s="92">
        <v>1.2058</v>
      </c>
      <c r="AM432" s="127">
        <f t="shared" si="154"/>
        <v>0.80549999999993815</v>
      </c>
      <c r="AN432" s="127">
        <f t="shared" si="155"/>
        <v>-42.154500000000098</v>
      </c>
      <c r="AO432" s="92">
        <v>1.4188000000000001</v>
      </c>
      <c r="AP432" s="92">
        <v>1.4008</v>
      </c>
      <c r="AQ432" s="127">
        <f t="shared" si="156"/>
        <v>-17.855249999999842</v>
      </c>
      <c r="AR432" s="127">
        <f t="shared" si="157"/>
        <v>-45.510750000000144</v>
      </c>
      <c r="AS432" s="92">
        <v>1.645</v>
      </c>
      <c r="AT432" s="92">
        <v>1.6306</v>
      </c>
      <c r="AU432" s="127">
        <f t="shared" si="158"/>
        <v>-26.715750000000298</v>
      </c>
      <c r="AV432" s="127">
        <f t="shared" si="159"/>
        <v>-40.677750000000287</v>
      </c>
    </row>
    <row r="433" spans="3:48" ht="15" x14ac:dyDescent="0.25">
      <c r="C433" s="66">
        <f t="shared" si="160"/>
        <v>28.066666666666588</v>
      </c>
      <c r="E433" s="92">
        <v>0.3639</v>
      </c>
      <c r="F433" s="92">
        <v>0.35770000000000002</v>
      </c>
      <c r="G433" s="127">
        <f t="shared" si="138"/>
        <v>-6.3097499999999513</v>
      </c>
      <c r="H433" s="127">
        <f t="shared" si="139"/>
        <v>-13.290749999999889</v>
      </c>
      <c r="I433" s="92">
        <v>0.39340000000000003</v>
      </c>
      <c r="J433" s="92">
        <v>0.3911</v>
      </c>
      <c r="K433" s="127">
        <f t="shared" si="140"/>
        <v>-6.1754999999999427</v>
      </c>
      <c r="L433" s="127">
        <f t="shared" si="141"/>
        <v>-13.827749999999924</v>
      </c>
      <c r="M433" s="92">
        <v>0.44280000000000003</v>
      </c>
      <c r="N433" s="92">
        <v>0.43269999999999997</v>
      </c>
      <c r="O433" s="127">
        <f t="shared" si="142"/>
        <v>-8.4577500000000327</v>
      </c>
      <c r="P433" s="127">
        <f t="shared" si="143"/>
        <v>-21.614249999999856</v>
      </c>
      <c r="Q433" s="92">
        <v>0.54749999999999999</v>
      </c>
      <c r="R433" s="92">
        <v>0.53490000000000004</v>
      </c>
      <c r="S433" s="127">
        <f t="shared" si="144"/>
        <v>-6.9809999999998809</v>
      </c>
      <c r="T433" s="127">
        <f t="shared" si="145"/>
        <v>-27.386999999999944</v>
      </c>
      <c r="U433" s="92">
        <v>0.58879999999999999</v>
      </c>
      <c r="V433" s="92">
        <v>0.57430000000000003</v>
      </c>
      <c r="W433" s="127">
        <f t="shared" si="146"/>
        <v>-8.1892500000000155</v>
      </c>
      <c r="X433" s="127">
        <f t="shared" si="147"/>
        <v>-29.400749999999789</v>
      </c>
      <c r="Y433" s="92">
        <v>0.66839999999999999</v>
      </c>
      <c r="Z433" s="92">
        <v>0.65039999999999998</v>
      </c>
      <c r="AA433" s="127">
        <f t="shared" si="148"/>
        <v>-13.961999999999989</v>
      </c>
      <c r="AB433" s="127">
        <f t="shared" si="149"/>
        <v>-33.965249999999855</v>
      </c>
      <c r="AC433" s="92">
        <v>0.91569999999999996</v>
      </c>
      <c r="AD433" s="92">
        <v>0.88519999999999999</v>
      </c>
      <c r="AE433" s="127">
        <f t="shared" si="150"/>
        <v>-27.78975000000014</v>
      </c>
      <c r="AF433" s="127">
        <f t="shared" si="151"/>
        <v>-51.149250000000166</v>
      </c>
      <c r="AG433" s="92">
        <v>1.0656000000000001</v>
      </c>
      <c r="AH433" s="92">
        <v>1.0264</v>
      </c>
      <c r="AI433" s="127">
        <f t="shared" si="152"/>
        <v>-13.559249999999793</v>
      </c>
      <c r="AJ433" s="127">
        <f t="shared" si="153"/>
        <v>-41.21474999999964</v>
      </c>
      <c r="AK433" s="92">
        <v>1.2015</v>
      </c>
      <c r="AL433" s="92">
        <v>1.2107000000000001</v>
      </c>
      <c r="AM433" s="127">
        <f t="shared" si="154"/>
        <v>-4.8330000000000837</v>
      </c>
      <c r="AN433" s="127">
        <f t="shared" si="155"/>
        <v>-35.576249999999845</v>
      </c>
      <c r="AO433" s="92">
        <v>1.4118999999999999</v>
      </c>
      <c r="AP433" s="92">
        <v>1.4051</v>
      </c>
      <c r="AQ433" s="127">
        <f t="shared" si="156"/>
        <v>-27.11850000000004</v>
      </c>
      <c r="AR433" s="127">
        <f t="shared" si="157"/>
        <v>-39.738000000000284</v>
      </c>
      <c r="AS433" s="92">
        <v>1.6478999999999999</v>
      </c>
      <c r="AT433" s="92">
        <v>1.6361000000000001</v>
      </c>
      <c r="AU433" s="127">
        <f t="shared" si="158"/>
        <v>-22.822500000000218</v>
      </c>
      <c r="AV433" s="127">
        <f t="shared" si="159"/>
        <v>-33.293999999999869</v>
      </c>
    </row>
    <row r="434" spans="3:48" ht="15" x14ac:dyDescent="0.25">
      <c r="C434" s="66">
        <f t="shared" si="160"/>
        <v>28.133333333333255</v>
      </c>
      <c r="E434" s="92">
        <v>0.36359999999999998</v>
      </c>
      <c r="F434" s="92">
        <v>0.36009999999999998</v>
      </c>
      <c r="G434" s="127">
        <f t="shared" si="138"/>
        <v>-6.7124999999999773</v>
      </c>
      <c r="H434" s="127">
        <f t="shared" si="139"/>
        <v>-10.068750000000023</v>
      </c>
      <c r="I434" s="92">
        <v>0.39250000000000002</v>
      </c>
      <c r="J434" s="92">
        <v>0.39</v>
      </c>
      <c r="K434" s="127">
        <f t="shared" si="140"/>
        <v>-7.3837500000000773</v>
      </c>
      <c r="L434" s="127">
        <f t="shared" si="141"/>
        <v>-15.304499999999962</v>
      </c>
      <c r="M434" s="92">
        <v>0.4405</v>
      </c>
      <c r="N434" s="92">
        <v>0.43440000000000001</v>
      </c>
      <c r="O434" s="127">
        <f t="shared" si="142"/>
        <v>-11.545500000000061</v>
      </c>
      <c r="P434" s="127">
        <f t="shared" si="143"/>
        <v>-19.33199999999988</v>
      </c>
      <c r="Q434" s="92">
        <v>0.54720000000000002</v>
      </c>
      <c r="R434" s="92">
        <v>0.53849999999999998</v>
      </c>
      <c r="S434" s="127">
        <f t="shared" si="144"/>
        <v>-7.3837499999998499</v>
      </c>
      <c r="T434" s="127">
        <f t="shared" si="145"/>
        <v>-22.554000000000087</v>
      </c>
      <c r="U434" s="92">
        <v>0.58850000000000002</v>
      </c>
      <c r="V434" s="92">
        <v>0.5746</v>
      </c>
      <c r="W434" s="127">
        <f t="shared" si="146"/>
        <v>-8.5919999999999845</v>
      </c>
      <c r="X434" s="127">
        <f t="shared" si="147"/>
        <v>-28.99799999999982</v>
      </c>
      <c r="Y434" s="92">
        <v>0.66749999999999998</v>
      </c>
      <c r="Z434" s="92">
        <v>0.65569999999999995</v>
      </c>
      <c r="AA434" s="127">
        <f t="shared" si="148"/>
        <v>-15.17025000000001</v>
      </c>
      <c r="AB434" s="127">
        <f t="shared" si="149"/>
        <v>-26.849999999999909</v>
      </c>
      <c r="AC434" s="92">
        <v>0.91710000000000003</v>
      </c>
      <c r="AD434" s="92">
        <v>0.88619999999999999</v>
      </c>
      <c r="AE434" s="127">
        <f t="shared" si="150"/>
        <v>-25.910249999999905</v>
      </c>
      <c r="AF434" s="127">
        <f t="shared" si="151"/>
        <v>-49.806750000000193</v>
      </c>
      <c r="AG434" s="92">
        <v>1.0576000000000001</v>
      </c>
      <c r="AH434" s="92">
        <v>1.032</v>
      </c>
      <c r="AI434" s="127">
        <f t="shared" si="152"/>
        <v>-24.299249999999802</v>
      </c>
      <c r="AJ434" s="127">
        <f t="shared" si="153"/>
        <v>-33.696749999999838</v>
      </c>
      <c r="AK434" s="92">
        <v>1.2021999999999999</v>
      </c>
      <c r="AL434" s="92">
        <v>1.2079</v>
      </c>
      <c r="AM434" s="127">
        <f t="shared" si="154"/>
        <v>-3.89325000000008</v>
      </c>
      <c r="AN434" s="127">
        <f t="shared" si="155"/>
        <v>-39.335250000000087</v>
      </c>
      <c r="AO434" s="92">
        <v>1.4167000000000001</v>
      </c>
      <c r="AP434" s="92">
        <v>1.4045000000000001</v>
      </c>
      <c r="AQ434" s="127">
        <f t="shared" si="156"/>
        <v>-20.674499999999853</v>
      </c>
      <c r="AR434" s="127">
        <f t="shared" si="157"/>
        <v>-40.543500000000222</v>
      </c>
      <c r="AS434" s="92">
        <v>1.6444000000000001</v>
      </c>
      <c r="AT434" s="92">
        <v>1.6351</v>
      </c>
      <c r="AU434" s="127">
        <f t="shared" si="158"/>
        <v>-27.521250000000236</v>
      </c>
      <c r="AV434" s="127">
        <f t="shared" si="159"/>
        <v>-34.636500000000524</v>
      </c>
    </row>
    <row r="435" spans="3:48" ht="15" x14ac:dyDescent="0.25">
      <c r="C435" s="66">
        <f t="shared" si="160"/>
        <v>28.199999999999921</v>
      </c>
      <c r="E435" s="92">
        <v>0.36609999999999998</v>
      </c>
      <c r="F435" s="92">
        <v>0.35670000000000002</v>
      </c>
      <c r="G435" s="127">
        <f t="shared" si="138"/>
        <v>-3.3562499999999886</v>
      </c>
      <c r="H435" s="127">
        <f t="shared" si="139"/>
        <v>-14.633249999999919</v>
      </c>
      <c r="I435" s="92">
        <v>0.39150000000000001</v>
      </c>
      <c r="J435" s="92">
        <v>0.39100000000000001</v>
      </c>
      <c r="K435" s="127">
        <f t="shared" si="140"/>
        <v>-8.72625000000005</v>
      </c>
      <c r="L435" s="127">
        <f t="shared" si="141"/>
        <v>-13.961999999999989</v>
      </c>
      <c r="M435" s="92">
        <v>0.44119999999999998</v>
      </c>
      <c r="N435" s="92">
        <v>0.43190000000000001</v>
      </c>
      <c r="O435" s="127">
        <f t="shared" si="142"/>
        <v>-10.605750000000057</v>
      </c>
      <c r="P435" s="127">
        <f t="shared" si="143"/>
        <v>-22.688249999999812</v>
      </c>
      <c r="Q435" s="92">
        <v>0.54849999999999999</v>
      </c>
      <c r="R435" s="92">
        <v>0.53700000000000003</v>
      </c>
      <c r="S435" s="127">
        <f t="shared" si="144"/>
        <v>-5.6384999999999081</v>
      </c>
      <c r="T435" s="127">
        <f t="shared" si="145"/>
        <v>-24.567750000000046</v>
      </c>
      <c r="U435" s="92">
        <v>0.58699999999999997</v>
      </c>
      <c r="V435" s="92">
        <v>0.57150000000000001</v>
      </c>
      <c r="W435" s="127">
        <f t="shared" si="146"/>
        <v>-10.605749999999944</v>
      </c>
      <c r="X435" s="127">
        <f t="shared" si="147"/>
        <v>-33.159749999999917</v>
      </c>
      <c r="Y435" s="92">
        <v>0.6643</v>
      </c>
      <c r="Z435" s="92">
        <v>0.65759999999999996</v>
      </c>
      <c r="AA435" s="127">
        <f t="shared" si="148"/>
        <v>-19.466250000000059</v>
      </c>
      <c r="AB435" s="127">
        <f t="shared" si="149"/>
        <v>-24.299250000000029</v>
      </c>
      <c r="AC435" s="92">
        <v>0.91459999999999997</v>
      </c>
      <c r="AD435" s="92">
        <v>0.88739999999999997</v>
      </c>
      <c r="AE435" s="127">
        <f t="shared" si="150"/>
        <v>-29.266499999999951</v>
      </c>
      <c r="AF435" s="127">
        <f t="shared" si="151"/>
        <v>-48.195750000000089</v>
      </c>
      <c r="AG435" s="92">
        <v>1.0604</v>
      </c>
      <c r="AH435" s="92">
        <v>1.024</v>
      </c>
      <c r="AI435" s="127">
        <f t="shared" si="152"/>
        <v>-20.540249999999787</v>
      </c>
      <c r="AJ435" s="127">
        <f t="shared" si="153"/>
        <v>-44.436749999999847</v>
      </c>
      <c r="AK435" s="92">
        <v>1.2032</v>
      </c>
      <c r="AL435" s="92">
        <v>1.2075</v>
      </c>
      <c r="AM435" s="127">
        <f t="shared" si="154"/>
        <v>-2.5507500000001073</v>
      </c>
      <c r="AN435" s="127">
        <f t="shared" si="155"/>
        <v>-39.872249999999894</v>
      </c>
      <c r="AO435" s="92">
        <v>1.4177</v>
      </c>
      <c r="AP435" s="92">
        <v>1.4029</v>
      </c>
      <c r="AQ435" s="127">
        <f t="shared" si="156"/>
        <v>-19.33199999999988</v>
      </c>
      <c r="AR435" s="127">
        <f t="shared" si="157"/>
        <v>-42.691500000000133</v>
      </c>
      <c r="AS435" s="92">
        <v>1.6329</v>
      </c>
      <c r="AT435" s="92">
        <v>1.635</v>
      </c>
      <c r="AU435" s="127">
        <f t="shared" si="158"/>
        <v>-42.960000000000036</v>
      </c>
      <c r="AV435" s="127">
        <f t="shared" si="159"/>
        <v>-34.770750000000135</v>
      </c>
    </row>
    <row r="436" spans="3:48" ht="15" x14ac:dyDescent="0.25">
      <c r="C436" s="66">
        <f t="shared" si="160"/>
        <v>28.266666666666588</v>
      </c>
      <c r="E436" s="92">
        <v>0.36470000000000002</v>
      </c>
      <c r="F436" s="92">
        <v>0.36</v>
      </c>
      <c r="G436" s="127">
        <f t="shared" si="138"/>
        <v>-5.2357499999998822</v>
      </c>
      <c r="H436" s="127">
        <f t="shared" si="139"/>
        <v>-10.202999999999975</v>
      </c>
      <c r="I436" s="92">
        <v>0.3896</v>
      </c>
      <c r="J436" s="92">
        <v>0.38800000000000001</v>
      </c>
      <c r="K436" s="127">
        <f t="shared" si="140"/>
        <v>-11.277000000000044</v>
      </c>
      <c r="L436" s="127">
        <f t="shared" si="141"/>
        <v>-17.989500000000021</v>
      </c>
      <c r="M436" s="92">
        <v>0.44309999999999999</v>
      </c>
      <c r="N436" s="92">
        <v>0.43669999999999998</v>
      </c>
      <c r="O436" s="127">
        <f t="shared" si="142"/>
        <v>-8.0550000000001774</v>
      </c>
      <c r="P436" s="127">
        <f t="shared" si="143"/>
        <v>-16.244249999999852</v>
      </c>
      <c r="Q436" s="92">
        <v>0.55069999999999997</v>
      </c>
      <c r="R436" s="92">
        <v>0.53790000000000004</v>
      </c>
      <c r="S436" s="127">
        <f t="shared" si="144"/>
        <v>-2.6850000000000591</v>
      </c>
      <c r="T436" s="127">
        <f t="shared" si="145"/>
        <v>-23.359499999999912</v>
      </c>
      <c r="U436" s="92">
        <v>0.59089999999999998</v>
      </c>
      <c r="V436" s="92">
        <v>0.57389999999999997</v>
      </c>
      <c r="W436" s="127">
        <f t="shared" si="146"/>
        <v>-5.3700000000000045</v>
      </c>
      <c r="X436" s="127">
        <f t="shared" si="147"/>
        <v>-29.937749999999937</v>
      </c>
      <c r="Y436" s="92">
        <v>0.66949999999999998</v>
      </c>
      <c r="Z436" s="92">
        <v>0.65229999999999999</v>
      </c>
      <c r="AA436" s="127">
        <f t="shared" si="148"/>
        <v>-12.485249999999951</v>
      </c>
      <c r="AB436" s="127">
        <f t="shared" si="149"/>
        <v>-31.414499999999975</v>
      </c>
      <c r="AC436" s="92">
        <v>0.91559999999999997</v>
      </c>
      <c r="AD436" s="92">
        <v>0.88660000000000005</v>
      </c>
      <c r="AE436" s="127">
        <f t="shared" si="150"/>
        <v>-27.923999999999978</v>
      </c>
      <c r="AF436" s="127">
        <f t="shared" si="151"/>
        <v>-49.269749999999931</v>
      </c>
      <c r="AG436" s="92">
        <v>1.0584</v>
      </c>
      <c r="AH436" s="92">
        <v>1.0302</v>
      </c>
      <c r="AI436" s="127">
        <f t="shared" si="152"/>
        <v>-23.22524999999996</v>
      </c>
      <c r="AJ436" s="127">
        <f t="shared" si="153"/>
        <v>-36.11324999999988</v>
      </c>
      <c r="AK436" s="92">
        <v>1.1995</v>
      </c>
      <c r="AL436" s="92">
        <v>1.2085999999999999</v>
      </c>
      <c r="AM436" s="127">
        <f t="shared" si="154"/>
        <v>-7.5180000000000291</v>
      </c>
      <c r="AN436" s="127">
        <f t="shared" si="155"/>
        <v>-38.395500000000084</v>
      </c>
      <c r="AO436" s="92">
        <v>1.4178999999999999</v>
      </c>
      <c r="AP436" s="92">
        <v>1.4033</v>
      </c>
      <c r="AQ436" s="127">
        <f t="shared" si="156"/>
        <v>-19.063499999999976</v>
      </c>
      <c r="AR436" s="127">
        <f t="shared" si="157"/>
        <v>-42.154500000000326</v>
      </c>
      <c r="AS436" s="92">
        <v>1.6472</v>
      </c>
      <c r="AT436" s="92">
        <v>1.6306</v>
      </c>
      <c r="AU436" s="127">
        <f t="shared" si="158"/>
        <v>-23.762250000000222</v>
      </c>
      <c r="AV436" s="127">
        <f t="shared" si="159"/>
        <v>-40.677750000000287</v>
      </c>
    </row>
    <row r="437" spans="3:48" ht="15" x14ac:dyDescent="0.25">
      <c r="C437" s="66">
        <f t="shared" si="160"/>
        <v>28.333333333333254</v>
      </c>
      <c r="E437" s="92">
        <v>0.36220000000000002</v>
      </c>
      <c r="F437" s="92">
        <v>0.35849999999999999</v>
      </c>
      <c r="G437" s="127">
        <f t="shared" si="138"/>
        <v>-8.5919999999998709</v>
      </c>
      <c r="H437" s="127">
        <f t="shared" si="139"/>
        <v>-12.21674999999999</v>
      </c>
      <c r="I437" s="92">
        <v>0.39100000000000001</v>
      </c>
      <c r="J437" s="92">
        <v>0.3906</v>
      </c>
      <c r="K437" s="127">
        <f t="shared" si="140"/>
        <v>-9.3975000000000364</v>
      </c>
      <c r="L437" s="127">
        <f t="shared" si="141"/>
        <v>-14.49899999999991</v>
      </c>
      <c r="M437" s="92">
        <v>0.442</v>
      </c>
      <c r="N437" s="92">
        <v>0.43680000000000002</v>
      </c>
      <c r="O437" s="127">
        <f t="shared" si="142"/>
        <v>-9.5317500000001019</v>
      </c>
      <c r="P437" s="127">
        <f t="shared" si="143"/>
        <v>-16.1099999999999</v>
      </c>
      <c r="Q437" s="92">
        <v>0.54569999999999996</v>
      </c>
      <c r="R437" s="92">
        <v>0.53620000000000001</v>
      </c>
      <c r="S437" s="127">
        <f t="shared" si="144"/>
        <v>-9.3975000000000364</v>
      </c>
      <c r="T437" s="127">
        <f t="shared" si="145"/>
        <v>-25.641750000000002</v>
      </c>
      <c r="U437" s="92">
        <v>0.58979999999999999</v>
      </c>
      <c r="V437" s="92">
        <v>0.57379999999999998</v>
      </c>
      <c r="W437" s="127">
        <f t="shared" si="146"/>
        <v>-6.8467500000000427</v>
      </c>
      <c r="X437" s="127">
        <f t="shared" si="147"/>
        <v>-30.071999999999889</v>
      </c>
      <c r="Y437" s="92">
        <v>0.66890000000000005</v>
      </c>
      <c r="Z437" s="92">
        <v>0.65290000000000004</v>
      </c>
      <c r="AA437" s="127">
        <f t="shared" si="148"/>
        <v>-13.290749999999889</v>
      </c>
      <c r="AB437" s="127">
        <f t="shared" si="149"/>
        <v>-30.608999999999696</v>
      </c>
      <c r="AC437" s="92">
        <v>0.91559999999999997</v>
      </c>
      <c r="AD437" s="92">
        <v>0.88470000000000004</v>
      </c>
      <c r="AE437" s="127">
        <f t="shared" si="150"/>
        <v>-27.923999999999978</v>
      </c>
      <c r="AF437" s="127">
        <f t="shared" si="151"/>
        <v>-51.820500000000038</v>
      </c>
      <c r="AG437" s="92">
        <v>1.0624</v>
      </c>
      <c r="AH437" s="92">
        <v>1.0306</v>
      </c>
      <c r="AI437" s="127">
        <f t="shared" si="152"/>
        <v>-17.855249999999842</v>
      </c>
      <c r="AJ437" s="127">
        <f t="shared" si="153"/>
        <v>-35.576250000000073</v>
      </c>
      <c r="AK437" s="92">
        <v>1.2067000000000001</v>
      </c>
      <c r="AL437" s="92">
        <v>1.206</v>
      </c>
      <c r="AM437" s="127">
        <f t="shared" si="154"/>
        <v>2.1479999999999109</v>
      </c>
      <c r="AN437" s="127">
        <f t="shared" si="155"/>
        <v>-41.885999999999967</v>
      </c>
      <c r="AO437" s="92">
        <v>1.4229000000000001</v>
      </c>
      <c r="AP437" s="92">
        <v>1.4049</v>
      </c>
      <c r="AQ437" s="127">
        <f t="shared" si="156"/>
        <v>-12.350999999999658</v>
      </c>
      <c r="AR437" s="127">
        <f t="shared" si="157"/>
        <v>-40.00649999999996</v>
      </c>
      <c r="AS437" s="92">
        <v>1.6456</v>
      </c>
      <c r="AT437" s="92">
        <v>1.6262000000000001</v>
      </c>
      <c r="AU437" s="127">
        <f t="shared" si="158"/>
        <v>-25.91025000000036</v>
      </c>
      <c r="AV437" s="127">
        <f t="shared" si="159"/>
        <v>-46.584749999999985</v>
      </c>
    </row>
    <row r="438" spans="3:48" ht="15" x14ac:dyDescent="0.25">
      <c r="C438" s="66">
        <f t="shared" si="160"/>
        <v>28.39999999999992</v>
      </c>
      <c r="E438" s="92">
        <v>0.36430000000000001</v>
      </c>
      <c r="F438" s="92">
        <v>0.35770000000000002</v>
      </c>
      <c r="G438" s="127">
        <f t="shared" si="138"/>
        <v>-5.7727499999999168</v>
      </c>
      <c r="H438" s="127">
        <f t="shared" si="139"/>
        <v>-13.290749999999889</v>
      </c>
      <c r="I438" s="92">
        <v>0.39360000000000001</v>
      </c>
      <c r="J438" s="92">
        <v>0.39129999999999998</v>
      </c>
      <c r="K438" s="127">
        <f t="shared" si="140"/>
        <v>-5.9070000000000391</v>
      </c>
      <c r="L438" s="127">
        <f t="shared" si="141"/>
        <v>-13.55925000000002</v>
      </c>
      <c r="M438" s="92">
        <v>0.44209999999999999</v>
      </c>
      <c r="N438" s="92">
        <v>0.436</v>
      </c>
      <c r="O438" s="127">
        <f t="shared" si="142"/>
        <v>-9.3975000000001501</v>
      </c>
      <c r="P438" s="127">
        <f t="shared" si="143"/>
        <v>-17.183999999999855</v>
      </c>
      <c r="Q438" s="92">
        <v>0.54949999999999999</v>
      </c>
      <c r="R438" s="92">
        <v>0.53380000000000005</v>
      </c>
      <c r="S438" s="127">
        <f t="shared" si="144"/>
        <v>-4.2959999999999354</v>
      </c>
      <c r="T438" s="127">
        <f t="shared" si="145"/>
        <v>-28.863749999999982</v>
      </c>
      <c r="U438" s="92">
        <v>0.5877</v>
      </c>
      <c r="V438" s="92">
        <v>0.57730000000000004</v>
      </c>
      <c r="W438" s="127">
        <f t="shared" si="146"/>
        <v>-9.6659999999998263</v>
      </c>
      <c r="X438" s="127">
        <f t="shared" si="147"/>
        <v>-25.373249999999757</v>
      </c>
      <c r="Y438" s="92">
        <v>0.66830000000000001</v>
      </c>
      <c r="Z438" s="92">
        <v>0.65710000000000002</v>
      </c>
      <c r="AA438" s="127">
        <f t="shared" si="148"/>
        <v>-14.096250000000055</v>
      </c>
      <c r="AB438" s="127">
        <f t="shared" si="149"/>
        <v>-24.970499999999788</v>
      </c>
      <c r="AC438" s="92">
        <v>0.91180000000000005</v>
      </c>
      <c r="AD438" s="92">
        <v>0.88829999999999998</v>
      </c>
      <c r="AE438" s="127">
        <f t="shared" si="150"/>
        <v>-33.025499999999738</v>
      </c>
      <c r="AF438" s="127">
        <f t="shared" si="151"/>
        <v>-46.987499999999955</v>
      </c>
      <c r="AG438" s="92">
        <v>1.0639000000000001</v>
      </c>
      <c r="AH438" s="92">
        <v>1.0259</v>
      </c>
      <c r="AI438" s="127">
        <f t="shared" si="152"/>
        <v>-15.841499999999769</v>
      </c>
      <c r="AJ438" s="127">
        <f t="shared" si="153"/>
        <v>-41.88599999999974</v>
      </c>
      <c r="AK438" s="92">
        <v>1.2004999999999999</v>
      </c>
      <c r="AL438" s="92">
        <v>1.1989000000000001</v>
      </c>
      <c r="AM438" s="127">
        <f t="shared" si="154"/>
        <v>-6.1755000000000564</v>
      </c>
      <c r="AN438" s="127">
        <f t="shared" si="155"/>
        <v>-51.417749999999842</v>
      </c>
      <c r="AO438" s="92">
        <v>1.4238999999999999</v>
      </c>
      <c r="AP438" s="92">
        <v>1.4047000000000001</v>
      </c>
      <c r="AQ438" s="127">
        <f t="shared" si="156"/>
        <v>-11.008499999999913</v>
      </c>
      <c r="AR438" s="127">
        <f t="shared" si="157"/>
        <v>-40.275000000000091</v>
      </c>
      <c r="AS438" s="92">
        <v>1.6442000000000001</v>
      </c>
      <c r="AT438" s="92">
        <v>1.6212</v>
      </c>
      <c r="AU438" s="127">
        <f t="shared" si="158"/>
        <v>-27.789749999999913</v>
      </c>
      <c r="AV438" s="127">
        <f t="shared" si="159"/>
        <v>-53.297250000000076</v>
      </c>
    </row>
    <row r="439" spans="3:48" ht="15" x14ac:dyDescent="0.25">
      <c r="C439" s="66">
        <f t="shared" si="160"/>
        <v>28.466666666666587</v>
      </c>
      <c r="E439" s="92">
        <v>0.3644</v>
      </c>
      <c r="F439" s="92">
        <v>0.36130000000000001</v>
      </c>
      <c r="G439" s="127">
        <f t="shared" si="138"/>
        <v>-5.638499999999965</v>
      </c>
      <c r="H439" s="127">
        <f t="shared" si="139"/>
        <v>-8.4577499999999759</v>
      </c>
      <c r="I439" s="92">
        <v>0.3926</v>
      </c>
      <c r="J439" s="92">
        <v>0.39050000000000001</v>
      </c>
      <c r="K439" s="127">
        <f t="shared" si="140"/>
        <v>-7.2495000000000118</v>
      </c>
      <c r="L439" s="127">
        <f t="shared" si="141"/>
        <v>-14.633249999999975</v>
      </c>
      <c r="M439" s="92">
        <v>0.44109999999999999</v>
      </c>
      <c r="N439" s="92">
        <v>0.4345</v>
      </c>
      <c r="O439" s="127">
        <f t="shared" si="142"/>
        <v>-10.740000000000123</v>
      </c>
      <c r="P439" s="127">
        <f t="shared" si="143"/>
        <v>-19.197749999999928</v>
      </c>
      <c r="Q439" s="92">
        <v>0.54579999999999995</v>
      </c>
      <c r="R439" s="92">
        <v>0.53580000000000005</v>
      </c>
      <c r="S439" s="127">
        <f t="shared" si="144"/>
        <v>-9.2632499999999709</v>
      </c>
      <c r="T439" s="127">
        <f t="shared" si="145"/>
        <v>-26.178749999999923</v>
      </c>
      <c r="U439" s="92">
        <v>0.58919999999999995</v>
      </c>
      <c r="V439" s="92">
        <v>0.57289999999999996</v>
      </c>
      <c r="W439" s="127">
        <f t="shared" si="146"/>
        <v>-7.6522499999999809</v>
      </c>
      <c r="X439" s="127">
        <f t="shared" si="147"/>
        <v>-31.28024999999991</v>
      </c>
      <c r="Y439" s="92">
        <v>0.66710000000000003</v>
      </c>
      <c r="Z439" s="92">
        <v>0.65539999999999998</v>
      </c>
      <c r="AA439" s="127">
        <f t="shared" si="148"/>
        <v>-15.707249999999931</v>
      </c>
      <c r="AB439" s="127">
        <f t="shared" si="149"/>
        <v>-27.252749999999878</v>
      </c>
      <c r="AC439" s="92">
        <v>0.91469999999999996</v>
      </c>
      <c r="AD439" s="92">
        <v>0.88900000000000001</v>
      </c>
      <c r="AE439" s="127">
        <f t="shared" si="150"/>
        <v>-29.132250000000113</v>
      </c>
      <c r="AF439" s="127">
        <f t="shared" si="151"/>
        <v>-46.047749999999951</v>
      </c>
      <c r="AG439" s="92">
        <v>1.0620000000000001</v>
      </c>
      <c r="AH439" s="92">
        <v>1.0281</v>
      </c>
      <c r="AI439" s="127">
        <f t="shared" si="152"/>
        <v>-18.392249999999876</v>
      </c>
      <c r="AJ439" s="127">
        <f t="shared" si="153"/>
        <v>-38.932499999999891</v>
      </c>
      <c r="AK439" s="92">
        <v>1.2007000000000001</v>
      </c>
      <c r="AL439" s="92">
        <v>1.2051000000000001</v>
      </c>
      <c r="AM439" s="127">
        <f t="shared" si="154"/>
        <v>-5.9070000000001528</v>
      </c>
      <c r="AN439" s="127">
        <f t="shared" si="155"/>
        <v>-43.094249999999874</v>
      </c>
      <c r="AO439" s="92">
        <v>1.4205000000000001</v>
      </c>
      <c r="AP439" s="92">
        <v>1.4037999999999999</v>
      </c>
      <c r="AQ439" s="127">
        <f t="shared" si="156"/>
        <v>-15.572999999999865</v>
      </c>
      <c r="AR439" s="127">
        <f t="shared" si="157"/>
        <v>-41.483250000000226</v>
      </c>
      <c r="AS439" s="92">
        <v>1.6467000000000001</v>
      </c>
      <c r="AT439" s="92">
        <v>1.6343000000000001</v>
      </c>
      <c r="AU439" s="127">
        <f t="shared" si="158"/>
        <v>-24.433500000000095</v>
      </c>
      <c r="AV439" s="127">
        <f t="shared" si="159"/>
        <v>-35.710500000000138</v>
      </c>
    </row>
    <row r="440" spans="3:48" ht="15" x14ac:dyDescent="0.25">
      <c r="C440" s="66">
        <f t="shared" si="160"/>
        <v>28.533333333333253</v>
      </c>
      <c r="E440" s="92">
        <v>0.36349999999999999</v>
      </c>
      <c r="F440" s="92">
        <v>0.35920000000000002</v>
      </c>
      <c r="G440" s="127">
        <f t="shared" si="138"/>
        <v>-6.8467499999999291</v>
      </c>
      <c r="H440" s="127">
        <f t="shared" si="139"/>
        <v>-11.27699999999993</v>
      </c>
      <c r="I440" s="92">
        <v>0.39279999999999998</v>
      </c>
      <c r="J440" s="92">
        <v>0.39090000000000003</v>
      </c>
      <c r="K440" s="127">
        <f t="shared" si="140"/>
        <v>-6.9810000000001082</v>
      </c>
      <c r="L440" s="127">
        <f t="shared" si="141"/>
        <v>-14.096249999999941</v>
      </c>
      <c r="M440" s="92">
        <v>0.44290000000000002</v>
      </c>
      <c r="N440" s="92">
        <v>0.43819999999999998</v>
      </c>
      <c r="O440" s="127">
        <f t="shared" si="142"/>
        <v>-8.3235000000000809</v>
      </c>
      <c r="P440" s="127">
        <f t="shared" si="143"/>
        <v>-14.230499999999893</v>
      </c>
      <c r="Q440" s="92">
        <v>0.54920000000000002</v>
      </c>
      <c r="R440" s="92">
        <v>0.53380000000000005</v>
      </c>
      <c r="S440" s="127">
        <f t="shared" si="144"/>
        <v>-4.6987499999999045</v>
      </c>
      <c r="T440" s="127">
        <f t="shared" si="145"/>
        <v>-28.863749999999982</v>
      </c>
      <c r="U440" s="92">
        <v>0.58899999999999997</v>
      </c>
      <c r="V440" s="92">
        <v>0.57369999999999999</v>
      </c>
      <c r="W440" s="127">
        <f t="shared" si="146"/>
        <v>-7.9207499999999982</v>
      </c>
      <c r="X440" s="127">
        <f t="shared" si="147"/>
        <v>-30.206249999999955</v>
      </c>
      <c r="Y440" s="92">
        <v>0.66759999999999997</v>
      </c>
      <c r="Z440" s="92">
        <v>0.65649999999999997</v>
      </c>
      <c r="AA440" s="127">
        <f t="shared" si="148"/>
        <v>-15.035999999999945</v>
      </c>
      <c r="AB440" s="127">
        <f t="shared" si="149"/>
        <v>-25.77599999999984</v>
      </c>
      <c r="AC440" s="92">
        <v>0.91559999999999997</v>
      </c>
      <c r="AD440" s="92">
        <v>0.89049999999999996</v>
      </c>
      <c r="AE440" s="127">
        <f t="shared" si="150"/>
        <v>-27.923999999999978</v>
      </c>
      <c r="AF440" s="127">
        <f t="shared" si="151"/>
        <v>-44.034000000000106</v>
      </c>
      <c r="AG440" s="92">
        <v>1.0582</v>
      </c>
      <c r="AH440" s="92">
        <v>1.0229999999999999</v>
      </c>
      <c r="AI440" s="127">
        <f t="shared" si="152"/>
        <v>-23.493749999999864</v>
      </c>
      <c r="AJ440" s="127">
        <f t="shared" si="153"/>
        <v>-45.779250000000047</v>
      </c>
      <c r="AK440" s="92">
        <v>1.2032</v>
      </c>
      <c r="AL440" s="92">
        <v>1.2049000000000001</v>
      </c>
      <c r="AM440" s="127">
        <f t="shared" si="154"/>
        <v>-2.5507500000001073</v>
      </c>
      <c r="AN440" s="127">
        <f t="shared" si="155"/>
        <v>-43.362749999999778</v>
      </c>
      <c r="AO440" s="92">
        <v>1.4142999999999999</v>
      </c>
      <c r="AP440" s="92">
        <v>1.4016999999999999</v>
      </c>
      <c r="AQ440" s="127">
        <f t="shared" si="156"/>
        <v>-23.896499999999833</v>
      </c>
      <c r="AR440" s="127">
        <f t="shared" si="157"/>
        <v>-44.302500000000009</v>
      </c>
      <c r="AS440" s="92">
        <v>1.6536999999999999</v>
      </c>
      <c r="AT440" s="92">
        <v>1.6273</v>
      </c>
      <c r="AU440" s="127">
        <f t="shared" si="158"/>
        <v>-15.036000000000058</v>
      </c>
      <c r="AV440" s="127">
        <f t="shared" si="159"/>
        <v>-45.108000000000175</v>
      </c>
    </row>
    <row r="441" spans="3:48" ht="15" x14ac:dyDescent="0.25">
      <c r="C441" s="66">
        <f t="shared" si="160"/>
        <v>28.59999999999992</v>
      </c>
      <c r="E441" s="92">
        <v>0.36330000000000001</v>
      </c>
      <c r="F441" s="92">
        <v>0.3594</v>
      </c>
      <c r="G441" s="127">
        <f t="shared" si="138"/>
        <v>-7.1152499999999463</v>
      </c>
      <c r="H441" s="127">
        <f t="shared" si="139"/>
        <v>-11.008500000000026</v>
      </c>
      <c r="I441" s="92">
        <v>0.39040000000000002</v>
      </c>
      <c r="J441" s="92">
        <v>0.38819999999999999</v>
      </c>
      <c r="K441" s="127">
        <f t="shared" si="140"/>
        <v>-10.202999999999975</v>
      </c>
      <c r="L441" s="127">
        <f t="shared" si="141"/>
        <v>-17.721000000000004</v>
      </c>
      <c r="M441" s="92">
        <v>0.44230000000000003</v>
      </c>
      <c r="N441" s="92">
        <v>0.43530000000000002</v>
      </c>
      <c r="O441" s="127">
        <f t="shared" si="142"/>
        <v>-9.1290000000000191</v>
      </c>
      <c r="P441" s="127">
        <f t="shared" si="143"/>
        <v>-18.123749999999859</v>
      </c>
      <c r="Q441" s="92">
        <v>0.5464</v>
      </c>
      <c r="R441" s="92">
        <v>0.53569999999999995</v>
      </c>
      <c r="S441" s="127">
        <f t="shared" si="144"/>
        <v>-8.4577499999999191</v>
      </c>
      <c r="T441" s="127">
        <f t="shared" si="145"/>
        <v>-26.313000000000102</v>
      </c>
      <c r="U441" s="92">
        <v>0.58560000000000001</v>
      </c>
      <c r="V441" s="92">
        <v>0.57530000000000003</v>
      </c>
      <c r="W441" s="127">
        <f t="shared" si="146"/>
        <v>-12.485249999999951</v>
      </c>
      <c r="X441" s="127">
        <f t="shared" si="147"/>
        <v>-28.058249999999816</v>
      </c>
      <c r="Y441" s="92">
        <v>0.66779999999999995</v>
      </c>
      <c r="Z441" s="92">
        <v>0.65110000000000001</v>
      </c>
      <c r="AA441" s="127">
        <f t="shared" si="148"/>
        <v>-14.767500000000041</v>
      </c>
      <c r="AB441" s="127">
        <f t="shared" si="149"/>
        <v>-33.025499999999852</v>
      </c>
      <c r="AC441" s="92">
        <v>0.91510000000000002</v>
      </c>
      <c r="AD441" s="92">
        <v>0.89029999999999998</v>
      </c>
      <c r="AE441" s="127">
        <f t="shared" si="150"/>
        <v>-28.595249999999851</v>
      </c>
      <c r="AF441" s="127">
        <f t="shared" si="151"/>
        <v>-44.302500000000009</v>
      </c>
      <c r="AG441" s="92">
        <v>1.0581</v>
      </c>
      <c r="AH441" s="92">
        <v>1.0283</v>
      </c>
      <c r="AI441" s="127">
        <f t="shared" si="152"/>
        <v>-23.627999999999702</v>
      </c>
      <c r="AJ441" s="127">
        <f t="shared" si="153"/>
        <v>-38.663999999999987</v>
      </c>
      <c r="AK441" s="92">
        <v>1.2014</v>
      </c>
      <c r="AL441" s="92">
        <v>1.2062999999999999</v>
      </c>
      <c r="AM441" s="127">
        <f t="shared" si="154"/>
        <v>-4.9672499999999218</v>
      </c>
      <c r="AN441" s="127">
        <f t="shared" si="155"/>
        <v>-41.483249999999998</v>
      </c>
      <c r="AO441" s="92">
        <v>1.4181999999999999</v>
      </c>
      <c r="AP441" s="92">
        <v>1.3973</v>
      </c>
      <c r="AQ441" s="127">
        <f t="shared" si="156"/>
        <v>-18.660750000000007</v>
      </c>
      <c r="AR441" s="127">
        <f t="shared" si="157"/>
        <v>-50.209500000000162</v>
      </c>
      <c r="AS441" s="92">
        <v>1.6442000000000001</v>
      </c>
      <c r="AT441" s="92">
        <v>1.6272</v>
      </c>
      <c r="AU441" s="127">
        <f t="shared" si="158"/>
        <v>-27.789749999999913</v>
      </c>
      <c r="AV441" s="127">
        <f t="shared" si="159"/>
        <v>-45.24225000000024</v>
      </c>
    </row>
    <row r="442" spans="3:48" ht="15" x14ac:dyDescent="0.25">
      <c r="C442" s="66">
        <f t="shared" si="160"/>
        <v>28.666666666666586</v>
      </c>
      <c r="E442" s="92">
        <v>0.36399999999999999</v>
      </c>
      <c r="F442" s="92">
        <v>0.35749999999999998</v>
      </c>
      <c r="G442" s="127">
        <f t="shared" si="138"/>
        <v>-6.1754999999999427</v>
      </c>
      <c r="H442" s="127">
        <f t="shared" si="139"/>
        <v>-13.559249999999963</v>
      </c>
      <c r="I442" s="92">
        <v>0.39069999999999999</v>
      </c>
      <c r="J442" s="92">
        <v>0.39050000000000001</v>
      </c>
      <c r="K442" s="127">
        <f t="shared" si="140"/>
        <v>-9.8002500000000055</v>
      </c>
      <c r="L442" s="127">
        <f t="shared" si="141"/>
        <v>-14.633249999999975</v>
      </c>
      <c r="M442" s="92">
        <v>0.44</v>
      </c>
      <c r="N442" s="92">
        <v>0.43459999999999999</v>
      </c>
      <c r="O442" s="127">
        <f t="shared" si="142"/>
        <v>-12.216750000000047</v>
      </c>
      <c r="P442" s="127">
        <f t="shared" si="143"/>
        <v>-19.063499999999976</v>
      </c>
      <c r="Q442" s="92">
        <v>0.54669999999999996</v>
      </c>
      <c r="R442" s="92">
        <v>0.5353</v>
      </c>
      <c r="S442" s="127">
        <f t="shared" si="144"/>
        <v>-8.0550000000000637</v>
      </c>
      <c r="T442" s="127">
        <f t="shared" si="145"/>
        <v>-26.850000000000136</v>
      </c>
      <c r="U442" s="92">
        <v>0.5887</v>
      </c>
      <c r="V442" s="92">
        <v>0.57520000000000004</v>
      </c>
      <c r="W442" s="127">
        <f t="shared" si="146"/>
        <v>-8.3234999999998536</v>
      </c>
      <c r="X442" s="127">
        <f t="shared" si="147"/>
        <v>-28.192499999999768</v>
      </c>
      <c r="Y442" s="92">
        <v>0.67020000000000002</v>
      </c>
      <c r="Z442" s="92">
        <v>0.65439999999999998</v>
      </c>
      <c r="AA442" s="127">
        <f t="shared" si="148"/>
        <v>-11.545499999999947</v>
      </c>
      <c r="AB442" s="127">
        <f t="shared" si="149"/>
        <v>-28.595249999999851</v>
      </c>
      <c r="AC442" s="92">
        <v>0.91420000000000001</v>
      </c>
      <c r="AD442" s="92">
        <v>0.88939999999999997</v>
      </c>
      <c r="AE442" s="127">
        <f t="shared" si="150"/>
        <v>-29.803499999999985</v>
      </c>
      <c r="AF442" s="127">
        <f t="shared" si="151"/>
        <v>-45.510750000000144</v>
      </c>
      <c r="AG442" s="92">
        <v>1.0624</v>
      </c>
      <c r="AH442" s="92">
        <v>1.0311999999999999</v>
      </c>
      <c r="AI442" s="127">
        <f t="shared" si="152"/>
        <v>-17.855249999999842</v>
      </c>
      <c r="AJ442" s="127">
        <f t="shared" si="153"/>
        <v>-34.770750000000135</v>
      </c>
      <c r="AK442" s="92">
        <v>1.1993</v>
      </c>
      <c r="AL442" s="92">
        <v>1.2101</v>
      </c>
      <c r="AM442" s="127">
        <f t="shared" si="154"/>
        <v>-7.7865000000001601</v>
      </c>
      <c r="AN442" s="127">
        <f t="shared" si="155"/>
        <v>-36.381750000000011</v>
      </c>
      <c r="AO442" s="92">
        <v>1.4157999999999999</v>
      </c>
      <c r="AP442" s="92">
        <v>1.4006000000000001</v>
      </c>
      <c r="AQ442" s="127">
        <f t="shared" si="156"/>
        <v>-21.882749999999987</v>
      </c>
      <c r="AR442" s="127">
        <f t="shared" si="157"/>
        <v>-45.779250000000047</v>
      </c>
      <c r="AS442" s="92">
        <v>1.6455</v>
      </c>
      <c r="AT442" s="92">
        <v>1.6343000000000001</v>
      </c>
      <c r="AU442" s="127">
        <f t="shared" si="158"/>
        <v>-26.044499999999971</v>
      </c>
      <c r="AV442" s="127">
        <f t="shared" si="159"/>
        <v>-35.710500000000138</v>
      </c>
    </row>
    <row r="443" spans="3:48" ht="15" x14ac:dyDescent="0.25">
      <c r="C443" s="66">
        <f t="shared" si="160"/>
        <v>28.733333333333253</v>
      </c>
      <c r="E443" s="92">
        <v>0.36330000000000001</v>
      </c>
      <c r="F443" s="92">
        <v>0.3579</v>
      </c>
      <c r="G443" s="127">
        <f t="shared" si="138"/>
        <v>-7.1152499999999463</v>
      </c>
      <c r="H443" s="127">
        <f t="shared" si="139"/>
        <v>-13.022249999999985</v>
      </c>
      <c r="I443" s="92">
        <v>0.3916</v>
      </c>
      <c r="J443" s="92">
        <v>0.39040000000000002</v>
      </c>
      <c r="K443" s="127">
        <f t="shared" si="140"/>
        <v>-8.5919999999999845</v>
      </c>
      <c r="L443" s="127">
        <f t="shared" si="141"/>
        <v>-14.767499999999927</v>
      </c>
      <c r="M443" s="92">
        <v>0.44309999999999999</v>
      </c>
      <c r="N443" s="92">
        <v>0.43609999999999999</v>
      </c>
      <c r="O443" s="127">
        <f t="shared" si="142"/>
        <v>-8.0550000000001774</v>
      </c>
      <c r="P443" s="127">
        <f t="shared" si="143"/>
        <v>-17.049749999999904</v>
      </c>
      <c r="Q443" s="92">
        <v>0.5464</v>
      </c>
      <c r="R443" s="92">
        <v>0.53939999999999999</v>
      </c>
      <c r="S443" s="127">
        <f t="shared" si="144"/>
        <v>-8.4577499999999191</v>
      </c>
      <c r="T443" s="127">
        <f t="shared" si="145"/>
        <v>-21.345750000000066</v>
      </c>
      <c r="U443" s="92">
        <v>0.58919999999999995</v>
      </c>
      <c r="V443" s="92">
        <v>0.5746</v>
      </c>
      <c r="W443" s="127">
        <f t="shared" si="146"/>
        <v>-7.6522499999999809</v>
      </c>
      <c r="X443" s="127">
        <f t="shared" si="147"/>
        <v>-28.99799999999982</v>
      </c>
      <c r="Y443" s="92">
        <v>0.6673</v>
      </c>
      <c r="Z443" s="92">
        <v>0.65620000000000001</v>
      </c>
      <c r="AA443" s="127">
        <f t="shared" si="148"/>
        <v>-15.438750000000027</v>
      </c>
      <c r="AB443" s="127">
        <f t="shared" si="149"/>
        <v>-26.178749999999809</v>
      </c>
      <c r="AC443" s="92">
        <v>0.91790000000000005</v>
      </c>
      <c r="AD443" s="92">
        <v>0.88729999999999998</v>
      </c>
      <c r="AE443" s="127">
        <f t="shared" si="150"/>
        <v>-24.836249999999836</v>
      </c>
      <c r="AF443" s="127">
        <f t="shared" si="151"/>
        <v>-48.330000000000155</v>
      </c>
      <c r="AG443" s="92">
        <v>1.0640000000000001</v>
      </c>
      <c r="AH443" s="92">
        <v>1.0347999999999999</v>
      </c>
      <c r="AI443" s="127">
        <f t="shared" si="152"/>
        <v>-15.707249999999931</v>
      </c>
      <c r="AJ443" s="127">
        <f t="shared" si="153"/>
        <v>-29.937749999999824</v>
      </c>
      <c r="AK443" s="92">
        <v>1.1997</v>
      </c>
      <c r="AL443" s="92">
        <v>1.2060999999999999</v>
      </c>
      <c r="AM443" s="127">
        <f t="shared" si="154"/>
        <v>-7.2495000000001255</v>
      </c>
      <c r="AN443" s="127">
        <f t="shared" si="155"/>
        <v>-41.751750000000129</v>
      </c>
      <c r="AO443" s="92">
        <v>1.4228000000000001</v>
      </c>
      <c r="AP443" s="92">
        <v>1.4007000000000001</v>
      </c>
      <c r="AQ443" s="127">
        <f t="shared" si="156"/>
        <v>-12.485249999999951</v>
      </c>
      <c r="AR443" s="127">
        <f t="shared" si="157"/>
        <v>-45.645000000000209</v>
      </c>
      <c r="AS443" s="92">
        <v>1.6521999999999999</v>
      </c>
      <c r="AT443" s="92">
        <v>1.6281000000000001</v>
      </c>
      <c r="AU443" s="127">
        <f t="shared" si="158"/>
        <v>-17.049750000000586</v>
      </c>
      <c r="AV443" s="127">
        <f t="shared" si="159"/>
        <v>-44.034000000000106</v>
      </c>
    </row>
    <row r="444" spans="3:48" ht="15" x14ac:dyDescent="0.25">
      <c r="C444" s="66">
        <f t="shared" si="160"/>
        <v>28.799999999999919</v>
      </c>
      <c r="E444" s="92">
        <v>0.36630000000000001</v>
      </c>
      <c r="F444" s="92">
        <v>0.35809999999999997</v>
      </c>
      <c r="G444" s="127">
        <f t="shared" si="138"/>
        <v>-3.0877499999999145</v>
      </c>
      <c r="H444" s="127">
        <f t="shared" si="139"/>
        <v>-12.753750000000025</v>
      </c>
      <c r="I444" s="92">
        <v>0.3931</v>
      </c>
      <c r="J444" s="92">
        <v>0.39100000000000001</v>
      </c>
      <c r="K444" s="127">
        <f t="shared" si="140"/>
        <v>-6.5782500000000255</v>
      </c>
      <c r="L444" s="127">
        <f t="shared" si="141"/>
        <v>-13.961999999999989</v>
      </c>
      <c r="M444" s="92">
        <v>0.44180000000000003</v>
      </c>
      <c r="N444" s="92">
        <v>0.43669999999999998</v>
      </c>
      <c r="O444" s="127">
        <f t="shared" si="142"/>
        <v>-9.8002500000001191</v>
      </c>
      <c r="P444" s="127">
        <f t="shared" si="143"/>
        <v>-16.244249999999852</v>
      </c>
      <c r="Q444" s="92">
        <v>0.54479999999999995</v>
      </c>
      <c r="R444" s="92">
        <v>0.53300000000000003</v>
      </c>
      <c r="S444" s="127">
        <f t="shared" si="144"/>
        <v>-10.605749999999944</v>
      </c>
      <c r="T444" s="127">
        <f t="shared" si="145"/>
        <v>-29.937750000000051</v>
      </c>
      <c r="U444" s="92">
        <v>0.58960000000000001</v>
      </c>
      <c r="V444" s="92">
        <v>0.57210000000000005</v>
      </c>
      <c r="W444" s="127">
        <f t="shared" si="146"/>
        <v>-7.1152499999999463</v>
      </c>
      <c r="X444" s="127">
        <f t="shared" si="147"/>
        <v>-32.354249999999865</v>
      </c>
      <c r="Y444" s="92">
        <v>0.67020000000000002</v>
      </c>
      <c r="Z444" s="92">
        <v>0.65649999999999997</v>
      </c>
      <c r="AA444" s="127">
        <f t="shared" si="148"/>
        <v>-11.545499999999947</v>
      </c>
      <c r="AB444" s="127">
        <f t="shared" si="149"/>
        <v>-25.77599999999984</v>
      </c>
      <c r="AC444" s="92">
        <v>0.91410000000000002</v>
      </c>
      <c r="AD444" s="92">
        <v>0.89070000000000005</v>
      </c>
      <c r="AE444" s="127">
        <f t="shared" si="150"/>
        <v>-29.937749999999824</v>
      </c>
      <c r="AF444" s="127">
        <f t="shared" si="151"/>
        <v>-43.765499999999975</v>
      </c>
      <c r="AG444" s="92">
        <v>1.0621</v>
      </c>
      <c r="AH444" s="92">
        <v>1.0256000000000001</v>
      </c>
      <c r="AI444" s="127">
        <f t="shared" si="152"/>
        <v>-18.257999999999811</v>
      </c>
      <c r="AJ444" s="127">
        <f t="shared" si="153"/>
        <v>-42.288749999999709</v>
      </c>
      <c r="AK444" s="92">
        <v>1.2044999999999999</v>
      </c>
      <c r="AL444" s="92">
        <v>1.2067000000000001</v>
      </c>
      <c r="AM444" s="127">
        <f t="shared" si="154"/>
        <v>-0.80550000000016553</v>
      </c>
      <c r="AN444" s="127">
        <f t="shared" si="155"/>
        <v>-40.946249999999964</v>
      </c>
      <c r="AO444" s="92">
        <v>1.4141999999999999</v>
      </c>
      <c r="AP444" s="92">
        <v>1.4009</v>
      </c>
      <c r="AQ444" s="127">
        <f t="shared" si="156"/>
        <v>-24.030750000000126</v>
      </c>
      <c r="AR444" s="127">
        <f t="shared" si="157"/>
        <v>-45.376500000000078</v>
      </c>
      <c r="AS444" s="92">
        <v>1.6438999999999999</v>
      </c>
      <c r="AT444" s="92">
        <v>1.6203000000000001</v>
      </c>
      <c r="AU444" s="127">
        <f t="shared" si="158"/>
        <v>-28.192500000000564</v>
      </c>
      <c r="AV444" s="127">
        <f t="shared" si="159"/>
        <v>-54.505500000000211</v>
      </c>
    </row>
    <row r="445" spans="3:48" ht="15" x14ac:dyDescent="0.25">
      <c r="C445" s="66">
        <f t="shared" si="160"/>
        <v>28.866666666666585</v>
      </c>
      <c r="E445" s="92">
        <v>0.36620000000000003</v>
      </c>
      <c r="F445" s="92">
        <v>0.35909999999999997</v>
      </c>
      <c r="G445" s="127">
        <f t="shared" si="138"/>
        <v>-3.2219999999998663</v>
      </c>
      <c r="H445" s="127">
        <f t="shared" si="139"/>
        <v>-11.411249999999995</v>
      </c>
      <c r="I445" s="92">
        <v>0.39389999999999997</v>
      </c>
      <c r="J445" s="92">
        <v>0.39</v>
      </c>
      <c r="K445" s="127">
        <f t="shared" si="140"/>
        <v>-5.50425000000007</v>
      </c>
      <c r="L445" s="127">
        <f t="shared" si="141"/>
        <v>-15.304499999999962</v>
      </c>
      <c r="M445" s="92">
        <v>0.44280000000000003</v>
      </c>
      <c r="N445" s="92">
        <v>0.43290000000000001</v>
      </c>
      <c r="O445" s="127">
        <f t="shared" si="142"/>
        <v>-8.4577500000000327</v>
      </c>
      <c r="P445" s="127">
        <f t="shared" si="143"/>
        <v>-21.345749999999839</v>
      </c>
      <c r="Q445" s="92">
        <v>0.54830000000000001</v>
      </c>
      <c r="R445" s="92">
        <v>0.53759999999999997</v>
      </c>
      <c r="S445" s="127">
        <f t="shared" si="144"/>
        <v>-5.9070000000000391</v>
      </c>
      <c r="T445" s="127">
        <f t="shared" si="145"/>
        <v>-23.762249999999995</v>
      </c>
      <c r="U445" s="92">
        <v>0.58909999999999996</v>
      </c>
      <c r="V445" s="92">
        <v>0.57450000000000001</v>
      </c>
      <c r="W445" s="127">
        <f t="shared" si="146"/>
        <v>-7.7865000000000464</v>
      </c>
      <c r="X445" s="127">
        <f t="shared" si="147"/>
        <v>-29.132249999999885</v>
      </c>
      <c r="Y445" s="92">
        <v>0.66710000000000003</v>
      </c>
      <c r="Z445" s="92">
        <v>0.65580000000000005</v>
      </c>
      <c r="AA445" s="127">
        <f t="shared" si="148"/>
        <v>-15.707249999999931</v>
      </c>
      <c r="AB445" s="127">
        <f t="shared" si="149"/>
        <v>-26.71574999999973</v>
      </c>
      <c r="AC445" s="92">
        <v>0.91459999999999997</v>
      </c>
      <c r="AD445" s="92">
        <v>0.88629999999999998</v>
      </c>
      <c r="AE445" s="127">
        <f t="shared" si="150"/>
        <v>-29.266499999999951</v>
      </c>
      <c r="AF445" s="127">
        <f t="shared" si="151"/>
        <v>-49.672500000000127</v>
      </c>
      <c r="AG445" s="92">
        <v>1.0627</v>
      </c>
      <c r="AH445" s="92">
        <v>1.0289999999999999</v>
      </c>
      <c r="AI445" s="127">
        <f t="shared" si="152"/>
        <v>-17.452499999999873</v>
      </c>
      <c r="AJ445" s="127">
        <f t="shared" si="153"/>
        <v>-37.724249999999756</v>
      </c>
      <c r="AK445" s="92">
        <v>1.1954</v>
      </c>
      <c r="AL445" s="92">
        <v>1.1993</v>
      </c>
      <c r="AM445" s="127">
        <f t="shared" si="154"/>
        <v>-13.022249999999985</v>
      </c>
      <c r="AN445" s="127">
        <f t="shared" si="155"/>
        <v>-50.880750000000035</v>
      </c>
      <c r="AO445" s="92">
        <v>1.4173</v>
      </c>
      <c r="AP445" s="92">
        <v>1.3984000000000001</v>
      </c>
      <c r="AQ445" s="127">
        <f t="shared" si="156"/>
        <v>-19.868999999999915</v>
      </c>
      <c r="AR445" s="127">
        <f t="shared" si="157"/>
        <v>-48.732750000000124</v>
      </c>
      <c r="AS445" s="92">
        <v>1.6482000000000001</v>
      </c>
      <c r="AT445" s="92">
        <v>1.6355999999999999</v>
      </c>
      <c r="AU445" s="127">
        <f t="shared" si="158"/>
        <v>-22.419750000000022</v>
      </c>
      <c r="AV445" s="127">
        <f t="shared" si="159"/>
        <v>-33.965250000000196</v>
      </c>
    </row>
    <row r="446" spans="3:48" ht="15" x14ac:dyDescent="0.25">
      <c r="C446" s="66">
        <f t="shared" si="160"/>
        <v>28.933333333333252</v>
      </c>
      <c r="E446" s="92">
        <v>0.36399999999999999</v>
      </c>
      <c r="F446" s="92">
        <v>0.3599</v>
      </c>
      <c r="G446" s="127">
        <f t="shared" si="138"/>
        <v>-6.1754999999999427</v>
      </c>
      <c r="H446" s="127">
        <f t="shared" si="139"/>
        <v>-10.337249999999983</v>
      </c>
      <c r="I446" s="92">
        <v>0.39019999999999999</v>
      </c>
      <c r="J446" s="92">
        <v>0.39150000000000001</v>
      </c>
      <c r="K446" s="127">
        <f t="shared" si="140"/>
        <v>-10.471500000000106</v>
      </c>
      <c r="L446" s="127">
        <f t="shared" si="141"/>
        <v>-13.290750000000003</v>
      </c>
      <c r="M446" s="92">
        <v>0.44729999999999998</v>
      </c>
      <c r="N446" s="92">
        <v>0.43340000000000001</v>
      </c>
      <c r="O446" s="127">
        <f t="shared" si="142"/>
        <v>-2.4165000000001555</v>
      </c>
      <c r="P446" s="127">
        <f t="shared" si="143"/>
        <v>-20.674499999999853</v>
      </c>
      <c r="Q446" s="92">
        <v>0.54659999999999997</v>
      </c>
      <c r="R446" s="92">
        <v>0.53459999999999996</v>
      </c>
      <c r="S446" s="127">
        <f t="shared" si="144"/>
        <v>-8.1892499999999018</v>
      </c>
      <c r="T446" s="127">
        <f t="shared" si="145"/>
        <v>-27.78975000000014</v>
      </c>
      <c r="U446" s="92">
        <v>0.5907</v>
      </c>
      <c r="V446" s="92">
        <v>0.57230000000000003</v>
      </c>
      <c r="W446" s="127">
        <f t="shared" si="146"/>
        <v>-5.6384999999999081</v>
      </c>
      <c r="X446" s="127">
        <f t="shared" si="147"/>
        <v>-32.085749999999848</v>
      </c>
      <c r="Y446" s="92">
        <v>0.66879999999999995</v>
      </c>
      <c r="Z446" s="92">
        <v>0.6573</v>
      </c>
      <c r="AA446" s="127">
        <f t="shared" si="148"/>
        <v>-13.425000000000068</v>
      </c>
      <c r="AB446" s="127">
        <f t="shared" si="149"/>
        <v>-24.701999999999884</v>
      </c>
      <c r="AC446" s="92">
        <v>0.91579999999999995</v>
      </c>
      <c r="AD446" s="92">
        <v>0.88270000000000004</v>
      </c>
      <c r="AE446" s="127">
        <f t="shared" si="150"/>
        <v>-27.655500000000075</v>
      </c>
      <c r="AF446" s="127">
        <f t="shared" si="151"/>
        <v>-54.505499999999984</v>
      </c>
      <c r="AG446" s="92">
        <v>1.0656000000000001</v>
      </c>
      <c r="AH446" s="92">
        <v>1.0337000000000001</v>
      </c>
      <c r="AI446" s="127">
        <f t="shared" si="152"/>
        <v>-13.559249999999793</v>
      </c>
      <c r="AJ446" s="127">
        <f t="shared" si="153"/>
        <v>-31.414499999999862</v>
      </c>
      <c r="AK446" s="92">
        <v>1.1979</v>
      </c>
      <c r="AL446" s="92">
        <v>1.2011000000000001</v>
      </c>
      <c r="AM446" s="127">
        <f t="shared" si="154"/>
        <v>-9.6660000000003947</v>
      </c>
      <c r="AN446" s="127">
        <f t="shared" si="155"/>
        <v>-48.464249999999765</v>
      </c>
      <c r="AO446" s="92">
        <v>1.419</v>
      </c>
      <c r="AP446" s="92">
        <v>1.4106000000000001</v>
      </c>
      <c r="AQ446" s="127">
        <f t="shared" si="156"/>
        <v>-17.586749999999938</v>
      </c>
      <c r="AR446" s="127">
        <f t="shared" si="157"/>
        <v>-32.354250000000093</v>
      </c>
      <c r="AS446" s="92">
        <v>1.6500999999999999</v>
      </c>
      <c r="AT446" s="92">
        <v>1.6282000000000001</v>
      </c>
      <c r="AU446" s="127">
        <f t="shared" si="158"/>
        <v>-19.869000000000142</v>
      </c>
      <c r="AV446" s="127">
        <f t="shared" si="159"/>
        <v>-43.89975000000004</v>
      </c>
    </row>
    <row r="447" spans="3:48" ht="15" x14ac:dyDescent="0.25">
      <c r="C447" s="66">
        <f t="shared" si="160"/>
        <v>28.999999999999918</v>
      </c>
      <c r="E447" s="92">
        <v>0.36320000000000002</v>
      </c>
      <c r="F447" s="92">
        <v>0.35770000000000002</v>
      </c>
      <c r="G447" s="127">
        <f t="shared" si="138"/>
        <v>-7.2494999999998981</v>
      </c>
      <c r="H447" s="127">
        <f t="shared" si="139"/>
        <v>-13.290749999999889</v>
      </c>
      <c r="I447" s="92">
        <v>0.3911</v>
      </c>
      <c r="J447" s="92">
        <v>0.3911</v>
      </c>
      <c r="K447" s="127">
        <f t="shared" si="140"/>
        <v>-9.2632499999999709</v>
      </c>
      <c r="L447" s="127">
        <f t="shared" si="141"/>
        <v>-13.827749999999924</v>
      </c>
      <c r="M447" s="92">
        <v>0.44190000000000002</v>
      </c>
      <c r="N447" s="92">
        <v>0.4345</v>
      </c>
      <c r="O447" s="127">
        <f t="shared" si="142"/>
        <v>-9.6660000000000537</v>
      </c>
      <c r="P447" s="127">
        <f t="shared" si="143"/>
        <v>-19.197749999999928</v>
      </c>
      <c r="Q447" s="92">
        <v>0.54569999999999996</v>
      </c>
      <c r="R447" s="92">
        <v>0.53690000000000004</v>
      </c>
      <c r="S447" s="127">
        <f t="shared" si="144"/>
        <v>-9.3975000000000364</v>
      </c>
      <c r="T447" s="127">
        <f t="shared" si="145"/>
        <v>-24.701999999999884</v>
      </c>
      <c r="U447" s="92">
        <v>0.58720000000000006</v>
      </c>
      <c r="V447" s="92">
        <v>0.57350000000000001</v>
      </c>
      <c r="W447" s="127">
        <f t="shared" si="146"/>
        <v>-10.337249999999926</v>
      </c>
      <c r="X447" s="127">
        <f t="shared" si="147"/>
        <v>-30.474749999999858</v>
      </c>
      <c r="Y447" s="92">
        <v>0.66820000000000002</v>
      </c>
      <c r="Z447" s="92">
        <v>0.65690000000000004</v>
      </c>
      <c r="AA447" s="127">
        <f t="shared" si="148"/>
        <v>-14.230499999999893</v>
      </c>
      <c r="AB447" s="127">
        <f t="shared" si="149"/>
        <v>-25.238999999999805</v>
      </c>
      <c r="AC447" s="92">
        <v>0.91490000000000005</v>
      </c>
      <c r="AD447" s="92">
        <v>0.88449999999999995</v>
      </c>
      <c r="AE447" s="127">
        <f t="shared" si="150"/>
        <v>-28.863749999999754</v>
      </c>
      <c r="AF447" s="127">
        <f t="shared" si="151"/>
        <v>-52.088999999999942</v>
      </c>
      <c r="AG447" s="92">
        <v>1.0615000000000001</v>
      </c>
      <c r="AH447" s="92">
        <v>1.0248999999999999</v>
      </c>
      <c r="AI447" s="127">
        <f t="shared" si="152"/>
        <v>-19.063499999999976</v>
      </c>
      <c r="AJ447" s="127">
        <f t="shared" si="153"/>
        <v>-43.22849999999994</v>
      </c>
      <c r="AK447" s="92">
        <v>1.2011000000000001</v>
      </c>
      <c r="AL447" s="92">
        <v>1.2044999999999999</v>
      </c>
      <c r="AM447" s="127">
        <f t="shared" si="154"/>
        <v>-5.3699999999998909</v>
      </c>
      <c r="AN447" s="127">
        <f t="shared" si="155"/>
        <v>-43.89975000000004</v>
      </c>
      <c r="AO447" s="92">
        <v>1.4176</v>
      </c>
      <c r="AP447" s="92">
        <v>1.3978999999999999</v>
      </c>
      <c r="AQ447" s="127">
        <f t="shared" si="156"/>
        <v>-19.466249999999945</v>
      </c>
      <c r="AR447" s="127">
        <f t="shared" si="157"/>
        <v>-49.404000000000451</v>
      </c>
      <c r="AS447" s="92">
        <v>1.6436999999999999</v>
      </c>
      <c r="AT447" s="92">
        <v>1.6201000000000001</v>
      </c>
      <c r="AU447" s="127">
        <f t="shared" si="158"/>
        <v>-28.46100000000024</v>
      </c>
      <c r="AV447" s="127">
        <f t="shared" si="159"/>
        <v>-54.773999999999887</v>
      </c>
    </row>
    <row r="448" spans="3:48" ht="15" x14ac:dyDescent="0.25">
      <c r="C448" s="66">
        <f t="shared" si="160"/>
        <v>29.066666666666585</v>
      </c>
      <c r="E448" s="92">
        <v>0.36459999999999998</v>
      </c>
      <c r="F448" s="92">
        <v>0.35880000000000001</v>
      </c>
      <c r="G448" s="127">
        <f t="shared" si="138"/>
        <v>-5.3700000000000045</v>
      </c>
      <c r="H448" s="127">
        <f t="shared" si="139"/>
        <v>-11.813999999999965</v>
      </c>
      <c r="I448" s="92">
        <v>0.39190000000000003</v>
      </c>
      <c r="J448" s="92">
        <v>0.39229999999999998</v>
      </c>
      <c r="K448" s="127">
        <f t="shared" si="140"/>
        <v>-8.1892500000000155</v>
      </c>
      <c r="L448" s="127">
        <f t="shared" si="141"/>
        <v>-12.216750000000047</v>
      </c>
      <c r="M448" s="92">
        <v>0.44109999999999999</v>
      </c>
      <c r="N448" s="92">
        <v>0.43330000000000002</v>
      </c>
      <c r="O448" s="127">
        <f t="shared" si="142"/>
        <v>-10.740000000000123</v>
      </c>
      <c r="P448" s="127">
        <f t="shared" si="143"/>
        <v>-20.808749999999918</v>
      </c>
      <c r="Q448" s="92">
        <v>0.54920000000000002</v>
      </c>
      <c r="R448" s="92">
        <v>0.53600000000000003</v>
      </c>
      <c r="S448" s="127">
        <f t="shared" si="144"/>
        <v>-4.6987499999999045</v>
      </c>
      <c r="T448" s="127">
        <f t="shared" si="145"/>
        <v>-25.910250000000019</v>
      </c>
      <c r="U448" s="92">
        <v>0.59130000000000005</v>
      </c>
      <c r="V448" s="92">
        <v>0.57569999999999999</v>
      </c>
      <c r="W448" s="127">
        <f t="shared" si="146"/>
        <v>-4.8329999999998563</v>
      </c>
      <c r="X448" s="127">
        <f t="shared" si="147"/>
        <v>-27.521249999999782</v>
      </c>
      <c r="Y448" s="92">
        <v>0.66569999999999996</v>
      </c>
      <c r="Z448" s="92">
        <v>0.65439999999999998</v>
      </c>
      <c r="AA448" s="127">
        <f t="shared" si="148"/>
        <v>-17.586750000000052</v>
      </c>
      <c r="AB448" s="127">
        <f t="shared" si="149"/>
        <v>-28.595249999999851</v>
      </c>
      <c r="AC448" s="92">
        <v>0.91610000000000003</v>
      </c>
      <c r="AD448" s="92">
        <v>0.88519999999999999</v>
      </c>
      <c r="AE448" s="127">
        <f t="shared" si="150"/>
        <v>-27.252749999999878</v>
      </c>
      <c r="AF448" s="127">
        <f t="shared" si="151"/>
        <v>-51.149250000000166</v>
      </c>
      <c r="AG448" s="92">
        <v>1.0589</v>
      </c>
      <c r="AH448" s="92">
        <v>1.0235000000000001</v>
      </c>
      <c r="AI448" s="127">
        <f t="shared" si="152"/>
        <v>-22.554000000000087</v>
      </c>
      <c r="AJ448" s="127">
        <f t="shared" si="153"/>
        <v>-45.10799999999972</v>
      </c>
      <c r="AK448" s="92">
        <v>1.1977</v>
      </c>
      <c r="AL448" s="92">
        <v>1.2052</v>
      </c>
      <c r="AM448" s="127">
        <f t="shared" si="154"/>
        <v>-9.9345000000000709</v>
      </c>
      <c r="AN448" s="127">
        <f t="shared" si="155"/>
        <v>-42.960000000000036</v>
      </c>
      <c r="AO448" s="92">
        <v>1.4156</v>
      </c>
      <c r="AP448" s="92">
        <v>1.4007000000000001</v>
      </c>
      <c r="AQ448" s="127">
        <f t="shared" si="156"/>
        <v>-22.151249999999891</v>
      </c>
      <c r="AR448" s="127">
        <f t="shared" si="157"/>
        <v>-45.645000000000209</v>
      </c>
      <c r="AS448" s="92">
        <v>1.6365000000000001</v>
      </c>
      <c r="AT448" s="92">
        <v>1.6263000000000001</v>
      </c>
      <c r="AU448" s="127">
        <f t="shared" si="158"/>
        <v>-38.126999999999953</v>
      </c>
      <c r="AV448" s="127">
        <f t="shared" si="159"/>
        <v>-46.45049999999992</v>
      </c>
    </row>
    <row r="449" spans="3:48" ht="15" x14ac:dyDescent="0.25">
      <c r="C449" s="66">
        <f t="shared" si="160"/>
        <v>29.133333333333251</v>
      </c>
      <c r="E449" s="92">
        <v>0.36220000000000002</v>
      </c>
      <c r="F449" s="92">
        <v>0.35730000000000001</v>
      </c>
      <c r="G449" s="127">
        <f t="shared" si="138"/>
        <v>-8.5919999999998709</v>
      </c>
      <c r="H449" s="127">
        <f t="shared" si="139"/>
        <v>-13.82774999999998</v>
      </c>
      <c r="I449" s="92">
        <v>0.39279999999999998</v>
      </c>
      <c r="J449" s="92">
        <v>0.38769999999999999</v>
      </c>
      <c r="K449" s="127">
        <f t="shared" si="140"/>
        <v>-6.9810000000001082</v>
      </c>
      <c r="L449" s="127">
        <f t="shared" si="141"/>
        <v>-18.39224999999999</v>
      </c>
      <c r="M449" s="92">
        <v>0.44109999999999999</v>
      </c>
      <c r="N449" s="92">
        <v>0.43430000000000002</v>
      </c>
      <c r="O449" s="127">
        <f t="shared" si="142"/>
        <v>-10.740000000000123</v>
      </c>
      <c r="P449" s="127">
        <f t="shared" si="143"/>
        <v>-19.466249999999832</v>
      </c>
      <c r="Q449" s="92">
        <v>0.54810000000000003</v>
      </c>
      <c r="R449" s="92">
        <v>0.53449999999999998</v>
      </c>
      <c r="S449" s="127">
        <f t="shared" si="144"/>
        <v>-6.1754999999999427</v>
      </c>
      <c r="T449" s="127">
        <f t="shared" si="145"/>
        <v>-27.924000000000092</v>
      </c>
      <c r="U449" s="92">
        <v>0.58899999999999997</v>
      </c>
      <c r="V449" s="92">
        <v>0.57299999999999995</v>
      </c>
      <c r="W449" s="127">
        <f t="shared" si="146"/>
        <v>-7.9207499999999982</v>
      </c>
      <c r="X449" s="127">
        <f t="shared" si="147"/>
        <v>-31.145999999999844</v>
      </c>
      <c r="Y449" s="92">
        <v>0.66969999999999996</v>
      </c>
      <c r="Z449" s="92">
        <v>0.65459999999999996</v>
      </c>
      <c r="AA449" s="127">
        <f t="shared" si="148"/>
        <v>-12.216750000000047</v>
      </c>
      <c r="AB449" s="127">
        <f t="shared" si="149"/>
        <v>-28.326749999999947</v>
      </c>
      <c r="AC449" s="92">
        <v>0.91149999999999998</v>
      </c>
      <c r="AD449" s="92">
        <v>0.8831</v>
      </c>
      <c r="AE449" s="127">
        <f t="shared" si="150"/>
        <v>-33.428249999999935</v>
      </c>
      <c r="AF449" s="127">
        <f t="shared" si="151"/>
        <v>-53.968499999999949</v>
      </c>
      <c r="AG449" s="92">
        <v>1.0628</v>
      </c>
      <c r="AH449" s="92">
        <v>1.0255000000000001</v>
      </c>
      <c r="AI449" s="127">
        <f t="shared" si="152"/>
        <v>-17.318250000000035</v>
      </c>
      <c r="AJ449" s="127">
        <f t="shared" si="153"/>
        <v>-42.422999999999774</v>
      </c>
      <c r="AK449" s="92">
        <v>1.2022999999999999</v>
      </c>
      <c r="AL449" s="92">
        <v>1.2034</v>
      </c>
      <c r="AM449" s="127">
        <f t="shared" si="154"/>
        <v>-3.7590000000002419</v>
      </c>
      <c r="AN449" s="127">
        <f t="shared" si="155"/>
        <v>-45.376499999999851</v>
      </c>
      <c r="AO449" s="92">
        <v>1.42</v>
      </c>
      <c r="AP449" s="92">
        <v>1.4006000000000001</v>
      </c>
      <c r="AQ449" s="127">
        <f t="shared" si="156"/>
        <v>-16.244249999999738</v>
      </c>
      <c r="AR449" s="127">
        <f t="shared" si="157"/>
        <v>-45.779250000000047</v>
      </c>
      <c r="AS449" s="92">
        <v>1.6440999999999999</v>
      </c>
      <c r="AT449" s="92">
        <v>1.6274</v>
      </c>
      <c r="AU449" s="127">
        <f t="shared" si="158"/>
        <v>-27.924000000000433</v>
      </c>
      <c r="AV449" s="127">
        <f t="shared" si="159"/>
        <v>-44.973750000000564</v>
      </c>
    </row>
    <row r="450" spans="3:48" ht="15" x14ac:dyDescent="0.25">
      <c r="C450" s="66">
        <f t="shared" si="160"/>
        <v>29.199999999999918</v>
      </c>
      <c r="E450" s="92">
        <v>0.36249999999999999</v>
      </c>
      <c r="F450" s="92">
        <v>0.35759999999999997</v>
      </c>
      <c r="G450" s="127">
        <f t="shared" si="138"/>
        <v>-8.1892499999999586</v>
      </c>
      <c r="H450" s="127">
        <f t="shared" si="139"/>
        <v>-13.425000000000011</v>
      </c>
      <c r="I450" s="92">
        <v>0.39279999999999998</v>
      </c>
      <c r="J450" s="92">
        <v>0.39</v>
      </c>
      <c r="K450" s="127">
        <f t="shared" si="140"/>
        <v>-6.9810000000001082</v>
      </c>
      <c r="L450" s="127">
        <f t="shared" si="141"/>
        <v>-15.304499999999962</v>
      </c>
      <c r="M450" s="92">
        <v>0.44219999999999998</v>
      </c>
      <c r="N450" s="92">
        <v>0.43280000000000002</v>
      </c>
      <c r="O450" s="127">
        <f t="shared" si="142"/>
        <v>-9.2632500000000846</v>
      </c>
      <c r="P450" s="127">
        <f t="shared" si="143"/>
        <v>-21.479999999999905</v>
      </c>
      <c r="Q450" s="92">
        <v>0.54569999999999996</v>
      </c>
      <c r="R450" s="92">
        <v>0.53569999999999995</v>
      </c>
      <c r="S450" s="127">
        <f t="shared" si="144"/>
        <v>-9.3975000000000364</v>
      </c>
      <c r="T450" s="127">
        <f t="shared" si="145"/>
        <v>-26.313000000000102</v>
      </c>
      <c r="U450" s="92">
        <v>0.58830000000000005</v>
      </c>
      <c r="V450" s="92">
        <v>0.57199999999999995</v>
      </c>
      <c r="W450" s="127">
        <f t="shared" si="146"/>
        <v>-8.8604999999998881</v>
      </c>
      <c r="X450" s="127">
        <f t="shared" si="147"/>
        <v>-32.488499999999931</v>
      </c>
      <c r="Y450" s="92">
        <v>0.66500000000000004</v>
      </c>
      <c r="Z450" s="92">
        <v>0.6552</v>
      </c>
      <c r="AA450" s="127">
        <f t="shared" si="148"/>
        <v>-18.526499999999942</v>
      </c>
      <c r="AB450" s="127">
        <f t="shared" si="149"/>
        <v>-27.521249999999782</v>
      </c>
      <c r="AC450" s="92">
        <v>0.91500000000000004</v>
      </c>
      <c r="AD450" s="92">
        <v>0.8861</v>
      </c>
      <c r="AE450" s="127">
        <f t="shared" si="150"/>
        <v>-28.729499999999916</v>
      </c>
      <c r="AF450" s="127">
        <f t="shared" si="151"/>
        <v>-49.941000000000031</v>
      </c>
      <c r="AG450" s="92">
        <v>1.0613999999999999</v>
      </c>
      <c r="AH450" s="92">
        <v>1.0303</v>
      </c>
      <c r="AI450" s="127">
        <f t="shared" si="152"/>
        <v>-19.197750000000269</v>
      </c>
      <c r="AJ450" s="127">
        <f t="shared" si="153"/>
        <v>-35.978999999999814</v>
      </c>
      <c r="AK450" s="92">
        <v>1.1958</v>
      </c>
      <c r="AL450" s="92">
        <v>1.2058</v>
      </c>
      <c r="AM450" s="127">
        <f t="shared" si="154"/>
        <v>-12.485250000000178</v>
      </c>
      <c r="AN450" s="127">
        <f t="shared" si="155"/>
        <v>-42.154500000000098</v>
      </c>
      <c r="AO450" s="92">
        <v>1.4148000000000001</v>
      </c>
      <c r="AP450" s="92">
        <v>1.4073</v>
      </c>
      <c r="AQ450" s="127">
        <f t="shared" si="156"/>
        <v>-23.22524999999996</v>
      </c>
      <c r="AR450" s="127">
        <f t="shared" si="157"/>
        <v>-36.784500000000207</v>
      </c>
      <c r="AS450" s="92">
        <v>1.6439999999999999</v>
      </c>
      <c r="AT450" s="92">
        <v>1.6268</v>
      </c>
      <c r="AU450" s="127">
        <f t="shared" si="158"/>
        <v>-28.058250000000044</v>
      </c>
      <c r="AV450" s="127">
        <f t="shared" si="159"/>
        <v>-45.779250000000502</v>
      </c>
    </row>
    <row r="451" spans="3:48" ht="15" x14ac:dyDescent="0.25">
      <c r="C451" s="66">
        <f t="shared" si="160"/>
        <v>29.266666666666584</v>
      </c>
      <c r="E451" s="92">
        <v>0.36359999999999998</v>
      </c>
      <c r="F451" s="92">
        <v>0.35610000000000003</v>
      </c>
      <c r="G451" s="127">
        <f t="shared" si="138"/>
        <v>-6.7124999999999773</v>
      </c>
      <c r="H451" s="127">
        <f t="shared" si="139"/>
        <v>-15.43874999999997</v>
      </c>
      <c r="I451" s="92">
        <v>0.39389999999999997</v>
      </c>
      <c r="J451" s="92">
        <v>0.39069999999999999</v>
      </c>
      <c r="K451" s="127">
        <f t="shared" si="140"/>
        <v>-5.50425000000007</v>
      </c>
      <c r="L451" s="127">
        <f t="shared" si="141"/>
        <v>-14.364749999999958</v>
      </c>
      <c r="M451" s="92">
        <v>0.43940000000000001</v>
      </c>
      <c r="N451" s="92">
        <v>0.435</v>
      </c>
      <c r="O451" s="127">
        <f t="shared" si="142"/>
        <v>-13.022249999999985</v>
      </c>
      <c r="P451" s="127">
        <f t="shared" si="143"/>
        <v>-18.526499999999828</v>
      </c>
      <c r="Q451" s="92">
        <v>0.54659999999999997</v>
      </c>
      <c r="R451" s="92">
        <v>0.53690000000000004</v>
      </c>
      <c r="S451" s="127">
        <f t="shared" si="144"/>
        <v>-8.1892499999999018</v>
      </c>
      <c r="T451" s="127">
        <f t="shared" si="145"/>
        <v>-24.701999999999884</v>
      </c>
      <c r="U451" s="92">
        <v>0.5907</v>
      </c>
      <c r="V451" s="92">
        <v>0.57479999999999998</v>
      </c>
      <c r="W451" s="127">
        <f t="shared" si="146"/>
        <v>-5.6384999999999081</v>
      </c>
      <c r="X451" s="127">
        <f t="shared" si="147"/>
        <v>-28.729499999999916</v>
      </c>
      <c r="Y451" s="92">
        <v>0.66690000000000005</v>
      </c>
      <c r="Z451" s="92">
        <v>0.65390000000000004</v>
      </c>
      <c r="AA451" s="127">
        <f t="shared" si="148"/>
        <v>-15.975749999999834</v>
      </c>
      <c r="AB451" s="127">
        <f t="shared" si="149"/>
        <v>-29.266499999999724</v>
      </c>
      <c r="AC451" s="92">
        <v>0.91600000000000004</v>
      </c>
      <c r="AD451" s="92">
        <v>0.88600000000000001</v>
      </c>
      <c r="AE451" s="127">
        <f t="shared" si="150"/>
        <v>-27.386999999999944</v>
      </c>
      <c r="AF451" s="127">
        <f t="shared" si="151"/>
        <v>-50.075250000000096</v>
      </c>
      <c r="AG451" s="92">
        <v>1.0644</v>
      </c>
      <c r="AH451" s="92">
        <v>1.0291999999999999</v>
      </c>
      <c r="AI451" s="127">
        <f t="shared" si="152"/>
        <v>-15.170249999999896</v>
      </c>
      <c r="AJ451" s="127">
        <f t="shared" si="153"/>
        <v>-37.45575000000008</v>
      </c>
      <c r="AK451" s="92">
        <v>1.2005999999999999</v>
      </c>
      <c r="AL451" s="92">
        <v>1.1968000000000001</v>
      </c>
      <c r="AM451" s="127">
        <f t="shared" si="154"/>
        <v>-6.0412500000002183</v>
      </c>
      <c r="AN451" s="127">
        <f t="shared" si="155"/>
        <v>-54.236999999999853</v>
      </c>
      <c r="AO451" s="92">
        <v>1.421</v>
      </c>
      <c r="AP451" s="92">
        <v>1.4057999999999999</v>
      </c>
      <c r="AQ451" s="127">
        <f t="shared" si="156"/>
        <v>-14.901749999999765</v>
      </c>
      <c r="AR451" s="127">
        <f t="shared" si="157"/>
        <v>-38.79825000000028</v>
      </c>
      <c r="AS451" s="92">
        <v>1.6447000000000001</v>
      </c>
      <c r="AT451" s="92">
        <v>1.6331</v>
      </c>
      <c r="AU451" s="127">
        <f t="shared" si="158"/>
        <v>-27.11850000000004</v>
      </c>
      <c r="AV451" s="127">
        <f t="shared" si="159"/>
        <v>-37.321500000000469</v>
      </c>
    </row>
    <row r="452" spans="3:48" ht="15" x14ac:dyDescent="0.25">
      <c r="C452" s="66">
        <f t="shared" si="160"/>
        <v>29.33333333333325</v>
      </c>
      <c r="E452" s="92">
        <v>0.36359999999999998</v>
      </c>
      <c r="F452" s="92">
        <v>0.35820000000000002</v>
      </c>
      <c r="G452" s="127">
        <f t="shared" si="138"/>
        <v>-6.7124999999999773</v>
      </c>
      <c r="H452" s="127">
        <f t="shared" si="139"/>
        <v>-12.619499999999903</v>
      </c>
      <c r="I452" s="92">
        <v>0.39689999999999998</v>
      </c>
      <c r="J452" s="92">
        <v>0.39219999999999999</v>
      </c>
      <c r="K452" s="127">
        <f t="shared" si="140"/>
        <v>-1.4767500000000382</v>
      </c>
      <c r="L452" s="127">
        <f t="shared" si="141"/>
        <v>-12.350999999999999</v>
      </c>
      <c r="M452" s="92">
        <v>0.44119999999999998</v>
      </c>
      <c r="N452" s="92">
        <v>0.43380000000000002</v>
      </c>
      <c r="O452" s="127">
        <f t="shared" si="142"/>
        <v>-10.605750000000057</v>
      </c>
      <c r="P452" s="127">
        <f t="shared" si="143"/>
        <v>-20.137499999999818</v>
      </c>
      <c r="Q452" s="92">
        <v>0.54559999999999997</v>
      </c>
      <c r="R452" s="92">
        <v>0.53500000000000003</v>
      </c>
      <c r="S452" s="127">
        <f t="shared" si="144"/>
        <v>-9.5317499999998745</v>
      </c>
      <c r="T452" s="127">
        <f t="shared" si="145"/>
        <v>-27.252749999999992</v>
      </c>
      <c r="U452" s="92">
        <v>0.5897</v>
      </c>
      <c r="V452" s="92">
        <v>0.57179999999999997</v>
      </c>
      <c r="W452" s="127">
        <f t="shared" si="146"/>
        <v>-6.9809999999998809</v>
      </c>
      <c r="X452" s="127">
        <f t="shared" si="147"/>
        <v>-32.756999999999948</v>
      </c>
      <c r="Y452" s="92">
        <v>0.66539999999999999</v>
      </c>
      <c r="Z452" s="92">
        <v>0.65469999999999995</v>
      </c>
      <c r="AA452" s="127">
        <f t="shared" si="148"/>
        <v>-17.989500000000021</v>
      </c>
      <c r="AB452" s="127">
        <f t="shared" si="149"/>
        <v>-28.192499999999995</v>
      </c>
      <c r="AC452" s="92">
        <v>0.91720000000000002</v>
      </c>
      <c r="AD452" s="92">
        <v>0.8891</v>
      </c>
      <c r="AE452" s="127">
        <f t="shared" si="150"/>
        <v>-25.77599999999984</v>
      </c>
      <c r="AF452" s="127">
        <f t="shared" si="151"/>
        <v>-45.913499999999885</v>
      </c>
      <c r="AG452" s="92">
        <v>1.0623</v>
      </c>
      <c r="AH452" s="92">
        <v>1.0299</v>
      </c>
      <c r="AI452" s="127">
        <f t="shared" si="152"/>
        <v>-17.989500000000135</v>
      </c>
      <c r="AJ452" s="127">
        <f t="shared" si="153"/>
        <v>-36.515999999999622</v>
      </c>
      <c r="AK452" s="92">
        <v>1.2001999999999999</v>
      </c>
      <c r="AL452" s="92">
        <v>1.2036</v>
      </c>
      <c r="AM452" s="127">
        <f t="shared" si="154"/>
        <v>-6.5782500000000255</v>
      </c>
      <c r="AN452" s="127">
        <f t="shared" si="155"/>
        <v>-45.108000000000175</v>
      </c>
      <c r="AO452" s="92">
        <v>1.4182999999999999</v>
      </c>
      <c r="AP452" s="92">
        <v>1.4006000000000001</v>
      </c>
      <c r="AQ452" s="127">
        <f t="shared" si="156"/>
        <v>-18.526499999999942</v>
      </c>
      <c r="AR452" s="127">
        <f t="shared" si="157"/>
        <v>-45.779250000000047</v>
      </c>
      <c r="AS452" s="92">
        <v>1.6419999999999999</v>
      </c>
      <c r="AT452" s="92">
        <v>1.6294999999999999</v>
      </c>
      <c r="AU452" s="127">
        <f t="shared" si="158"/>
        <v>-30.743249999999989</v>
      </c>
      <c r="AV452" s="127">
        <f t="shared" si="159"/>
        <v>-42.154500000000098</v>
      </c>
    </row>
    <row r="453" spans="3:48" ht="15" x14ac:dyDescent="0.25">
      <c r="C453" s="66">
        <f t="shared" si="160"/>
        <v>29.399999999999917</v>
      </c>
      <c r="E453" s="92">
        <v>0.36420000000000002</v>
      </c>
      <c r="F453" s="92">
        <v>0.35730000000000001</v>
      </c>
      <c r="G453" s="127">
        <f t="shared" si="138"/>
        <v>-5.9069999999998686</v>
      </c>
      <c r="H453" s="127">
        <f t="shared" si="139"/>
        <v>-13.82774999999998</v>
      </c>
      <c r="I453" s="92">
        <v>0.39340000000000003</v>
      </c>
      <c r="J453" s="92">
        <v>0.38869999999999999</v>
      </c>
      <c r="K453" s="127">
        <f t="shared" si="140"/>
        <v>-6.1754999999999427</v>
      </c>
      <c r="L453" s="127">
        <f t="shared" si="141"/>
        <v>-17.049750000000017</v>
      </c>
      <c r="M453" s="92">
        <v>0.43990000000000001</v>
      </c>
      <c r="N453" s="92">
        <v>0.43619999999999998</v>
      </c>
      <c r="O453" s="127">
        <f t="shared" si="142"/>
        <v>-12.350999999999999</v>
      </c>
      <c r="P453" s="127">
        <f t="shared" si="143"/>
        <v>-16.915499999999952</v>
      </c>
      <c r="Q453" s="92">
        <v>0.54679999999999995</v>
      </c>
      <c r="R453" s="92">
        <v>0.53449999999999998</v>
      </c>
      <c r="S453" s="127">
        <f t="shared" si="144"/>
        <v>-7.9207499999999982</v>
      </c>
      <c r="T453" s="127">
        <f t="shared" si="145"/>
        <v>-27.924000000000092</v>
      </c>
      <c r="U453" s="92">
        <v>0.5867</v>
      </c>
      <c r="V453" s="92">
        <v>0.57340000000000002</v>
      </c>
      <c r="W453" s="127">
        <f t="shared" si="146"/>
        <v>-11.008499999999913</v>
      </c>
      <c r="X453" s="127">
        <f t="shared" si="147"/>
        <v>-30.608999999999924</v>
      </c>
      <c r="Y453" s="92">
        <v>0.66269999999999996</v>
      </c>
      <c r="Z453" s="92">
        <v>0.6552</v>
      </c>
      <c r="AA453" s="127">
        <f t="shared" si="148"/>
        <v>-21.614250000000084</v>
      </c>
      <c r="AB453" s="127">
        <f t="shared" si="149"/>
        <v>-27.521249999999782</v>
      </c>
      <c r="AC453" s="92">
        <v>0.91190000000000004</v>
      </c>
      <c r="AD453" s="92">
        <v>0.88570000000000004</v>
      </c>
      <c r="AE453" s="127">
        <f t="shared" si="150"/>
        <v>-32.8912499999999</v>
      </c>
      <c r="AF453" s="127">
        <f t="shared" si="151"/>
        <v>-50.477999999999838</v>
      </c>
      <c r="AG453" s="92">
        <v>1.0616000000000001</v>
      </c>
      <c r="AH453" s="92">
        <v>1.0315000000000001</v>
      </c>
      <c r="AI453" s="127">
        <f t="shared" si="152"/>
        <v>-18.929249999999683</v>
      </c>
      <c r="AJ453" s="127">
        <f t="shared" si="153"/>
        <v>-34.367999999999938</v>
      </c>
      <c r="AK453" s="92">
        <v>1.2013</v>
      </c>
      <c r="AL453" s="92">
        <v>1.2115</v>
      </c>
      <c r="AM453" s="127">
        <f t="shared" si="154"/>
        <v>-5.1015000000002146</v>
      </c>
      <c r="AN453" s="127">
        <f t="shared" si="155"/>
        <v>-34.502250000000004</v>
      </c>
      <c r="AO453" s="92">
        <v>1.4176</v>
      </c>
      <c r="AP453" s="92">
        <v>1.4036999999999999</v>
      </c>
      <c r="AQ453" s="127">
        <f t="shared" si="156"/>
        <v>-19.466249999999945</v>
      </c>
      <c r="AR453" s="127">
        <f t="shared" si="157"/>
        <v>-41.617500000000064</v>
      </c>
      <c r="AS453" s="92">
        <v>1.6514</v>
      </c>
      <c r="AT453" s="92">
        <v>1.6264000000000001</v>
      </c>
      <c r="AU453" s="127">
        <f t="shared" si="158"/>
        <v>-18.1237500000002</v>
      </c>
      <c r="AV453" s="127">
        <f t="shared" si="159"/>
        <v>-46.316250000000309</v>
      </c>
    </row>
    <row r="454" spans="3:48" ht="15" x14ac:dyDescent="0.25">
      <c r="C454" s="66">
        <f t="shared" si="160"/>
        <v>29.466666666666583</v>
      </c>
      <c r="E454" s="92">
        <v>0.3654</v>
      </c>
      <c r="F454" s="92">
        <v>0.3543</v>
      </c>
      <c r="G454" s="127">
        <f t="shared" si="138"/>
        <v>-4.2959999999999923</v>
      </c>
      <c r="H454" s="127">
        <f t="shared" si="139"/>
        <v>-17.855249999999955</v>
      </c>
      <c r="I454" s="92">
        <v>0.39379999999999998</v>
      </c>
      <c r="J454" s="92">
        <v>0.39040000000000002</v>
      </c>
      <c r="K454" s="127">
        <f t="shared" si="140"/>
        <v>-5.6385000000000218</v>
      </c>
      <c r="L454" s="127">
        <f t="shared" si="141"/>
        <v>-14.767499999999927</v>
      </c>
      <c r="M454" s="92">
        <v>0.44159999999999999</v>
      </c>
      <c r="N454" s="92">
        <v>0.43340000000000001</v>
      </c>
      <c r="O454" s="127">
        <f t="shared" si="142"/>
        <v>-10.068750000000136</v>
      </c>
      <c r="P454" s="127">
        <f t="shared" si="143"/>
        <v>-20.674499999999853</v>
      </c>
      <c r="Q454" s="92">
        <v>0.5494</v>
      </c>
      <c r="R454" s="92">
        <v>0.53610000000000002</v>
      </c>
      <c r="S454" s="127">
        <f t="shared" si="144"/>
        <v>-4.4302500000000009</v>
      </c>
      <c r="T454" s="127">
        <f t="shared" si="145"/>
        <v>-25.776000000000067</v>
      </c>
      <c r="U454" s="92">
        <v>0.58979999999999999</v>
      </c>
      <c r="V454" s="92">
        <v>0.57169999999999999</v>
      </c>
      <c r="W454" s="127">
        <f t="shared" si="146"/>
        <v>-6.8467500000000427</v>
      </c>
      <c r="X454" s="127">
        <f t="shared" si="147"/>
        <v>-32.891250000000014</v>
      </c>
      <c r="Y454" s="92">
        <v>0.66679999999999995</v>
      </c>
      <c r="Z454" s="92">
        <v>0.65310000000000001</v>
      </c>
      <c r="AA454" s="127">
        <f t="shared" si="148"/>
        <v>-16.110000000000014</v>
      </c>
      <c r="AB454" s="127">
        <f t="shared" si="149"/>
        <v>-30.340499999999793</v>
      </c>
      <c r="AC454" s="92">
        <v>0.91279999999999994</v>
      </c>
      <c r="AD454" s="92">
        <v>0.88460000000000005</v>
      </c>
      <c r="AE454" s="127">
        <f t="shared" si="150"/>
        <v>-31.682999999999993</v>
      </c>
      <c r="AF454" s="127">
        <f t="shared" si="151"/>
        <v>-51.954749999999876</v>
      </c>
      <c r="AG454" s="92">
        <v>1.0621</v>
      </c>
      <c r="AH454" s="92">
        <v>1.0228999999999999</v>
      </c>
      <c r="AI454" s="127">
        <f t="shared" si="152"/>
        <v>-18.257999999999811</v>
      </c>
      <c r="AJ454" s="127">
        <f t="shared" si="153"/>
        <v>-45.913500000000113</v>
      </c>
      <c r="AK454" s="92">
        <v>1.1963999999999999</v>
      </c>
      <c r="AL454" s="92">
        <v>1.1991000000000001</v>
      </c>
      <c r="AM454" s="127">
        <f t="shared" si="154"/>
        <v>-11.67975000000024</v>
      </c>
      <c r="AN454" s="127">
        <f t="shared" si="155"/>
        <v>-51.149249999999711</v>
      </c>
      <c r="AO454" s="92">
        <v>1.4186000000000001</v>
      </c>
      <c r="AP454" s="92">
        <v>1.3969</v>
      </c>
      <c r="AQ454" s="127">
        <f t="shared" si="156"/>
        <v>-18.123749999999745</v>
      </c>
      <c r="AR454" s="127">
        <f t="shared" si="157"/>
        <v>-50.746499999999969</v>
      </c>
      <c r="AS454" s="92">
        <v>1.6432</v>
      </c>
      <c r="AT454" s="92">
        <v>1.6226</v>
      </c>
      <c r="AU454" s="127">
        <f t="shared" si="158"/>
        <v>-29.132250000000113</v>
      </c>
      <c r="AV454" s="127">
        <f t="shared" si="159"/>
        <v>-51.417750000000069</v>
      </c>
    </row>
    <row r="455" spans="3:48" ht="15" x14ac:dyDescent="0.25">
      <c r="C455" s="66">
        <f t="shared" si="160"/>
        <v>29.53333333333325</v>
      </c>
      <c r="E455" s="92">
        <v>0.3634</v>
      </c>
      <c r="F455" s="92">
        <v>0.35680000000000001</v>
      </c>
      <c r="G455" s="127">
        <f t="shared" si="138"/>
        <v>-6.9809999999999945</v>
      </c>
      <c r="H455" s="127">
        <f t="shared" si="139"/>
        <v>-14.498999999999967</v>
      </c>
      <c r="I455" s="92">
        <v>0.39290000000000003</v>
      </c>
      <c r="J455" s="92">
        <v>0.39100000000000001</v>
      </c>
      <c r="K455" s="127">
        <f t="shared" si="140"/>
        <v>-6.8467500000000427</v>
      </c>
      <c r="L455" s="127">
        <f t="shared" si="141"/>
        <v>-13.961999999999989</v>
      </c>
      <c r="M455" s="92">
        <v>0.44159999999999999</v>
      </c>
      <c r="N455" s="92">
        <v>0.43359999999999999</v>
      </c>
      <c r="O455" s="127">
        <f t="shared" si="142"/>
        <v>-10.068750000000136</v>
      </c>
      <c r="P455" s="127">
        <f t="shared" si="143"/>
        <v>-20.405999999999949</v>
      </c>
      <c r="Q455" s="92">
        <v>0.54730000000000001</v>
      </c>
      <c r="R455" s="92">
        <v>0.53439999999999999</v>
      </c>
      <c r="S455" s="127">
        <f t="shared" si="144"/>
        <v>-7.2495000000000118</v>
      </c>
      <c r="T455" s="127">
        <f t="shared" si="145"/>
        <v>-28.058250000000044</v>
      </c>
      <c r="U455" s="92">
        <v>0.58989999999999998</v>
      </c>
      <c r="V455" s="92">
        <v>0.57250000000000001</v>
      </c>
      <c r="W455" s="127">
        <f t="shared" si="146"/>
        <v>-6.7124999999999773</v>
      </c>
      <c r="X455" s="127">
        <f t="shared" si="147"/>
        <v>-31.817249999999831</v>
      </c>
      <c r="Y455" s="92">
        <v>0.66920000000000002</v>
      </c>
      <c r="Z455" s="92">
        <v>0.65339999999999998</v>
      </c>
      <c r="AA455" s="127">
        <f t="shared" si="148"/>
        <v>-12.88799999999992</v>
      </c>
      <c r="AB455" s="127">
        <f t="shared" si="149"/>
        <v>-29.937749999999937</v>
      </c>
      <c r="AC455" s="92">
        <v>0.91379999999999995</v>
      </c>
      <c r="AD455" s="92">
        <v>0.88519999999999999</v>
      </c>
      <c r="AE455" s="127">
        <f t="shared" si="150"/>
        <v>-30.34050000000002</v>
      </c>
      <c r="AF455" s="127">
        <f t="shared" si="151"/>
        <v>-51.149250000000166</v>
      </c>
      <c r="AG455" s="92">
        <v>1.0618000000000001</v>
      </c>
      <c r="AH455" s="92">
        <v>1.0261</v>
      </c>
      <c r="AI455" s="127">
        <f t="shared" si="152"/>
        <v>-18.66074999999978</v>
      </c>
      <c r="AJ455" s="127">
        <f t="shared" si="153"/>
        <v>-41.617500000000064</v>
      </c>
      <c r="AK455" s="92">
        <v>1.2036</v>
      </c>
      <c r="AL455" s="92">
        <v>1.2054</v>
      </c>
      <c r="AM455" s="127">
        <f t="shared" si="154"/>
        <v>-2.0137500000003001</v>
      </c>
      <c r="AN455" s="127">
        <f t="shared" si="155"/>
        <v>-42.691499999999905</v>
      </c>
      <c r="AO455" s="92">
        <v>1.4151</v>
      </c>
      <c r="AP455" s="92">
        <v>1.4012</v>
      </c>
      <c r="AQ455" s="127">
        <f t="shared" si="156"/>
        <v>-22.822499999999764</v>
      </c>
      <c r="AR455" s="127">
        <f t="shared" si="157"/>
        <v>-44.973750000000109</v>
      </c>
      <c r="AS455" s="92">
        <v>1.6392</v>
      </c>
      <c r="AT455" s="92">
        <v>1.6273</v>
      </c>
      <c r="AU455" s="127">
        <f t="shared" si="158"/>
        <v>-34.502250000000004</v>
      </c>
      <c r="AV455" s="127">
        <f t="shared" si="159"/>
        <v>-45.108000000000175</v>
      </c>
    </row>
    <row r="456" spans="3:48" ht="15" x14ac:dyDescent="0.25">
      <c r="C456" s="66">
        <f t="shared" si="160"/>
        <v>29.599999999999916</v>
      </c>
      <c r="E456" s="92">
        <v>0.36459999999999998</v>
      </c>
      <c r="F456" s="92">
        <v>0.3584</v>
      </c>
      <c r="G456" s="127">
        <f t="shared" si="138"/>
        <v>-5.3700000000000045</v>
      </c>
      <c r="H456" s="127">
        <f t="shared" si="139"/>
        <v>-12.350999999999999</v>
      </c>
      <c r="I456" s="92">
        <v>0.39290000000000003</v>
      </c>
      <c r="J456" s="92">
        <v>0.38850000000000001</v>
      </c>
      <c r="K456" s="127">
        <f t="shared" si="140"/>
        <v>-6.8467500000000427</v>
      </c>
      <c r="L456" s="127">
        <f t="shared" si="141"/>
        <v>-17.318250000000035</v>
      </c>
      <c r="M456" s="92">
        <v>0.44119999999999998</v>
      </c>
      <c r="N456" s="92">
        <v>0.43609999999999999</v>
      </c>
      <c r="O456" s="127">
        <f t="shared" si="142"/>
        <v>-10.605750000000057</v>
      </c>
      <c r="P456" s="127">
        <f t="shared" si="143"/>
        <v>-17.049749999999904</v>
      </c>
      <c r="Q456" s="92">
        <v>0.54659999999999997</v>
      </c>
      <c r="R456" s="92">
        <v>0.53569999999999995</v>
      </c>
      <c r="S456" s="127">
        <f t="shared" si="144"/>
        <v>-8.1892499999999018</v>
      </c>
      <c r="T456" s="127">
        <f t="shared" si="145"/>
        <v>-26.313000000000102</v>
      </c>
      <c r="U456" s="92">
        <v>0.59140000000000004</v>
      </c>
      <c r="V456" s="92">
        <v>0.57120000000000004</v>
      </c>
      <c r="W456" s="127">
        <f t="shared" si="146"/>
        <v>-4.6987499999997908</v>
      </c>
      <c r="X456" s="127">
        <f t="shared" si="147"/>
        <v>-33.562499999999773</v>
      </c>
      <c r="Y456" s="92">
        <v>0.66469999999999996</v>
      </c>
      <c r="Z456" s="92">
        <v>0.65139999999999998</v>
      </c>
      <c r="AA456" s="127">
        <f t="shared" si="148"/>
        <v>-18.929250000000025</v>
      </c>
      <c r="AB456" s="127">
        <f t="shared" si="149"/>
        <v>-32.622749999999883</v>
      </c>
      <c r="AC456" s="92">
        <v>0.91169999999999995</v>
      </c>
      <c r="AD456" s="92">
        <v>0.88349999999999995</v>
      </c>
      <c r="AE456" s="127">
        <f t="shared" si="150"/>
        <v>-33.159750000000031</v>
      </c>
      <c r="AF456" s="127">
        <f t="shared" si="151"/>
        <v>-53.431499999999915</v>
      </c>
      <c r="AG456" s="92">
        <v>1.0630999999999999</v>
      </c>
      <c r="AH456" s="92">
        <v>1.0298</v>
      </c>
      <c r="AI456" s="127">
        <f t="shared" si="152"/>
        <v>-16.915500000000065</v>
      </c>
      <c r="AJ456" s="127">
        <f t="shared" si="153"/>
        <v>-36.650249999999915</v>
      </c>
      <c r="AK456" s="92">
        <v>1.2023999999999999</v>
      </c>
      <c r="AL456" s="92">
        <v>1.2035</v>
      </c>
      <c r="AM456" s="127">
        <f t="shared" si="154"/>
        <v>-3.6247500000004038</v>
      </c>
      <c r="AN456" s="127">
        <f t="shared" si="155"/>
        <v>-45.242250000000013</v>
      </c>
      <c r="AO456" s="92">
        <v>1.4185000000000001</v>
      </c>
      <c r="AP456" s="92">
        <v>1.4033</v>
      </c>
      <c r="AQ456" s="127">
        <f t="shared" si="156"/>
        <v>-18.257999999999811</v>
      </c>
      <c r="AR456" s="127">
        <f t="shared" si="157"/>
        <v>-42.154500000000326</v>
      </c>
      <c r="AS456" s="92">
        <v>1.6471</v>
      </c>
      <c r="AT456" s="92">
        <v>1.627</v>
      </c>
      <c r="AU456" s="127">
        <f t="shared" si="158"/>
        <v>-23.896500000000287</v>
      </c>
      <c r="AV456" s="127">
        <f t="shared" si="159"/>
        <v>-45.510750000000371</v>
      </c>
    </row>
    <row r="457" spans="3:48" ht="15" x14ac:dyDescent="0.25">
      <c r="C457" s="66">
        <f t="shared" si="160"/>
        <v>29.666666666666583</v>
      </c>
      <c r="E457" s="92">
        <v>0.36420000000000002</v>
      </c>
      <c r="F457" s="92">
        <v>0.3574</v>
      </c>
      <c r="G457" s="127">
        <f t="shared" si="138"/>
        <v>-5.9069999999998686</v>
      </c>
      <c r="H457" s="127">
        <f t="shared" si="139"/>
        <v>-13.693500000000029</v>
      </c>
      <c r="I457" s="92">
        <v>0.39419999999999999</v>
      </c>
      <c r="J457" s="92">
        <v>0.3891</v>
      </c>
      <c r="K457" s="127">
        <f t="shared" si="140"/>
        <v>-5.101500000000101</v>
      </c>
      <c r="L457" s="127">
        <f t="shared" si="141"/>
        <v>-16.512749999999983</v>
      </c>
      <c r="M457" s="92">
        <v>0.44169999999999998</v>
      </c>
      <c r="N457" s="92">
        <v>0.43469999999999998</v>
      </c>
      <c r="O457" s="127">
        <f t="shared" si="142"/>
        <v>-9.9345000000000709</v>
      </c>
      <c r="P457" s="127">
        <f t="shared" si="143"/>
        <v>-18.929249999999911</v>
      </c>
      <c r="Q457" s="92">
        <v>0.54749999999999999</v>
      </c>
      <c r="R457" s="92">
        <v>0.53779999999999994</v>
      </c>
      <c r="S457" s="127">
        <f t="shared" si="144"/>
        <v>-6.9809999999998809</v>
      </c>
      <c r="T457" s="127">
        <f t="shared" si="145"/>
        <v>-23.493750000000091</v>
      </c>
      <c r="U457" s="92">
        <v>0.58879999999999999</v>
      </c>
      <c r="V457" s="92">
        <v>0.57020000000000004</v>
      </c>
      <c r="W457" s="127">
        <f t="shared" si="146"/>
        <v>-8.1892500000000155</v>
      </c>
      <c r="X457" s="127">
        <f t="shared" si="147"/>
        <v>-34.904999999999859</v>
      </c>
      <c r="Y457" s="92">
        <v>0.66879999999999995</v>
      </c>
      <c r="Z457" s="92">
        <v>0.64949999999999997</v>
      </c>
      <c r="AA457" s="127">
        <f t="shared" si="148"/>
        <v>-13.425000000000068</v>
      </c>
      <c r="AB457" s="127">
        <f t="shared" si="149"/>
        <v>-35.173499999999876</v>
      </c>
      <c r="AC457" s="92">
        <v>0.91479999999999995</v>
      </c>
      <c r="AD457" s="92">
        <v>0.88600000000000001</v>
      </c>
      <c r="AE457" s="127">
        <f t="shared" si="150"/>
        <v>-28.998000000000047</v>
      </c>
      <c r="AF457" s="127">
        <f t="shared" si="151"/>
        <v>-50.075250000000096</v>
      </c>
      <c r="AG457" s="92">
        <v>1.0563</v>
      </c>
      <c r="AH457" s="92">
        <v>1.0275000000000001</v>
      </c>
      <c r="AI457" s="127">
        <f t="shared" si="152"/>
        <v>-26.044499999999971</v>
      </c>
      <c r="AJ457" s="127">
        <f t="shared" si="153"/>
        <v>-39.737999999999829</v>
      </c>
      <c r="AK457" s="92">
        <v>1.2052</v>
      </c>
      <c r="AL457" s="92">
        <v>1.2010000000000001</v>
      </c>
      <c r="AM457" s="127">
        <f t="shared" si="154"/>
        <v>0.13424999999983811</v>
      </c>
      <c r="AN457" s="127">
        <f t="shared" si="155"/>
        <v>-48.598500000000058</v>
      </c>
      <c r="AO457" s="92">
        <v>1.4137</v>
      </c>
      <c r="AP457" s="92">
        <v>1.4065000000000001</v>
      </c>
      <c r="AQ457" s="127">
        <f t="shared" si="156"/>
        <v>-24.701999999999771</v>
      </c>
      <c r="AR457" s="127">
        <f t="shared" si="157"/>
        <v>-37.858500000000276</v>
      </c>
      <c r="AS457" s="92">
        <v>1.6493</v>
      </c>
      <c r="AT457" s="92">
        <v>1.6291</v>
      </c>
      <c r="AU457" s="127">
        <f t="shared" si="158"/>
        <v>-20.943000000000211</v>
      </c>
      <c r="AV457" s="127">
        <f t="shared" si="159"/>
        <v>-42.69150000000036</v>
      </c>
    </row>
    <row r="458" spans="3:48" ht="15" x14ac:dyDescent="0.25">
      <c r="C458" s="66">
        <f t="shared" si="160"/>
        <v>29.733333333333249</v>
      </c>
      <c r="E458" s="92">
        <v>0.3619</v>
      </c>
      <c r="F458" s="92">
        <v>0.35780000000000001</v>
      </c>
      <c r="G458" s="127">
        <f t="shared" si="138"/>
        <v>-8.9947499999999536</v>
      </c>
      <c r="H458" s="127">
        <f t="shared" si="139"/>
        <v>-13.156499999999937</v>
      </c>
      <c r="I458" s="92">
        <v>0.3926</v>
      </c>
      <c r="J458" s="92">
        <v>0.38829999999999998</v>
      </c>
      <c r="K458" s="127">
        <f t="shared" si="140"/>
        <v>-7.2495000000000118</v>
      </c>
      <c r="L458" s="127">
        <f t="shared" si="141"/>
        <v>-17.586750000000052</v>
      </c>
      <c r="M458" s="92">
        <v>0.44140000000000001</v>
      </c>
      <c r="N458" s="92">
        <v>0.43580000000000002</v>
      </c>
      <c r="O458" s="127">
        <f t="shared" si="142"/>
        <v>-10.33725000000004</v>
      </c>
      <c r="P458" s="127">
        <f t="shared" si="143"/>
        <v>-17.452499999999873</v>
      </c>
      <c r="Q458" s="92">
        <v>0.54549999999999998</v>
      </c>
      <c r="R458" s="92">
        <v>0.53359999999999996</v>
      </c>
      <c r="S458" s="127">
        <f t="shared" si="144"/>
        <v>-9.66599999999994</v>
      </c>
      <c r="T458" s="127">
        <f t="shared" si="145"/>
        <v>-29.132250000000113</v>
      </c>
      <c r="U458" s="92">
        <v>0.58950000000000002</v>
      </c>
      <c r="V458" s="92">
        <v>0.57350000000000001</v>
      </c>
      <c r="W458" s="127">
        <f t="shared" si="146"/>
        <v>-7.2494999999998981</v>
      </c>
      <c r="X458" s="127">
        <f t="shared" si="147"/>
        <v>-30.474749999999858</v>
      </c>
      <c r="Y458" s="92">
        <v>0.66379999999999995</v>
      </c>
      <c r="Z458" s="92">
        <v>0.65180000000000005</v>
      </c>
      <c r="AA458" s="127">
        <f t="shared" si="148"/>
        <v>-20.137500000000045</v>
      </c>
      <c r="AB458" s="127">
        <f t="shared" si="149"/>
        <v>-32.085749999999734</v>
      </c>
      <c r="AC458" s="92">
        <v>0.91800000000000004</v>
      </c>
      <c r="AD458" s="92">
        <v>0.88590000000000002</v>
      </c>
      <c r="AE458" s="127">
        <f t="shared" si="150"/>
        <v>-24.701999999999998</v>
      </c>
      <c r="AF458" s="127">
        <f t="shared" si="151"/>
        <v>-50.209499999999935</v>
      </c>
      <c r="AG458" s="92">
        <v>1.0638000000000001</v>
      </c>
      <c r="AH458" s="92">
        <v>1.0256000000000001</v>
      </c>
      <c r="AI458" s="127">
        <f t="shared" si="152"/>
        <v>-15.975749999999834</v>
      </c>
      <c r="AJ458" s="127">
        <f t="shared" si="153"/>
        <v>-42.288749999999709</v>
      </c>
      <c r="AK458" s="92">
        <v>1.1978</v>
      </c>
      <c r="AL458" s="92">
        <v>1.1984999999999999</v>
      </c>
      <c r="AM458" s="127">
        <f t="shared" si="154"/>
        <v>-9.8002500000002328</v>
      </c>
      <c r="AN458" s="127">
        <f t="shared" si="155"/>
        <v>-51.954750000000104</v>
      </c>
      <c r="AO458" s="92">
        <v>1.4147000000000001</v>
      </c>
      <c r="AP458" s="92">
        <v>1.4087000000000001</v>
      </c>
      <c r="AQ458" s="127">
        <f t="shared" si="156"/>
        <v>-23.359499999999798</v>
      </c>
      <c r="AR458" s="127">
        <f t="shared" si="157"/>
        <v>-34.9050000000002</v>
      </c>
      <c r="AS458" s="92">
        <v>1.6485000000000001</v>
      </c>
      <c r="AT458" s="92">
        <v>1.6247</v>
      </c>
      <c r="AU458" s="127">
        <f t="shared" si="158"/>
        <v>-22.01700000000028</v>
      </c>
      <c r="AV458" s="127">
        <f t="shared" si="159"/>
        <v>-48.598500000000058</v>
      </c>
    </row>
    <row r="459" spans="3:48" ht="15" x14ac:dyDescent="0.25">
      <c r="C459" s="66">
        <f t="shared" si="160"/>
        <v>29.799999999999915</v>
      </c>
      <c r="E459" s="92">
        <v>0.36449999999999999</v>
      </c>
      <c r="F459" s="92">
        <v>0.35949999999999999</v>
      </c>
      <c r="G459" s="127">
        <f t="shared" si="138"/>
        <v>-5.5042499999999563</v>
      </c>
      <c r="H459" s="127">
        <f t="shared" si="139"/>
        <v>-10.874249999999961</v>
      </c>
      <c r="I459" s="92">
        <v>0.3921</v>
      </c>
      <c r="J459" s="92">
        <v>0.39050000000000001</v>
      </c>
      <c r="K459" s="127">
        <f t="shared" si="140"/>
        <v>-7.9207499999999982</v>
      </c>
      <c r="L459" s="127">
        <f t="shared" si="141"/>
        <v>-14.633249999999975</v>
      </c>
      <c r="M459" s="92">
        <v>0.442</v>
      </c>
      <c r="N459" s="92">
        <v>0.43430000000000002</v>
      </c>
      <c r="O459" s="127">
        <f t="shared" si="142"/>
        <v>-9.5317500000001019</v>
      </c>
      <c r="P459" s="127">
        <f t="shared" si="143"/>
        <v>-19.466249999999832</v>
      </c>
      <c r="Q459" s="92">
        <v>0.54800000000000004</v>
      </c>
      <c r="R459" s="92">
        <v>0.53680000000000005</v>
      </c>
      <c r="S459" s="127">
        <f t="shared" si="144"/>
        <v>-6.3097499999998945</v>
      </c>
      <c r="T459" s="127">
        <f t="shared" si="145"/>
        <v>-24.83624999999995</v>
      </c>
      <c r="U459" s="92">
        <v>0.58760000000000001</v>
      </c>
      <c r="V459" s="92">
        <v>0.57310000000000005</v>
      </c>
      <c r="W459" s="127">
        <f t="shared" si="146"/>
        <v>-9.8002499999998918</v>
      </c>
      <c r="X459" s="127">
        <f t="shared" si="147"/>
        <v>-31.011749999999893</v>
      </c>
      <c r="Y459" s="92">
        <v>0.66669999999999996</v>
      </c>
      <c r="Z459" s="92">
        <v>0.65329999999999999</v>
      </c>
      <c r="AA459" s="127">
        <f t="shared" si="148"/>
        <v>-16.244250000000079</v>
      </c>
      <c r="AB459" s="127">
        <f t="shared" si="149"/>
        <v>-30.071999999999889</v>
      </c>
      <c r="AC459" s="92">
        <v>0.91420000000000001</v>
      </c>
      <c r="AD459" s="92">
        <v>0.88770000000000004</v>
      </c>
      <c r="AE459" s="127">
        <f t="shared" si="150"/>
        <v>-29.803499999999985</v>
      </c>
      <c r="AF459" s="127">
        <f t="shared" si="151"/>
        <v>-47.792999999999893</v>
      </c>
      <c r="AG459" s="92">
        <v>1.0647</v>
      </c>
      <c r="AH459" s="92">
        <v>1.0309999999999999</v>
      </c>
      <c r="AI459" s="127">
        <f t="shared" si="152"/>
        <v>-14.767499999999927</v>
      </c>
      <c r="AJ459" s="127">
        <f t="shared" si="153"/>
        <v>-35.039249999999811</v>
      </c>
      <c r="AK459" s="92">
        <v>1.2020999999999999</v>
      </c>
      <c r="AL459" s="92">
        <v>1.2005999999999999</v>
      </c>
      <c r="AM459" s="127">
        <f t="shared" si="154"/>
        <v>-4.0275000000001455</v>
      </c>
      <c r="AN459" s="127">
        <f t="shared" si="155"/>
        <v>-49.135500000000093</v>
      </c>
      <c r="AO459" s="92">
        <v>1.417</v>
      </c>
      <c r="AP459" s="92">
        <v>1.3984000000000001</v>
      </c>
      <c r="AQ459" s="127">
        <f t="shared" si="156"/>
        <v>-20.271749999999884</v>
      </c>
      <c r="AR459" s="127">
        <f t="shared" si="157"/>
        <v>-48.732750000000124</v>
      </c>
      <c r="AS459" s="92">
        <v>1.6514</v>
      </c>
      <c r="AT459" s="92">
        <v>1.6311</v>
      </c>
      <c r="AU459" s="127">
        <f t="shared" si="158"/>
        <v>-18.1237500000002</v>
      </c>
      <c r="AV459" s="127">
        <f t="shared" si="159"/>
        <v>-40.006500000000415</v>
      </c>
    </row>
    <row r="460" spans="3:48" ht="15" x14ac:dyDescent="0.25">
      <c r="C460" s="66">
        <f t="shared" si="160"/>
        <v>29.866666666666582</v>
      </c>
      <c r="E460" s="92">
        <v>0.36420000000000002</v>
      </c>
      <c r="F460" s="92">
        <v>0.35930000000000001</v>
      </c>
      <c r="G460" s="127">
        <f t="shared" si="138"/>
        <v>-5.9069999999998686</v>
      </c>
      <c r="H460" s="127">
        <f t="shared" si="139"/>
        <v>-11.142749999999978</v>
      </c>
      <c r="I460" s="92">
        <v>0.39200000000000002</v>
      </c>
      <c r="J460" s="92">
        <v>0.3911</v>
      </c>
      <c r="K460" s="127">
        <f t="shared" si="140"/>
        <v>-8.0550000000000637</v>
      </c>
      <c r="L460" s="127">
        <f t="shared" si="141"/>
        <v>-13.827749999999924</v>
      </c>
      <c r="M460" s="92">
        <v>0.44119999999999998</v>
      </c>
      <c r="N460" s="92">
        <v>0.43559999999999999</v>
      </c>
      <c r="O460" s="127">
        <f t="shared" si="142"/>
        <v>-10.605750000000057</v>
      </c>
      <c r="P460" s="127">
        <f t="shared" si="143"/>
        <v>-17.72099999999989</v>
      </c>
      <c r="Q460" s="92">
        <v>0.54520000000000002</v>
      </c>
      <c r="R460" s="92">
        <v>0.53559999999999997</v>
      </c>
      <c r="S460" s="127">
        <f t="shared" si="144"/>
        <v>-10.068749999999909</v>
      </c>
      <c r="T460" s="127">
        <f t="shared" si="145"/>
        <v>-26.447250000000167</v>
      </c>
      <c r="U460" s="92">
        <v>0.58760000000000001</v>
      </c>
      <c r="V460" s="92">
        <v>0.57369999999999999</v>
      </c>
      <c r="W460" s="127">
        <f t="shared" si="146"/>
        <v>-9.8002499999998918</v>
      </c>
      <c r="X460" s="127">
        <f t="shared" si="147"/>
        <v>-30.206249999999955</v>
      </c>
      <c r="Y460" s="92">
        <v>0.66410000000000002</v>
      </c>
      <c r="Z460" s="92">
        <v>0.64870000000000005</v>
      </c>
      <c r="AA460" s="127">
        <f t="shared" si="148"/>
        <v>-19.734749999999963</v>
      </c>
      <c r="AB460" s="127">
        <f t="shared" si="149"/>
        <v>-36.247499999999832</v>
      </c>
      <c r="AC460" s="92">
        <v>0.91969999999999996</v>
      </c>
      <c r="AD460" s="92">
        <v>0.88870000000000005</v>
      </c>
      <c r="AE460" s="127">
        <f t="shared" si="150"/>
        <v>-22.419750000000022</v>
      </c>
      <c r="AF460" s="127">
        <f t="shared" si="151"/>
        <v>-46.45049999999992</v>
      </c>
      <c r="AG460" s="92">
        <v>1.0621</v>
      </c>
      <c r="AH460" s="92">
        <v>1.0255000000000001</v>
      </c>
      <c r="AI460" s="127">
        <f t="shared" si="152"/>
        <v>-18.257999999999811</v>
      </c>
      <c r="AJ460" s="127">
        <f t="shared" si="153"/>
        <v>-42.422999999999774</v>
      </c>
      <c r="AK460" s="92">
        <v>1.2001999999999999</v>
      </c>
      <c r="AL460" s="92">
        <v>1.1962999999999999</v>
      </c>
      <c r="AM460" s="127">
        <f t="shared" si="154"/>
        <v>-6.5782500000000255</v>
      </c>
      <c r="AN460" s="127">
        <f t="shared" si="155"/>
        <v>-54.908249999999953</v>
      </c>
      <c r="AO460" s="92">
        <v>1.4147000000000001</v>
      </c>
      <c r="AP460" s="92">
        <v>1.4034</v>
      </c>
      <c r="AQ460" s="127">
        <f t="shared" si="156"/>
        <v>-23.359499999999798</v>
      </c>
      <c r="AR460" s="127">
        <f t="shared" si="157"/>
        <v>-42.020250000000033</v>
      </c>
      <c r="AS460" s="92">
        <v>1.6500999999999999</v>
      </c>
      <c r="AT460" s="92">
        <v>1.627</v>
      </c>
      <c r="AU460" s="127">
        <f t="shared" si="158"/>
        <v>-19.869000000000142</v>
      </c>
      <c r="AV460" s="127">
        <f t="shared" si="159"/>
        <v>-45.510750000000371</v>
      </c>
    </row>
    <row r="461" spans="3:48" ht="15" x14ac:dyDescent="0.25">
      <c r="C461" s="66">
        <f t="shared" si="160"/>
        <v>29.933333333333248</v>
      </c>
      <c r="E461" s="92">
        <v>0.36509999999999998</v>
      </c>
      <c r="F461" s="92">
        <v>0.36</v>
      </c>
      <c r="G461" s="127">
        <f t="shared" ref="G461:G524" si="161">((E461)*1000*$A$24)-$G$11</f>
        <v>-4.6987500000000182</v>
      </c>
      <c r="H461" s="127">
        <f t="shared" ref="H461:H524" si="162">((F461)*1000*$A$24)-$H$11</f>
        <v>-10.202999999999975</v>
      </c>
      <c r="I461" s="92">
        <v>0.3916</v>
      </c>
      <c r="J461" s="92">
        <v>0.39079999999999998</v>
      </c>
      <c r="K461" s="127">
        <f t="shared" ref="K461:K524" si="163">((I461)*1000*$A$24)-$K$11</f>
        <v>-8.5919999999999845</v>
      </c>
      <c r="L461" s="127">
        <f t="shared" ref="L461:L524" si="164">((J461)*1000*$A$24)-$L$11</f>
        <v>-14.230500000000006</v>
      </c>
      <c r="M461" s="92">
        <v>0.44169999999999998</v>
      </c>
      <c r="N461" s="92">
        <v>0.434</v>
      </c>
      <c r="O461" s="127">
        <f t="shared" ref="O461:O524" si="165">((M461)*1000*$A$24)-$O$11</f>
        <v>-9.9345000000000709</v>
      </c>
      <c r="P461" s="127">
        <f t="shared" ref="P461:P524" si="166">((N461)*1000*$A$24)-$P$11</f>
        <v>-19.868999999999915</v>
      </c>
      <c r="Q461" s="92">
        <v>0.54430000000000001</v>
      </c>
      <c r="R461" s="92">
        <v>0.53420000000000001</v>
      </c>
      <c r="S461" s="127">
        <f t="shared" ref="S461:S524" si="167">((Q461)*1000*$A$24)-$S$11</f>
        <v>-11.277000000000044</v>
      </c>
      <c r="T461" s="127">
        <f t="shared" ref="T461:T524" si="168">((R461)*1000*$A$24)-$T$11</f>
        <v>-28.326749999999947</v>
      </c>
      <c r="U461" s="92">
        <v>0.58550000000000002</v>
      </c>
      <c r="V461" s="92">
        <v>0.57509999999999994</v>
      </c>
      <c r="W461" s="127">
        <f t="shared" ref="W461:W524" si="169">((U461)*1000*$A$24)-$W$11</f>
        <v>-12.619499999999903</v>
      </c>
      <c r="X461" s="127">
        <f t="shared" ref="X461:X524" si="170">((V461)*1000*$A$24)-$X$11</f>
        <v>-28.326750000000061</v>
      </c>
      <c r="Y461" s="92">
        <v>0.66679999999999995</v>
      </c>
      <c r="Z461" s="92">
        <v>0.6552</v>
      </c>
      <c r="AA461" s="127">
        <f t="shared" ref="AA461:AA524" si="171">((Y461)*1000*$A$24)-$AA$11</f>
        <v>-16.110000000000014</v>
      </c>
      <c r="AB461" s="127">
        <f t="shared" ref="AB461:AB524" si="172">((Z461)*1000*$A$24)-$AB$11</f>
        <v>-27.521249999999782</v>
      </c>
      <c r="AC461" s="92">
        <v>0.91420000000000001</v>
      </c>
      <c r="AD461" s="92">
        <v>0.89180000000000004</v>
      </c>
      <c r="AE461" s="127">
        <f t="shared" ref="AE461:AE524" si="173">((AC461)*1000*$A$24)-$AE$11</f>
        <v>-29.803499999999985</v>
      </c>
      <c r="AF461" s="127">
        <f t="shared" ref="AF461:AF524" si="174">((AD461)*1000*$A$24)-$AF$11</f>
        <v>-42.288749999999936</v>
      </c>
      <c r="AG461" s="92">
        <v>1.0636000000000001</v>
      </c>
      <c r="AH461" s="92">
        <v>1.0335000000000001</v>
      </c>
      <c r="AI461" s="127">
        <f t="shared" ref="AI461:AI524" si="175">((AG461)*1000*$A$24)-$AI$11</f>
        <v>-16.244249999999738</v>
      </c>
      <c r="AJ461" s="127">
        <f t="shared" ref="AJ461:AJ524" si="176">((AH461)*1000*$A$24)-$AJ$11</f>
        <v>-31.682999999999765</v>
      </c>
      <c r="AK461" s="92">
        <v>1.1978</v>
      </c>
      <c r="AL461" s="92">
        <v>1.1973</v>
      </c>
      <c r="AM461" s="127">
        <f t="shared" ref="AM461:AM524" si="177">((AK461)*1000*$A$24)-$AM$11</f>
        <v>-9.8002500000002328</v>
      </c>
      <c r="AN461" s="127">
        <f t="shared" ref="AN461:AN524" si="178">((AL461)*1000*$A$24)-$AN$11</f>
        <v>-53.56574999999998</v>
      </c>
      <c r="AO461" s="92">
        <v>1.4177999999999999</v>
      </c>
      <c r="AP461" s="92">
        <v>1.403</v>
      </c>
      <c r="AQ461" s="127">
        <f t="shared" ref="AQ461:AQ524" si="179">((AO461)*1000*$A$24)-$AQ$11</f>
        <v>-19.197749999999814</v>
      </c>
      <c r="AR461" s="127">
        <f t="shared" ref="AR461:AR524" si="180">((AP461)*1000*$A$24)-$AR$11</f>
        <v>-42.557250000000067</v>
      </c>
      <c r="AS461" s="92">
        <v>1.6438999999999999</v>
      </c>
      <c r="AT461" s="92">
        <v>1.6228</v>
      </c>
      <c r="AU461" s="127">
        <f t="shared" ref="AU461:AU524" si="181">((AS461)*1000*$A$24)-$AU$11</f>
        <v>-28.192500000000564</v>
      </c>
      <c r="AV461" s="127">
        <f t="shared" ref="AV461:AV524" si="182">((AT461)*1000*$A$24)-$AV$11</f>
        <v>-51.149250000000393</v>
      </c>
    </row>
    <row r="462" spans="3:48" ht="15" x14ac:dyDescent="0.25">
      <c r="C462" s="66">
        <f t="shared" ref="C462:C525" si="183">C461+($A$12/60)</f>
        <v>29.999999999999915</v>
      </c>
      <c r="E462" s="92">
        <v>0.36480000000000001</v>
      </c>
      <c r="F462" s="92">
        <v>0.35520000000000002</v>
      </c>
      <c r="G462" s="127">
        <f t="shared" si="161"/>
        <v>-5.1014999999999304</v>
      </c>
      <c r="H462" s="127">
        <f t="shared" si="162"/>
        <v>-16.646999999999991</v>
      </c>
      <c r="I462" s="92">
        <v>0.39279999999999998</v>
      </c>
      <c r="J462" s="92">
        <v>0.39200000000000002</v>
      </c>
      <c r="K462" s="127">
        <f t="shared" si="163"/>
        <v>-6.9810000000001082</v>
      </c>
      <c r="L462" s="127">
        <f t="shared" si="164"/>
        <v>-12.619500000000016</v>
      </c>
      <c r="M462" s="92">
        <v>0.44169999999999998</v>
      </c>
      <c r="N462" s="92">
        <v>0.43369999999999997</v>
      </c>
      <c r="O462" s="127">
        <f t="shared" si="165"/>
        <v>-9.9345000000000709</v>
      </c>
      <c r="P462" s="127">
        <f t="shared" si="166"/>
        <v>-20.271749999999884</v>
      </c>
      <c r="Q462" s="92">
        <v>0.54690000000000005</v>
      </c>
      <c r="R462" s="92">
        <v>0.53510000000000002</v>
      </c>
      <c r="S462" s="127">
        <f t="shared" si="167"/>
        <v>-7.786499999999819</v>
      </c>
      <c r="T462" s="127">
        <f t="shared" si="168"/>
        <v>-27.11850000000004</v>
      </c>
      <c r="U462" s="92">
        <v>0.58789999999999998</v>
      </c>
      <c r="V462" s="92">
        <v>0.57369999999999999</v>
      </c>
      <c r="W462" s="127">
        <f t="shared" si="169"/>
        <v>-9.3974999999999227</v>
      </c>
      <c r="X462" s="127">
        <f t="shared" si="170"/>
        <v>-30.206249999999955</v>
      </c>
      <c r="Y462" s="92">
        <v>0.6663</v>
      </c>
      <c r="Z462" s="92">
        <v>0.66039999999999999</v>
      </c>
      <c r="AA462" s="127">
        <f t="shared" si="171"/>
        <v>-16.78125</v>
      </c>
      <c r="AB462" s="127">
        <f t="shared" si="172"/>
        <v>-20.540249999999901</v>
      </c>
      <c r="AC462" s="92">
        <v>0.91549999999999998</v>
      </c>
      <c r="AD462" s="92">
        <v>0.89019999999999999</v>
      </c>
      <c r="AE462" s="127">
        <f t="shared" si="173"/>
        <v>-28.058250000000044</v>
      </c>
      <c r="AF462" s="127">
        <f t="shared" si="174"/>
        <v>-44.436749999999847</v>
      </c>
      <c r="AG462" s="92">
        <v>1.0623</v>
      </c>
      <c r="AH462" s="92">
        <v>1.0276000000000001</v>
      </c>
      <c r="AI462" s="127">
        <f t="shared" si="175"/>
        <v>-17.989500000000135</v>
      </c>
      <c r="AJ462" s="127">
        <f t="shared" si="176"/>
        <v>-39.603749999999764</v>
      </c>
      <c r="AK462" s="92">
        <v>1.2018</v>
      </c>
      <c r="AL462" s="92">
        <v>1.2009000000000001</v>
      </c>
      <c r="AM462" s="127">
        <f t="shared" si="177"/>
        <v>-4.4302500000001146</v>
      </c>
      <c r="AN462" s="127">
        <f t="shared" si="178"/>
        <v>-48.732749999999896</v>
      </c>
      <c r="AO462" s="92">
        <v>1.4127000000000001</v>
      </c>
      <c r="AP462" s="92">
        <v>1.4047000000000001</v>
      </c>
      <c r="AQ462" s="127">
        <f t="shared" si="179"/>
        <v>-26.044499999999744</v>
      </c>
      <c r="AR462" s="127">
        <f t="shared" si="180"/>
        <v>-40.275000000000091</v>
      </c>
      <c r="AS462" s="92">
        <v>1.6378999999999999</v>
      </c>
      <c r="AT462" s="92">
        <v>1.6289</v>
      </c>
      <c r="AU462" s="127">
        <f t="shared" si="181"/>
        <v>-36.2475000000004</v>
      </c>
      <c r="AV462" s="127">
        <f t="shared" si="182"/>
        <v>-42.960000000000036</v>
      </c>
    </row>
    <row r="463" spans="3:48" ht="15" x14ac:dyDescent="0.25">
      <c r="C463" s="66">
        <f t="shared" si="183"/>
        <v>30.066666666666581</v>
      </c>
      <c r="E463" s="92">
        <v>0.3639</v>
      </c>
      <c r="F463" s="92">
        <v>0.35830000000000001</v>
      </c>
      <c r="G463" s="127">
        <f t="shared" si="161"/>
        <v>-6.3097499999999513</v>
      </c>
      <c r="H463" s="127">
        <f t="shared" si="162"/>
        <v>-12.485249999999951</v>
      </c>
      <c r="I463" s="92">
        <v>0.39369999999999999</v>
      </c>
      <c r="J463" s="92">
        <v>0.3906</v>
      </c>
      <c r="K463" s="127">
        <f t="shared" si="163"/>
        <v>-5.7727500000000873</v>
      </c>
      <c r="L463" s="127">
        <f t="shared" si="164"/>
        <v>-14.49899999999991</v>
      </c>
      <c r="M463" s="92">
        <v>0.44169999999999998</v>
      </c>
      <c r="N463" s="92">
        <v>0.43369999999999997</v>
      </c>
      <c r="O463" s="127">
        <f t="shared" si="165"/>
        <v>-9.9345000000000709</v>
      </c>
      <c r="P463" s="127">
        <f t="shared" si="166"/>
        <v>-20.271749999999884</v>
      </c>
      <c r="Q463" s="92">
        <v>0.54669999999999996</v>
      </c>
      <c r="R463" s="92">
        <v>0.53269999999999995</v>
      </c>
      <c r="S463" s="127">
        <f t="shared" si="167"/>
        <v>-8.0550000000000637</v>
      </c>
      <c r="T463" s="127">
        <f t="shared" si="168"/>
        <v>-30.340500000000134</v>
      </c>
      <c r="U463" s="92">
        <v>0.58640000000000003</v>
      </c>
      <c r="V463" s="92">
        <v>0.57189999999999996</v>
      </c>
      <c r="W463" s="127">
        <f t="shared" si="169"/>
        <v>-11.411249999999995</v>
      </c>
      <c r="X463" s="127">
        <f t="shared" si="170"/>
        <v>-32.622749999999883</v>
      </c>
      <c r="Y463" s="92">
        <v>0.66920000000000002</v>
      </c>
      <c r="Z463" s="92">
        <v>0.65559999999999996</v>
      </c>
      <c r="AA463" s="127">
        <f t="shared" si="171"/>
        <v>-12.88799999999992</v>
      </c>
      <c r="AB463" s="127">
        <f t="shared" si="172"/>
        <v>-26.984249999999975</v>
      </c>
      <c r="AC463" s="92">
        <v>0.91320000000000001</v>
      </c>
      <c r="AD463" s="92">
        <v>0.88570000000000004</v>
      </c>
      <c r="AE463" s="127">
        <f t="shared" si="173"/>
        <v>-31.145999999999958</v>
      </c>
      <c r="AF463" s="127">
        <f t="shared" si="174"/>
        <v>-50.477999999999838</v>
      </c>
      <c r="AG463" s="92">
        <v>1.0622</v>
      </c>
      <c r="AH463" s="92">
        <v>1.0299</v>
      </c>
      <c r="AI463" s="127">
        <f t="shared" si="175"/>
        <v>-18.123749999999973</v>
      </c>
      <c r="AJ463" s="127">
        <f t="shared" si="176"/>
        <v>-36.515999999999622</v>
      </c>
      <c r="AK463" s="92">
        <v>1.2052</v>
      </c>
      <c r="AL463" s="92">
        <v>1.2003999999999999</v>
      </c>
      <c r="AM463" s="127">
        <f t="shared" si="177"/>
        <v>0.13424999999983811</v>
      </c>
      <c r="AN463" s="127">
        <f t="shared" si="178"/>
        <v>-49.404000000000224</v>
      </c>
      <c r="AO463" s="92">
        <v>1.4177</v>
      </c>
      <c r="AP463" s="92">
        <v>1.3976</v>
      </c>
      <c r="AQ463" s="127">
        <f t="shared" si="179"/>
        <v>-19.33199999999988</v>
      </c>
      <c r="AR463" s="127">
        <f t="shared" si="180"/>
        <v>-49.806750000000193</v>
      </c>
      <c r="AS463" s="92">
        <v>1.6395</v>
      </c>
      <c r="AT463" s="92">
        <v>1.6324000000000001</v>
      </c>
      <c r="AU463" s="127">
        <f t="shared" si="181"/>
        <v>-34.099500000000262</v>
      </c>
      <c r="AV463" s="127">
        <f t="shared" si="182"/>
        <v>-38.261250000000018</v>
      </c>
    </row>
    <row r="464" spans="3:48" ht="15" x14ac:dyDescent="0.25">
      <c r="C464" s="66">
        <f t="shared" si="183"/>
        <v>30.133333333333248</v>
      </c>
      <c r="E464" s="92">
        <v>0.3639</v>
      </c>
      <c r="F464" s="92">
        <v>0.35620000000000002</v>
      </c>
      <c r="G464" s="127">
        <f t="shared" si="161"/>
        <v>-6.3097499999999513</v>
      </c>
      <c r="H464" s="127">
        <f t="shared" si="162"/>
        <v>-15.304500000000019</v>
      </c>
      <c r="I464" s="92">
        <v>0.39100000000000001</v>
      </c>
      <c r="J464" s="92">
        <v>0.38890000000000002</v>
      </c>
      <c r="K464" s="127">
        <f t="shared" si="163"/>
        <v>-9.3975000000000364</v>
      </c>
      <c r="L464" s="127">
        <f t="shared" si="164"/>
        <v>-16.78125</v>
      </c>
      <c r="M464" s="92">
        <v>0.4415</v>
      </c>
      <c r="N464" s="92">
        <v>0.43359999999999999</v>
      </c>
      <c r="O464" s="127">
        <f t="shared" si="165"/>
        <v>-10.203000000000088</v>
      </c>
      <c r="P464" s="127">
        <f t="shared" si="166"/>
        <v>-20.405999999999949</v>
      </c>
      <c r="Q464" s="92">
        <v>0.54649999999999999</v>
      </c>
      <c r="R464" s="92">
        <v>0.53369999999999995</v>
      </c>
      <c r="S464" s="127">
        <f t="shared" si="167"/>
        <v>-8.3234999999999673</v>
      </c>
      <c r="T464" s="127">
        <f t="shared" si="168"/>
        <v>-28.998000000000161</v>
      </c>
      <c r="U464" s="92">
        <v>0.58889999999999998</v>
      </c>
      <c r="V464" s="92">
        <v>0.57089999999999996</v>
      </c>
      <c r="W464" s="127">
        <f t="shared" si="169"/>
        <v>-8.05499999999995</v>
      </c>
      <c r="X464" s="127">
        <f t="shared" si="170"/>
        <v>-33.965249999999969</v>
      </c>
      <c r="Y464" s="92">
        <v>0.66520000000000001</v>
      </c>
      <c r="Z464" s="92">
        <v>0.65310000000000001</v>
      </c>
      <c r="AA464" s="127">
        <f t="shared" si="171"/>
        <v>-18.257999999999925</v>
      </c>
      <c r="AB464" s="127">
        <f t="shared" si="172"/>
        <v>-30.340499999999793</v>
      </c>
      <c r="AC464" s="92">
        <v>0.92090000000000005</v>
      </c>
      <c r="AD464" s="92">
        <v>0.88329999999999997</v>
      </c>
      <c r="AE464" s="127">
        <f t="shared" si="173"/>
        <v>-20.808749999999918</v>
      </c>
      <c r="AF464" s="127">
        <f t="shared" si="174"/>
        <v>-53.700000000000045</v>
      </c>
      <c r="AG464" s="92">
        <v>1.0647</v>
      </c>
      <c r="AH464" s="92">
        <v>1.0267999999999999</v>
      </c>
      <c r="AI464" s="127">
        <f t="shared" si="175"/>
        <v>-14.767499999999927</v>
      </c>
      <c r="AJ464" s="127">
        <f t="shared" si="176"/>
        <v>-40.677749999999833</v>
      </c>
      <c r="AK464" s="92">
        <v>1.1988000000000001</v>
      </c>
      <c r="AL464" s="92">
        <v>1.1987000000000001</v>
      </c>
      <c r="AM464" s="127">
        <f t="shared" si="177"/>
        <v>-8.4577499999998054</v>
      </c>
      <c r="AN464" s="127">
        <f t="shared" si="178"/>
        <v>-51.686249999999973</v>
      </c>
      <c r="AO464" s="92">
        <v>1.4153</v>
      </c>
      <c r="AP464" s="92">
        <v>1.4059999999999999</v>
      </c>
      <c r="AQ464" s="127">
        <f t="shared" si="179"/>
        <v>-22.55399999999986</v>
      </c>
      <c r="AR464" s="127">
        <f t="shared" si="180"/>
        <v>-38.529750000000149</v>
      </c>
      <c r="AS464" s="92">
        <v>1.6473</v>
      </c>
      <c r="AT464" s="92">
        <v>1.625</v>
      </c>
      <c r="AU464" s="127">
        <f t="shared" si="181"/>
        <v>-23.628000000000156</v>
      </c>
      <c r="AV464" s="127">
        <f t="shared" si="182"/>
        <v>-48.195750000000317</v>
      </c>
    </row>
    <row r="465" spans="3:48" ht="15" x14ac:dyDescent="0.25">
      <c r="C465" s="66">
        <f t="shared" si="183"/>
        <v>30.199999999999914</v>
      </c>
      <c r="E465" s="92">
        <v>0.3639</v>
      </c>
      <c r="F465" s="92">
        <v>0.35620000000000002</v>
      </c>
      <c r="G465" s="127">
        <f t="shared" si="161"/>
        <v>-6.3097499999999513</v>
      </c>
      <c r="H465" s="127">
        <f t="shared" si="162"/>
        <v>-15.304500000000019</v>
      </c>
      <c r="I465" s="92">
        <v>0.39190000000000003</v>
      </c>
      <c r="J465" s="92">
        <v>0.38969999999999999</v>
      </c>
      <c r="K465" s="127">
        <f t="shared" si="163"/>
        <v>-8.1892500000000155</v>
      </c>
      <c r="L465" s="127">
        <f t="shared" si="164"/>
        <v>-15.707250000000045</v>
      </c>
      <c r="M465" s="92">
        <v>0.44209999999999999</v>
      </c>
      <c r="N465" s="92">
        <v>0.43240000000000001</v>
      </c>
      <c r="O465" s="127">
        <f t="shared" si="165"/>
        <v>-9.3975000000001501</v>
      </c>
      <c r="P465" s="127">
        <f t="shared" si="166"/>
        <v>-22.016999999999825</v>
      </c>
      <c r="Q465" s="92">
        <v>0.54630000000000001</v>
      </c>
      <c r="R465" s="92">
        <v>0.53349999999999997</v>
      </c>
      <c r="S465" s="127">
        <f t="shared" si="167"/>
        <v>-8.5919999999999845</v>
      </c>
      <c r="T465" s="127">
        <f t="shared" si="168"/>
        <v>-29.266500000000065</v>
      </c>
      <c r="U465" s="92">
        <v>0.58840000000000003</v>
      </c>
      <c r="V465" s="92">
        <v>0.57089999999999996</v>
      </c>
      <c r="W465" s="127">
        <f t="shared" si="169"/>
        <v>-8.7262499999998226</v>
      </c>
      <c r="X465" s="127">
        <f t="shared" si="170"/>
        <v>-33.965249999999969</v>
      </c>
      <c r="Y465" s="92">
        <v>0.67090000000000005</v>
      </c>
      <c r="Z465" s="92">
        <v>0.65169999999999995</v>
      </c>
      <c r="AA465" s="127">
        <f t="shared" si="171"/>
        <v>-10.60574999999983</v>
      </c>
      <c r="AB465" s="127">
        <f t="shared" si="172"/>
        <v>-32.219999999999914</v>
      </c>
      <c r="AC465" s="92">
        <v>0.91510000000000002</v>
      </c>
      <c r="AD465" s="92">
        <v>0.88549999999999995</v>
      </c>
      <c r="AE465" s="127">
        <f t="shared" si="173"/>
        <v>-28.595249999999851</v>
      </c>
      <c r="AF465" s="127">
        <f t="shared" si="174"/>
        <v>-50.746499999999969</v>
      </c>
      <c r="AG465" s="92">
        <v>1.0585</v>
      </c>
      <c r="AH465" s="92">
        <v>1.0296000000000001</v>
      </c>
      <c r="AI465" s="127">
        <f t="shared" si="175"/>
        <v>-23.090999999999894</v>
      </c>
      <c r="AJ465" s="127">
        <f t="shared" si="176"/>
        <v>-36.918749999999591</v>
      </c>
      <c r="AK465" s="92">
        <v>1.202</v>
      </c>
      <c r="AL465" s="92">
        <v>1.1971000000000001</v>
      </c>
      <c r="AM465" s="127">
        <f t="shared" si="177"/>
        <v>-4.161750000000211</v>
      </c>
      <c r="AN465" s="127">
        <f t="shared" si="178"/>
        <v>-53.834249999999884</v>
      </c>
      <c r="AO465" s="92">
        <v>1.4192</v>
      </c>
      <c r="AP465" s="92">
        <v>1.3976999999999999</v>
      </c>
      <c r="AQ465" s="127">
        <f t="shared" si="179"/>
        <v>-17.318249999999807</v>
      </c>
      <c r="AR465" s="127">
        <f t="shared" si="180"/>
        <v>-49.672500000000127</v>
      </c>
      <c r="AS465" s="92">
        <v>1.6428</v>
      </c>
      <c r="AT465" s="92">
        <v>1.6261000000000001</v>
      </c>
      <c r="AU465" s="127">
        <f t="shared" si="181"/>
        <v>-29.669250000000375</v>
      </c>
      <c r="AV465" s="127">
        <f t="shared" si="182"/>
        <v>-46.719000000000051</v>
      </c>
    </row>
    <row r="466" spans="3:48" ht="15" x14ac:dyDescent="0.25">
      <c r="C466" s="66">
        <f t="shared" si="183"/>
        <v>30.26666666666658</v>
      </c>
      <c r="E466" s="92">
        <v>0.3644</v>
      </c>
      <c r="F466" s="92">
        <v>0.35780000000000001</v>
      </c>
      <c r="G466" s="127">
        <f t="shared" si="161"/>
        <v>-5.638499999999965</v>
      </c>
      <c r="H466" s="127">
        <f t="shared" si="162"/>
        <v>-13.156499999999937</v>
      </c>
      <c r="I466" s="92">
        <v>0.39300000000000002</v>
      </c>
      <c r="J466" s="92">
        <v>0.38969999999999999</v>
      </c>
      <c r="K466" s="127">
        <f t="shared" si="163"/>
        <v>-6.7125000000000909</v>
      </c>
      <c r="L466" s="127">
        <f t="shared" si="164"/>
        <v>-15.707250000000045</v>
      </c>
      <c r="M466" s="92">
        <v>0.44030000000000002</v>
      </c>
      <c r="N466" s="92">
        <v>0.43430000000000002</v>
      </c>
      <c r="O466" s="127">
        <f t="shared" si="165"/>
        <v>-11.814000000000078</v>
      </c>
      <c r="P466" s="127">
        <f t="shared" si="166"/>
        <v>-19.466249999999832</v>
      </c>
      <c r="Q466" s="92">
        <v>0.54610000000000003</v>
      </c>
      <c r="R466" s="92">
        <v>0.53480000000000005</v>
      </c>
      <c r="S466" s="127">
        <f t="shared" si="167"/>
        <v>-8.8604999999998881</v>
      </c>
      <c r="T466" s="127">
        <f t="shared" si="168"/>
        <v>-27.521250000000009</v>
      </c>
      <c r="U466" s="92">
        <v>0.58919999999999995</v>
      </c>
      <c r="V466" s="92">
        <v>0.57199999999999995</v>
      </c>
      <c r="W466" s="127">
        <f t="shared" si="169"/>
        <v>-7.6522499999999809</v>
      </c>
      <c r="X466" s="127">
        <f t="shared" si="170"/>
        <v>-32.488499999999931</v>
      </c>
      <c r="Y466" s="92">
        <v>0.66700000000000004</v>
      </c>
      <c r="Z466" s="92">
        <v>0.65110000000000001</v>
      </c>
      <c r="AA466" s="127">
        <f t="shared" si="171"/>
        <v>-15.841499999999996</v>
      </c>
      <c r="AB466" s="127">
        <f t="shared" si="172"/>
        <v>-33.025499999999852</v>
      </c>
      <c r="AC466" s="92">
        <v>0.91290000000000004</v>
      </c>
      <c r="AD466" s="92">
        <v>0.88580000000000003</v>
      </c>
      <c r="AE466" s="127">
        <f t="shared" si="173"/>
        <v>-31.548749999999927</v>
      </c>
      <c r="AF466" s="127">
        <f t="shared" si="174"/>
        <v>-50.34375</v>
      </c>
      <c r="AG466" s="92">
        <v>1.056</v>
      </c>
      <c r="AH466" s="92">
        <v>1.0263</v>
      </c>
      <c r="AI466" s="127">
        <f t="shared" si="175"/>
        <v>-26.44724999999994</v>
      </c>
      <c r="AJ466" s="127">
        <f t="shared" si="176"/>
        <v>-41.348999999999933</v>
      </c>
      <c r="AK466" s="92">
        <v>1.2009000000000001</v>
      </c>
      <c r="AL466" s="92">
        <v>1.1975</v>
      </c>
      <c r="AM466" s="127">
        <f t="shared" si="177"/>
        <v>-5.6385000000000218</v>
      </c>
      <c r="AN466" s="127">
        <f t="shared" si="178"/>
        <v>-53.297250000000076</v>
      </c>
      <c r="AO466" s="92">
        <v>1.4135</v>
      </c>
      <c r="AP466" s="92">
        <v>1.4035</v>
      </c>
      <c r="AQ466" s="127">
        <f t="shared" si="179"/>
        <v>-24.970499999999902</v>
      </c>
      <c r="AR466" s="127">
        <f t="shared" si="180"/>
        <v>-41.886000000000195</v>
      </c>
      <c r="AS466" s="92">
        <v>1.6446000000000001</v>
      </c>
      <c r="AT466" s="92">
        <v>1.6155999999999999</v>
      </c>
      <c r="AU466" s="127">
        <f t="shared" si="181"/>
        <v>-27.252750000000106</v>
      </c>
      <c r="AV466" s="127">
        <f t="shared" si="182"/>
        <v>-60.81525000000056</v>
      </c>
    </row>
    <row r="467" spans="3:48" ht="15" x14ac:dyDescent="0.25">
      <c r="C467" s="66">
        <f t="shared" si="183"/>
        <v>30.333333333333247</v>
      </c>
      <c r="E467" s="92">
        <v>0.3634</v>
      </c>
      <c r="F467" s="92">
        <v>0.36009999999999998</v>
      </c>
      <c r="G467" s="127">
        <f t="shared" si="161"/>
        <v>-6.9809999999999945</v>
      </c>
      <c r="H467" s="127">
        <f t="shared" si="162"/>
        <v>-10.068750000000023</v>
      </c>
      <c r="I467" s="92">
        <v>0.39279999999999998</v>
      </c>
      <c r="J467" s="92">
        <v>0.39</v>
      </c>
      <c r="K467" s="127">
        <f t="shared" si="163"/>
        <v>-6.9810000000001082</v>
      </c>
      <c r="L467" s="127">
        <f t="shared" si="164"/>
        <v>-15.304499999999962</v>
      </c>
      <c r="M467" s="92">
        <v>0.44030000000000002</v>
      </c>
      <c r="N467" s="92">
        <v>0.43490000000000001</v>
      </c>
      <c r="O467" s="127">
        <f t="shared" si="165"/>
        <v>-11.814000000000078</v>
      </c>
      <c r="P467" s="127">
        <f t="shared" si="166"/>
        <v>-18.660749999999894</v>
      </c>
      <c r="Q467" s="92">
        <v>0.54659999999999997</v>
      </c>
      <c r="R467" s="92">
        <v>0.53879999999999995</v>
      </c>
      <c r="S467" s="127">
        <f t="shared" si="167"/>
        <v>-8.1892499999999018</v>
      </c>
      <c r="T467" s="127">
        <f t="shared" si="168"/>
        <v>-22.151250000000118</v>
      </c>
      <c r="U467" s="92">
        <v>0.59019999999999995</v>
      </c>
      <c r="V467" s="92">
        <v>0.57340000000000002</v>
      </c>
      <c r="W467" s="127">
        <f t="shared" si="169"/>
        <v>-6.3097500000000082</v>
      </c>
      <c r="X467" s="127">
        <f t="shared" si="170"/>
        <v>-30.608999999999924</v>
      </c>
      <c r="Y467" s="92">
        <v>0.66590000000000005</v>
      </c>
      <c r="Z467" s="92">
        <v>0.65</v>
      </c>
      <c r="AA467" s="127">
        <f t="shared" si="171"/>
        <v>-17.318249999999807</v>
      </c>
      <c r="AB467" s="127">
        <f t="shared" si="172"/>
        <v>-34.50224999999989</v>
      </c>
      <c r="AC467" s="92">
        <v>0.91520000000000001</v>
      </c>
      <c r="AD467" s="92">
        <v>0.88719999999999999</v>
      </c>
      <c r="AE467" s="127">
        <f t="shared" si="173"/>
        <v>-28.460999999999785</v>
      </c>
      <c r="AF467" s="127">
        <f t="shared" si="174"/>
        <v>-48.464249999999993</v>
      </c>
      <c r="AG467" s="92">
        <v>1.0617000000000001</v>
      </c>
      <c r="AH467" s="92">
        <v>1.0244</v>
      </c>
      <c r="AI467" s="127">
        <f t="shared" si="175"/>
        <v>-18.794999999999845</v>
      </c>
      <c r="AJ467" s="127">
        <f t="shared" si="176"/>
        <v>-43.899749999999813</v>
      </c>
      <c r="AK467" s="92">
        <v>1.2058</v>
      </c>
      <c r="AL467" s="92">
        <v>1.1940999999999999</v>
      </c>
      <c r="AM467" s="127">
        <f t="shared" si="177"/>
        <v>0.93974999999977626</v>
      </c>
      <c r="AN467" s="127">
        <f t="shared" si="178"/>
        <v>-57.861750000000029</v>
      </c>
      <c r="AO467" s="92">
        <v>1.4152</v>
      </c>
      <c r="AP467" s="92">
        <v>1.3980999999999999</v>
      </c>
      <c r="AQ467" s="127">
        <f t="shared" si="179"/>
        <v>-22.688249999999698</v>
      </c>
      <c r="AR467" s="127">
        <f t="shared" si="180"/>
        <v>-49.13550000000032</v>
      </c>
      <c r="AS467" s="92">
        <v>1.6429</v>
      </c>
      <c r="AT467" s="92">
        <v>1.6253</v>
      </c>
      <c r="AU467" s="127">
        <f t="shared" si="181"/>
        <v>-29.534999999999854</v>
      </c>
      <c r="AV467" s="127">
        <f t="shared" si="182"/>
        <v>-47.79300000000012</v>
      </c>
    </row>
    <row r="468" spans="3:48" ht="15" x14ac:dyDescent="0.25">
      <c r="C468" s="66">
        <f t="shared" si="183"/>
        <v>30.399999999999913</v>
      </c>
      <c r="E468" s="92">
        <v>0.36480000000000001</v>
      </c>
      <c r="F468" s="92">
        <v>0.3589</v>
      </c>
      <c r="G468" s="127">
        <f t="shared" si="161"/>
        <v>-5.1014999999999304</v>
      </c>
      <c r="H468" s="127">
        <f t="shared" si="162"/>
        <v>-11.679750000000013</v>
      </c>
      <c r="I468" s="92">
        <v>0.39329999999999998</v>
      </c>
      <c r="J468" s="92">
        <v>0.38940000000000002</v>
      </c>
      <c r="K468" s="127">
        <f t="shared" si="163"/>
        <v>-6.3097500000001219</v>
      </c>
      <c r="L468" s="127">
        <f t="shared" si="164"/>
        <v>-16.1099999999999</v>
      </c>
      <c r="M468" s="92">
        <v>0.44080000000000003</v>
      </c>
      <c r="N468" s="92">
        <v>0.43169999999999997</v>
      </c>
      <c r="O468" s="127">
        <f t="shared" si="165"/>
        <v>-11.142750000000092</v>
      </c>
      <c r="P468" s="127">
        <f t="shared" si="166"/>
        <v>-22.956749999999943</v>
      </c>
      <c r="Q468" s="92">
        <v>0.54779999999999995</v>
      </c>
      <c r="R468" s="92">
        <v>0.53520000000000001</v>
      </c>
      <c r="S468" s="127">
        <f t="shared" si="167"/>
        <v>-6.5782500000000255</v>
      </c>
      <c r="T468" s="127">
        <f t="shared" si="168"/>
        <v>-26.984249999999975</v>
      </c>
      <c r="U468" s="92">
        <v>0.58860000000000001</v>
      </c>
      <c r="V468" s="92">
        <v>0.57199999999999995</v>
      </c>
      <c r="W468" s="127">
        <f t="shared" si="169"/>
        <v>-8.4577499999999191</v>
      </c>
      <c r="X468" s="127">
        <f t="shared" si="170"/>
        <v>-32.488499999999931</v>
      </c>
      <c r="Y468" s="92">
        <v>0.66810000000000003</v>
      </c>
      <c r="Z468" s="92">
        <v>0.65480000000000005</v>
      </c>
      <c r="AA468" s="127">
        <f t="shared" si="171"/>
        <v>-14.364749999999958</v>
      </c>
      <c r="AB468" s="127">
        <f t="shared" si="172"/>
        <v>-28.058249999999816</v>
      </c>
      <c r="AC468" s="92">
        <v>0.91200000000000003</v>
      </c>
      <c r="AD468" s="92">
        <v>0.88600000000000001</v>
      </c>
      <c r="AE468" s="127">
        <f t="shared" si="173"/>
        <v>-32.756999999999834</v>
      </c>
      <c r="AF468" s="127">
        <f t="shared" si="174"/>
        <v>-50.075250000000096</v>
      </c>
      <c r="AG468" s="92">
        <v>1.0628</v>
      </c>
      <c r="AH468" s="92">
        <v>1.0293000000000001</v>
      </c>
      <c r="AI468" s="127">
        <f t="shared" si="175"/>
        <v>-17.318250000000035</v>
      </c>
      <c r="AJ468" s="127">
        <f t="shared" si="176"/>
        <v>-37.32149999999956</v>
      </c>
      <c r="AK468" s="92">
        <v>1.2020999999999999</v>
      </c>
      <c r="AL468" s="92">
        <v>1.1963999999999999</v>
      </c>
      <c r="AM468" s="127">
        <f t="shared" si="177"/>
        <v>-4.0275000000001455</v>
      </c>
      <c r="AN468" s="127">
        <f t="shared" si="178"/>
        <v>-54.774000000000115</v>
      </c>
      <c r="AO468" s="92">
        <v>1.4188000000000001</v>
      </c>
      <c r="AP468" s="92">
        <v>1.405</v>
      </c>
      <c r="AQ468" s="127">
        <f t="shared" si="179"/>
        <v>-17.855249999999842</v>
      </c>
      <c r="AR468" s="127">
        <f t="shared" si="180"/>
        <v>-39.872250000000122</v>
      </c>
      <c r="AS468" s="92">
        <v>1.655</v>
      </c>
      <c r="AT468" s="92">
        <v>1.6205000000000001</v>
      </c>
      <c r="AU468" s="127">
        <f t="shared" si="181"/>
        <v>-13.290750000000116</v>
      </c>
      <c r="AV468" s="127">
        <f t="shared" si="182"/>
        <v>-54.23700000000008</v>
      </c>
    </row>
    <row r="469" spans="3:48" ht="15" x14ac:dyDescent="0.25">
      <c r="C469" s="66">
        <f t="shared" si="183"/>
        <v>30.46666666666658</v>
      </c>
      <c r="E469" s="92">
        <v>0.36209999999999998</v>
      </c>
      <c r="F469" s="92">
        <v>0.35820000000000002</v>
      </c>
      <c r="G469" s="127">
        <f t="shared" si="161"/>
        <v>-8.7262499999999932</v>
      </c>
      <c r="H469" s="127">
        <f t="shared" si="162"/>
        <v>-12.619499999999903</v>
      </c>
      <c r="I469" s="92">
        <v>0.3916</v>
      </c>
      <c r="J469" s="92">
        <v>0.3901</v>
      </c>
      <c r="K469" s="127">
        <f t="shared" si="163"/>
        <v>-8.5919999999999845</v>
      </c>
      <c r="L469" s="127">
        <f t="shared" si="164"/>
        <v>-15.17025000000001</v>
      </c>
      <c r="M469" s="92">
        <v>0.44119999999999998</v>
      </c>
      <c r="N469" s="92">
        <v>0.43459999999999999</v>
      </c>
      <c r="O469" s="127">
        <f t="shared" si="165"/>
        <v>-10.605750000000057</v>
      </c>
      <c r="P469" s="127">
        <f t="shared" si="166"/>
        <v>-19.063499999999976</v>
      </c>
      <c r="Q469" s="92">
        <v>0.5474</v>
      </c>
      <c r="R469" s="92">
        <v>0.53390000000000004</v>
      </c>
      <c r="S469" s="127">
        <f t="shared" si="167"/>
        <v>-7.1152499999999463</v>
      </c>
      <c r="T469" s="127">
        <f t="shared" si="168"/>
        <v>-28.729499999999916</v>
      </c>
      <c r="U469" s="92">
        <v>0.58660000000000001</v>
      </c>
      <c r="V469" s="92">
        <v>0.57440000000000002</v>
      </c>
      <c r="W469" s="127">
        <f t="shared" si="169"/>
        <v>-11.142749999999864</v>
      </c>
      <c r="X469" s="127">
        <f t="shared" si="170"/>
        <v>-29.266499999999951</v>
      </c>
      <c r="Y469" s="92">
        <v>0.66620000000000001</v>
      </c>
      <c r="Z469" s="92">
        <v>0.65259999999999996</v>
      </c>
      <c r="AA469" s="127">
        <f t="shared" si="171"/>
        <v>-16.915499999999952</v>
      </c>
      <c r="AB469" s="127">
        <f t="shared" si="172"/>
        <v>-31.011750000000006</v>
      </c>
      <c r="AC469" s="92">
        <v>0.91579999999999995</v>
      </c>
      <c r="AD469" s="92">
        <v>0.89239999999999997</v>
      </c>
      <c r="AE469" s="127">
        <f t="shared" si="173"/>
        <v>-27.655500000000075</v>
      </c>
      <c r="AF469" s="127">
        <f t="shared" si="174"/>
        <v>-41.483249999999998</v>
      </c>
      <c r="AG469" s="92">
        <v>1.0587</v>
      </c>
      <c r="AH469" s="92">
        <v>1.0276000000000001</v>
      </c>
      <c r="AI469" s="127">
        <f t="shared" si="175"/>
        <v>-22.822499999999991</v>
      </c>
      <c r="AJ469" s="127">
        <f t="shared" si="176"/>
        <v>-39.603749999999764</v>
      </c>
      <c r="AK469" s="92">
        <v>1.2019</v>
      </c>
      <c r="AL469" s="92">
        <v>1.1982999999999999</v>
      </c>
      <c r="AM469" s="127">
        <f t="shared" si="177"/>
        <v>-4.2960000000002765</v>
      </c>
      <c r="AN469" s="127">
        <f t="shared" si="178"/>
        <v>-52.223250000000007</v>
      </c>
      <c r="AO469" s="92">
        <v>1.4231</v>
      </c>
      <c r="AP469" s="92">
        <v>1.4054</v>
      </c>
      <c r="AQ469" s="127">
        <f t="shared" si="179"/>
        <v>-12.082499999999754</v>
      </c>
      <c r="AR469" s="127">
        <f t="shared" si="180"/>
        <v>-39.335250000000087</v>
      </c>
      <c r="AS469" s="92">
        <v>1.6420999999999999</v>
      </c>
      <c r="AT469" s="92">
        <v>1.6224000000000001</v>
      </c>
      <c r="AU469" s="127">
        <f t="shared" si="181"/>
        <v>-30.609000000000378</v>
      </c>
      <c r="AV469" s="127">
        <f t="shared" si="182"/>
        <v>-51.6862500000002</v>
      </c>
    </row>
    <row r="470" spans="3:48" ht="15" x14ac:dyDescent="0.25">
      <c r="C470" s="66">
        <f t="shared" si="183"/>
        <v>30.533333333333246</v>
      </c>
      <c r="E470" s="92">
        <v>0.3644</v>
      </c>
      <c r="F470" s="92">
        <v>0.35759999999999997</v>
      </c>
      <c r="G470" s="127">
        <f t="shared" si="161"/>
        <v>-5.638499999999965</v>
      </c>
      <c r="H470" s="127">
        <f t="shared" si="162"/>
        <v>-13.425000000000011</v>
      </c>
      <c r="I470" s="92">
        <v>0.39319999999999999</v>
      </c>
      <c r="J470" s="92">
        <v>0.39079999999999998</v>
      </c>
      <c r="K470" s="127">
        <f t="shared" si="163"/>
        <v>-6.4440000000000737</v>
      </c>
      <c r="L470" s="127">
        <f t="shared" si="164"/>
        <v>-14.230500000000006</v>
      </c>
      <c r="M470" s="92">
        <v>0.44019999999999998</v>
      </c>
      <c r="N470" s="92">
        <v>0.43240000000000001</v>
      </c>
      <c r="O470" s="127">
        <f t="shared" si="165"/>
        <v>-11.948250000000144</v>
      </c>
      <c r="P470" s="127">
        <f t="shared" si="166"/>
        <v>-22.016999999999825</v>
      </c>
      <c r="Q470" s="92">
        <v>0.54520000000000002</v>
      </c>
      <c r="R470" s="92">
        <v>0.53610000000000002</v>
      </c>
      <c r="S470" s="127">
        <f t="shared" si="167"/>
        <v>-10.068749999999909</v>
      </c>
      <c r="T470" s="127">
        <f t="shared" si="168"/>
        <v>-25.776000000000067</v>
      </c>
      <c r="U470" s="92">
        <v>0.58650000000000002</v>
      </c>
      <c r="V470" s="92">
        <v>0.57020000000000004</v>
      </c>
      <c r="W470" s="127">
        <f t="shared" si="169"/>
        <v>-11.27699999999993</v>
      </c>
      <c r="X470" s="127">
        <f t="shared" si="170"/>
        <v>-34.904999999999859</v>
      </c>
      <c r="Y470" s="92">
        <v>0.66900000000000004</v>
      </c>
      <c r="Z470" s="92">
        <v>0.65910000000000002</v>
      </c>
      <c r="AA470" s="127">
        <f t="shared" si="171"/>
        <v>-13.156499999999937</v>
      </c>
      <c r="AB470" s="127">
        <f t="shared" si="172"/>
        <v>-22.285499999999843</v>
      </c>
      <c r="AC470" s="92">
        <v>0.91849999999999998</v>
      </c>
      <c r="AD470" s="92">
        <v>0.88480000000000003</v>
      </c>
      <c r="AE470" s="127">
        <f t="shared" si="173"/>
        <v>-24.030749999999898</v>
      </c>
      <c r="AF470" s="127">
        <f t="shared" si="174"/>
        <v>-51.686249999999973</v>
      </c>
      <c r="AG470" s="92">
        <v>1.0570999999999999</v>
      </c>
      <c r="AH470" s="92">
        <v>1.0235000000000001</v>
      </c>
      <c r="AI470" s="127">
        <f t="shared" si="175"/>
        <v>-24.970500000000129</v>
      </c>
      <c r="AJ470" s="127">
        <f t="shared" si="176"/>
        <v>-45.10799999999972</v>
      </c>
      <c r="AK470" s="92">
        <v>1.2068000000000001</v>
      </c>
      <c r="AL470" s="92">
        <v>1.1992</v>
      </c>
      <c r="AM470" s="127">
        <f t="shared" si="177"/>
        <v>2.2822500000002037</v>
      </c>
      <c r="AN470" s="127">
        <f t="shared" si="178"/>
        <v>-51.014999999999873</v>
      </c>
      <c r="AO470" s="92">
        <v>1.4182999999999999</v>
      </c>
      <c r="AP470" s="92">
        <v>1.4032</v>
      </c>
      <c r="AQ470" s="127">
        <f t="shared" si="179"/>
        <v>-18.526499999999942</v>
      </c>
      <c r="AR470" s="127">
        <f t="shared" si="180"/>
        <v>-42.288750000000164</v>
      </c>
      <c r="AS470" s="92">
        <v>1.6437999999999999</v>
      </c>
      <c r="AT470" s="92">
        <v>1.6228</v>
      </c>
      <c r="AU470" s="127">
        <f t="shared" si="181"/>
        <v>-28.326750000000175</v>
      </c>
      <c r="AV470" s="127">
        <f t="shared" si="182"/>
        <v>-51.149250000000393</v>
      </c>
    </row>
    <row r="471" spans="3:48" ht="15" x14ac:dyDescent="0.25">
      <c r="C471" s="66">
        <f t="shared" si="183"/>
        <v>30.599999999999913</v>
      </c>
      <c r="E471" s="92">
        <v>0.36430000000000001</v>
      </c>
      <c r="F471" s="92">
        <v>0.35699999999999998</v>
      </c>
      <c r="G471" s="127">
        <f t="shared" si="161"/>
        <v>-5.7727499999999168</v>
      </c>
      <c r="H471" s="127">
        <f t="shared" si="162"/>
        <v>-14.23049999999995</v>
      </c>
      <c r="I471" s="92">
        <v>0.39269999999999999</v>
      </c>
      <c r="J471" s="92">
        <v>0.3931</v>
      </c>
      <c r="K471" s="127">
        <f t="shared" si="163"/>
        <v>-7.11525000000006</v>
      </c>
      <c r="L471" s="127">
        <f t="shared" si="164"/>
        <v>-11.142749999999978</v>
      </c>
      <c r="M471" s="92">
        <v>0.44059999999999999</v>
      </c>
      <c r="N471" s="92">
        <v>0.43259999999999998</v>
      </c>
      <c r="O471" s="127">
        <f t="shared" si="165"/>
        <v>-11.411250000000109</v>
      </c>
      <c r="P471" s="127">
        <f t="shared" si="166"/>
        <v>-21.748499999999922</v>
      </c>
      <c r="Q471" s="92">
        <v>0.54620000000000002</v>
      </c>
      <c r="R471" s="92">
        <v>0.53390000000000004</v>
      </c>
      <c r="S471" s="127">
        <f t="shared" si="167"/>
        <v>-8.7262499999998226</v>
      </c>
      <c r="T471" s="127">
        <f t="shared" si="168"/>
        <v>-28.729499999999916</v>
      </c>
      <c r="U471" s="92">
        <v>0.5897</v>
      </c>
      <c r="V471" s="92">
        <v>0.57069999999999999</v>
      </c>
      <c r="W471" s="127">
        <f t="shared" si="169"/>
        <v>-6.9809999999998809</v>
      </c>
      <c r="X471" s="127">
        <f t="shared" si="170"/>
        <v>-34.233749999999986</v>
      </c>
      <c r="Y471" s="92">
        <v>0.66759999999999997</v>
      </c>
      <c r="Z471" s="92">
        <v>0.65959999999999996</v>
      </c>
      <c r="AA471" s="127">
        <f t="shared" si="171"/>
        <v>-15.035999999999945</v>
      </c>
      <c r="AB471" s="127">
        <f t="shared" si="172"/>
        <v>-21.61424999999997</v>
      </c>
      <c r="AC471" s="92">
        <v>0.91830000000000001</v>
      </c>
      <c r="AD471" s="92">
        <v>0.8861</v>
      </c>
      <c r="AE471" s="127">
        <f t="shared" si="173"/>
        <v>-24.299250000000029</v>
      </c>
      <c r="AF471" s="127">
        <f t="shared" si="174"/>
        <v>-49.941000000000031</v>
      </c>
      <c r="AG471" s="92">
        <v>1.0658000000000001</v>
      </c>
      <c r="AH471" s="92">
        <v>1.0242</v>
      </c>
      <c r="AI471" s="127">
        <f t="shared" si="175"/>
        <v>-13.290749999999662</v>
      </c>
      <c r="AJ471" s="127">
        <f t="shared" si="176"/>
        <v>-44.168249999999716</v>
      </c>
      <c r="AK471" s="92">
        <v>1.1984999999999999</v>
      </c>
      <c r="AL471" s="92">
        <v>1.2015</v>
      </c>
      <c r="AM471" s="127">
        <f t="shared" si="177"/>
        <v>-8.8605000000002292</v>
      </c>
      <c r="AN471" s="127">
        <f t="shared" si="178"/>
        <v>-47.927249999999958</v>
      </c>
      <c r="AO471" s="92">
        <v>1.419</v>
      </c>
      <c r="AP471" s="92">
        <v>1.3978999999999999</v>
      </c>
      <c r="AQ471" s="127">
        <f t="shared" si="179"/>
        <v>-17.586749999999938</v>
      </c>
      <c r="AR471" s="127">
        <f t="shared" si="180"/>
        <v>-49.404000000000451</v>
      </c>
      <c r="AS471" s="92">
        <v>1.6486000000000001</v>
      </c>
      <c r="AT471" s="92">
        <v>1.6234</v>
      </c>
      <c r="AU471" s="127">
        <f t="shared" si="181"/>
        <v>-21.88274999999976</v>
      </c>
      <c r="AV471" s="127">
        <f t="shared" si="182"/>
        <v>-50.343750000000455</v>
      </c>
    </row>
    <row r="472" spans="3:48" ht="15" x14ac:dyDescent="0.25">
      <c r="C472" s="66">
        <f t="shared" si="183"/>
        <v>30.666666666666579</v>
      </c>
      <c r="E472" s="92">
        <v>0.36380000000000001</v>
      </c>
      <c r="F472" s="92">
        <v>0.35859999999999997</v>
      </c>
      <c r="G472" s="127">
        <f t="shared" si="161"/>
        <v>-6.44399999999996</v>
      </c>
      <c r="H472" s="127">
        <f t="shared" si="162"/>
        <v>-12.082500000000039</v>
      </c>
      <c r="I472" s="92">
        <v>0.39300000000000002</v>
      </c>
      <c r="J472" s="92">
        <v>0.38969999999999999</v>
      </c>
      <c r="K472" s="127">
        <f t="shared" si="163"/>
        <v>-6.7125000000000909</v>
      </c>
      <c r="L472" s="127">
        <f t="shared" si="164"/>
        <v>-15.707250000000045</v>
      </c>
      <c r="M472" s="92">
        <v>0.44180000000000003</v>
      </c>
      <c r="N472" s="92">
        <v>0.43680000000000002</v>
      </c>
      <c r="O472" s="127">
        <f t="shared" si="165"/>
        <v>-9.8002500000001191</v>
      </c>
      <c r="P472" s="127">
        <f t="shared" si="166"/>
        <v>-16.1099999999999</v>
      </c>
      <c r="Q472" s="92">
        <v>0.54359999999999997</v>
      </c>
      <c r="R472" s="92">
        <v>0.53680000000000005</v>
      </c>
      <c r="S472" s="127">
        <f t="shared" si="167"/>
        <v>-12.216749999999934</v>
      </c>
      <c r="T472" s="127">
        <f t="shared" si="168"/>
        <v>-24.83624999999995</v>
      </c>
      <c r="U472" s="92">
        <v>0.58730000000000004</v>
      </c>
      <c r="V472" s="92">
        <v>0.57310000000000005</v>
      </c>
      <c r="W472" s="127">
        <f t="shared" si="169"/>
        <v>-10.202999999999861</v>
      </c>
      <c r="X472" s="127">
        <f t="shared" si="170"/>
        <v>-31.011749999999893</v>
      </c>
      <c r="Y472" s="92">
        <v>0.66520000000000001</v>
      </c>
      <c r="Z472" s="92">
        <v>0.65249999999999997</v>
      </c>
      <c r="AA472" s="127">
        <f t="shared" si="171"/>
        <v>-18.257999999999925</v>
      </c>
      <c r="AB472" s="127">
        <f t="shared" si="172"/>
        <v>-31.145999999999844</v>
      </c>
      <c r="AC472" s="92">
        <v>0.91490000000000005</v>
      </c>
      <c r="AD472" s="92">
        <v>0.88639999999999997</v>
      </c>
      <c r="AE472" s="127">
        <f t="shared" si="173"/>
        <v>-28.863749999999754</v>
      </c>
      <c r="AF472" s="127">
        <f t="shared" si="174"/>
        <v>-49.538250000000062</v>
      </c>
      <c r="AG472" s="92">
        <v>1.0653999999999999</v>
      </c>
      <c r="AH472" s="92">
        <v>1.0250999999999999</v>
      </c>
      <c r="AI472" s="127">
        <f t="shared" si="175"/>
        <v>-13.827750000000151</v>
      </c>
      <c r="AJ472" s="127">
        <f t="shared" si="176"/>
        <v>-42.960000000000036</v>
      </c>
      <c r="AK472" s="92">
        <v>1.2039</v>
      </c>
      <c r="AL472" s="92">
        <v>1.1972</v>
      </c>
      <c r="AM472" s="127">
        <f t="shared" si="177"/>
        <v>-1.6110000000003311</v>
      </c>
      <c r="AN472" s="127">
        <f t="shared" si="178"/>
        <v>-53.700000000000045</v>
      </c>
      <c r="AO472" s="92">
        <v>1.4124000000000001</v>
      </c>
      <c r="AP472" s="92">
        <v>1.4006000000000001</v>
      </c>
      <c r="AQ472" s="127">
        <f t="shared" si="179"/>
        <v>-26.447249999999713</v>
      </c>
      <c r="AR472" s="127">
        <f t="shared" si="180"/>
        <v>-45.779250000000047</v>
      </c>
      <c r="AS472" s="92">
        <v>1.6445000000000001</v>
      </c>
      <c r="AT472" s="92">
        <v>1.6279999999999999</v>
      </c>
      <c r="AU472" s="127">
        <f t="shared" si="181"/>
        <v>-27.387000000000171</v>
      </c>
      <c r="AV472" s="127">
        <f t="shared" si="182"/>
        <v>-44.168250000000171</v>
      </c>
    </row>
    <row r="473" spans="3:48" ht="15" x14ac:dyDescent="0.25">
      <c r="C473" s="66">
        <f t="shared" si="183"/>
        <v>30.733333333333245</v>
      </c>
      <c r="E473" s="92">
        <v>0.36649999999999999</v>
      </c>
      <c r="F473" s="92">
        <v>0.35859999999999997</v>
      </c>
      <c r="G473" s="127">
        <f t="shared" si="161"/>
        <v>-2.8192499999999541</v>
      </c>
      <c r="H473" s="127">
        <f t="shared" si="162"/>
        <v>-12.082500000000039</v>
      </c>
      <c r="I473" s="92">
        <v>0.39240000000000003</v>
      </c>
      <c r="J473" s="92">
        <v>0.39079999999999998</v>
      </c>
      <c r="K473" s="127">
        <f t="shared" si="163"/>
        <v>-7.5180000000000291</v>
      </c>
      <c r="L473" s="127">
        <f t="shared" si="164"/>
        <v>-14.230500000000006</v>
      </c>
      <c r="M473" s="92">
        <v>0.44230000000000003</v>
      </c>
      <c r="N473" s="92">
        <v>0.43259999999999998</v>
      </c>
      <c r="O473" s="127">
        <f t="shared" si="165"/>
        <v>-9.1290000000000191</v>
      </c>
      <c r="P473" s="127">
        <f t="shared" si="166"/>
        <v>-21.748499999999922</v>
      </c>
      <c r="Q473" s="92">
        <v>0.54659999999999997</v>
      </c>
      <c r="R473" s="92">
        <v>0.5353</v>
      </c>
      <c r="S473" s="127">
        <f t="shared" si="167"/>
        <v>-8.1892499999999018</v>
      </c>
      <c r="T473" s="127">
        <f t="shared" si="168"/>
        <v>-26.850000000000136</v>
      </c>
      <c r="U473" s="92">
        <v>0.58889999999999998</v>
      </c>
      <c r="V473" s="92">
        <v>0.56859999999999999</v>
      </c>
      <c r="W473" s="127">
        <f t="shared" si="169"/>
        <v>-8.05499999999995</v>
      </c>
      <c r="X473" s="127">
        <f t="shared" si="170"/>
        <v>-37.052999999999884</v>
      </c>
      <c r="Y473" s="92">
        <v>0.66820000000000002</v>
      </c>
      <c r="Z473" s="92">
        <v>0.65190000000000003</v>
      </c>
      <c r="AA473" s="127">
        <f t="shared" si="171"/>
        <v>-14.230499999999893</v>
      </c>
      <c r="AB473" s="127">
        <f t="shared" si="172"/>
        <v>-31.951499999999783</v>
      </c>
      <c r="AC473" s="92">
        <v>0.91600000000000004</v>
      </c>
      <c r="AD473" s="92">
        <v>0.88519999999999999</v>
      </c>
      <c r="AE473" s="127">
        <f t="shared" si="173"/>
        <v>-27.386999999999944</v>
      </c>
      <c r="AF473" s="127">
        <f t="shared" si="174"/>
        <v>-51.149250000000166</v>
      </c>
      <c r="AG473" s="92">
        <v>1.0619000000000001</v>
      </c>
      <c r="AH473" s="92">
        <v>1.0242</v>
      </c>
      <c r="AI473" s="127">
        <f t="shared" si="175"/>
        <v>-18.526499999999942</v>
      </c>
      <c r="AJ473" s="127">
        <f t="shared" si="176"/>
        <v>-44.168249999999716</v>
      </c>
      <c r="AK473" s="92">
        <v>1.1980999999999999</v>
      </c>
      <c r="AL473" s="92">
        <v>1.2011000000000001</v>
      </c>
      <c r="AM473" s="127">
        <f t="shared" si="177"/>
        <v>-9.3975000000002638</v>
      </c>
      <c r="AN473" s="127">
        <f t="shared" si="178"/>
        <v>-48.464249999999765</v>
      </c>
      <c r="AO473" s="92">
        <v>1.4173</v>
      </c>
      <c r="AP473" s="92">
        <v>1.4016</v>
      </c>
      <c r="AQ473" s="127">
        <f t="shared" si="179"/>
        <v>-19.868999999999915</v>
      </c>
      <c r="AR473" s="127">
        <f t="shared" si="180"/>
        <v>-44.436750000000302</v>
      </c>
      <c r="AS473" s="92">
        <v>1.6400999999999999</v>
      </c>
      <c r="AT473" s="92">
        <v>1.6321000000000001</v>
      </c>
      <c r="AU473" s="127">
        <f t="shared" si="181"/>
        <v>-33.294000000000324</v>
      </c>
      <c r="AV473" s="127">
        <f t="shared" si="182"/>
        <v>-38.664000000000215</v>
      </c>
    </row>
    <row r="474" spans="3:48" ht="15" x14ac:dyDescent="0.25">
      <c r="C474" s="66">
        <f t="shared" si="183"/>
        <v>30.799999999999912</v>
      </c>
      <c r="E474" s="92">
        <v>0.36409999999999998</v>
      </c>
      <c r="F474" s="92">
        <v>0.35820000000000002</v>
      </c>
      <c r="G474" s="127">
        <f t="shared" si="161"/>
        <v>-6.0412499999999909</v>
      </c>
      <c r="H474" s="127">
        <f t="shared" si="162"/>
        <v>-12.619499999999903</v>
      </c>
      <c r="I474" s="92">
        <v>0.39510000000000001</v>
      </c>
      <c r="J474" s="92">
        <v>0.38950000000000001</v>
      </c>
      <c r="K474" s="127">
        <f t="shared" si="163"/>
        <v>-3.8932499999999663</v>
      </c>
      <c r="L474" s="127">
        <f t="shared" si="164"/>
        <v>-15.975749999999948</v>
      </c>
      <c r="M474" s="92">
        <v>0.44090000000000001</v>
      </c>
      <c r="N474" s="92">
        <v>0.4345</v>
      </c>
      <c r="O474" s="127">
        <f t="shared" si="165"/>
        <v>-11.008500000000026</v>
      </c>
      <c r="P474" s="127">
        <f t="shared" si="166"/>
        <v>-19.197749999999928</v>
      </c>
      <c r="Q474" s="92">
        <v>0.55010000000000003</v>
      </c>
      <c r="R474" s="92">
        <v>0.53259999999999996</v>
      </c>
      <c r="S474" s="127">
        <f t="shared" si="167"/>
        <v>-3.4904999999998836</v>
      </c>
      <c r="T474" s="127">
        <f t="shared" si="168"/>
        <v>-30.474750000000199</v>
      </c>
      <c r="U474" s="92">
        <v>0.58889999999999998</v>
      </c>
      <c r="V474" s="92">
        <v>0.5706</v>
      </c>
      <c r="W474" s="127">
        <f t="shared" si="169"/>
        <v>-8.05499999999995</v>
      </c>
      <c r="X474" s="127">
        <f t="shared" si="170"/>
        <v>-34.367999999999824</v>
      </c>
      <c r="Y474" s="92">
        <v>0.66620000000000001</v>
      </c>
      <c r="Z474" s="92">
        <v>0.6532</v>
      </c>
      <c r="AA474" s="127">
        <f t="shared" si="171"/>
        <v>-16.915499999999952</v>
      </c>
      <c r="AB474" s="127">
        <f t="shared" si="172"/>
        <v>-30.206249999999841</v>
      </c>
      <c r="AC474" s="92">
        <v>0.91600000000000004</v>
      </c>
      <c r="AD474" s="92">
        <v>0.88629999999999998</v>
      </c>
      <c r="AE474" s="127">
        <f t="shared" si="173"/>
        <v>-27.386999999999944</v>
      </c>
      <c r="AF474" s="127">
        <f t="shared" si="174"/>
        <v>-49.672500000000127</v>
      </c>
      <c r="AG474" s="92">
        <v>1.0630999999999999</v>
      </c>
      <c r="AH474" s="92">
        <v>1.0251999999999999</v>
      </c>
      <c r="AI474" s="127">
        <f t="shared" si="175"/>
        <v>-16.915500000000065</v>
      </c>
      <c r="AJ474" s="127">
        <f t="shared" si="176"/>
        <v>-42.825750000000198</v>
      </c>
      <c r="AK474" s="92">
        <v>1.2</v>
      </c>
      <c r="AL474" s="92">
        <v>1.1994</v>
      </c>
      <c r="AM474" s="127">
        <f t="shared" si="177"/>
        <v>-6.8467500000001564</v>
      </c>
      <c r="AN474" s="127">
        <f t="shared" si="178"/>
        <v>-50.746499999999969</v>
      </c>
      <c r="AO474" s="92">
        <v>1.4219999999999999</v>
      </c>
      <c r="AP474" s="92">
        <v>1.3971</v>
      </c>
      <c r="AQ474" s="127">
        <f t="shared" si="179"/>
        <v>-13.559249999999793</v>
      </c>
      <c r="AR474" s="127">
        <f t="shared" si="180"/>
        <v>-50.478000000000293</v>
      </c>
      <c r="AS474" s="92">
        <v>1.6491</v>
      </c>
      <c r="AT474" s="92">
        <v>1.6247</v>
      </c>
      <c r="AU474" s="127">
        <f t="shared" si="181"/>
        <v>-21.211500000000342</v>
      </c>
      <c r="AV474" s="127">
        <f t="shared" si="182"/>
        <v>-48.598500000000058</v>
      </c>
    </row>
    <row r="475" spans="3:48" ht="15" x14ac:dyDescent="0.25">
      <c r="C475" s="66">
        <f t="shared" si="183"/>
        <v>30.866666666666578</v>
      </c>
      <c r="E475" s="92">
        <v>0.3639</v>
      </c>
      <c r="F475" s="92">
        <v>0.35639999999999999</v>
      </c>
      <c r="G475" s="127">
        <f t="shared" si="161"/>
        <v>-6.3097499999999513</v>
      </c>
      <c r="H475" s="127">
        <f t="shared" si="162"/>
        <v>-15.036000000000001</v>
      </c>
      <c r="I475" s="92">
        <v>0.39389999999999997</v>
      </c>
      <c r="J475" s="92">
        <v>0.38950000000000001</v>
      </c>
      <c r="K475" s="127">
        <f t="shared" si="163"/>
        <v>-5.50425000000007</v>
      </c>
      <c r="L475" s="127">
        <f t="shared" si="164"/>
        <v>-15.975749999999948</v>
      </c>
      <c r="M475" s="92">
        <v>0.4405</v>
      </c>
      <c r="N475" s="92">
        <v>0.43169999999999997</v>
      </c>
      <c r="O475" s="127">
        <f t="shared" si="165"/>
        <v>-11.545500000000061</v>
      </c>
      <c r="P475" s="127">
        <f t="shared" si="166"/>
        <v>-22.956749999999943</v>
      </c>
      <c r="Q475" s="92">
        <v>0.54679999999999995</v>
      </c>
      <c r="R475" s="92">
        <v>0.53190000000000004</v>
      </c>
      <c r="S475" s="127">
        <f t="shared" si="167"/>
        <v>-7.9207499999999982</v>
      </c>
      <c r="T475" s="127">
        <f t="shared" si="168"/>
        <v>-31.414499999999975</v>
      </c>
      <c r="U475" s="92">
        <v>0.58740000000000003</v>
      </c>
      <c r="V475" s="92">
        <v>0.57130000000000003</v>
      </c>
      <c r="W475" s="127">
        <f t="shared" si="169"/>
        <v>-10.068750000000023</v>
      </c>
      <c r="X475" s="127">
        <f t="shared" si="170"/>
        <v>-33.428249999999821</v>
      </c>
      <c r="Y475" s="92">
        <v>0.66720000000000002</v>
      </c>
      <c r="Z475" s="92">
        <v>0.65180000000000005</v>
      </c>
      <c r="AA475" s="127">
        <f t="shared" si="171"/>
        <v>-15.572999999999865</v>
      </c>
      <c r="AB475" s="127">
        <f t="shared" si="172"/>
        <v>-32.085749999999734</v>
      </c>
      <c r="AC475" s="92">
        <v>0.91659999999999997</v>
      </c>
      <c r="AD475" s="92">
        <v>0.8821</v>
      </c>
      <c r="AE475" s="127">
        <f t="shared" si="173"/>
        <v>-26.581500000000005</v>
      </c>
      <c r="AF475" s="127">
        <f t="shared" si="174"/>
        <v>-55.310999999999922</v>
      </c>
      <c r="AG475" s="92">
        <v>1.0583</v>
      </c>
      <c r="AH475" s="92">
        <v>1.0277000000000001</v>
      </c>
      <c r="AI475" s="127">
        <f t="shared" si="175"/>
        <v>-23.359500000000025</v>
      </c>
      <c r="AJ475" s="127">
        <f t="shared" si="176"/>
        <v>-39.469499999999698</v>
      </c>
      <c r="AK475" s="92">
        <v>1.2031000000000001</v>
      </c>
      <c r="AL475" s="92">
        <v>1.1982999999999999</v>
      </c>
      <c r="AM475" s="127">
        <f t="shared" si="177"/>
        <v>-2.6849999999999454</v>
      </c>
      <c r="AN475" s="127">
        <f t="shared" si="178"/>
        <v>-52.223250000000007</v>
      </c>
      <c r="AO475" s="92">
        <v>1.42</v>
      </c>
      <c r="AP475" s="92">
        <v>1.4008</v>
      </c>
      <c r="AQ475" s="127">
        <f t="shared" si="179"/>
        <v>-16.244249999999738</v>
      </c>
      <c r="AR475" s="127">
        <f t="shared" si="180"/>
        <v>-45.510750000000144</v>
      </c>
      <c r="AS475" s="92">
        <v>1.6434</v>
      </c>
      <c r="AT475" s="92">
        <v>1.6304000000000001</v>
      </c>
      <c r="AU475" s="127">
        <f t="shared" si="181"/>
        <v>-28.863750000000437</v>
      </c>
      <c r="AV475" s="127">
        <f t="shared" si="182"/>
        <v>-40.946249999999964</v>
      </c>
    </row>
    <row r="476" spans="3:48" ht="15" x14ac:dyDescent="0.25">
      <c r="C476" s="66">
        <f t="shared" si="183"/>
        <v>30.933333333333245</v>
      </c>
      <c r="E476" s="92">
        <v>0.3629</v>
      </c>
      <c r="F476" s="92">
        <v>0.35770000000000002</v>
      </c>
      <c r="G476" s="127">
        <f t="shared" si="161"/>
        <v>-7.6522499999999809</v>
      </c>
      <c r="H476" s="127">
        <f t="shared" si="162"/>
        <v>-13.290749999999889</v>
      </c>
      <c r="I476" s="92">
        <v>0.39279999999999998</v>
      </c>
      <c r="J476" s="92">
        <v>0.39100000000000001</v>
      </c>
      <c r="K476" s="127">
        <f t="shared" si="163"/>
        <v>-6.9810000000001082</v>
      </c>
      <c r="L476" s="127">
        <f t="shared" si="164"/>
        <v>-13.961999999999989</v>
      </c>
      <c r="M476" s="92">
        <v>0.44</v>
      </c>
      <c r="N476" s="92">
        <v>0.43409999999999999</v>
      </c>
      <c r="O476" s="127">
        <f t="shared" si="165"/>
        <v>-12.216750000000047</v>
      </c>
      <c r="P476" s="127">
        <f t="shared" si="166"/>
        <v>-19.734749999999963</v>
      </c>
      <c r="Q476" s="92">
        <v>0.54549999999999998</v>
      </c>
      <c r="R476" s="92">
        <v>0.53680000000000005</v>
      </c>
      <c r="S476" s="127">
        <f t="shared" si="167"/>
        <v>-9.66599999999994</v>
      </c>
      <c r="T476" s="127">
        <f t="shared" si="168"/>
        <v>-24.83624999999995</v>
      </c>
      <c r="U476" s="92">
        <v>0.58760000000000001</v>
      </c>
      <c r="V476" s="92">
        <v>0.56989999999999996</v>
      </c>
      <c r="W476" s="127">
        <f t="shared" si="169"/>
        <v>-9.8002499999998918</v>
      </c>
      <c r="X476" s="127">
        <f t="shared" si="170"/>
        <v>-35.307749999999942</v>
      </c>
      <c r="Y476" s="92">
        <v>0.66710000000000003</v>
      </c>
      <c r="Z476" s="92">
        <v>0.65680000000000005</v>
      </c>
      <c r="AA476" s="127">
        <f t="shared" si="171"/>
        <v>-15.707249999999931</v>
      </c>
      <c r="AB476" s="127">
        <f t="shared" si="172"/>
        <v>-25.373249999999757</v>
      </c>
      <c r="AC476" s="92">
        <v>0.91510000000000002</v>
      </c>
      <c r="AD476" s="92">
        <v>0.88880000000000003</v>
      </c>
      <c r="AE476" s="127">
        <f t="shared" si="173"/>
        <v>-28.595249999999851</v>
      </c>
      <c r="AF476" s="127">
        <f t="shared" si="174"/>
        <v>-46.316249999999854</v>
      </c>
      <c r="AG476" s="92">
        <v>1.0646</v>
      </c>
      <c r="AH476" s="92">
        <v>1.0337000000000001</v>
      </c>
      <c r="AI476" s="127">
        <f t="shared" si="175"/>
        <v>-14.901749999999993</v>
      </c>
      <c r="AJ476" s="127">
        <f t="shared" si="176"/>
        <v>-31.414499999999862</v>
      </c>
      <c r="AK476" s="92">
        <v>1.2063999999999999</v>
      </c>
      <c r="AL476" s="92">
        <v>1.2035</v>
      </c>
      <c r="AM476" s="127">
        <f t="shared" si="177"/>
        <v>1.7452499999997144</v>
      </c>
      <c r="AN476" s="127">
        <f t="shared" si="178"/>
        <v>-45.242250000000013</v>
      </c>
      <c r="AO476" s="92">
        <v>1.4087000000000001</v>
      </c>
      <c r="AP476" s="92">
        <v>1.3945000000000001</v>
      </c>
      <c r="AQ476" s="127">
        <f t="shared" si="179"/>
        <v>-31.414499999999862</v>
      </c>
      <c r="AR476" s="127">
        <f t="shared" si="180"/>
        <v>-53.968500000000176</v>
      </c>
      <c r="AS476" s="92">
        <v>1.6460999999999999</v>
      </c>
      <c r="AT476" s="92">
        <v>1.6243000000000001</v>
      </c>
      <c r="AU476" s="127">
        <f t="shared" si="181"/>
        <v>-25.239000000000487</v>
      </c>
      <c r="AV476" s="127">
        <f t="shared" si="182"/>
        <v>-49.135499999999865</v>
      </c>
    </row>
    <row r="477" spans="3:48" ht="15" x14ac:dyDescent="0.25">
      <c r="C477" s="66">
        <f t="shared" si="183"/>
        <v>30.999999999999911</v>
      </c>
      <c r="E477" s="92">
        <v>0.36320000000000002</v>
      </c>
      <c r="F477" s="92">
        <v>0.35399999999999998</v>
      </c>
      <c r="G477" s="127">
        <f t="shared" si="161"/>
        <v>-7.2494999999998981</v>
      </c>
      <c r="H477" s="127">
        <f t="shared" si="162"/>
        <v>-18.257999999999981</v>
      </c>
      <c r="I477" s="92">
        <v>0.39279999999999998</v>
      </c>
      <c r="J477" s="92">
        <v>0.38740000000000002</v>
      </c>
      <c r="K477" s="127">
        <f t="shared" si="163"/>
        <v>-6.9810000000001082</v>
      </c>
      <c r="L477" s="127">
        <f t="shared" si="164"/>
        <v>-18.794999999999959</v>
      </c>
      <c r="M477" s="92">
        <v>0.44369999999999998</v>
      </c>
      <c r="N477" s="92">
        <v>0.43280000000000002</v>
      </c>
      <c r="O477" s="127">
        <f t="shared" si="165"/>
        <v>-7.2495000000001255</v>
      </c>
      <c r="P477" s="127">
        <f t="shared" si="166"/>
        <v>-21.479999999999905</v>
      </c>
      <c r="Q477" s="92">
        <v>0.54610000000000003</v>
      </c>
      <c r="R477" s="92">
        <v>0.53469999999999995</v>
      </c>
      <c r="S477" s="127">
        <f t="shared" si="167"/>
        <v>-8.8604999999998881</v>
      </c>
      <c r="T477" s="127">
        <f t="shared" si="168"/>
        <v>-27.655500000000188</v>
      </c>
      <c r="U477" s="92">
        <v>0.58779999999999999</v>
      </c>
      <c r="V477" s="92">
        <v>0.57110000000000005</v>
      </c>
      <c r="W477" s="127">
        <f t="shared" si="169"/>
        <v>-9.5317499999999882</v>
      </c>
      <c r="X477" s="127">
        <f t="shared" si="170"/>
        <v>-33.696749999999838</v>
      </c>
      <c r="Y477" s="92">
        <v>0.66700000000000004</v>
      </c>
      <c r="Z477" s="92">
        <v>0.65159999999999996</v>
      </c>
      <c r="AA477" s="127">
        <f t="shared" si="171"/>
        <v>-15.841499999999996</v>
      </c>
      <c r="AB477" s="127">
        <f t="shared" si="172"/>
        <v>-32.354249999999979</v>
      </c>
      <c r="AC477" s="92">
        <v>0.91279999999999994</v>
      </c>
      <c r="AD477" s="92">
        <v>0.88670000000000004</v>
      </c>
      <c r="AE477" s="127">
        <f t="shared" si="173"/>
        <v>-31.682999999999993</v>
      </c>
      <c r="AF477" s="127">
        <f t="shared" si="174"/>
        <v>-49.135499999999865</v>
      </c>
      <c r="AG477" s="92">
        <v>1.0626</v>
      </c>
      <c r="AH477" s="92">
        <v>1.0256000000000001</v>
      </c>
      <c r="AI477" s="127">
        <f t="shared" si="175"/>
        <v>-17.586750000000166</v>
      </c>
      <c r="AJ477" s="127">
        <f t="shared" si="176"/>
        <v>-42.288749999999709</v>
      </c>
      <c r="AK477" s="92">
        <v>1.1981999999999999</v>
      </c>
      <c r="AL477" s="92">
        <v>1.1970000000000001</v>
      </c>
      <c r="AM477" s="127">
        <f t="shared" si="177"/>
        <v>-9.2632500000004256</v>
      </c>
      <c r="AN477" s="127">
        <f t="shared" si="178"/>
        <v>-53.968499999999949</v>
      </c>
      <c r="AO477" s="92">
        <v>1.4151</v>
      </c>
      <c r="AP477" s="92">
        <v>1.3962000000000001</v>
      </c>
      <c r="AQ477" s="127">
        <f t="shared" si="179"/>
        <v>-22.822499999999764</v>
      </c>
      <c r="AR477" s="127">
        <f t="shared" si="180"/>
        <v>-51.6862500000002</v>
      </c>
      <c r="AS477" s="92">
        <v>1.6463000000000001</v>
      </c>
      <c r="AT477" s="92">
        <v>1.6248</v>
      </c>
      <c r="AU477" s="127">
        <f t="shared" si="181"/>
        <v>-24.970499999999902</v>
      </c>
      <c r="AV477" s="127">
        <f t="shared" si="182"/>
        <v>-48.464250000000447</v>
      </c>
    </row>
    <row r="478" spans="3:48" ht="15" x14ac:dyDescent="0.25">
      <c r="C478" s="66">
        <f t="shared" si="183"/>
        <v>31.066666666666578</v>
      </c>
      <c r="E478" s="92">
        <v>0.36220000000000002</v>
      </c>
      <c r="F478" s="92">
        <v>0.35520000000000002</v>
      </c>
      <c r="G478" s="127">
        <f t="shared" si="161"/>
        <v>-8.5919999999998709</v>
      </c>
      <c r="H478" s="127">
        <f t="shared" si="162"/>
        <v>-16.646999999999991</v>
      </c>
      <c r="I478" s="92">
        <v>0.39240000000000003</v>
      </c>
      <c r="J478" s="92">
        <v>0.38979999999999998</v>
      </c>
      <c r="K478" s="127">
        <f t="shared" si="163"/>
        <v>-7.5180000000000291</v>
      </c>
      <c r="L478" s="127">
        <f t="shared" si="164"/>
        <v>-15.573000000000093</v>
      </c>
      <c r="M478" s="92">
        <v>0.44400000000000001</v>
      </c>
      <c r="N478" s="92">
        <v>0.43309999999999998</v>
      </c>
      <c r="O478" s="127">
        <f t="shared" si="165"/>
        <v>-6.8467500000000427</v>
      </c>
      <c r="P478" s="127">
        <f t="shared" si="166"/>
        <v>-21.077249999999935</v>
      </c>
      <c r="Q478" s="92">
        <v>0.54979999999999996</v>
      </c>
      <c r="R478" s="92">
        <v>0.53580000000000005</v>
      </c>
      <c r="S478" s="127">
        <f t="shared" si="167"/>
        <v>-3.8932499999999663</v>
      </c>
      <c r="T478" s="127">
        <f t="shared" si="168"/>
        <v>-26.178749999999923</v>
      </c>
      <c r="U478" s="92">
        <v>0.58720000000000006</v>
      </c>
      <c r="V478" s="92">
        <v>0.57099999999999995</v>
      </c>
      <c r="W478" s="127">
        <f t="shared" si="169"/>
        <v>-10.337249999999926</v>
      </c>
      <c r="X478" s="127">
        <f t="shared" si="170"/>
        <v>-33.830999999999904</v>
      </c>
      <c r="Y478" s="92">
        <v>0.66820000000000002</v>
      </c>
      <c r="Z478" s="92">
        <v>0.65049999999999997</v>
      </c>
      <c r="AA478" s="127">
        <f t="shared" si="171"/>
        <v>-14.230499999999893</v>
      </c>
      <c r="AB478" s="127">
        <f t="shared" si="172"/>
        <v>-33.830999999999904</v>
      </c>
      <c r="AC478" s="92">
        <v>0.91479999999999995</v>
      </c>
      <c r="AD478" s="92">
        <v>0.88970000000000005</v>
      </c>
      <c r="AE478" s="127">
        <f t="shared" si="173"/>
        <v>-28.998000000000047</v>
      </c>
      <c r="AF478" s="127">
        <f t="shared" si="174"/>
        <v>-45.107999999999947</v>
      </c>
      <c r="AG478" s="92">
        <v>1.0637000000000001</v>
      </c>
      <c r="AH478" s="92">
        <v>1.0277000000000001</v>
      </c>
      <c r="AI478" s="127">
        <f t="shared" si="175"/>
        <v>-16.1099999999999</v>
      </c>
      <c r="AJ478" s="127">
        <f t="shared" si="176"/>
        <v>-39.469499999999698</v>
      </c>
      <c r="AK478" s="92">
        <v>1.204</v>
      </c>
      <c r="AL478" s="92">
        <v>1.2038</v>
      </c>
      <c r="AM478" s="127">
        <f t="shared" si="177"/>
        <v>-1.4767500000000382</v>
      </c>
      <c r="AN478" s="127">
        <f t="shared" si="178"/>
        <v>-44.839500000000044</v>
      </c>
      <c r="AO478" s="92">
        <v>1.4142999999999999</v>
      </c>
      <c r="AP478" s="92">
        <v>1.3966000000000001</v>
      </c>
      <c r="AQ478" s="127">
        <f t="shared" si="179"/>
        <v>-23.896499999999833</v>
      </c>
      <c r="AR478" s="127">
        <f t="shared" si="180"/>
        <v>-51.149249999999938</v>
      </c>
      <c r="AS478" s="92">
        <v>1.6500999999999999</v>
      </c>
      <c r="AT478" s="92">
        <v>1.6173999999999999</v>
      </c>
      <c r="AU478" s="127">
        <f t="shared" si="181"/>
        <v>-19.869000000000142</v>
      </c>
      <c r="AV478" s="127">
        <f t="shared" si="182"/>
        <v>-58.398750000000291</v>
      </c>
    </row>
    <row r="479" spans="3:48" ht="15" x14ac:dyDescent="0.25">
      <c r="C479" s="66">
        <f t="shared" si="183"/>
        <v>31.133333333333244</v>
      </c>
      <c r="E479" s="92">
        <v>0.36230000000000001</v>
      </c>
      <c r="F479" s="92">
        <v>0.3574</v>
      </c>
      <c r="G479" s="127">
        <f t="shared" si="161"/>
        <v>-8.4577499999999191</v>
      </c>
      <c r="H479" s="127">
        <f t="shared" si="162"/>
        <v>-13.693500000000029</v>
      </c>
      <c r="I479" s="92">
        <v>0.39450000000000002</v>
      </c>
      <c r="J479" s="92">
        <v>0.39</v>
      </c>
      <c r="K479" s="127">
        <f t="shared" si="163"/>
        <v>-4.6987500000000182</v>
      </c>
      <c r="L479" s="127">
        <f t="shared" si="164"/>
        <v>-15.304499999999962</v>
      </c>
      <c r="M479" s="92">
        <v>0.443</v>
      </c>
      <c r="N479" s="92">
        <v>0.43369999999999997</v>
      </c>
      <c r="O479" s="127">
        <f t="shared" si="165"/>
        <v>-8.1892500000001291</v>
      </c>
      <c r="P479" s="127">
        <f t="shared" si="166"/>
        <v>-20.271749999999884</v>
      </c>
      <c r="Q479" s="92">
        <v>0.54459999999999997</v>
      </c>
      <c r="R479" s="92">
        <v>0.53380000000000005</v>
      </c>
      <c r="S479" s="127">
        <f t="shared" si="167"/>
        <v>-10.874249999999847</v>
      </c>
      <c r="T479" s="127">
        <f t="shared" si="168"/>
        <v>-28.863749999999982</v>
      </c>
      <c r="U479" s="92">
        <v>0.58830000000000005</v>
      </c>
      <c r="V479" s="92">
        <v>0.57120000000000004</v>
      </c>
      <c r="W479" s="127">
        <f t="shared" si="169"/>
        <v>-8.8604999999998881</v>
      </c>
      <c r="X479" s="127">
        <f t="shared" si="170"/>
        <v>-33.562499999999773</v>
      </c>
      <c r="Y479" s="92">
        <v>0.66659999999999997</v>
      </c>
      <c r="Z479" s="92">
        <v>0.64870000000000005</v>
      </c>
      <c r="AA479" s="127">
        <f t="shared" si="171"/>
        <v>-16.378499999999917</v>
      </c>
      <c r="AB479" s="127">
        <f t="shared" si="172"/>
        <v>-36.247499999999832</v>
      </c>
      <c r="AC479" s="92">
        <v>0.92190000000000005</v>
      </c>
      <c r="AD479" s="92">
        <v>0.88129999999999997</v>
      </c>
      <c r="AE479" s="127">
        <f t="shared" si="173"/>
        <v>-19.466249999999718</v>
      </c>
      <c r="AF479" s="127">
        <f t="shared" si="174"/>
        <v>-56.384999999999991</v>
      </c>
      <c r="AG479" s="92">
        <v>1.0624</v>
      </c>
      <c r="AH479" s="92">
        <v>1.0256000000000001</v>
      </c>
      <c r="AI479" s="127">
        <f t="shared" si="175"/>
        <v>-17.855249999999842</v>
      </c>
      <c r="AJ479" s="127">
        <f t="shared" si="176"/>
        <v>-42.288749999999709</v>
      </c>
      <c r="AK479" s="92">
        <v>1.2020999999999999</v>
      </c>
      <c r="AL479" s="92">
        <v>1.2009000000000001</v>
      </c>
      <c r="AM479" s="127">
        <f t="shared" si="177"/>
        <v>-4.0275000000001455</v>
      </c>
      <c r="AN479" s="127">
        <f t="shared" si="178"/>
        <v>-48.732749999999896</v>
      </c>
      <c r="AO479" s="92">
        <v>1.4162999999999999</v>
      </c>
      <c r="AP479" s="92">
        <v>1.4052</v>
      </c>
      <c r="AQ479" s="127">
        <f t="shared" si="179"/>
        <v>-21.211499999999887</v>
      </c>
      <c r="AR479" s="127">
        <f t="shared" si="180"/>
        <v>-39.603750000000218</v>
      </c>
      <c r="AS479" s="92">
        <v>1.6484000000000001</v>
      </c>
      <c r="AT479" s="92">
        <v>1.6225000000000001</v>
      </c>
      <c r="AU479" s="127">
        <f t="shared" si="181"/>
        <v>-22.151249999999891</v>
      </c>
      <c r="AV479" s="127">
        <f t="shared" si="182"/>
        <v>-51.552000000000135</v>
      </c>
    </row>
    <row r="480" spans="3:48" ht="15" x14ac:dyDescent="0.25">
      <c r="C480" s="66">
        <f t="shared" si="183"/>
        <v>31.19999999999991</v>
      </c>
      <c r="E480" s="92">
        <v>0.36399999999999999</v>
      </c>
      <c r="F480" s="92">
        <v>0.35780000000000001</v>
      </c>
      <c r="G480" s="127">
        <f t="shared" si="161"/>
        <v>-6.1754999999999427</v>
      </c>
      <c r="H480" s="127">
        <f t="shared" si="162"/>
        <v>-13.156499999999937</v>
      </c>
      <c r="I480" s="92">
        <v>0.39500000000000002</v>
      </c>
      <c r="J480" s="92">
        <v>0.3901</v>
      </c>
      <c r="K480" s="127">
        <f t="shared" si="163"/>
        <v>-4.0275000000000318</v>
      </c>
      <c r="L480" s="127">
        <f t="shared" si="164"/>
        <v>-15.17025000000001</v>
      </c>
      <c r="M480" s="92">
        <v>0.44219999999999998</v>
      </c>
      <c r="N480" s="92">
        <v>0.43480000000000002</v>
      </c>
      <c r="O480" s="127">
        <f t="shared" si="165"/>
        <v>-9.2632500000000846</v>
      </c>
      <c r="P480" s="127">
        <f t="shared" si="166"/>
        <v>-18.794999999999845</v>
      </c>
      <c r="Q480" s="92">
        <v>0.54990000000000006</v>
      </c>
      <c r="R480" s="92">
        <v>0.53290000000000004</v>
      </c>
      <c r="S480" s="127">
        <f t="shared" si="167"/>
        <v>-3.7589999999997872</v>
      </c>
      <c r="T480" s="127">
        <f t="shared" si="168"/>
        <v>-30.071999999999889</v>
      </c>
      <c r="U480" s="92">
        <v>0.59009999999999996</v>
      </c>
      <c r="V480" s="92">
        <v>0.57350000000000001</v>
      </c>
      <c r="W480" s="127">
        <f t="shared" si="169"/>
        <v>-6.4440000000000737</v>
      </c>
      <c r="X480" s="127">
        <f t="shared" si="170"/>
        <v>-30.474749999999858</v>
      </c>
      <c r="Y480" s="92">
        <v>0.66520000000000001</v>
      </c>
      <c r="Z480" s="92">
        <v>0.65410000000000001</v>
      </c>
      <c r="AA480" s="127">
        <f t="shared" si="171"/>
        <v>-18.257999999999925</v>
      </c>
      <c r="AB480" s="127">
        <f t="shared" si="172"/>
        <v>-28.99799999999982</v>
      </c>
      <c r="AC480" s="92">
        <v>0.91269999999999996</v>
      </c>
      <c r="AD480" s="92">
        <v>0.8881</v>
      </c>
      <c r="AE480" s="127">
        <f t="shared" si="173"/>
        <v>-31.817250000000058</v>
      </c>
      <c r="AF480" s="127">
        <f t="shared" si="174"/>
        <v>-47.255999999999858</v>
      </c>
      <c r="AG480" s="92">
        <v>1.0566</v>
      </c>
      <c r="AH480" s="92">
        <v>1.0266</v>
      </c>
      <c r="AI480" s="127">
        <f t="shared" si="175"/>
        <v>-25.641750000000002</v>
      </c>
      <c r="AJ480" s="127">
        <f t="shared" si="176"/>
        <v>-40.946249999999964</v>
      </c>
      <c r="AK480" s="92">
        <v>1.2000999999999999</v>
      </c>
      <c r="AL480" s="92">
        <v>1.1989000000000001</v>
      </c>
      <c r="AM480" s="127">
        <f t="shared" si="177"/>
        <v>-6.7125000000003183</v>
      </c>
      <c r="AN480" s="127">
        <f t="shared" si="178"/>
        <v>-51.417749999999842</v>
      </c>
      <c r="AO480" s="92">
        <v>1.4166000000000001</v>
      </c>
      <c r="AP480" s="92">
        <v>1.3994</v>
      </c>
      <c r="AQ480" s="127">
        <f t="shared" si="179"/>
        <v>-20.808749999999691</v>
      </c>
      <c r="AR480" s="127">
        <f t="shared" si="180"/>
        <v>-47.390250000000151</v>
      </c>
      <c r="AS480" s="92">
        <v>1.6508</v>
      </c>
      <c r="AT480" s="92">
        <v>1.6257999999999999</v>
      </c>
      <c r="AU480" s="127">
        <f t="shared" si="181"/>
        <v>-18.929250000000138</v>
      </c>
      <c r="AV480" s="127">
        <f t="shared" si="182"/>
        <v>-47.121750000000247</v>
      </c>
    </row>
    <row r="481" spans="3:48" ht="15" x14ac:dyDescent="0.25">
      <c r="C481" s="66">
        <f t="shared" si="183"/>
        <v>31.266666666666577</v>
      </c>
      <c r="E481" s="92">
        <v>0.36349999999999999</v>
      </c>
      <c r="F481" s="92">
        <v>0.35949999999999999</v>
      </c>
      <c r="G481" s="127">
        <f t="shared" si="161"/>
        <v>-6.8467499999999291</v>
      </c>
      <c r="H481" s="127">
        <f t="shared" si="162"/>
        <v>-10.874249999999961</v>
      </c>
      <c r="I481" s="92">
        <v>0.39510000000000001</v>
      </c>
      <c r="J481" s="92">
        <v>0.38950000000000001</v>
      </c>
      <c r="K481" s="127">
        <f t="shared" si="163"/>
        <v>-3.8932499999999663</v>
      </c>
      <c r="L481" s="127">
        <f t="shared" si="164"/>
        <v>-15.975749999999948</v>
      </c>
      <c r="M481" s="92">
        <v>0.44040000000000001</v>
      </c>
      <c r="N481" s="92">
        <v>0.43219999999999997</v>
      </c>
      <c r="O481" s="127">
        <f t="shared" si="165"/>
        <v>-11.679750000000013</v>
      </c>
      <c r="P481" s="127">
        <f t="shared" si="166"/>
        <v>-22.285499999999956</v>
      </c>
      <c r="Q481" s="92">
        <v>0.54530000000000001</v>
      </c>
      <c r="R481" s="92">
        <v>0.53239999999999998</v>
      </c>
      <c r="S481" s="127">
        <f t="shared" si="167"/>
        <v>-9.9344999999999573</v>
      </c>
      <c r="T481" s="127">
        <f t="shared" si="168"/>
        <v>-30.743250000000103</v>
      </c>
      <c r="U481" s="92">
        <v>0.58909999999999996</v>
      </c>
      <c r="V481" s="92">
        <v>0.56950000000000001</v>
      </c>
      <c r="W481" s="127">
        <f t="shared" si="169"/>
        <v>-7.7865000000000464</v>
      </c>
      <c r="X481" s="127">
        <f t="shared" si="170"/>
        <v>-35.844749999999863</v>
      </c>
      <c r="Y481" s="92">
        <v>0.66779999999999995</v>
      </c>
      <c r="Z481" s="92">
        <v>0.65269999999999995</v>
      </c>
      <c r="AA481" s="127">
        <f t="shared" si="171"/>
        <v>-14.767500000000041</v>
      </c>
      <c r="AB481" s="127">
        <f t="shared" si="172"/>
        <v>-30.877499999999941</v>
      </c>
      <c r="AC481" s="92">
        <v>0.91400000000000003</v>
      </c>
      <c r="AD481" s="92">
        <v>0.88590000000000002</v>
      </c>
      <c r="AE481" s="127">
        <f t="shared" si="173"/>
        <v>-30.071999999999889</v>
      </c>
      <c r="AF481" s="127">
        <f t="shared" si="174"/>
        <v>-50.209499999999935</v>
      </c>
      <c r="AG481" s="92">
        <v>1.0602</v>
      </c>
      <c r="AH481" s="92">
        <v>1.0284</v>
      </c>
      <c r="AI481" s="127">
        <f t="shared" si="175"/>
        <v>-20.808749999999918</v>
      </c>
      <c r="AJ481" s="127">
        <f t="shared" si="176"/>
        <v>-38.529749999999694</v>
      </c>
      <c r="AK481" s="92">
        <v>1.2008000000000001</v>
      </c>
      <c r="AL481" s="92">
        <v>1.2022999999999999</v>
      </c>
      <c r="AM481" s="127">
        <f t="shared" si="177"/>
        <v>-5.7727499999998599</v>
      </c>
      <c r="AN481" s="127">
        <f t="shared" si="178"/>
        <v>-46.853250000000116</v>
      </c>
      <c r="AO481" s="92">
        <v>1.4179999999999999</v>
      </c>
      <c r="AP481" s="92">
        <v>1.3958999999999999</v>
      </c>
      <c r="AQ481" s="127">
        <f t="shared" si="179"/>
        <v>-18.929249999999911</v>
      </c>
      <c r="AR481" s="127">
        <f t="shared" si="180"/>
        <v>-52.089000000000397</v>
      </c>
      <c r="AS481" s="92">
        <v>1.6451</v>
      </c>
      <c r="AT481" s="92">
        <v>1.6271</v>
      </c>
      <c r="AU481" s="127">
        <f t="shared" si="181"/>
        <v>-26.581500000000233</v>
      </c>
      <c r="AV481" s="127">
        <f t="shared" si="182"/>
        <v>-45.376500000000306</v>
      </c>
    </row>
    <row r="482" spans="3:48" ht="15" x14ac:dyDescent="0.25">
      <c r="C482" s="66">
        <f t="shared" si="183"/>
        <v>31.333333333333243</v>
      </c>
      <c r="E482" s="92">
        <v>0.36259999999999998</v>
      </c>
      <c r="F482" s="92">
        <v>0.35620000000000002</v>
      </c>
      <c r="G482" s="127">
        <f t="shared" si="161"/>
        <v>-8.0550000000000068</v>
      </c>
      <c r="H482" s="127">
        <f t="shared" si="162"/>
        <v>-15.304500000000019</v>
      </c>
      <c r="I482" s="92">
        <v>0.39379999999999998</v>
      </c>
      <c r="J482" s="92">
        <v>0.38929999999999998</v>
      </c>
      <c r="K482" s="127">
        <f t="shared" si="163"/>
        <v>-5.6385000000000218</v>
      </c>
      <c r="L482" s="127">
        <f t="shared" si="164"/>
        <v>-16.244250000000079</v>
      </c>
      <c r="M482" s="92">
        <v>0.44290000000000002</v>
      </c>
      <c r="N482" s="92">
        <v>0.43330000000000002</v>
      </c>
      <c r="O482" s="127">
        <f t="shared" si="165"/>
        <v>-8.3235000000000809</v>
      </c>
      <c r="P482" s="127">
        <f t="shared" si="166"/>
        <v>-20.808749999999918</v>
      </c>
      <c r="Q482" s="92">
        <v>0.54879999999999995</v>
      </c>
      <c r="R482" s="92">
        <v>0.5353</v>
      </c>
      <c r="S482" s="127">
        <f t="shared" si="167"/>
        <v>-5.2357499999999391</v>
      </c>
      <c r="T482" s="127">
        <f t="shared" si="168"/>
        <v>-26.850000000000136</v>
      </c>
      <c r="U482" s="92">
        <v>0.58789999999999998</v>
      </c>
      <c r="V482" s="92">
        <v>0.56879999999999997</v>
      </c>
      <c r="W482" s="127">
        <f t="shared" si="169"/>
        <v>-9.3974999999999227</v>
      </c>
      <c r="X482" s="127">
        <f t="shared" si="170"/>
        <v>-36.78449999999998</v>
      </c>
      <c r="Y482" s="92">
        <v>0.66739999999999999</v>
      </c>
      <c r="Z482" s="92">
        <v>0.65210000000000001</v>
      </c>
      <c r="AA482" s="127">
        <f t="shared" si="171"/>
        <v>-15.304499999999962</v>
      </c>
      <c r="AB482" s="127">
        <f t="shared" si="172"/>
        <v>-31.682999999999879</v>
      </c>
      <c r="AC482" s="92">
        <v>0.9143</v>
      </c>
      <c r="AD482" s="92">
        <v>0.88870000000000005</v>
      </c>
      <c r="AE482" s="127">
        <f t="shared" si="173"/>
        <v>-29.66924999999992</v>
      </c>
      <c r="AF482" s="127">
        <f t="shared" si="174"/>
        <v>-46.45049999999992</v>
      </c>
      <c r="AG482" s="92">
        <v>1.0569999999999999</v>
      </c>
      <c r="AH482" s="92">
        <v>1.0265</v>
      </c>
      <c r="AI482" s="127">
        <f t="shared" si="175"/>
        <v>-25.104749999999967</v>
      </c>
      <c r="AJ482" s="127">
        <f t="shared" si="176"/>
        <v>-41.080499999999802</v>
      </c>
      <c r="AK482" s="92">
        <v>1.2009000000000001</v>
      </c>
      <c r="AL482" s="92">
        <v>1.2048000000000001</v>
      </c>
      <c r="AM482" s="127">
        <f t="shared" si="177"/>
        <v>-5.6385000000000218</v>
      </c>
      <c r="AN482" s="127">
        <f t="shared" si="178"/>
        <v>-43.496999999999844</v>
      </c>
      <c r="AO482" s="92">
        <v>1.4253</v>
      </c>
      <c r="AP482" s="92">
        <v>1.3994</v>
      </c>
      <c r="AQ482" s="127">
        <f t="shared" si="179"/>
        <v>-9.1289999999999054</v>
      </c>
      <c r="AR482" s="127">
        <f t="shared" si="180"/>
        <v>-47.390250000000151</v>
      </c>
      <c r="AS482" s="92">
        <v>1.639</v>
      </c>
      <c r="AT482" s="92">
        <v>1.6233</v>
      </c>
      <c r="AU482" s="127">
        <f t="shared" si="181"/>
        <v>-34.770750000000135</v>
      </c>
      <c r="AV482" s="127">
        <f t="shared" si="182"/>
        <v>-50.47800000000052</v>
      </c>
    </row>
    <row r="483" spans="3:48" ht="15" x14ac:dyDescent="0.25">
      <c r="C483" s="66">
        <f t="shared" si="183"/>
        <v>31.39999999999991</v>
      </c>
      <c r="E483" s="92">
        <v>0.36420000000000002</v>
      </c>
      <c r="F483" s="92">
        <v>0.35699999999999998</v>
      </c>
      <c r="G483" s="127">
        <f t="shared" si="161"/>
        <v>-5.9069999999998686</v>
      </c>
      <c r="H483" s="127">
        <f t="shared" si="162"/>
        <v>-14.23049999999995</v>
      </c>
      <c r="I483" s="92">
        <v>0.39250000000000002</v>
      </c>
      <c r="J483" s="92">
        <v>0.3896</v>
      </c>
      <c r="K483" s="127">
        <f t="shared" si="163"/>
        <v>-7.3837500000000773</v>
      </c>
      <c r="L483" s="127">
        <f t="shared" si="164"/>
        <v>-15.841499999999996</v>
      </c>
      <c r="M483" s="92">
        <v>0.44519999999999998</v>
      </c>
      <c r="N483" s="92">
        <v>0.43319999999999997</v>
      </c>
      <c r="O483" s="127">
        <f t="shared" si="165"/>
        <v>-5.2357500000000528</v>
      </c>
      <c r="P483" s="127">
        <f t="shared" si="166"/>
        <v>-20.94299999999987</v>
      </c>
      <c r="Q483" s="92">
        <v>0.54590000000000005</v>
      </c>
      <c r="R483" s="92">
        <v>0.53349999999999997</v>
      </c>
      <c r="S483" s="127">
        <f t="shared" si="167"/>
        <v>-9.1289999999997917</v>
      </c>
      <c r="T483" s="127">
        <f t="shared" si="168"/>
        <v>-29.266500000000065</v>
      </c>
      <c r="U483" s="92">
        <v>0.58620000000000005</v>
      </c>
      <c r="V483" s="92">
        <v>0.57020000000000004</v>
      </c>
      <c r="W483" s="127">
        <f t="shared" si="169"/>
        <v>-11.679749999999899</v>
      </c>
      <c r="X483" s="127">
        <f t="shared" si="170"/>
        <v>-34.904999999999859</v>
      </c>
      <c r="Y483" s="92">
        <v>0.66830000000000001</v>
      </c>
      <c r="Z483" s="92">
        <v>0.65439999999999998</v>
      </c>
      <c r="AA483" s="127">
        <f t="shared" si="171"/>
        <v>-14.096250000000055</v>
      </c>
      <c r="AB483" s="127">
        <f t="shared" si="172"/>
        <v>-28.595249999999851</v>
      </c>
      <c r="AC483" s="92">
        <v>0.91469999999999996</v>
      </c>
      <c r="AD483" s="92">
        <v>0.88370000000000004</v>
      </c>
      <c r="AE483" s="127">
        <f t="shared" si="173"/>
        <v>-29.132250000000113</v>
      </c>
      <c r="AF483" s="127">
        <f t="shared" si="174"/>
        <v>-53.163000000000011</v>
      </c>
      <c r="AG483" s="92">
        <v>1.0631999999999999</v>
      </c>
      <c r="AH483" s="92">
        <v>1.0273000000000001</v>
      </c>
      <c r="AI483" s="127">
        <f t="shared" si="175"/>
        <v>-16.781250000000227</v>
      </c>
      <c r="AJ483" s="127">
        <f t="shared" si="176"/>
        <v>-40.006499999999505</v>
      </c>
      <c r="AK483" s="92">
        <v>1.2010000000000001</v>
      </c>
      <c r="AL483" s="92">
        <v>1.2025999999999999</v>
      </c>
      <c r="AM483" s="127">
        <f t="shared" si="177"/>
        <v>-5.5042500000001837</v>
      </c>
      <c r="AN483" s="127">
        <f t="shared" si="178"/>
        <v>-46.450500000000147</v>
      </c>
      <c r="AO483" s="92">
        <v>1.413</v>
      </c>
      <c r="AP483" s="92">
        <v>1.4045000000000001</v>
      </c>
      <c r="AQ483" s="127">
        <f t="shared" si="179"/>
        <v>-25.641749999999774</v>
      </c>
      <c r="AR483" s="127">
        <f t="shared" si="180"/>
        <v>-40.543500000000222</v>
      </c>
      <c r="AS483" s="92">
        <v>1.6338999999999999</v>
      </c>
      <c r="AT483" s="92">
        <v>1.6342000000000001</v>
      </c>
      <c r="AU483" s="127">
        <f t="shared" si="181"/>
        <v>-41.617500000000291</v>
      </c>
      <c r="AV483" s="127">
        <f t="shared" si="182"/>
        <v>-35.844750000000204</v>
      </c>
    </row>
    <row r="484" spans="3:48" ht="15" x14ac:dyDescent="0.25">
      <c r="C484" s="66">
        <f t="shared" si="183"/>
        <v>31.466666666666576</v>
      </c>
      <c r="E484" s="92">
        <v>0.36280000000000001</v>
      </c>
      <c r="F484" s="92">
        <v>0.3594</v>
      </c>
      <c r="G484" s="127">
        <f t="shared" si="161"/>
        <v>-7.7864999999999327</v>
      </c>
      <c r="H484" s="127">
        <f t="shared" si="162"/>
        <v>-11.008500000000026</v>
      </c>
      <c r="I484" s="92">
        <v>0.39360000000000001</v>
      </c>
      <c r="J484" s="92">
        <v>0.38929999999999998</v>
      </c>
      <c r="K484" s="127">
        <f t="shared" si="163"/>
        <v>-5.9070000000000391</v>
      </c>
      <c r="L484" s="127">
        <f t="shared" si="164"/>
        <v>-16.244250000000079</v>
      </c>
      <c r="M484" s="92">
        <v>0.44190000000000002</v>
      </c>
      <c r="N484" s="92">
        <v>0.43369999999999997</v>
      </c>
      <c r="O484" s="127">
        <f t="shared" si="165"/>
        <v>-9.6660000000000537</v>
      </c>
      <c r="P484" s="127">
        <f t="shared" si="166"/>
        <v>-20.271749999999884</v>
      </c>
      <c r="Q484" s="92">
        <v>0.5464</v>
      </c>
      <c r="R484" s="92">
        <v>0.53290000000000004</v>
      </c>
      <c r="S484" s="127">
        <f t="shared" si="167"/>
        <v>-8.4577499999999191</v>
      </c>
      <c r="T484" s="127">
        <f t="shared" si="168"/>
        <v>-30.071999999999889</v>
      </c>
      <c r="U484" s="92">
        <v>0.58699999999999997</v>
      </c>
      <c r="V484" s="92">
        <v>0.57050000000000001</v>
      </c>
      <c r="W484" s="127">
        <f t="shared" si="169"/>
        <v>-10.605749999999944</v>
      </c>
      <c r="X484" s="127">
        <f t="shared" si="170"/>
        <v>-34.50224999999989</v>
      </c>
      <c r="Y484" s="92">
        <v>0.67179999999999995</v>
      </c>
      <c r="Z484" s="92">
        <v>0.65300000000000002</v>
      </c>
      <c r="AA484" s="127">
        <f t="shared" si="171"/>
        <v>-9.3975000000000364</v>
      </c>
      <c r="AB484" s="127">
        <f t="shared" si="172"/>
        <v>-30.474749999999858</v>
      </c>
      <c r="AC484" s="92">
        <v>0.91669999999999996</v>
      </c>
      <c r="AD484" s="92">
        <v>0.8831</v>
      </c>
      <c r="AE484" s="127">
        <f t="shared" si="173"/>
        <v>-26.44724999999994</v>
      </c>
      <c r="AF484" s="127">
        <f t="shared" si="174"/>
        <v>-53.968499999999949</v>
      </c>
      <c r="AG484" s="92">
        <v>1.06</v>
      </c>
      <c r="AH484" s="92">
        <v>1.0246999999999999</v>
      </c>
      <c r="AI484" s="127">
        <f t="shared" si="175"/>
        <v>-21.077250000000049</v>
      </c>
      <c r="AJ484" s="127">
        <f t="shared" si="176"/>
        <v>-43.496999999999844</v>
      </c>
      <c r="AK484" s="92">
        <v>1.2003999999999999</v>
      </c>
      <c r="AL484" s="92">
        <v>1.1973</v>
      </c>
      <c r="AM484" s="127">
        <f t="shared" si="177"/>
        <v>-6.3097500000003492</v>
      </c>
      <c r="AN484" s="127">
        <f t="shared" si="178"/>
        <v>-53.56574999999998</v>
      </c>
      <c r="AO484" s="92">
        <v>1.4187000000000001</v>
      </c>
      <c r="AP484" s="92">
        <v>1.3985000000000001</v>
      </c>
      <c r="AQ484" s="127">
        <f t="shared" si="179"/>
        <v>-17.98949999999968</v>
      </c>
      <c r="AR484" s="127">
        <f t="shared" si="180"/>
        <v>-48.598500000000286</v>
      </c>
      <c r="AS484" s="92">
        <v>1.6396999999999999</v>
      </c>
      <c r="AT484" s="92">
        <v>1.6254999999999999</v>
      </c>
      <c r="AU484" s="127">
        <f t="shared" si="181"/>
        <v>-33.831000000000131</v>
      </c>
      <c r="AV484" s="127">
        <f t="shared" si="182"/>
        <v>-47.524500000000444</v>
      </c>
    </row>
    <row r="485" spans="3:48" ht="15" x14ac:dyDescent="0.25">
      <c r="C485" s="66">
        <f t="shared" si="183"/>
        <v>31.533333333333243</v>
      </c>
      <c r="E485" s="92">
        <v>0.36580000000000001</v>
      </c>
      <c r="F485" s="92">
        <v>0.3599</v>
      </c>
      <c r="G485" s="127">
        <f t="shared" si="161"/>
        <v>-3.7589999999999577</v>
      </c>
      <c r="H485" s="127">
        <f t="shared" si="162"/>
        <v>-10.337249999999983</v>
      </c>
      <c r="I485" s="92">
        <v>0.39079999999999998</v>
      </c>
      <c r="J485" s="92">
        <v>0.39</v>
      </c>
      <c r="K485" s="127">
        <f t="shared" si="163"/>
        <v>-9.6660000000000537</v>
      </c>
      <c r="L485" s="127">
        <f t="shared" si="164"/>
        <v>-15.304499999999962</v>
      </c>
      <c r="M485" s="92">
        <v>0.4425</v>
      </c>
      <c r="N485" s="92">
        <v>0.43380000000000002</v>
      </c>
      <c r="O485" s="127">
        <f t="shared" si="165"/>
        <v>-8.8605000000001155</v>
      </c>
      <c r="P485" s="127">
        <f t="shared" si="166"/>
        <v>-20.137499999999818</v>
      </c>
      <c r="Q485" s="92">
        <v>0.54649999999999999</v>
      </c>
      <c r="R485" s="92">
        <v>0.53549999999999998</v>
      </c>
      <c r="S485" s="127">
        <f t="shared" si="167"/>
        <v>-8.3234999999999673</v>
      </c>
      <c r="T485" s="127">
        <f t="shared" si="168"/>
        <v>-26.581500000000005</v>
      </c>
      <c r="U485" s="92">
        <v>0.58930000000000005</v>
      </c>
      <c r="V485" s="92">
        <v>0.57020000000000004</v>
      </c>
      <c r="W485" s="127">
        <f t="shared" si="169"/>
        <v>-7.5179999999998017</v>
      </c>
      <c r="X485" s="127">
        <f t="shared" si="170"/>
        <v>-34.904999999999859</v>
      </c>
      <c r="Y485" s="92">
        <v>0.6663</v>
      </c>
      <c r="Z485" s="92">
        <v>0.65449999999999997</v>
      </c>
      <c r="AA485" s="127">
        <f t="shared" si="171"/>
        <v>-16.78125</v>
      </c>
      <c r="AB485" s="127">
        <f t="shared" si="172"/>
        <v>-28.460999999999899</v>
      </c>
      <c r="AC485" s="92">
        <v>0.91410000000000002</v>
      </c>
      <c r="AD485" s="92">
        <v>0.88870000000000005</v>
      </c>
      <c r="AE485" s="127">
        <f t="shared" si="173"/>
        <v>-29.937749999999824</v>
      </c>
      <c r="AF485" s="127">
        <f t="shared" si="174"/>
        <v>-46.45049999999992</v>
      </c>
      <c r="AG485" s="92">
        <v>1.0624</v>
      </c>
      <c r="AH485" s="92">
        <v>1.0204</v>
      </c>
      <c r="AI485" s="127">
        <f t="shared" si="175"/>
        <v>-17.855249999999842</v>
      </c>
      <c r="AJ485" s="127">
        <f t="shared" si="176"/>
        <v>-49.269749999999931</v>
      </c>
      <c r="AK485" s="92">
        <v>1.2003999999999999</v>
      </c>
      <c r="AL485" s="92">
        <v>1.1963999999999999</v>
      </c>
      <c r="AM485" s="127">
        <f t="shared" si="177"/>
        <v>-6.3097500000003492</v>
      </c>
      <c r="AN485" s="127">
        <f t="shared" si="178"/>
        <v>-54.774000000000115</v>
      </c>
      <c r="AO485" s="92">
        <v>1.4160999999999999</v>
      </c>
      <c r="AP485" s="92">
        <v>1.399</v>
      </c>
      <c r="AQ485" s="127">
        <f t="shared" si="179"/>
        <v>-21.480000000000018</v>
      </c>
      <c r="AR485" s="127">
        <f t="shared" si="180"/>
        <v>-47.927250000000186</v>
      </c>
      <c r="AS485" s="92">
        <v>1.6369</v>
      </c>
      <c r="AT485" s="92">
        <v>1.6315999999999999</v>
      </c>
      <c r="AU485" s="127">
        <f t="shared" si="181"/>
        <v>-37.590000000000146</v>
      </c>
      <c r="AV485" s="127">
        <f t="shared" si="182"/>
        <v>-39.335250000000542</v>
      </c>
    </row>
    <row r="486" spans="3:48" ht="15" x14ac:dyDescent="0.25">
      <c r="C486" s="66">
        <f t="shared" si="183"/>
        <v>31.599999999999909</v>
      </c>
      <c r="E486" s="92">
        <v>0.36320000000000002</v>
      </c>
      <c r="F486" s="92">
        <v>0.35780000000000001</v>
      </c>
      <c r="G486" s="127">
        <f t="shared" si="161"/>
        <v>-7.2494999999998981</v>
      </c>
      <c r="H486" s="127">
        <f t="shared" si="162"/>
        <v>-13.156499999999937</v>
      </c>
      <c r="I486" s="92">
        <v>0.39229999999999998</v>
      </c>
      <c r="J486" s="92">
        <v>0.3901</v>
      </c>
      <c r="K486" s="127">
        <f t="shared" si="163"/>
        <v>-7.6522500000000946</v>
      </c>
      <c r="L486" s="127">
        <f t="shared" si="164"/>
        <v>-15.17025000000001</v>
      </c>
      <c r="M486" s="92">
        <v>0.44090000000000001</v>
      </c>
      <c r="N486" s="92">
        <v>0.43230000000000002</v>
      </c>
      <c r="O486" s="127">
        <f t="shared" si="165"/>
        <v>-11.008500000000026</v>
      </c>
      <c r="P486" s="127">
        <f t="shared" si="166"/>
        <v>-22.151249999999891</v>
      </c>
      <c r="Q486" s="92">
        <v>0.54579999999999995</v>
      </c>
      <c r="R486" s="92">
        <v>0.5333</v>
      </c>
      <c r="S486" s="127">
        <f t="shared" si="167"/>
        <v>-9.2632499999999709</v>
      </c>
      <c r="T486" s="127">
        <f t="shared" si="168"/>
        <v>-29.535000000000082</v>
      </c>
      <c r="U486" s="92">
        <v>0.5897</v>
      </c>
      <c r="V486" s="92">
        <v>0.57199999999999995</v>
      </c>
      <c r="W486" s="127">
        <f t="shared" si="169"/>
        <v>-6.9809999999998809</v>
      </c>
      <c r="X486" s="127">
        <f t="shared" si="170"/>
        <v>-32.488499999999931</v>
      </c>
      <c r="Y486" s="92">
        <v>0.66549999999999998</v>
      </c>
      <c r="Z486" s="92">
        <v>0.65069999999999995</v>
      </c>
      <c r="AA486" s="127">
        <f t="shared" si="171"/>
        <v>-17.855249999999955</v>
      </c>
      <c r="AB486" s="127">
        <f t="shared" si="172"/>
        <v>-33.5625</v>
      </c>
      <c r="AC486" s="92">
        <v>0.91410000000000002</v>
      </c>
      <c r="AD486" s="92">
        <v>0.89029999999999998</v>
      </c>
      <c r="AE486" s="127">
        <f t="shared" si="173"/>
        <v>-29.937749999999824</v>
      </c>
      <c r="AF486" s="127">
        <f t="shared" si="174"/>
        <v>-44.302500000000009</v>
      </c>
      <c r="AG486" s="92">
        <v>1.0605</v>
      </c>
      <c r="AH486" s="92">
        <v>1.0234000000000001</v>
      </c>
      <c r="AI486" s="127">
        <f t="shared" si="175"/>
        <v>-20.405999999999949</v>
      </c>
      <c r="AJ486" s="127">
        <f t="shared" si="176"/>
        <v>-45.242249999999785</v>
      </c>
      <c r="AK486" s="92">
        <v>1.2014</v>
      </c>
      <c r="AL486" s="92">
        <v>1.1962999999999999</v>
      </c>
      <c r="AM486" s="127">
        <f t="shared" si="177"/>
        <v>-4.9672499999999218</v>
      </c>
      <c r="AN486" s="127">
        <f t="shared" si="178"/>
        <v>-54.908249999999953</v>
      </c>
      <c r="AO486" s="92">
        <v>1.4184000000000001</v>
      </c>
      <c r="AP486" s="92">
        <v>1.3989</v>
      </c>
      <c r="AQ486" s="127">
        <f t="shared" si="179"/>
        <v>-18.392249999999649</v>
      </c>
      <c r="AR486" s="127">
        <f t="shared" si="180"/>
        <v>-48.061500000000024</v>
      </c>
      <c r="AS486" s="92">
        <v>1.6402000000000001</v>
      </c>
      <c r="AT486" s="92">
        <v>1.635</v>
      </c>
      <c r="AU486" s="127">
        <f t="shared" si="181"/>
        <v>-33.159750000000258</v>
      </c>
      <c r="AV486" s="127">
        <f t="shared" si="182"/>
        <v>-34.770750000000135</v>
      </c>
    </row>
    <row r="487" spans="3:48" ht="15" x14ac:dyDescent="0.25">
      <c r="C487" s="66">
        <f t="shared" si="183"/>
        <v>31.666666666666575</v>
      </c>
      <c r="E487" s="92">
        <v>0.36449999999999999</v>
      </c>
      <c r="F487" s="92">
        <v>0.3579</v>
      </c>
      <c r="G487" s="127">
        <f t="shared" si="161"/>
        <v>-5.5042499999999563</v>
      </c>
      <c r="H487" s="127">
        <f t="shared" si="162"/>
        <v>-13.022249999999985</v>
      </c>
      <c r="I487" s="92">
        <v>0.39510000000000001</v>
      </c>
      <c r="J487" s="92">
        <v>0.38950000000000001</v>
      </c>
      <c r="K487" s="127">
        <f t="shared" si="163"/>
        <v>-3.8932499999999663</v>
      </c>
      <c r="L487" s="127">
        <f t="shared" si="164"/>
        <v>-15.975749999999948</v>
      </c>
      <c r="M487" s="92">
        <v>0.44180000000000003</v>
      </c>
      <c r="N487" s="92">
        <v>0.43240000000000001</v>
      </c>
      <c r="O487" s="127">
        <f t="shared" si="165"/>
        <v>-9.8002500000001191</v>
      </c>
      <c r="P487" s="127">
        <f t="shared" si="166"/>
        <v>-22.016999999999825</v>
      </c>
      <c r="Q487" s="92">
        <v>0.54910000000000003</v>
      </c>
      <c r="R487" s="92">
        <v>0.53449999999999998</v>
      </c>
      <c r="S487" s="127">
        <f t="shared" si="167"/>
        <v>-4.8329999999998563</v>
      </c>
      <c r="T487" s="127">
        <f t="shared" si="168"/>
        <v>-27.924000000000092</v>
      </c>
      <c r="U487" s="92">
        <v>0.58830000000000005</v>
      </c>
      <c r="V487" s="92">
        <v>0.5716</v>
      </c>
      <c r="W487" s="127">
        <f t="shared" si="169"/>
        <v>-8.8604999999998881</v>
      </c>
      <c r="X487" s="127">
        <f t="shared" si="170"/>
        <v>-33.025499999999852</v>
      </c>
      <c r="Y487" s="92">
        <v>0.66649999999999998</v>
      </c>
      <c r="Z487" s="92">
        <v>0.64970000000000006</v>
      </c>
      <c r="AA487" s="127">
        <f t="shared" si="171"/>
        <v>-16.512749999999983</v>
      </c>
      <c r="AB487" s="127">
        <f t="shared" si="172"/>
        <v>-34.904999999999859</v>
      </c>
      <c r="AC487" s="92">
        <v>0.91590000000000005</v>
      </c>
      <c r="AD487" s="92">
        <v>0.8871</v>
      </c>
      <c r="AE487" s="127">
        <f t="shared" si="173"/>
        <v>-27.521249999999782</v>
      </c>
      <c r="AF487" s="127">
        <f t="shared" si="174"/>
        <v>-48.598500000000058</v>
      </c>
      <c r="AG487" s="92">
        <v>1.0577000000000001</v>
      </c>
      <c r="AH487" s="92">
        <v>1.0268999999999999</v>
      </c>
      <c r="AI487" s="127">
        <f t="shared" si="175"/>
        <v>-24.164999999999964</v>
      </c>
      <c r="AJ487" s="127">
        <f t="shared" si="176"/>
        <v>-40.543499999999995</v>
      </c>
      <c r="AK487" s="92">
        <v>1.1999</v>
      </c>
      <c r="AL487" s="92">
        <v>1.1979</v>
      </c>
      <c r="AM487" s="127">
        <f t="shared" si="177"/>
        <v>-6.9810000000002219</v>
      </c>
      <c r="AN487" s="127">
        <f t="shared" si="178"/>
        <v>-52.760250000000269</v>
      </c>
      <c r="AO487" s="92">
        <v>1.413</v>
      </c>
      <c r="AP487" s="92">
        <v>1.3960999999999999</v>
      </c>
      <c r="AQ487" s="127">
        <f t="shared" si="179"/>
        <v>-25.641749999999774</v>
      </c>
      <c r="AR487" s="127">
        <f t="shared" si="180"/>
        <v>-51.820500000000266</v>
      </c>
      <c r="AS487" s="92">
        <v>1.6489</v>
      </c>
      <c r="AT487" s="92">
        <v>1.6194</v>
      </c>
      <c r="AU487" s="127">
        <f t="shared" si="181"/>
        <v>-21.480000000000018</v>
      </c>
      <c r="AV487" s="127">
        <f t="shared" si="182"/>
        <v>-55.713750000000346</v>
      </c>
    </row>
    <row r="488" spans="3:48" ht="15" x14ac:dyDescent="0.25">
      <c r="C488" s="66">
        <f t="shared" si="183"/>
        <v>31.733333333333242</v>
      </c>
      <c r="E488" s="92">
        <v>0.36420000000000002</v>
      </c>
      <c r="F488" s="92">
        <v>0.35830000000000001</v>
      </c>
      <c r="G488" s="127">
        <f t="shared" si="161"/>
        <v>-5.9069999999998686</v>
      </c>
      <c r="H488" s="127">
        <f t="shared" si="162"/>
        <v>-12.485249999999951</v>
      </c>
      <c r="I488" s="92">
        <v>0.39279999999999998</v>
      </c>
      <c r="J488" s="92">
        <v>0.38919999999999999</v>
      </c>
      <c r="K488" s="127">
        <f t="shared" si="163"/>
        <v>-6.9810000000001082</v>
      </c>
      <c r="L488" s="127">
        <f t="shared" si="164"/>
        <v>-16.378500000000031</v>
      </c>
      <c r="M488" s="92">
        <v>0.44419999999999998</v>
      </c>
      <c r="N488" s="92">
        <v>0.4335</v>
      </c>
      <c r="O488" s="127">
        <f t="shared" si="165"/>
        <v>-6.5782500000001392</v>
      </c>
      <c r="P488" s="127">
        <f t="shared" si="166"/>
        <v>-20.540249999999901</v>
      </c>
      <c r="Q488" s="92">
        <v>0.54790000000000005</v>
      </c>
      <c r="R488" s="92">
        <v>0.53810000000000002</v>
      </c>
      <c r="S488" s="127">
        <f t="shared" si="167"/>
        <v>-6.4439999999998463</v>
      </c>
      <c r="T488" s="127">
        <f t="shared" si="168"/>
        <v>-23.091000000000008</v>
      </c>
      <c r="U488" s="92">
        <v>0.58740000000000003</v>
      </c>
      <c r="V488" s="92">
        <v>0.57040000000000002</v>
      </c>
      <c r="W488" s="127">
        <f t="shared" si="169"/>
        <v>-10.068750000000023</v>
      </c>
      <c r="X488" s="127">
        <f t="shared" si="170"/>
        <v>-34.636499999999955</v>
      </c>
      <c r="Y488" s="92">
        <v>0.66830000000000001</v>
      </c>
      <c r="Z488" s="92">
        <v>0.64539999999999997</v>
      </c>
      <c r="AA488" s="127">
        <f t="shared" si="171"/>
        <v>-14.096250000000055</v>
      </c>
      <c r="AB488" s="127">
        <f t="shared" si="172"/>
        <v>-40.677749999999946</v>
      </c>
      <c r="AC488" s="92">
        <v>0.91969999999999996</v>
      </c>
      <c r="AD488" s="92">
        <v>0.88600000000000001</v>
      </c>
      <c r="AE488" s="127">
        <f t="shared" si="173"/>
        <v>-22.419750000000022</v>
      </c>
      <c r="AF488" s="127">
        <f t="shared" si="174"/>
        <v>-50.075250000000096</v>
      </c>
      <c r="AG488" s="92">
        <v>1.0567</v>
      </c>
      <c r="AH488" s="92">
        <v>1.0257000000000001</v>
      </c>
      <c r="AI488" s="127">
        <f t="shared" si="175"/>
        <v>-25.507499999999936</v>
      </c>
      <c r="AJ488" s="127">
        <f t="shared" si="176"/>
        <v>-42.154499999999871</v>
      </c>
      <c r="AK488" s="92">
        <v>1.2027000000000001</v>
      </c>
      <c r="AL488" s="92">
        <v>1.1966000000000001</v>
      </c>
      <c r="AM488" s="127">
        <f t="shared" si="177"/>
        <v>-3.22199999999998</v>
      </c>
      <c r="AN488" s="127">
        <f t="shared" si="178"/>
        <v>-54.505499999999756</v>
      </c>
      <c r="AO488" s="92">
        <v>1.4135</v>
      </c>
      <c r="AP488" s="92">
        <v>1.4017999999999999</v>
      </c>
      <c r="AQ488" s="127">
        <f t="shared" si="179"/>
        <v>-24.970499999999902</v>
      </c>
      <c r="AR488" s="127">
        <f t="shared" si="180"/>
        <v>-44.168250000000171</v>
      </c>
      <c r="AS488" s="92">
        <v>1.6471</v>
      </c>
      <c r="AT488" s="92">
        <v>1.6287</v>
      </c>
      <c r="AU488" s="127">
        <f t="shared" si="181"/>
        <v>-23.896500000000287</v>
      </c>
      <c r="AV488" s="127">
        <f t="shared" si="182"/>
        <v>-43.228500000000167</v>
      </c>
    </row>
    <row r="489" spans="3:48" ht="15" x14ac:dyDescent="0.25">
      <c r="C489" s="66">
        <f t="shared" si="183"/>
        <v>31.799999999999908</v>
      </c>
      <c r="E489" s="92">
        <v>0.36220000000000002</v>
      </c>
      <c r="F489" s="92">
        <v>0.35620000000000002</v>
      </c>
      <c r="G489" s="127">
        <f t="shared" si="161"/>
        <v>-8.5919999999998709</v>
      </c>
      <c r="H489" s="127">
        <f t="shared" si="162"/>
        <v>-15.304500000000019</v>
      </c>
      <c r="I489" s="92">
        <v>0.3926</v>
      </c>
      <c r="J489" s="92">
        <v>0.38890000000000002</v>
      </c>
      <c r="K489" s="127">
        <f t="shared" si="163"/>
        <v>-7.2495000000000118</v>
      </c>
      <c r="L489" s="127">
        <f t="shared" si="164"/>
        <v>-16.78125</v>
      </c>
      <c r="M489" s="92">
        <v>0.44040000000000001</v>
      </c>
      <c r="N489" s="92">
        <v>0.43509999999999999</v>
      </c>
      <c r="O489" s="127">
        <f t="shared" si="165"/>
        <v>-11.679750000000013</v>
      </c>
      <c r="P489" s="127">
        <f t="shared" si="166"/>
        <v>-18.392249999999876</v>
      </c>
      <c r="Q489" s="92">
        <v>0.5484</v>
      </c>
      <c r="R489" s="92">
        <v>0.53639999999999999</v>
      </c>
      <c r="S489" s="127">
        <f t="shared" si="167"/>
        <v>-5.7727499999999736</v>
      </c>
      <c r="T489" s="127">
        <f t="shared" si="168"/>
        <v>-25.373250000000098</v>
      </c>
      <c r="U489" s="92">
        <v>0.58730000000000004</v>
      </c>
      <c r="V489" s="92">
        <v>0.57020000000000004</v>
      </c>
      <c r="W489" s="127">
        <f t="shared" si="169"/>
        <v>-10.202999999999861</v>
      </c>
      <c r="X489" s="127">
        <f t="shared" si="170"/>
        <v>-34.904999999999859</v>
      </c>
      <c r="Y489" s="92">
        <v>0.66439999999999999</v>
      </c>
      <c r="Z489" s="92">
        <v>0.64759999999999995</v>
      </c>
      <c r="AA489" s="127">
        <f t="shared" si="171"/>
        <v>-19.331999999999994</v>
      </c>
      <c r="AB489" s="127">
        <f t="shared" si="172"/>
        <v>-37.724249999999984</v>
      </c>
      <c r="AC489" s="92">
        <v>0.91249999999999998</v>
      </c>
      <c r="AD489" s="92">
        <v>0.88629999999999998</v>
      </c>
      <c r="AE489" s="127">
        <f t="shared" si="173"/>
        <v>-32.085749999999962</v>
      </c>
      <c r="AF489" s="127">
        <f t="shared" si="174"/>
        <v>-49.672500000000127</v>
      </c>
      <c r="AG489" s="92">
        <v>1.0620000000000001</v>
      </c>
      <c r="AH489" s="92">
        <v>1.0303</v>
      </c>
      <c r="AI489" s="127">
        <f t="shared" si="175"/>
        <v>-18.392249999999876</v>
      </c>
      <c r="AJ489" s="127">
        <f t="shared" si="176"/>
        <v>-35.978999999999814</v>
      </c>
      <c r="AK489" s="92">
        <v>1.2007000000000001</v>
      </c>
      <c r="AL489" s="92">
        <v>1.1974</v>
      </c>
      <c r="AM489" s="127">
        <f t="shared" si="177"/>
        <v>-5.9070000000001528</v>
      </c>
      <c r="AN489" s="127">
        <f t="shared" si="178"/>
        <v>-53.431499999999915</v>
      </c>
      <c r="AO489" s="92">
        <v>1.4108000000000001</v>
      </c>
      <c r="AP489" s="92">
        <v>1.4028</v>
      </c>
      <c r="AQ489" s="127">
        <f t="shared" si="179"/>
        <v>-28.595249999999851</v>
      </c>
      <c r="AR489" s="127">
        <f t="shared" si="180"/>
        <v>-42.825750000000198</v>
      </c>
      <c r="AS489" s="92">
        <v>1.6327</v>
      </c>
      <c r="AT489" s="92">
        <v>1.6278999999999999</v>
      </c>
      <c r="AU489" s="127">
        <f t="shared" si="181"/>
        <v>-43.228500000000167</v>
      </c>
      <c r="AV489" s="127">
        <f t="shared" si="182"/>
        <v>-44.302500000000236</v>
      </c>
    </row>
    <row r="490" spans="3:48" ht="15" x14ac:dyDescent="0.25">
      <c r="C490" s="66">
        <f t="shared" si="183"/>
        <v>31.866666666666575</v>
      </c>
      <c r="E490" s="92">
        <v>0.36430000000000001</v>
      </c>
      <c r="F490" s="92">
        <v>0.35759999999999997</v>
      </c>
      <c r="G490" s="127">
        <f t="shared" si="161"/>
        <v>-5.7727499999999168</v>
      </c>
      <c r="H490" s="127">
        <f t="shared" si="162"/>
        <v>-13.425000000000011</v>
      </c>
      <c r="I490" s="92">
        <v>0.39179999999999998</v>
      </c>
      <c r="J490" s="92">
        <v>0.38969999999999999</v>
      </c>
      <c r="K490" s="127">
        <f t="shared" si="163"/>
        <v>-8.3235000000000809</v>
      </c>
      <c r="L490" s="127">
        <f t="shared" si="164"/>
        <v>-15.707250000000045</v>
      </c>
      <c r="M490" s="92">
        <v>0.44090000000000001</v>
      </c>
      <c r="N490" s="92">
        <v>0.43159999999999998</v>
      </c>
      <c r="O490" s="127">
        <f t="shared" si="165"/>
        <v>-11.008500000000026</v>
      </c>
      <c r="P490" s="127">
        <f t="shared" si="166"/>
        <v>-23.090999999999894</v>
      </c>
      <c r="Q490" s="92">
        <v>0.54730000000000001</v>
      </c>
      <c r="R490" s="92">
        <v>0.53459999999999996</v>
      </c>
      <c r="S490" s="127">
        <f t="shared" si="167"/>
        <v>-7.2495000000000118</v>
      </c>
      <c r="T490" s="127">
        <f t="shared" si="168"/>
        <v>-27.78975000000014</v>
      </c>
      <c r="U490" s="92">
        <v>0.58960000000000001</v>
      </c>
      <c r="V490" s="92">
        <v>0.57320000000000004</v>
      </c>
      <c r="W490" s="127">
        <f t="shared" si="169"/>
        <v>-7.1152499999999463</v>
      </c>
      <c r="X490" s="127">
        <f t="shared" si="170"/>
        <v>-30.877499999999827</v>
      </c>
      <c r="Y490" s="92">
        <v>0.66600000000000004</v>
      </c>
      <c r="Z490" s="92">
        <v>0.65029999999999999</v>
      </c>
      <c r="AA490" s="127">
        <f t="shared" si="171"/>
        <v>-17.183999999999969</v>
      </c>
      <c r="AB490" s="127">
        <f t="shared" si="172"/>
        <v>-34.099499999999921</v>
      </c>
      <c r="AC490" s="92">
        <v>0.91249999999999998</v>
      </c>
      <c r="AD490" s="92">
        <v>0.88219999999999998</v>
      </c>
      <c r="AE490" s="127">
        <f t="shared" si="173"/>
        <v>-32.085749999999962</v>
      </c>
      <c r="AF490" s="127">
        <f t="shared" si="174"/>
        <v>-55.176750000000084</v>
      </c>
      <c r="AG490" s="92">
        <v>1.0566</v>
      </c>
      <c r="AH490" s="92">
        <v>1.0239</v>
      </c>
      <c r="AI490" s="127">
        <f t="shared" si="175"/>
        <v>-25.641750000000002</v>
      </c>
      <c r="AJ490" s="127">
        <f t="shared" si="176"/>
        <v>-44.570999999999913</v>
      </c>
      <c r="AK490" s="92">
        <v>1.2012</v>
      </c>
      <c r="AL490" s="92">
        <v>1.1972</v>
      </c>
      <c r="AM490" s="127">
        <f t="shared" si="177"/>
        <v>-5.2357500000000528</v>
      </c>
      <c r="AN490" s="127">
        <f t="shared" si="178"/>
        <v>-53.700000000000045</v>
      </c>
      <c r="AO490" s="92">
        <v>1.4109</v>
      </c>
      <c r="AP490" s="92">
        <v>1.3979999999999999</v>
      </c>
      <c r="AQ490" s="127">
        <f t="shared" si="179"/>
        <v>-28.460999999999785</v>
      </c>
      <c r="AR490" s="127">
        <f t="shared" si="180"/>
        <v>-49.269750000000158</v>
      </c>
      <c r="AS490" s="92">
        <v>1.6460999999999999</v>
      </c>
      <c r="AT490" s="92">
        <v>1.6271</v>
      </c>
      <c r="AU490" s="127">
        <f t="shared" si="181"/>
        <v>-25.239000000000487</v>
      </c>
      <c r="AV490" s="127">
        <f t="shared" si="182"/>
        <v>-45.376500000000306</v>
      </c>
    </row>
    <row r="491" spans="3:48" ht="15" x14ac:dyDescent="0.25">
      <c r="C491" s="66">
        <f t="shared" si="183"/>
        <v>31.933333333333241</v>
      </c>
      <c r="E491" s="92">
        <v>0.36230000000000001</v>
      </c>
      <c r="F491" s="92">
        <v>0.3579</v>
      </c>
      <c r="G491" s="127">
        <f t="shared" si="161"/>
        <v>-8.4577499999999191</v>
      </c>
      <c r="H491" s="127">
        <f t="shared" si="162"/>
        <v>-13.022249999999985</v>
      </c>
      <c r="I491" s="92">
        <v>0.39319999999999999</v>
      </c>
      <c r="J491" s="92">
        <v>0.38829999999999998</v>
      </c>
      <c r="K491" s="127">
        <f t="shared" si="163"/>
        <v>-6.4440000000000737</v>
      </c>
      <c r="L491" s="127">
        <f t="shared" si="164"/>
        <v>-17.586750000000052</v>
      </c>
      <c r="M491" s="92">
        <v>0.44130000000000003</v>
      </c>
      <c r="N491" s="92">
        <v>0.43430000000000002</v>
      </c>
      <c r="O491" s="127">
        <f t="shared" si="165"/>
        <v>-10.471500000000106</v>
      </c>
      <c r="P491" s="127">
        <f t="shared" si="166"/>
        <v>-19.466249999999832</v>
      </c>
      <c r="Q491" s="92">
        <v>0.54749999999999999</v>
      </c>
      <c r="R491" s="92">
        <v>0.53820000000000001</v>
      </c>
      <c r="S491" s="127">
        <f t="shared" si="167"/>
        <v>-6.9809999999998809</v>
      </c>
      <c r="T491" s="127">
        <f t="shared" si="168"/>
        <v>-22.956749999999943</v>
      </c>
      <c r="U491" s="92">
        <v>0.59060000000000001</v>
      </c>
      <c r="V491" s="92">
        <v>0.56999999999999995</v>
      </c>
      <c r="W491" s="127">
        <f t="shared" si="169"/>
        <v>-5.7727499999998599</v>
      </c>
      <c r="X491" s="127">
        <f t="shared" si="170"/>
        <v>-35.173499999999876</v>
      </c>
      <c r="Y491" s="92">
        <v>0.66810000000000003</v>
      </c>
      <c r="Z491" s="92">
        <v>0.64749999999999996</v>
      </c>
      <c r="AA491" s="127">
        <f t="shared" si="171"/>
        <v>-14.364749999999958</v>
      </c>
      <c r="AB491" s="127">
        <f t="shared" si="172"/>
        <v>-37.858499999999822</v>
      </c>
      <c r="AC491" s="92">
        <v>0.91400000000000003</v>
      </c>
      <c r="AD491" s="92">
        <v>0.88349999999999995</v>
      </c>
      <c r="AE491" s="127">
        <f t="shared" si="173"/>
        <v>-30.071999999999889</v>
      </c>
      <c r="AF491" s="127">
        <f t="shared" si="174"/>
        <v>-53.431499999999915</v>
      </c>
      <c r="AG491" s="92">
        <v>1.0628</v>
      </c>
      <c r="AH491" s="92">
        <v>1.0296000000000001</v>
      </c>
      <c r="AI491" s="127">
        <f t="shared" si="175"/>
        <v>-17.318250000000035</v>
      </c>
      <c r="AJ491" s="127">
        <f t="shared" si="176"/>
        <v>-36.918749999999591</v>
      </c>
      <c r="AK491" s="92">
        <v>1.1991000000000001</v>
      </c>
      <c r="AL491" s="92">
        <v>1.2010000000000001</v>
      </c>
      <c r="AM491" s="127">
        <f t="shared" si="177"/>
        <v>-8.0549999999998363</v>
      </c>
      <c r="AN491" s="127">
        <f t="shared" si="178"/>
        <v>-48.598500000000058</v>
      </c>
      <c r="AO491" s="92">
        <v>1.4129</v>
      </c>
      <c r="AP491" s="92">
        <v>1.4014</v>
      </c>
      <c r="AQ491" s="127">
        <f t="shared" si="179"/>
        <v>-25.775999999999613</v>
      </c>
      <c r="AR491" s="127">
        <f t="shared" si="180"/>
        <v>-44.705249999999978</v>
      </c>
      <c r="AS491" s="92">
        <v>1.6516999999999999</v>
      </c>
      <c r="AT491" s="92">
        <v>1.6273</v>
      </c>
      <c r="AU491" s="127">
        <f t="shared" si="181"/>
        <v>-17.721000000000004</v>
      </c>
      <c r="AV491" s="127">
        <f t="shared" si="182"/>
        <v>-45.108000000000175</v>
      </c>
    </row>
    <row r="492" spans="3:48" ht="15" x14ac:dyDescent="0.25">
      <c r="C492" s="66">
        <f t="shared" si="183"/>
        <v>31.999999999999908</v>
      </c>
      <c r="E492" s="92">
        <v>0.3639</v>
      </c>
      <c r="F492" s="92">
        <v>0.35580000000000001</v>
      </c>
      <c r="G492" s="127">
        <f t="shared" si="161"/>
        <v>-6.3097499999999513</v>
      </c>
      <c r="H492" s="127">
        <f t="shared" si="162"/>
        <v>-15.84149999999994</v>
      </c>
      <c r="I492" s="92">
        <v>0.3911</v>
      </c>
      <c r="J492" s="92">
        <v>0.3901</v>
      </c>
      <c r="K492" s="127">
        <f t="shared" si="163"/>
        <v>-9.2632499999999709</v>
      </c>
      <c r="L492" s="127">
        <f t="shared" si="164"/>
        <v>-15.17025000000001</v>
      </c>
      <c r="M492" s="92">
        <v>0.44069999999999998</v>
      </c>
      <c r="N492" s="92">
        <v>0.43440000000000001</v>
      </c>
      <c r="O492" s="127">
        <f t="shared" si="165"/>
        <v>-11.277000000000044</v>
      </c>
      <c r="P492" s="127">
        <f t="shared" si="166"/>
        <v>-19.33199999999988</v>
      </c>
      <c r="Q492" s="92">
        <v>0.54920000000000002</v>
      </c>
      <c r="R492" s="92">
        <v>0.53539999999999999</v>
      </c>
      <c r="S492" s="127">
        <f t="shared" si="167"/>
        <v>-4.6987499999999045</v>
      </c>
      <c r="T492" s="127">
        <f t="shared" si="168"/>
        <v>-26.715750000000071</v>
      </c>
      <c r="U492" s="92">
        <v>0.58740000000000003</v>
      </c>
      <c r="V492" s="92">
        <v>0.57050000000000001</v>
      </c>
      <c r="W492" s="127">
        <f t="shared" si="169"/>
        <v>-10.068750000000023</v>
      </c>
      <c r="X492" s="127">
        <f t="shared" si="170"/>
        <v>-34.50224999999989</v>
      </c>
      <c r="Y492" s="92">
        <v>0.66659999999999997</v>
      </c>
      <c r="Z492" s="92">
        <v>0.65110000000000001</v>
      </c>
      <c r="AA492" s="127">
        <f t="shared" si="171"/>
        <v>-16.378499999999917</v>
      </c>
      <c r="AB492" s="127">
        <f t="shared" si="172"/>
        <v>-33.025499999999852</v>
      </c>
      <c r="AC492" s="92">
        <v>0.91190000000000004</v>
      </c>
      <c r="AD492" s="92">
        <v>0.88460000000000005</v>
      </c>
      <c r="AE492" s="127">
        <f t="shared" si="173"/>
        <v>-32.8912499999999</v>
      </c>
      <c r="AF492" s="127">
        <f t="shared" si="174"/>
        <v>-51.954749999999876</v>
      </c>
      <c r="AG492" s="92">
        <v>1.0609</v>
      </c>
      <c r="AH492" s="92">
        <v>1.0224</v>
      </c>
      <c r="AI492" s="127">
        <f t="shared" si="175"/>
        <v>-19.869000000000142</v>
      </c>
      <c r="AJ492" s="127">
        <f t="shared" si="176"/>
        <v>-46.584749999999985</v>
      </c>
      <c r="AK492" s="92">
        <v>1.2024999999999999</v>
      </c>
      <c r="AL492" s="92">
        <v>1.1981999999999999</v>
      </c>
      <c r="AM492" s="127">
        <f t="shared" si="177"/>
        <v>-3.490500000000111</v>
      </c>
      <c r="AN492" s="127">
        <f t="shared" si="178"/>
        <v>-52.3575000000003</v>
      </c>
      <c r="AO492" s="92">
        <v>1.4107000000000001</v>
      </c>
      <c r="AP492" s="92">
        <v>1.4024000000000001</v>
      </c>
      <c r="AQ492" s="127">
        <f t="shared" si="179"/>
        <v>-28.729499999999689</v>
      </c>
      <c r="AR492" s="127">
        <f t="shared" si="180"/>
        <v>-43.362750000000005</v>
      </c>
      <c r="AS492" s="92">
        <v>1.6378999999999999</v>
      </c>
      <c r="AT492" s="92">
        <v>1.6335999999999999</v>
      </c>
      <c r="AU492" s="127">
        <f t="shared" si="181"/>
        <v>-36.2475000000004</v>
      </c>
      <c r="AV492" s="127">
        <f t="shared" si="182"/>
        <v>-36.650250000000597</v>
      </c>
    </row>
    <row r="493" spans="3:48" ht="15" x14ac:dyDescent="0.25">
      <c r="C493" s="66">
        <f t="shared" si="183"/>
        <v>32.066666666666578</v>
      </c>
      <c r="E493" s="92">
        <v>0.36230000000000001</v>
      </c>
      <c r="F493" s="92">
        <v>0.35599999999999998</v>
      </c>
      <c r="G493" s="127">
        <f t="shared" si="161"/>
        <v>-8.4577499999999191</v>
      </c>
      <c r="H493" s="127">
        <f t="shared" si="162"/>
        <v>-15.572999999999979</v>
      </c>
      <c r="I493" s="92">
        <v>0.39429999999999998</v>
      </c>
      <c r="J493" s="92">
        <v>0.38769999999999999</v>
      </c>
      <c r="K493" s="127">
        <f t="shared" si="163"/>
        <v>-4.9672500000000355</v>
      </c>
      <c r="L493" s="127">
        <f t="shared" si="164"/>
        <v>-18.39224999999999</v>
      </c>
      <c r="M493" s="92">
        <v>0.44190000000000002</v>
      </c>
      <c r="N493" s="92">
        <v>0.43359999999999999</v>
      </c>
      <c r="O493" s="127">
        <f t="shared" si="165"/>
        <v>-9.6660000000000537</v>
      </c>
      <c r="P493" s="127">
        <f t="shared" si="166"/>
        <v>-20.405999999999949</v>
      </c>
      <c r="Q493" s="92">
        <v>0.54779999999999995</v>
      </c>
      <c r="R493" s="92">
        <v>0.53390000000000004</v>
      </c>
      <c r="S493" s="127">
        <f t="shared" si="167"/>
        <v>-6.5782500000000255</v>
      </c>
      <c r="T493" s="127">
        <f t="shared" si="168"/>
        <v>-28.729499999999916</v>
      </c>
      <c r="U493" s="92">
        <v>0.58860000000000001</v>
      </c>
      <c r="V493" s="92">
        <v>0.57110000000000005</v>
      </c>
      <c r="W493" s="127">
        <f t="shared" si="169"/>
        <v>-8.4577499999999191</v>
      </c>
      <c r="X493" s="127">
        <f t="shared" si="170"/>
        <v>-33.696749999999838</v>
      </c>
      <c r="Y493" s="92">
        <v>0.66920000000000002</v>
      </c>
      <c r="Z493" s="92">
        <v>0.64900000000000002</v>
      </c>
      <c r="AA493" s="127">
        <f t="shared" si="171"/>
        <v>-12.88799999999992</v>
      </c>
      <c r="AB493" s="127">
        <f t="shared" si="172"/>
        <v>-35.844749999999863</v>
      </c>
      <c r="AC493" s="92">
        <v>0.91249999999999998</v>
      </c>
      <c r="AD493" s="92">
        <v>0.88970000000000005</v>
      </c>
      <c r="AE493" s="127">
        <f t="shared" si="173"/>
        <v>-32.085749999999962</v>
      </c>
      <c r="AF493" s="127">
        <f t="shared" si="174"/>
        <v>-45.107999999999947</v>
      </c>
      <c r="AG493" s="92">
        <v>1.0586</v>
      </c>
      <c r="AH493" s="92">
        <v>1.0261</v>
      </c>
      <c r="AI493" s="127">
        <f t="shared" si="175"/>
        <v>-22.956750000000056</v>
      </c>
      <c r="AJ493" s="127">
        <f t="shared" si="176"/>
        <v>-41.617500000000064</v>
      </c>
      <c r="AK493" s="92">
        <v>1.1993</v>
      </c>
      <c r="AL493" s="92">
        <v>1.1977</v>
      </c>
      <c r="AM493" s="127">
        <f t="shared" si="177"/>
        <v>-7.7865000000001601</v>
      </c>
      <c r="AN493" s="127">
        <f t="shared" si="178"/>
        <v>-53.028749999999945</v>
      </c>
      <c r="AO493" s="92">
        <v>1.4156</v>
      </c>
      <c r="AP493" s="92">
        <v>1.3943000000000001</v>
      </c>
      <c r="AQ493" s="127">
        <f t="shared" si="179"/>
        <v>-22.151249999999891</v>
      </c>
      <c r="AR493" s="127">
        <f t="shared" si="180"/>
        <v>-54.236999999999853</v>
      </c>
      <c r="AS493" s="92">
        <v>1.6496999999999999</v>
      </c>
      <c r="AT493" s="92">
        <v>1.619</v>
      </c>
      <c r="AU493" s="127">
        <f t="shared" si="181"/>
        <v>-20.405999999999949</v>
      </c>
      <c r="AV493" s="127">
        <f t="shared" si="182"/>
        <v>-56.250750000000153</v>
      </c>
    </row>
    <row r="494" spans="3:48" ht="15" x14ac:dyDescent="0.25">
      <c r="C494" s="66">
        <f t="shared" si="183"/>
        <v>32.133333333333248</v>
      </c>
      <c r="E494" s="92">
        <v>0.36349999999999999</v>
      </c>
      <c r="F494" s="92">
        <v>0.3574</v>
      </c>
      <c r="G494" s="127">
        <f t="shared" si="161"/>
        <v>-6.8467499999999291</v>
      </c>
      <c r="H494" s="127">
        <f t="shared" si="162"/>
        <v>-13.693500000000029</v>
      </c>
      <c r="I494" s="92">
        <v>0.3957</v>
      </c>
      <c r="J494" s="92">
        <v>0.38819999999999999</v>
      </c>
      <c r="K494" s="127">
        <f t="shared" si="163"/>
        <v>-3.0877500000000282</v>
      </c>
      <c r="L494" s="127">
        <f t="shared" si="164"/>
        <v>-17.721000000000004</v>
      </c>
      <c r="M494" s="92">
        <v>0.44090000000000001</v>
      </c>
      <c r="N494" s="92">
        <v>0.43330000000000002</v>
      </c>
      <c r="O494" s="127">
        <f t="shared" si="165"/>
        <v>-11.008500000000026</v>
      </c>
      <c r="P494" s="127">
        <f t="shared" si="166"/>
        <v>-20.808749999999918</v>
      </c>
      <c r="Q494" s="92">
        <v>0.54600000000000004</v>
      </c>
      <c r="R494" s="92">
        <v>0.53459999999999996</v>
      </c>
      <c r="S494" s="127">
        <f t="shared" si="167"/>
        <v>-8.9947499999999536</v>
      </c>
      <c r="T494" s="127">
        <f t="shared" si="168"/>
        <v>-27.78975000000014</v>
      </c>
      <c r="U494" s="92">
        <v>0.58840000000000003</v>
      </c>
      <c r="V494" s="92">
        <v>0.56899999999999995</v>
      </c>
      <c r="W494" s="127">
        <f t="shared" si="169"/>
        <v>-8.7262499999998226</v>
      </c>
      <c r="X494" s="127">
        <f t="shared" si="170"/>
        <v>-36.515999999999849</v>
      </c>
      <c r="Y494" s="92">
        <v>0.66779999999999995</v>
      </c>
      <c r="Z494" s="92">
        <v>0.65300000000000002</v>
      </c>
      <c r="AA494" s="127">
        <f t="shared" si="171"/>
        <v>-14.767500000000041</v>
      </c>
      <c r="AB494" s="127">
        <f t="shared" si="172"/>
        <v>-30.474749999999858</v>
      </c>
      <c r="AC494" s="92">
        <v>0.91539999999999999</v>
      </c>
      <c r="AD494" s="92">
        <v>0.88500000000000001</v>
      </c>
      <c r="AE494" s="127">
        <f t="shared" si="173"/>
        <v>-28.192499999999882</v>
      </c>
      <c r="AF494" s="127">
        <f t="shared" si="174"/>
        <v>-51.417750000000069</v>
      </c>
      <c r="AG494" s="92">
        <v>1.0579000000000001</v>
      </c>
      <c r="AH494" s="92">
        <v>1.0230999999999999</v>
      </c>
      <c r="AI494" s="127">
        <f t="shared" si="175"/>
        <v>-23.896499999999833</v>
      </c>
      <c r="AJ494" s="127">
        <f t="shared" si="176"/>
        <v>-45.644999999999982</v>
      </c>
      <c r="AK494" s="92">
        <v>1.1997</v>
      </c>
      <c r="AL494" s="92">
        <v>1.1954</v>
      </c>
      <c r="AM494" s="127">
        <f t="shared" si="177"/>
        <v>-7.2495000000001255</v>
      </c>
      <c r="AN494" s="127">
        <f t="shared" si="178"/>
        <v>-56.11649999999986</v>
      </c>
      <c r="AO494" s="92">
        <v>1.4121999999999999</v>
      </c>
      <c r="AP494" s="92">
        <v>1.4023000000000001</v>
      </c>
      <c r="AQ494" s="127">
        <f t="shared" si="179"/>
        <v>-26.715750000000071</v>
      </c>
      <c r="AR494" s="127">
        <f t="shared" si="180"/>
        <v>-43.496999999999844</v>
      </c>
      <c r="AS494" s="92">
        <v>1.6462000000000001</v>
      </c>
      <c r="AT494" s="92">
        <v>1.6195999999999999</v>
      </c>
      <c r="AU494" s="127">
        <f t="shared" si="181"/>
        <v>-25.104749999999967</v>
      </c>
      <c r="AV494" s="127">
        <f t="shared" si="182"/>
        <v>-55.445250000000215</v>
      </c>
    </row>
    <row r="495" spans="3:48" ht="15" x14ac:dyDescent="0.25">
      <c r="C495" s="66">
        <f t="shared" si="183"/>
        <v>32.199999999999918</v>
      </c>
      <c r="E495" s="92">
        <v>0.36420000000000002</v>
      </c>
      <c r="F495" s="92">
        <v>0.35880000000000001</v>
      </c>
      <c r="G495" s="127">
        <f t="shared" si="161"/>
        <v>-5.9069999999998686</v>
      </c>
      <c r="H495" s="127">
        <f t="shared" si="162"/>
        <v>-11.813999999999965</v>
      </c>
      <c r="I495" s="92">
        <v>0.39029999999999998</v>
      </c>
      <c r="J495" s="92">
        <v>0.38990000000000002</v>
      </c>
      <c r="K495" s="127">
        <f t="shared" si="163"/>
        <v>-10.337250000000154</v>
      </c>
      <c r="L495" s="127">
        <f t="shared" si="164"/>
        <v>-15.438749999999914</v>
      </c>
      <c r="M495" s="92">
        <v>0.44159999999999999</v>
      </c>
      <c r="N495" s="92">
        <v>0.43519999999999998</v>
      </c>
      <c r="O495" s="127">
        <f t="shared" si="165"/>
        <v>-10.068750000000136</v>
      </c>
      <c r="P495" s="127">
        <f t="shared" si="166"/>
        <v>-18.257999999999925</v>
      </c>
      <c r="Q495" s="92">
        <v>0.54759999999999998</v>
      </c>
      <c r="R495" s="92">
        <v>0.53439999999999999</v>
      </c>
      <c r="S495" s="127">
        <f t="shared" si="167"/>
        <v>-6.8467499999999291</v>
      </c>
      <c r="T495" s="127">
        <f t="shared" si="168"/>
        <v>-28.058250000000044</v>
      </c>
      <c r="U495" s="92">
        <v>0.58599999999999997</v>
      </c>
      <c r="V495" s="92">
        <v>0.57079999999999997</v>
      </c>
      <c r="W495" s="127">
        <f t="shared" si="169"/>
        <v>-11.948249999999916</v>
      </c>
      <c r="X495" s="127">
        <f t="shared" si="170"/>
        <v>-34.099499999999921</v>
      </c>
      <c r="Y495" s="92">
        <v>0.66820000000000002</v>
      </c>
      <c r="Z495" s="92">
        <v>0.6552</v>
      </c>
      <c r="AA495" s="127">
        <f t="shared" si="171"/>
        <v>-14.230499999999893</v>
      </c>
      <c r="AB495" s="127">
        <f t="shared" si="172"/>
        <v>-27.521249999999782</v>
      </c>
      <c r="AC495" s="92">
        <v>0.91410000000000002</v>
      </c>
      <c r="AD495" s="92">
        <v>0.88939999999999997</v>
      </c>
      <c r="AE495" s="127">
        <f t="shared" si="173"/>
        <v>-29.937749999999824</v>
      </c>
      <c r="AF495" s="127">
        <f t="shared" si="174"/>
        <v>-45.510750000000144</v>
      </c>
      <c r="AG495" s="92">
        <v>1.0621</v>
      </c>
      <c r="AH495" s="92">
        <v>1.0264</v>
      </c>
      <c r="AI495" s="127">
        <f t="shared" si="175"/>
        <v>-18.257999999999811</v>
      </c>
      <c r="AJ495" s="127">
        <f t="shared" si="176"/>
        <v>-41.21474999999964</v>
      </c>
      <c r="AK495" s="92">
        <v>1.2028000000000001</v>
      </c>
      <c r="AL495" s="92">
        <v>1.2004999999999999</v>
      </c>
      <c r="AM495" s="127">
        <f t="shared" si="177"/>
        <v>-3.0877499999999145</v>
      </c>
      <c r="AN495" s="127">
        <f t="shared" si="178"/>
        <v>-49.269749999999931</v>
      </c>
      <c r="AO495" s="92">
        <v>1.4181999999999999</v>
      </c>
      <c r="AP495" s="92">
        <v>1.3973</v>
      </c>
      <c r="AQ495" s="127">
        <f t="shared" si="179"/>
        <v>-18.660750000000007</v>
      </c>
      <c r="AR495" s="127">
        <f t="shared" si="180"/>
        <v>-50.209500000000162</v>
      </c>
      <c r="AS495" s="92">
        <v>1.6419999999999999</v>
      </c>
      <c r="AT495" s="92">
        <v>1.6259999999999999</v>
      </c>
      <c r="AU495" s="127">
        <f t="shared" si="181"/>
        <v>-30.743249999999989</v>
      </c>
      <c r="AV495" s="127">
        <f t="shared" si="182"/>
        <v>-46.853250000000116</v>
      </c>
    </row>
    <row r="496" spans="3:48" ht="15" x14ac:dyDescent="0.25">
      <c r="C496" s="66">
        <f t="shared" si="183"/>
        <v>32.266666666666588</v>
      </c>
      <c r="E496" s="92">
        <v>0.36509999999999998</v>
      </c>
      <c r="F496" s="92">
        <v>0.35930000000000001</v>
      </c>
      <c r="G496" s="127">
        <f t="shared" si="161"/>
        <v>-4.6987500000000182</v>
      </c>
      <c r="H496" s="127">
        <f t="shared" si="162"/>
        <v>-11.142749999999978</v>
      </c>
      <c r="I496" s="92">
        <v>0.39450000000000002</v>
      </c>
      <c r="J496" s="92">
        <v>0.38929999999999998</v>
      </c>
      <c r="K496" s="127">
        <f t="shared" si="163"/>
        <v>-4.6987500000000182</v>
      </c>
      <c r="L496" s="127">
        <f t="shared" si="164"/>
        <v>-16.244250000000079</v>
      </c>
      <c r="M496" s="92">
        <v>0.44140000000000001</v>
      </c>
      <c r="N496" s="92">
        <v>0.433</v>
      </c>
      <c r="O496" s="127">
        <f t="shared" si="165"/>
        <v>-10.33725000000004</v>
      </c>
      <c r="P496" s="127">
        <f t="shared" si="166"/>
        <v>-21.211499999999887</v>
      </c>
      <c r="Q496" s="92">
        <v>0.54900000000000004</v>
      </c>
      <c r="R496" s="92">
        <v>0.53449999999999998</v>
      </c>
      <c r="S496" s="127">
        <f t="shared" si="167"/>
        <v>-4.9672499999999218</v>
      </c>
      <c r="T496" s="127">
        <f t="shared" si="168"/>
        <v>-27.924000000000092</v>
      </c>
      <c r="U496" s="92">
        <v>0.59</v>
      </c>
      <c r="V496" s="92">
        <v>0.57089999999999996</v>
      </c>
      <c r="W496" s="127">
        <f t="shared" si="169"/>
        <v>-6.5782499999999118</v>
      </c>
      <c r="X496" s="127">
        <f t="shared" si="170"/>
        <v>-33.965249999999969</v>
      </c>
      <c r="Y496" s="92">
        <v>0.66559999999999997</v>
      </c>
      <c r="Z496" s="92">
        <v>0.65090000000000003</v>
      </c>
      <c r="AA496" s="127">
        <f t="shared" si="171"/>
        <v>-17.72099999999989</v>
      </c>
      <c r="AB496" s="127">
        <f t="shared" si="172"/>
        <v>-33.293999999999755</v>
      </c>
      <c r="AC496" s="92">
        <v>0.91720000000000002</v>
      </c>
      <c r="AD496" s="92">
        <v>0.88539999999999996</v>
      </c>
      <c r="AE496" s="127">
        <f t="shared" si="173"/>
        <v>-25.77599999999984</v>
      </c>
      <c r="AF496" s="127">
        <f t="shared" si="174"/>
        <v>-50.880750000000035</v>
      </c>
      <c r="AG496" s="92">
        <v>1.0646</v>
      </c>
      <c r="AH496" s="92">
        <v>1.0316000000000001</v>
      </c>
      <c r="AI496" s="127">
        <f t="shared" si="175"/>
        <v>-14.901749999999993</v>
      </c>
      <c r="AJ496" s="127">
        <f t="shared" si="176"/>
        <v>-34.233749999999645</v>
      </c>
      <c r="AK496" s="92">
        <v>1.2062999999999999</v>
      </c>
      <c r="AL496" s="92">
        <v>1.1998</v>
      </c>
      <c r="AM496" s="127">
        <f t="shared" si="177"/>
        <v>1.6109999999998763</v>
      </c>
      <c r="AN496" s="127">
        <f t="shared" si="178"/>
        <v>-50.209500000000162</v>
      </c>
      <c r="AO496" s="92">
        <v>1.4080999999999999</v>
      </c>
      <c r="AP496" s="92">
        <v>1.3980999999999999</v>
      </c>
      <c r="AQ496" s="127">
        <f t="shared" si="179"/>
        <v>-32.220000000000027</v>
      </c>
      <c r="AR496" s="127">
        <f t="shared" si="180"/>
        <v>-49.13550000000032</v>
      </c>
      <c r="AS496" s="92">
        <v>1.6476999999999999</v>
      </c>
      <c r="AT496" s="92">
        <v>1.6271</v>
      </c>
      <c r="AU496" s="127">
        <f t="shared" si="181"/>
        <v>-23.090999999999894</v>
      </c>
      <c r="AV496" s="127">
        <f t="shared" si="182"/>
        <v>-45.376500000000306</v>
      </c>
    </row>
    <row r="497" spans="3:48" ht="15" x14ac:dyDescent="0.25">
      <c r="C497" s="66">
        <f t="shared" si="183"/>
        <v>32.333333333333258</v>
      </c>
      <c r="E497" s="92">
        <v>0.3629</v>
      </c>
      <c r="F497" s="92">
        <v>0.35920000000000002</v>
      </c>
      <c r="G497" s="127">
        <f t="shared" si="161"/>
        <v>-7.6522499999999809</v>
      </c>
      <c r="H497" s="127">
        <f t="shared" si="162"/>
        <v>-11.27699999999993</v>
      </c>
      <c r="I497" s="92">
        <v>0.39200000000000002</v>
      </c>
      <c r="J497" s="92">
        <v>0.3891</v>
      </c>
      <c r="K497" s="127">
        <f t="shared" si="163"/>
        <v>-8.0550000000000637</v>
      </c>
      <c r="L497" s="127">
        <f t="shared" si="164"/>
        <v>-16.512749999999983</v>
      </c>
      <c r="M497" s="92">
        <v>0.43840000000000001</v>
      </c>
      <c r="N497" s="92">
        <v>0.43359999999999999</v>
      </c>
      <c r="O497" s="127">
        <f t="shared" si="165"/>
        <v>-14.364750000000072</v>
      </c>
      <c r="P497" s="127">
        <f t="shared" si="166"/>
        <v>-20.405999999999949</v>
      </c>
      <c r="Q497" s="92">
        <v>0.54610000000000003</v>
      </c>
      <c r="R497" s="92">
        <v>0.53180000000000005</v>
      </c>
      <c r="S497" s="127">
        <f t="shared" si="167"/>
        <v>-8.8604999999998881</v>
      </c>
      <c r="T497" s="127">
        <f t="shared" si="168"/>
        <v>-31.548749999999927</v>
      </c>
      <c r="U497" s="92">
        <v>0.58579999999999999</v>
      </c>
      <c r="V497" s="92">
        <v>0.57089999999999996</v>
      </c>
      <c r="W497" s="127">
        <f t="shared" si="169"/>
        <v>-12.216750000000047</v>
      </c>
      <c r="X497" s="127">
        <f t="shared" si="170"/>
        <v>-33.965249999999969</v>
      </c>
      <c r="Y497" s="92">
        <v>0.66759999999999997</v>
      </c>
      <c r="Z497" s="92">
        <v>0.6492</v>
      </c>
      <c r="AA497" s="127">
        <f t="shared" si="171"/>
        <v>-15.035999999999945</v>
      </c>
      <c r="AB497" s="127">
        <f t="shared" si="172"/>
        <v>-35.576249999999845</v>
      </c>
      <c r="AC497" s="92">
        <v>0.91449999999999998</v>
      </c>
      <c r="AD497" s="92">
        <v>0.88229999999999997</v>
      </c>
      <c r="AE497" s="127">
        <f t="shared" si="173"/>
        <v>-29.400750000000016</v>
      </c>
      <c r="AF497" s="127">
        <f t="shared" si="174"/>
        <v>-55.042500000000018</v>
      </c>
      <c r="AG497" s="92">
        <v>1.0604</v>
      </c>
      <c r="AH497" s="92">
        <v>1.0308999999999999</v>
      </c>
      <c r="AI497" s="127">
        <f t="shared" si="175"/>
        <v>-20.540249999999787</v>
      </c>
      <c r="AJ497" s="127">
        <f t="shared" si="176"/>
        <v>-35.173500000000104</v>
      </c>
      <c r="AK497" s="92">
        <v>1.1978</v>
      </c>
      <c r="AL497" s="92">
        <v>1.1990000000000001</v>
      </c>
      <c r="AM497" s="127">
        <f t="shared" si="177"/>
        <v>-9.8002500000002328</v>
      </c>
      <c r="AN497" s="127">
        <f t="shared" si="178"/>
        <v>-51.283500000000004</v>
      </c>
      <c r="AO497" s="92">
        <v>1.423</v>
      </c>
      <c r="AP497" s="92">
        <v>1.4043000000000001</v>
      </c>
      <c r="AQ497" s="127">
        <f t="shared" si="179"/>
        <v>-12.21674999999982</v>
      </c>
      <c r="AR497" s="127">
        <f t="shared" si="180"/>
        <v>-40.811999999999898</v>
      </c>
      <c r="AS497" s="92">
        <v>1.6375</v>
      </c>
      <c r="AT497" s="92">
        <v>1.6193</v>
      </c>
      <c r="AU497" s="127">
        <f t="shared" si="181"/>
        <v>-36.784500000000207</v>
      </c>
      <c r="AV497" s="127">
        <f t="shared" si="182"/>
        <v>-55.848000000000411</v>
      </c>
    </row>
    <row r="498" spans="3:48" ht="15" x14ac:dyDescent="0.25">
      <c r="C498" s="66">
        <f t="shared" si="183"/>
        <v>32.399999999999928</v>
      </c>
      <c r="E498" s="92">
        <v>0.36359999999999998</v>
      </c>
      <c r="F498" s="92">
        <v>0.3579</v>
      </c>
      <c r="G498" s="127">
        <f t="shared" si="161"/>
        <v>-6.7124999999999773</v>
      </c>
      <c r="H498" s="127">
        <f t="shared" si="162"/>
        <v>-13.022249999999985</v>
      </c>
      <c r="I498" s="92">
        <v>0.38990000000000002</v>
      </c>
      <c r="J498" s="92">
        <v>0.3896</v>
      </c>
      <c r="K498" s="127">
        <f t="shared" si="163"/>
        <v>-10.874249999999961</v>
      </c>
      <c r="L498" s="127">
        <f t="shared" si="164"/>
        <v>-15.841499999999996</v>
      </c>
      <c r="M498" s="92">
        <v>0.44209999999999999</v>
      </c>
      <c r="N498" s="92">
        <v>0.43309999999999998</v>
      </c>
      <c r="O498" s="127">
        <f t="shared" si="165"/>
        <v>-9.3975000000001501</v>
      </c>
      <c r="P498" s="127">
        <f t="shared" si="166"/>
        <v>-21.077249999999935</v>
      </c>
      <c r="Q498" s="92">
        <v>0.54910000000000003</v>
      </c>
      <c r="R498" s="92">
        <v>0.53490000000000004</v>
      </c>
      <c r="S498" s="127">
        <f t="shared" si="167"/>
        <v>-4.8329999999998563</v>
      </c>
      <c r="T498" s="127">
        <f t="shared" si="168"/>
        <v>-27.386999999999944</v>
      </c>
      <c r="U498" s="92">
        <v>0.58630000000000004</v>
      </c>
      <c r="V498" s="92">
        <v>0.57079999999999997</v>
      </c>
      <c r="W498" s="127">
        <f t="shared" si="169"/>
        <v>-11.545499999999834</v>
      </c>
      <c r="X498" s="127">
        <f t="shared" si="170"/>
        <v>-34.099499999999921</v>
      </c>
      <c r="Y498" s="92">
        <v>0.66949999999999998</v>
      </c>
      <c r="Z498" s="92">
        <v>0.65039999999999998</v>
      </c>
      <c r="AA498" s="127">
        <f t="shared" si="171"/>
        <v>-12.485249999999951</v>
      </c>
      <c r="AB498" s="127">
        <f t="shared" si="172"/>
        <v>-33.965249999999855</v>
      </c>
      <c r="AC498" s="92">
        <v>0.91649999999999998</v>
      </c>
      <c r="AD498" s="92">
        <v>0.88449999999999995</v>
      </c>
      <c r="AE498" s="127">
        <f t="shared" si="173"/>
        <v>-26.715749999999844</v>
      </c>
      <c r="AF498" s="127">
        <f t="shared" si="174"/>
        <v>-52.088999999999942</v>
      </c>
      <c r="AG498" s="92">
        <v>1.0578000000000001</v>
      </c>
      <c r="AH498" s="92">
        <v>1.026</v>
      </c>
      <c r="AI498" s="127">
        <f t="shared" si="175"/>
        <v>-24.030749999999671</v>
      </c>
      <c r="AJ498" s="127">
        <f t="shared" si="176"/>
        <v>-41.751749999999902</v>
      </c>
      <c r="AK498" s="92">
        <v>1.2019</v>
      </c>
      <c r="AL498" s="92">
        <v>1.1996</v>
      </c>
      <c r="AM498" s="127">
        <f t="shared" si="177"/>
        <v>-4.2960000000002765</v>
      </c>
      <c r="AN498" s="127">
        <f t="shared" si="178"/>
        <v>-50.478000000000065</v>
      </c>
      <c r="AO498" s="92">
        <v>1.4121999999999999</v>
      </c>
      <c r="AP498" s="92">
        <v>1.3994</v>
      </c>
      <c r="AQ498" s="127">
        <f t="shared" si="179"/>
        <v>-26.715750000000071</v>
      </c>
      <c r="AR498" s="127">
        <f t="shared" si="180"/>
        <v>-47.390250000000151</v>
      </c>
      <c r="AS498" s="92">
        <v>1.6438999999999999</v>
      </c>
      <c r="AT498" s="92">
        <v>1.625</v>
      </c>
      <c r="AU498" s="127">
        <f t="shared" si="181"/>
        <v>-28.192500000000564</v>
      </c>
      <c r="AV498" s="127">
        <f t="shared" si="182"/>
        <v>-48.195750000000317</v>
      </c>
    </row>
    <row r="499" spans="3:48" ht="15" x14ac:dyDescent="0.25">
      <c r="C499" s="66">
        <f t="shared" si="183"/>
        <v>32.466666666666598</v>
      </c>
      <c r="E499" s="92">
        <v>0.36330000000000001</v>
      </c>
      <c r="F499" s="92">
        <v>0.35720000000000002</v>
      </c>
      <c r="G499" s="127">
        <f t="shared" si="161"/>
        <v>-7.1152499999999463</v>
      </c>
      <c r="H499" s="127">
        <f t="shared" si="162"/>
        <v>-13.961999999999932</v>
      </c>
      <c r="I499" s="92">
        <v>0.39079999999999998</v>
      </c>
      <c r="J499" s="92">
        <v>0.39069999999999999</v>
      </c>
      <c r="K499" s="127">
        <f t="shared" si="163"/>
        <v>-9.6660000000000537</v>
      </c>
      <c r="L499" s="127">
        <f t="shared" si="164"/>
        <v>-14.364749999999958</v>
      </c>
      <c r="M499" s="92">
        <v>0.44330000000000003</v>
      </c>
      <c r="N499" s="92">
        <v>0.4335</v>
      </c>
      <c r="O499" s="127">
        <f t="shared" si="165"/>
        <v>-7.7865000000000464</v>
      </c>
      <c r="P499" s="127">
        <f t="shared" si="166"/>
        <v>-20.540249999999901</v>
      </c>
      <c r="Q499" s="92">
        <v>0.54790000000000005</v>
      </c>
      <c r="R499" s="92">
        <v>0.53300000000000003</v>
      </c>
      <c r="S499" s="127">
        <f t="shared" si="167"/>
        <v>-6.4439999999998463</v>
      </c>
      <c r="T499" s="127">
        <f t="shared" si="168"/>
        <v>-29.937750000000051</v>
      </c>
      <c r="U499" s="92">
        <v>0.5877</v>
      </c>
      <c r="V499" s="92">
        <v>0.57230000000000003</v>
      </c>
      <c r="W499" s="127">
        <f t="shared" si="169"/>
        <v>-9.6659999999998263</v>
      </c>
      <c r="X499" s="127">
        <f t="shared" si="170"/>
        <v>-32.085749999999848</v>
      </c>
      <c r="Y499" s="92">
        <v>0.66769999999999996</v>
      </c>
      <c r="Z499" s="92">
        <v>0.65249999999999997</v>
      </c>
      <c r="AA499" s="127">
        <f t="shared" si="171"/>
        <v>-14.901750000000106</v>
      </c>
      <c r="AB499" s="127">
        <f t="shared" si="172"/>
        <v>-31.145999999999844</v>
      </c>
      <c r="AC499" s="92">
        <v>0.91890000000000005</v>
      </c>
      <c r="AD499" s="92">
        <v>0.88429999999999997</v>
      </c>
      <c r="AE499" s="127">
        <f t="shared" si="173"/>
        <v>-23.493749999999864</v>
      </c>
      <c r="AF499" s="127">
        <f t="shared" si="174"/>
        <v>-52.357500000000073</v>
      </c>
      <c r="AG499" s="92">
        <v>1.0569999999999999</v>
      </c>
      <c r="AH499" s="92">
        <v>1.0207999999999999</v>
      </c>
      <c r="AI499" s="127">
        <f t="shared" si="175"/>
        <v>-25.104749999999967</v>
      </c>
      <c r="AJ499" s="127">
        <f t="shared" si="176"/>
        <v>-48.732749999999896</v>
      </c>
      <c r="AK499" s="92">
        <v>1.2001999999999999</v>
      </c>
      <c r="AL499" s="92">
        <v>1.1976</v>
      </c>
      <c r="AM499" s="127">
        <f t="shared" si="177"/>
        <v>-6.5782500000000255</v>
      </c>
      <c r="AN499" s="127">
        <f t="shared" si="178"/>
        <v>-53.163000000000011</v>
      </c>
      <c r="AO499" s="92">
        <v>1.4185000000000001</v>
      </c>
      <c r="AP499" s="92">
        <v>1.4015</v>
      </c>
      <c r="AQ499" s="127">
        <f t="shared" si="179"/>
        <v>-18.257999999999811</v>
      </c>
      <c r="AR499" s="127">
        <f t="shared" si="180"/>
        <v>-44.57100000000014</v>
      </c>
      <c r="AS499" s="92">
        <v>1.6405000000000001</v>
      </c>
      <c r="AT499" s="92">
        <v>1.6240000000000001</v>
      </c>
      <c r="AU499" s="127">
        <f t="shared" si="181"/>
        <v>-32.757000000000062</v>
      </c>
      <c r="AV499" s="127">
        <f t="shared" si="182"/>
        <v>-49.538250000000062</v>
      </c>
    </row>
    <row r="500" spans="3:48" ht="15" x14ac:dyDescent="0.25">
      <c r="C500" s="66">
        <f t="shared" si="183"/>
        <v>32.533333333333267</v>
      </c>
      <c r="E500" s="92">
        <v>0.36249999999999999</v>
      </c>
      <c r="F500" s="92">
        <v>0.35870000000000002</v>
      </c>
      <c r="G500" s="127">
        <f t="shared" si="161"/>
        <v>-8.1892499999999586</v>
      </c>
      <c r="H500" s="127">
        <f t="shared" si="162"/>
        <v>-11.948249999999916</v>
      </c>
      <c r="I500" s="92">
        <v>0.3921</v>
      </c>
      <c r="J500" s="92">
        <v>0.39040000000000002</v>
      </c>
      <c r="K500" s="127">
        <f t="shared" si="163"/>
        <v>-7.9207499999999982</v>
      </c>
      <c r="L500" s="127">
        <f t="shared" si="164"/>
        <v>-14.767499999999927</v>
      </c>
      <c r="M500" s="92">
        <v>0.44030000000000002</v>
      </c>
      <c r="N500" s="92">
        <v>0.43340000000000001</v>
      </c>
      <c r="O500" s="127">
        <f t="shared" si="165"/>
        <v>-11.814000000000078</v>
      </c>
      <c r="P500" s="127">
        <f t="shared" si="166"/>
        <v>-20.674499999999853</v>
      </c>
      <c r="Q500" s="92">
        <v>0.54690000000000005</v>
      </c>
      <c r="R500" s="92">
        <v>0.53290000000000004</v>
      </c>
      <c r="S500" s="127">
        <f t="shared" si="167"/>
        <v>-7.786499999999819</v>
      </c>
      <c r="T500" s="127">
        <f t="shared" si="168"/>
        <v>-30.071999999999889</v>
      </c>
      <c r="U500" s="92">
        <v>0.5877</v>
      </c>
      <c r="V500" s="92">
        <v>0.57169999999999999</v>
      </c>
      <c r="W500" s="127">
        <f t="shared" si="169"/>
        <v>-9.6659999999998263</v>
      </c>
      <c r="X500" s="127">
        <f t="shared" si="170"/>
        <v>-32.891250000000014</v>
      </c>
      <c r="Y500" s="92">
        <v>0.66990000000000005</v>
      </c>
      <c r="Z500" s="92">
        <v>0.65300000000000002</v>
      </c>
      <c r="AA500" s="127">
        <f t="shared" si="171"/>
        <v>-11.948249999999803</v>
      </c>
      <c r="AB500" s="127">
        <f t="shared" si="172"/>
        <v>-30.474749999999858</v>
      </c>
      <c r="AC500" s="92">
        <v>0.92910000000000004</v>
      </c>
      <c r="AD500" s="92">
        <v>0.88670000000000004</v>
      </c>
      <c r="AE500" s="127">
        <f t="shared" si="173"/>
        <v>-9.8002500000000055</v>
      </c>
      <c r="AF500" s="127">
        <f t="shared" si="174"/>
        <v>-49.135499999999865</v>
      </c>
      <c r="AG500" s="92">
        <v>1.0629</v>
      </c>
      <c r="AH500" s="92">
        <v>1.0259</v>
      </c>
      <c r="AI500" s="127">
        <f t="shared" si="175"/>
        <v>-17.184000000000196</v>
      </c>
      <c r="AJ500" s="127">
        <f t="shared" si="176"/>
        <v>-41.88599999999974</v>
      </c>
      <c r="AK500" s="92">
        <v>1.2050000000000001</v>
      </c>
      <c r="AL500" s="92">
        <v>1.2014</v>
      </c>
      <c r="AM500" s="127">
        <f t="shared" si="177"/>
        <v>-0.13425000000006548</v>
      </c>
      <c r="AN500" s="127">
        <f t="shared" si="178"/>
        <v>-48.061499999999796</v>
      </c>
      <c r="AO500" s="92">
        <v>1.4126000000000001</v>
      </c>
      <c r="AP500" s="92">
        <v>1.4060999999999999</v>
      </c>
      <c r="AQ500" s="127">
        <f t="shared" si="179"/>
        <v>-26.178749999999582</v>
      </c>
      <c r="AR500" s="127">
        <f t="shared" si="180"/>
        <v>-38.395500000000311</v>
      </c>
      <c r="AS500" s="92">
        <v>1.6398999999999999</v>
      </c>
      <c r="AT500" s="92">
        <v>1.6254</v>
      </c>
      <c r="AU500" s="127">
        <f t="shared" si="181"/>
        <v>-33.562500000000455</v>
      </c>
      <c r="AV500" s="127">
        <f t="shared" si="182"/>
        <v>-47.658750000000509</v>
      </c>
    </row>
    <row r="501" spans="3:48" ht="15" x14ac:dyDescent="0.25">
      <c r="C501" s="66">
        <f t="shared" si="183"/>
        <v>32.599999999999937</v>
      </c>
      <c r="E501" s="92">
        <v>0.36399999999999999</v>
      </c>
      <c r="F501" s="92">
        <v>0.35809999999999997</v>
      </c>
      <c r="G501" s="127">
        <f t="shared" si="161"/>
        <v>-6.1754999999999427</v>
      </c>
      <c r="H501" s="127">
        <f t="shared" si="162"/>
        <v>-12.753750000000025</v>
      </c>
      <c r="I501" s="92">
        <v>0.39219999999999999</v>
      </c>
      <c r="J501" s="92">
        <v>0.38840000000000002</v>
      </c>
      <c r="K501" s="127">
        <f t="shared" si="163"/>
        <v>-7.7865000000000464</v>
      </c>
      <c r="L501" s="127">
        <f t="shared" si="164"/>
        <v>-17.452499999999986</v>
      </c>
      <c r="M501" s="92">
        <v>0.46660000000000001</v>
      </c>
      <c r="N501" s="92">
        <v>0.43169999999999997</v>
      </c>
      <c r="O501" s="127">
        <f t="shared" si="165"/>
        <v>23.493749999999977</v>
      </c>
      <c r="P501" s="127">
        <f t="shared" si="166"/>
        <v>-22.956749999999943</v>
      </c>
      <c r="Q501" s="92">
        <v>0.5484</v>
      </c>
      <c r="R501" s="92">
        <v>0.53290000000000004</v>
      </c>
      <c r="S501" s="127">
        <f t="shared" si="167"/>
        <v>-5.7727499999999736</v>
      </c>
      <c r="T501" s="127">
        <f t="shared" si="168"/>
        <v>-30.071999999999889</v>
      </c>
      <c r="U501" s="92">
        <v>0.58660000000000001</v>
      </c>
      <c r="V501" s="92">
        <v>0.57110000000000005</v>
      </c>
      <c r="W501" s="127">
        <f t="shared" si="169"/>
        <v>-11.142749999999864</v>
      </c>
      <c r="X501" s="127">
        <f t="shared" si="170"/>
        <v>-33.696749999999838</v>
      </c>
      <c r="Y501" s="92">
        <v>0.66420000000000001</v>
      </c>
      <c r="Z501" s="92">
        <v>0.65290000000000004</v>
      </c>
      <c r="AA501" s="127">
        <f t="shared" si="171"/>
        <v>-19.600499999999897</v>
      </c>
      <c r="AB501" s="127">
        <f t="shared" si="172"/>
        <v>-30.608999999999696</v>
      </c>
      <c r="AC501" s="92">
        <v>0.92800000000000005</v>
      </c>
      <c r="AD501" s="92">
        <v>0.88149999999999995</v>
      </c>
      <c r="AE501" s="127">
        <f t="shared" si="173"/>
        <v>-11.277000000000044</v>
      </c>
      <c r="AF501" s="127">
        <f t="shared" si="174"/>
        <v>-56.116500000000087</v>
      </c>
      <c r="AG501" s="92">
        <v>1.0592999999999999</v>
      </c>
      <c r="AH501" s="92">
        <v>1.0266</v>
      </c>
      <c r="AI501" s="127">
        <f t="shared" si="175"/>
        <v>-22.017000000000053</v>
      </c>
      <c r="AJ501" s="127">
        <f t="shared" si="176"/>
        <v>-40.946249999999964</v>
      </c>
      <c r="AK501" s="92">
        <v>1.1974</v>
      </c>
      <c r="AL501" s="92">
        <v>1.2019</v>
      </c>
      <c r="AM501" s="127">
        <f t="shared" si="177"/>
        <v>-10.33725000000004</v>
      </c>
      <c r="AN501" s="127">
        <f t="shared" si="178"/>
        <v>-47.390250000000151</v>
      </c>
      <c r="AO501" s="92">
        <v>1.413</v>
      </c>
      <c r="AP501" s="92">
        <v>1.3912</v>
      </c>
      <c r="AQ501" s="127">
        <f t="shared" si="179"/>
        <v>-25.641749999999774</v>
      </c>
      <c r="AR501" s="127">
        <f t="shared" si="180"/>
        <v>-58.398750000000064</v>
      </c>
      <c r="AS501" s="92">
        <v>1.6380999999999999</v>
      </c>
      <c r="AT501" s="92">
        <v>1.6311</v>
      </c>
      <c r="AU501" s="127">
        <f t="shared" si="181"/>
        <v>-35.979000000000269</v>
      </c>
      <c r="AV501" s="127">
        <f t="shared" si="182"/>
        <v>-40.006500000000415</v>
      </c>
    </row>
    <row r="502" spans="3:48" ht="15" x14ac:dyDescent="0.25">
      <c r="C502" s="66">
        <f t="shared" si="183"/>
        <v>32.666666666666607</v>
      </c>
      <c r="E502" s="92">
        <v>0.36430000000000001</v>
      </c>
      <c r="F502" s="92">
        <v>0.35799999999999998</v>
      </c>
      <c r="G502" s="127">
        <f t="shared" si="161"/>
        <v>-5.7727499999999168</v>
      </c>
      <c r="H502" s="127">
        <f t="shared" si="162"/>
        <v>-12.887999999999977</v>
      </c>
      <c r="I502" s="92">
        <v>0.39410000000000001</v>
      </c>
      <c r="J502" s="92">
        <v>0.38919999999999999</v>
      </c>
      <c r="K502" s="127">
        <f t="shared" si="163"/>
        <v>-5.2357500000000528</v>
      </c>
      <c r="L502" s="127">
        <f t="shared" si="164"/>
        <v>-16.378500000000031</v>
      </c>
      <c r="M502" s="92">
        <v>0.4405</v>
      </c>
      <c r="N502" s="92">
        <v>0.4345</v>
      </c>
      <c r="O502" s="127">
        <f t="shared" si="165"/>
        <v>-11.545500000000061</v>
      </c>
      <c r="P502" s="127">
        <f t="shared" si="166"/>
        <v>-19.197749999999928</v>
      </c>
      <c r="Q502" s="92">
        <v>0.54759999999999998</v>
      </c>
      <c r="R502" s="92">
        <v>0.53269999999999995</v>
      </c>
      <c r="S502" s="127">
        <f t="shared" si="167"/>
        <v>-6.8467499999999291</v>
      </c>
      <c r="T502" s="127">
        <f t="shared" si="168"/>
        <v>-30.340500000000134</v>
      </c>
      <c r="U502" s="92">
        <v>0.58689999999999998</v>
      </c>
      <c r="V502" s="92">
        <v>0.5716</v>
      </c>
      <c r="W502" s="127">
        <f t="shared" si="169"/>
        <v>-10.740000000000009</v>
      </c>
      <c r="X502" s="127">
        <f t="shared" si="170"/>
        <v>-33.025499999999852</v>
      </c>
      <c r="Y502" s="92">
        <v>0.66720000000000002</v>
      </c>
      <c r="Z502" s="92">
        <v>0.65129999999999999</v>
      </c>
      <c r="AA502" s="127">
        <f t="shared" si="171"/>
        <v>-15.572999999999865</v>
      </c>
      <c r="AB502" s="127">
        <f t="shared" si="172"/>
        <v>-32.756999999999948</v>
      </c>
      <c r="AC502" s="92">
        <v>0.93010000000000004</v>
      </c>
      <c r="AD502" s="92">
        <v>0.88249999999999995</v>
      </c>
      <c r="AE502" s="127">
        <f t="shared" si="173"/>
        <v>-8.4577499999998054</v>
      </c>
      <c r="AF502" s="127">
        <f t="shared" si="174"/>
        <v>-54.773999999999887</v>
      </c>
      <c r="AG502" s="92">
        <v>1.0584</v>
      </c>
      <c r="AH502" s="92">
        <v>1.0246999999999999</v>
      </c>
      <c r="AI502" s="127">
        <f t="shared" si="175"/>
        <v>-23.22524999999996</v>
      </c>
      <c r="AJ502" s="127">
        <f t="shared" si="176"/>
        <v>-43.496999999999844</v>
      </c>
      <c r="AK502" s="92">
        <v>1.1993</v>
      </c>
      <c r="AL502" s="92">
        <v>1.1948000000000001</v>
      </c>
      <c r="AM502" s="127">
        <f t="shared" si="177"/>
        <v>-7.7865000000001601</v>
      </c>
      <c r="AN502" s="127">
        <f t="shared" si="178"/>
        <v>-56.921999999999798</v>
      </c>
      <c r="AO502" s="92">
        <v>1.4174</v>
      </c>
      <c r="AP502" s="92">
        <v>1.4040999999999999</v>
      </c>
      <c r="AQ502" s="127">
        <f t="shared" si="179"/>
        <v>-19.734749999999622</v>
      </c>
      <c r="AR502" s="127">
        <f t="shared" si="180"/>
        <v>-41.080500000000256</v>
      </c>
      <c r="AS502" s="92">
        <v>1.6431</v>
      </c>
      <c r="AT502" s="92">
        <v>1.6234</v>
      </c>
      <c r="AU502" s="127">
        <f t="shared" si="181"/>
        <v>-29.266500000000178</v>
      </c>
      <c r="AV502" s="127">
        <f t="shared" si="182"/>
        <v>-50.343750000000455</v>
      </c>
    </row>
    <row r="503" spans="3:48" ht="15" x14ac:dyDescent="0.25">
      <c r="C503" s="66">
        <f t="shared" si="183"/>
        <v>32.733333333333277</v>
      </c>
      <c r="E503" s="92">
        <v>0.3644</v>
      </c>
      <c r="F503" s="92">
        <v>0.35539999999999999</v>
      </c>
      <c r="G503" s="127">
        <f t="shared" si="161"/>
        <v>-5.638499999999965</v>
      </c>
      <c r="H503" s="127">
        <f t="shared" si="162"/>
        <v>-16.378500000000031</v>
      </c>
      <c r="I503" s="92">
        <v>0.39419999999999999</v>
      </c>
      <c r="J503" s="92">
        <v>0.38900000000000001</v>
      </c>
      <c r="K503" s="127">
        <f t="shared" si="163"/>
        <v>-5.101500000000101</v>
      </c>
      <c r="L503" s="127">
        <f t="shared" si="164"/>
        <v>-16.647000000000048</v>
      </c>
      <c r="M503" s="92">
        <v>0.4395</v>
      </c>
      <c r="N503" s="92">
        <v>0.4325</v>
      </c>
      <c r="O503" s="127">
        <f t="shared" si="165"/>
        <v>-12.888000000000034</v>
      </c>
      <c r="P503" s="127">
        <f t="shared" si="166"/>
        <v>-21.882749999999874</v>
      </c>
      <c r="Q503" s="92">
        <v>0.54890000000000005</v>
      </c>
      <c r="R503" s="92">
        <v>0.53269999999999995</v>
      </c>
      <c r="S503" s="127">
        <f t="shared" si="167"/>
        <v>-5.1014999999997599</v>
      </c>
      <c r="T503" s="127">
        <f t="shared" si="168"/>
        <v>-30.340500000000134</v>
      </c>
      <c r="U503" s="92">
        <v>0.58640000000000003</v>
      </c>
      <c r="V503" s="92">
        <v>0.56889999999999996</v>
      </c>
      <c r="W503" s="127">
        <f t="shared" si="169"/>
        <v>-11.411249999999995</v>
      </c>
      <c r="X503" s="127">
        <f t="shared" si="170"/>
        <v>-36.650249999999915</v>
      </c>
      <c r="Y503" s="92">
        <v>0.66559999999999997</v>
      </c>
      <c r="Z503" s="92">
        <v>0.64770000000000005</v>
      </c>
      <c r="AA503" s="127">
        <f t="shared" si="171"/>
        <v>-17.72099999999989</v>
      </c>
      <c r="AB503" s="127">
        <f t="shared" si="172"/>
        <v>-37.589999999999804</v>
      </c>
      <c r="AC503" s="92">
        <v>0.91849999999999998</v>
      </c>
      <c r="AD503" s="92">
        <v>0.88439999999999996</v>
      </c>
      <c r="AE503" s="127">
        <f t="shared" si="173"/>
        <v>-24.030749999999898</v>
      </c>
      <c r="AF503" s="127">
        <f t="shared" si="174"/>
        <v>-52.223250000000007</v>
      </c>
      <c r="AG503" s="92">
        <v>1.0593999999999999</v>
      </c>
      <c r="AH503" s="92">
        <v>1.0203</v>
      </c>
      <c r="AI503" s="127">
        <f t="shared" si="175"/>
        <v>-21.882750000000215</v>
      </c>
      <c r="AJ503" s="127">
        <f t="shared" si="176"/>
        <v>-49.403999999999996</v>
      </c>
      <c r="AK503" s="92">
        <v>1.1997</v>
      </c>
      <c r="AL503" s="92">
        <v>1.1922999999999999</v>
      </c>
      <c r="AM503" s="127">
        <f t="shared" si="177"/>
        <v>-7.2495000000001255</v>
      </c>
      <c r="AN503" s="127">
        <f t="shared" si="178"/>
        <v>-60.278250000000071</v>
      </c>
      <c r="AO503" s="92">
        <v>1.4124000000000001</v>
      </c>
      <c r="AP503" s="92">
        <v>1.3966000000000001</v>
      </c>
      <c r="AQ503" s="127">
        <f t="shared" si="179"/>
        <v>-26.447249999999713</v>
      </c>
      <c r="AR503" s="127">
        <f t="shared" si="180"/>
        <v>-51.149249999999938</v>
      </c>
      <c r="AS503" s="92">
        <v>1.6397999999999999</v>
      </c>
      <c r="AT503" s="92">
        <v>1.6237999999999999</v>
      </c>
      <c r="AU503" s="127">
        <f t="shared" si="181"/>
        <v>-33.696750000000065</v>
      </c>
      <c r="AV503" s="127">
        <f t="shared" si="182"/>
        <v>-49.806750000000193</v>
      </c>
    </row>
    <row r="504" spans="3:48" ht="15" x14ac:dyDescent="0.25">
      <c r="C504" s="66">
        <f t="shared" si="183"/>
        <v>32.799999999999947</v>
      </c>
      <c r="E504" s="92">
        <v>0.36220000000000002</v>
      </c>
      <c r="F504" s="92">
        <v>0.3569</v>
      </c>
      <c r="G504" s="127">
        <f t="shared" si="161"/>
        <v>-8.5919999999998709</v>
      </c>
      <c r="H504" s="127">
        <f t="shared" si="162"/>
        <v>-14.364750000000015</v>
      </c>
      <c r="I504" s="92">
        <v>0.3916</v>
      </c>
      <c r="J504" s="92">
        <v>0.38919999999999999</v>
      </c>
      <c r="K504" s="127">
        <f t="shared" si="163"/>
        <v>-8.5919999999999845</v>
      </c>
      <c r="L504" s="127">
        <f t="shared" si="164"/>
        <v>-16.378500000000031</v>
      </c>
      <c r="M504" s="92">
        <v>0.44369999999999998</v>
      </c>
      <c r="N504" s="92">
        <v>0.4325</v>
      </c>
      <c r="O504" s="127">
        <f t="shared" si="165"/>
        <v>-7.2495000000001255</v>
      </c>
      <c r="P504" s="127">
        <f t="shared" si="166"/>
        <v>-21.882749999999874</v>
      </c>
      <c r="Q504" s="92">
        <v>0.54920000000000002</v>
      </c>
      <c r="R504" s="92">
        <v>0.53420000000000001</v>
      </c>
      <c r="S504" s="127">
        <f t="shared" si="167"/>
        <v>-4.6987499999999045</v>
      </c>
      <c r="T504" s="127">
        <f t="shared" si="168"/>
        <v>-28.326749999999947</v>
      </c>
      <c r="U504" s="92">
        <v>0.58809999999999996</v>
      </c>
      <c r="V504" s="92">
        <v>0.56820000000000004</v>
      </c>
      <c r="W504" s="127">
        <f t="shared" si="169"/>
        <v>-9.1290000000000191</v>
      </c>
      <c r="X504" s="127">
        <f t="shared" si="170"/>
        <v>-37.589999999999804</v>
      </c>
      <c r="Y504" s="92">
        <v>0.67049999999999998</v>
      </c>
      <c r="Z504" s="92">
        <v>0.64739999999999998</v>
      </c>
      <c r="AA504" s="127">
        <f t="shared" si="171"/>
        <v>-11.142749999999978</v>
      </c>
      <c r="AB504" s="127">
        <f t="shared" si="172"/>
        <v>-37.992749999999887</v>
      </c>
      <c r="AC504" s="92">
        <v>0.91949999999999998</v>
      </c>
      <c r="AD504" s="92">
        <v>0.88149999999999995</v>
      </c>
      <c r="AE504" s="127">
        <f t="shared" si="173"/>
        <v>-22.688249999999925</v>
      </c>
      <c r="AF504" s="127">
        <f t="shared" si="174"/>
        <v>-56.116500000000087</v>
      </c>
      <c r="AG504" s="92">
        <v>1.0587</v>
      </c>
      <c r="AH504" s="92">
        <v>1.0238</v>
      </c>
      <c r="AI504" s="127">
        <f t="shared" si="175"/>
        <v>-22.822499999999991</v>
      </c>
      <c r="AJ504" s="127">
        <f t="shared" si="176"/>
        <v>-44.705249999999751</v>
      </c>
      <c r="AK504" s="92">
        <v>1.1975</v>
      </c>
      <c r="AL504" s="92">
        <v>1.1972</v>
      </c>
      <c r="AM504" s="127">
        <f t="shared" si="177"/>
        <v>-10.203000000000202</v>
      </c>
      <c r="AN504" s="127">
        <f t="shared" si="178"/>
        <v>-53.700000000000045</v>
      </c>
      <c r="AO504" s="92">
        <v>1.4148000000000001</v>
      </c>
      <c r="AP504" s="92">
        <v>1.4025000000000001</v>
      </c>
      <c r="AQ504" s="127">
        <f t="shared" si="179"/>
        <v>-23.22524999999996</v>
      </c>
      <c r="AR504" s="127">
        <f t="shared" si="180"/>
        <v>-43.228500000000167</v>
      </c>
      <c r="AS504" s="92">
        <v>1.6513</v>
      </c>
      <c r="AT504" s="92">
        <v>1.6297999999999999</v>
      </c>
      <c r="AU504" s="127">
        <f t="shared" si="181"/>
        <v>-18.258000000000266</v>
      </c>
      <c r="AV504" s="127">
        <f t="shared" si="182"/>
        <v>-41.751750000000357</v>
      </c>
    </row>
    <row r="505" spans="3:48" ht="15" x14ac:dyDescent="0.25">
      <c r="C505" s="66">
        <f t="shared" si="183"/>
        <v>32.866666666666617</v>
      </c>
      <c r="E505" s="92">
        <v>0.36430000000000001</v>
      </c>
      <c r="F505" s="92">
        <v>0.35770000000000002</v>
      </c>
      <c r="G505" s="127">
        <f t="shared" si="161"/>
        <v>-5.7727499999999168</v>
      </c>
      <c r="H505" s="127">
        <f t="shared" si="162"/>
        <v>-13.290749999999889</v>
      </c>
      <c r="I505" s="92">
        <v>0.39329999999999998</v>
      </c>
      <c r="J505" s="92">
        <v>0.38729999999999998</v>
      </c>
      <c r="K505" s="127">
        <f t="shared" si="163"/>
        <v>-6.3097500000001219</v>
      </c>
      <c r="L505" s="127">
        <f t="shared" si="164"/>
        <v>-18.929250000000025</v>
      </c>
      <c r="M505" s="92">
        <v>0.44009999999999999</v>
      </c>
      <c r="N505" s="92">
        <v>0.43230000000000002</v>
      </c>
      <c r="O505" s="127">
        <f t="shared" si="165"/>
        <v>-12.082500000000095</v>
      </c>
      <c r="P505" s="127">
        <f t="shared" si="166"/>
        <v>-22.151249999999891</v>
      </c>
      <c r="Q505" s="92">
        <v>0.54490000000000005</v>
      </c>
      <c r="R505" s="92">
        <v>0.53</v>
      </c>
      <c r="S505" s="127">
        <f t="shared" si="167"/>
        <v>-10.471499999999764</v>
      </c>
      <c r="T505" s="127">
        <f t="shared" si="168"/>
        <v>-33.965250000000083</v>
      </c>
      <c r="U505" s="92">
        <v>0.5857</v>
      </c>
      <c r="V505" s="92">
        <v>0.57040000000000002</v>
      </c>
      <c r="W505" s="127">
        <f t="shared" si="169"/>
        <v>-12.350999999999885</v>
      </c>
      <c r="X505" s="127">
        <f t="shared" si="170"/>
        <v>-34.636499999999955</v>
      </c>
      <c r="Y505" s="92">
        <v>0.66669999999999996</v>
      </c>
      <c r="Z505" s="92">
        <v>0.6522</v>
      </c>
      <c r="AA505" s="127">
        <f t="shared" si="171"/>
        <v>-16.244250000000079</v>
      </c>
      <c r="AB505" s="127">
        <f t="shared" si="172"/>
        <v>-31.548749999999814</v>
      </c>
      <c r="AC505" s="92">
        <v>0.91449999999999998</v>
      </c>
      <c r="AD505" s="92">
        <v>0.88449999999999995</v>
      </c>
      <c r="AE505" s="127">
        <f t="shared" si="173"/>
        <v>-29.400750000000016</v>
      </c>
      <c r="AF505" s="127">
        <f t="shared" si="174"/>
        <v>-52.088999999999942</v>
      </c>
      <c r="AG505" s="92">
        <v>1.0590999999999999</v>
      </c>
      <c r="AH505" s="92">
        <v>1.0228999999999999</v>
      </c>
      <c r="AI505" s="127">
        <f t="shared" si="175"/>
        <v>-22.285500000000184</v>
      </c>
      <c r="AJ505" s="127">
        <f t="shared" si="176"/>
        <v>-45.913500000000113</v>
      </c>
      <c r="AK505" s="92">
        <v>1.1966000000000001</v>
      </c>
      <c r="AL505" s="92">
        <v>1.1999</v>
      </c>
      <c r="AM505" s="127">
        <f t="shared" si="177"/>
        <v>-11.411249999999882</v>
      </c>
      <c r="AN505" s="127">
        <f t="shared" si="178"/>
        <v>-50.075250000000096</v>
      </c>
      <c r="AO505" s="92">
        <v>1.4142999999999999</v>
      </c>
      <c r="AP505" s="92">
        <v>1.3986000000000001</v>
      </c>
      <c r="AQ505" s="127">
        <f t="shared" si="179"/>
        <v>-23.896499999999833</v>
      </c>
      <c r="AR505" s="127">
        <f t="shared" si="180"/>
        <v>-48.464249999999993</v>
      </c>
      <c r="AS505" s="92">
        <v>1.6422000000000001</v>
      </c>
      <c r="AT505" s="92">
        <v>1.6225000000000001</v>
      </c>
      <c r="AU505" s="127">
        <f t="shared" si="181"/>
        <v>-30.474750000000313</v>
      </c>
      <c r="AV505" s="127">
        <f t="shared" si="182"/>
        <v>-51.552000000000135</v>
      </c>
    </row>
    <row r="506" spans="3:48" ht="15" x14ac:dyDescent="0.25">
      <c r="C506" s="66">
        <f t="shared" si="183"/>
        <v>32.933333333333287</v>
      </c>
      <c r="E506" s="92">
        <v>0.36599999999999999</v>
      </c>
      <c r="F506" s="92">
        <v>0.35630000000000001</v>
      </c>
      <c r="G506" s="127">
        <f t="shared" si="161"/>
        <v>-3.4904999999999404</v>
      </c>
      <c r="H506" s="127">
        <f t="shared" si="162"/>
        <v>-15.170249999999953</v>
      </c>
      <c r="I506" s="92">
        <v>0.39150000000000001</v>
      </c>
      <c r="J506" s="92">
        <v>0.3866</v>
      </c>
      <c r="K506" s="127">
        <f t="shared" si="163"/>
        <v>-8.72625000000005</v>
      </c>
      <c r="L506" s="127">
        <f t="shared" si="164"/>
        <v>-19.868999999999915</v>
      </c>
      <c r="M506" s="92">
        <v>0.44059999999999999</v>
      </c>
      <c r="N506" s="92">
        <v>0.43580000000000002</v>
      </c>
      <c r="O506" s="127">
        <f t="shared" si="165"/>
        <v>-11.411250000000109</v>
      </c>
      <c r="P506" s="127">
        <f t="shared" si="166"/>
        <v>-17.452499999999873</v>
      </c>
      <c r="Q506" s="92">
        <v>0.5474</v>
      </c>
      <c r="R506" s="92">
        <v>0.53280000000000005</v>
      </c>
      <c r="S506" s="127">
        <f t="shared" si="167"/>
        <v>-7.1152499999999463</v>
      </c>
      <c r="T506" s="127">
        <f t="shared" si="168"/>
        <v>-30.206249999999955</v>
      </c>
      <c r="U506" s="92">
        <v>0.58819999999999995</v>
      </c>
      <c r="V506" s="92">
        <v>0.5675</v>
      </c>
      <c r="W506" s="127">
        <f t="shared" si="169"/>
        <v>-8.9947500000000673</v>
      </c>
      <c r="X506" s="127">
        <f t="shared" si="170"/>
        <v>-38.529749999999922</v>
      </c>
      <c r="Y506" s="92">
        <v>0.66649999999999998</v>
      </c>
      <c r="Z506" s="92">
        <v>0.65429999999999999</v>
      </c>
      <c r="AA506" s="127">
        <f t="shared" si="171"/>
        <v>-16.512749999999983</v>
      </c>
      <c r="AB506" s="127">
        <f t="shared" si="172"/>
        <v>-28.729499999999916</v>
      </c>
      <c r="AC506" s="92">
        <v>0.91459999999999997</v>
      </c>
      <c r="AD506" s="92">
        <v>0.88500000000000001</v>
      </c>
      <c r="AE506" s="127">
        <f t="shared" si="173"/>
        <v>-29.266499999999951</v>
      </c>
      <c r="AF506" s="127">
        <f t="shared" si="174"/>
        <v>-51.417750000000069</v>
      </c>
      <c r="AG506" s="92">
        <v>1.0557000000000001</v>
      </c>
      <c r="AH506" s="92">
        <v>1.0247999999999999</v>
      </c>
      <c r="AI506" s="127">
        <f t="shared" si="175"/>
        <v>-26.849999999999909</v>
      </c>
      <c r="AJ506" s="127">
        <f t="shared" si="176"/>
        <v>-43.362750000000005</v>
      </c>
      <c r="AK506" s="92">
        <v>1.2023999999999999</v>
      </c>
      <c r="AL506" s="92">
        <v>1.1966000000000001</v>
      </c>
      <c r="AM506" s="127">
        <f t="shared" si="177"/>
        <v>-3.6247500000004038</v>
      </c>
      <c r="AN506" s="127">
        <f t="shared" si="178"/>
        <v>-54.505499999999756</v>
      </c>
      <c r="AO506" s="92">
        <v>1.4173</v>
      </c>
      <c r="AP506" s="92">
        <v>1.3965000000000001</v>
      </c>
      <c r="AQ506" s="127">
        <f t="shared" si="179"/>
        <v>-19.868999999999915</v>
      </c>
      <c r="AR506" s="127">
        <f t="shared" si="180"/>
        <v>-51.283500000000231</v>
      </c>
      <c r="AS506" s="92">
        <v>1.6457999999999999</v>
      </c>
      <c r="AT506" s="92">
        <v>1.6336999999999999</v>
      </c>
      <c r="AU506" s="127">
        <f t="shared" si="181"/>
        <v>-25.641750000000229</v>
      </c>
      <c r="AV506" s="127">
        <f t="shared" si="182"/>
        <v>-36.516000000000531</v>
      </c>
    </row>
    <row r="507" spans="3:48" ht="15" x14ac:dyDescent="0.25">
      <c r="C507" s="66">
        <f t="shared" si="183"/>
        <v>32.999999999999957</v>
      </c>
      <c r="E507" s="92">
        <v>0.36449999999999999</v>
      </c>
      <c r="F507" s="92">
        <v>0.35770000000000002</v>
      </c>
      <c r="G507" s="127">
        <f t="shared" si="161"/>
        <v>-5.5042499999999563</v>
      </c>
      <c r="H507" s="127">
        <f t="shared" si="162"/>
        <v>-13.290749999999889</v>
      </c>
      <c r="I507" s="92">
        <v>0.39229999999999998</v>
      </c>
      <c r="J507" s="92">
        <v>0.38829999999999998</v>
      </c>
      <c r="K507" s="127">
        <f t="shared" si="163"/>
        <v>-7.6522500000000946</v>
      </c>
      <c r="L507" s="127">
        <f t="shared" si="164"/>
        <v>-17.586750000000052</v>
      </c>
      <c r="M507" s="92">
        <v>0.43909999999999999</v>
      </c>
      <c r="N507" s="92">
        <v>0.42980000000000002</v>
      </c>
      <c r="O507" s="127">
        <f t="shared" si="165"/>
        <v>-13.425000000000182</v>
      </c>
      <c r="P507" s="127">
        <f t="shared" si="166"/>
        <v>-25.507499999999823</v>
      </c>
      <c r="Q507" s="92">
        <v>0.54500000000000004</v>
      </c>
      <c r="R507" s="92">
        <v>0.53339999999999999</v>
      </c>
      <c r="S507" s="127">
        <f t="shared" si="167"/>
        <v>-10.337249999999926</v>
      </c>
      <c r="T507" s="127">
        <f t="shared" si="168"/>
        <v>-29.40075000000013</v>
      </c>
      <c r="U507" s="92">
        <v>0.58620000000000005</v>
      </c>
      <c r="V507" s="92">
        <v>0.56869999999999998</v>
      </c>
      <c r="W507" s="127">
        <f t="shared" si="169"/>
        <v>-11.679749999999899</v>
      </c>
      <c r="X507" s="127">
        <f t="shared" si="170"/>
        <v>-36.918749999999932</v>
      </c>
      <c r="Y507" s="92">
        <v>0.66620000000000001</v>
      </c>
      <c r="Z507" s="92">
        <v>0.65510000000000002</v>
      </c>
      <c r="AA507" s="127">
        <f t="shared" si="171"/>
        <v>-16.915499999999952</v>
      </c>
      <c r="AB507" s="127">
        <f t="shared" si="172"/>
        <v>-27.655499999999847</v>
      </c>
      <c r="AC507" s="92">
        <v>0.91</v>
      </c>
      <c r="AD507" s="92">
        <v>0.88319999999999999</v>
      </c>
      <c r="AE507" s="127">
        <f t="shared" si="173"/>
        <v>-35.442000000000007</v>
      </c>
      <c r="AF507" s="127">
        <f t="shared" si="174"/>
        <v>-53.834250000000111</v>
      </c>
      <c r="AG507" s="92">
        <v>1.0622</v>
      </c>
      <c r="AH507" s="92">
        <v>1.0229999999999999</v>
      </c>
      <c r="AI507" s="127">
        <f t="shared" si="175"/>
        <v>-18.123749999999973</v>
      </c>
      <c r="AJ507" s="127">
        <f t="shared" si="176"/>
        <v>-45.779250000000047</v>
      </c>
      <c r="AK507" s="92">
        <v>1.2005999999999999</v>
      </c>
      <c r="AL507" s="92">
        <v>1.1967000000000001</v>
      </c>
      <c r="AM507" s="127">
        <f t="shared" si="177"/>
        <v>-6.0412500000002183</v>
      </c>
      <c r="AN507" s="127">
        <f t="shared" si="178"/>
        <v>-54.371249999999918</v>
      </c>
      <c r="AO507" s="92">
        <v>1.4119999999999999</v>
      </c>
      <c r="AP507" s="92">
        <v>1.3954</v>
      </c>
      <c r="AQ507" s="127">
        <f t="shared" si="179"/>
        <v>-26.984249999999747</v>
      </c>
      <c r="AR507" s="127">
        <f t="shared" si="180"/>
        <v>-52.760250000000269</v>
      </c>
      <c r="AS507" s="92">
        <v>1.6367</v>
      </c>
      <c r="AT507" s="92">
        <v>1.6256999999999999</v>
      </c>
      <c r="AU507" s="127">
        <f t="shared" si="181"/>
        <v>-37.858500000000276</v>
      </c>
      <c r="AV507" s="127">
        <f t="shared" si="182"/>
        <v>-47.256000000000313</v>
      </c>
    </row>
    <row r="508" spans="3:48" ht="15" x14ac:dyDescent="0.25">
      <c r="C508" s="66">
        <f t="shared" si="183"/>
        <v>33.066666666666627</v>
      </c>
      <c r="E508" s="92">
        <v>0.36109999999999998</v>
      </c>
      <c r="F508" s="92">
        <v>0.35659999999999997</v>
      </c>
      <c r="G508" s="127">
        <f t="shared" si="161"/>
        <v>-10.068750000000023</v>
      </c>
      <c r="H508" s="127">
        <f t="shared" si="162"/>
        <v>-14.767500000000041</v>
      </c>
      <c r="I508" s="92">
        <v>0.39269999999999999</v>
      </c>
      <c r="J508" s="92">
        <v>0.38850000000000001</v>
      </c>
      <c r="K508" s="127">
        <f t="shared" si="163"/>
        <v>-7.11525000000006</v>
      </c>
      <c r="L508" s="127">
        <f t="shared" si="164"/>
        <v>-17.318250000000035</v>
      </c>
      <c r="M508" s="92">
        <v>0.44169999999999998</v>
      </c>
      <c r="N508" s="92">
        <v>0.43140000000000001</v>
      </c>
      <c r="O508" s="127">
        <f t="shared" si="165"/>
        <v>-9.9345000000000709</v>
      </c>
      <c r="P508" s="127">
        <f t="shared" si="166"/>
        <v>-23.359499999999912</v>
      </c>
      <c r="Q508" s="92">
        <v>0.54490000000000005</v>
      </c>
      <c r="R508" s="92">
        <v>0.53259999999999996</v>
      </c>
      <c r="S508" s="127">
        <f t="shared" si="167"/>
        <v>-10.471499999999764</v>
      </c>
      <c r="T508" s="127">
        <f t="shared" si="168"/>
        <v>-30.474750000000199</v>
      </c>
      <c r="U508" s="92">
        <v>0.5887</v>
      </c>
      <c r="V508" s="92">
        <v>0.56879999999999997</v>
      </c>
      <c r="W508" s="127">
        <f t="shared" si="169"/>
        <v>-8.3234999999998536</v>
      </c>
      <c r="X508" s="127">
        <f t="shared" si="170"/>
        <v>-36.78449999999998</v>
      </c>
      <c r="Y508" s="92">
        <v>0.66979999999999995</v>
      </c>
      <c r="Z508" s="92">
        <v>0.65659999999999996</v>
      </c>
      <c r="AA508" s="127">
        <f t="shared" si="171"/>
        <v>-12.082499999999982</v>
      </c>
      <c r="AB508" s="127">
        <f t="shared" si="172"/>
        <v>-25.641750000000002</v>
      </c>
      <c r="AC508" s="92">
        <v>0.91410000000000002</v>
      </c>
      <c r="AD508" s="92">
        <v>0.88029999999999997</v>
      </c>
      <c r="AE508" s="127">
        <f t="shared" si="173"/>
        <v>-29.937749999999824</v>
      </c>
      <c r="AF508" s="127">
        <f t="shared" si="174"/>
        <v>-57.727499999999964</v>
      </c>
      <c r="AG508" s="92">
        <v>1.0591999999999999</v>
      </c>
      <c r="AH508" s="92">
        <v>1.0207999999999999</v>
      </c>
      <c r="AI508" s="127">
        <f t="shared" si="175"/>
        <v>-22.151250000000118</v>
      </c>
      <c r="AJ508" s="127">
        <f t="shared" si="176"/>
        <v>-48.732749999999896</v>
      </c>
      <c r="AK508" s="92">
        <v>1.2017</v>
      </c>
      <c r="AL508" s="92">
        <v>1.1988000000000001</v>
      </c>
      <c r="AM508" s="127">
        <f t="shared" si="177"/>
        <v>-4.5644999999999527</v>
      </c>
      <c r="AN508" s="127">
        <f t="shared" si="178"/>
        <v>-51.55199999999968</v>
      </c>
      <c r="AO508" s="92">
        <v>1.4137</v>
      </c>
      <c r="AP508" s="92">
        <v>1.4027000000000001</v>
      </c>
      <c r="AQ508" s="127">
        <f t="shared" si="179"/>
        <v>-24.701999999999771</v>
      </c>
      <c r="AR508" s="127">
        <f t="shared" si="180"/>
        <v>-42.960000000000036</v>
      </c>
      <c r="AS508" s="92">
        <v>1.6506000000000001</v>
      </c>
      <c r="AT508" s="92">
        <v>1.6198999999999999</v>
      </c>
      <c r="AU508" s="127">
        <f t="shared" si="181"/>
        <v>-19.197749999999814</v>
      </c>
      <c r="AV508" s="127">
        <f t="shared" si="182"/>
        <v>-55.042500000000473</v>
      </c>
    </row>
    <row r="509" spans="3:48" ht="15" x14ac:dyDescent="0.25">
      <c r="C509" s="66">
        <f t="shared" si="183"/>
        <v>33.133333333333297</v>
      </c>
      <c r="E509" s="92">
        <v>0.36199999999999999</v>
      </c>
      <c r="F509" s="92">
        <v>0.35749999999999998</v>
      </c>
      <c r="G509" s="127">
        <f t="shared" si="161"/>
        <v>-8.860499999999945</v>
      </c>
      <c r="H509" s="127">
        <f t="shared" si="162"/>
        <v>-13.559249999999963</v>
      </c>
      <c r="I509" s="92">
        <v>0.39219999999999999</v>
      </c>
      <c r="J509" s="92">
        <v>0.38819999999999999</v>
      </c>
      <c r="K509" s="127">
        <f t="shared" si="163"/>
        <v>-7.7865000000000464</v>
      </c>
      <c r="L509" s="127">
        <f t="shared" si="164"/>
        <v>-17.721000000000004</v>
      </c>
      <c r="M509" s="92">
        <v>0.43969999999999998</v>
      </c>
      <c r="N509" s="92">
        <v>0.43219999999999997</v>
      </c>
      <c r="O509" s="127">
        <f t="shared" si="165"/>
        <v>-12.61950000000013</v>
      </c>
      <c r="P509" s="127">
        <f t="shared" si="166"/>
        <v>-22.285499999999956</v>
      </c>
      <c r="Q509" s="92">
        <v>0.5474</v>
      </c>
      <c r="R509" s="92">
        <v>0.53129999999999999</v>
      </c>
      <c r="S509" s="127">
        <f t="shared" si="167"/>
        <v>-7.1152499999999463</v>
      </c>
      <c r="T509" s="127">
        <f t="shared" si="168"/>
        <v>-32.220000000000141</v>
      </c>
      <c r="U509" s="92">
        <v>0.5877</v>
      </c>
      <c r="V509" s="92">
        <v>0.57089999999999996</v>
      </c>
      <c r="W509" s="127">
        <f t="shared" si="169"/>
        <v>-9.6659999999998263</v>
      </c>
      <c r="X509" s="127">
        <f t="shared" si="170"/>
        <v>-33.965249999999969</v>
      </c>
      <c r="Y509" s="92">
        <v>0.66759999999999997</v>
      </c>
      <c r="Z509" s="92">
        <v>0.65180000000000005</v>
      </c>
      <c r="AA509" s="127">
        <f t="shared" si="171"/>
        <v>-15.035999999999945</v>
      </c>
      <c r="AB509" s="127">
        <f t="shared" si="172"/>
        <v>-32.085749999999734</v>
      </c>
      <c r="AC509" s="92">
        <v>0.91190000000000004</v>
      </c>
      <c r="AD509" s="92">
        <v>0.88170000000000004</v>
      </c>
      <c r="AE509" s="127">
        <f t="shared" si="173"/>
        <v>-32.8912499999999</v>
      </c>
      <c r="AF509" s="127">
        <f t="shared" si="174"/>
        <v>-55.847999999999956</v>
      </c>
      <c r="AG509" s="92">
        <v>1.0627</v>
      </c>
      <c r="AH509" s="92">
        <v>1.0216000000000001</v>
      </c>
      <c r="AI509" s="127">
        <f t="shared" si="175"/>
        <v>-17.452499999999873</v>
      </c>
      <c r="AJ509" s="127">
        <f t="shared" si="176"/>
        <v>-47.658749999999827</v>
      </c>
      <c r="AK509" s="92">
        <v>1.2005999999999999</v>
      </c>
      <c r="AL509" s="92">
        <v>1.2000999999999999</v>
      </c>
      <c r="AM509" s="127">
        <f t="shared" si="177"/>
        <v>-6.0412500000002183</v>
      </c>
      <c r="AN509" s="127">
        <f t="shared" si="178"/>
        <v>-49.806750000000193</v>
      </c>
      <c r="AO509" s="92">
        <v>1.4184000000000001</v>
      </c>
      <c r="AP509" s="92">
        <v>1.4016</v>
      </c>
      <c r="AQ509" s="127">
        <f t="shared" si="179"/>
        <v>-18.392249999999649</v>
      </c>
      <c r="AR509" s="127">
        <f t="shared" si="180"/>
        <v>-44.436750000000302</v>
      </c>
      <c r="AS509" s="92">
        <v>1.6336999999999999</v>
      </c>
      <c r="AT509" s="92">
        <v>1.6237999999999999</v>
      </c>
      <c r="AU509" s="127">
        <f t="shared" si="181"/>
        <v>-41.886000000000422</v>
      </c>
      <c r="AV509" s="127">
        <f t="shared" si="182"/>
        <v>-49.806750000000193</v>
      </c>
    </row>
    <row r="510" spans="3:48" ht="15" x14ac:dyDescent="0.25">
      <c r="C510" s="66">
        <f t="shared" si="183"/>
        <v>33.199999999999967</v>
      </c>
      <c r="E510" s="92">
        <v>0.36220000000000002</v>
      </c>
      <c r="F510" s="92">
        <v>0.35849999999999999</v>
      </c>
      <c r="G510" s="127">
        <f t="shared" si="161"/>
        <v>-8.5919999999998709</v>
      </c>
      <c r="H510" s="127">
        <f t="shared" si="162"/>
        <v>-12.21674999999999</v>
      </c>
      <c r="I510" s="92">
        <v>0.3896</v>
      </c>
      <c r="J510" s="92">
        <v>0.38690000000000002</v>
      </c>
      <c r="K510" s="127">
        <f t="shared" si="163"/>
        <v>-11.277000000000044</v>
      </c>
      <c r="L510" s="127">
        <f t="shared" si="164"/>
        <v>-19.466249999999945</v>
      </c>
      <c r="M510" s="92">
        <v>0.4395</v>
      </c>
      <c r="N510" s="92">
        <v>0.43340000000000001</v>
      </c>
      <c r="O510" s="127">
        <f t="shared" si="165"/>
        <v>-12.888000000000034</v>
      </c>
      <c r="P510" s="127">
        <f t="shared" si="166"/>
        <v>-20.674499999999853</v>
      </c>
      <c r="Q510" s="92">
        <v>0.54510000000000003</v>
      </c>
      <c r="R510" s="92">
        <v>0.53420000000000001</v>
      </c>
      <c r="S510" s="127">
        <f t="shared" si="167"/>
        <v>-10.202999999999861</v>
      </c>
      <c r="T510" s="127">
        <f t="shared" si="168"/>
        <v>-28.326749999999947</v>
      </c>
      <c r="U510" s="92">
        <v>0.58579999999999999</v>
      </c>
      <c r="V510" s="92">
        <v>0.56930000000000003</v>
      </c>
      <c r="W510" s="127">
        <f t="shared" si="169"/>
        <v>-12.216750000000047</v>
      </c>
      <c r="X510" s="127">
        <f t="shared" si="170"/>
        <v>-36.113249999999766</v>
      </c>
      <c r="Y510" s="92">
        <v>0.66420000000000001</v>
      </c>
      <c r="Z510" s="92">
        <v>0.65359999999999996</v>
      </c>
      <c r="AA510" s="127">
        <f t="shared" si="171"/>
        <v>-19.600499999999897</v>
      </c>
      <c r="AB510" s="127">
        <f t="shared" si="172"/>
        <v>-29.669250000000034</v>
      </c>
      <c r="AC510" s="92">
        <v>0.91439999999999999</v>
      </c>
      <c r="AD510" s="92">
        <v>0.88370000000000004</v>
      </c>
      <c r="AE510" s="127">
        <f t="shared" si="173"/>
        <v>-29.534999999999854</v>
      </c>
      <c r="AF510" s="127">
        <f t="shared" si="174"/>
        <v>-53.163000000000011</v>
      </c>
      <c r="AG510" s="92">
        <v>1.0617000000000001</v>
      </c>
      <c r="AH510" s="92">
        <v>1.0229999999999999</v>
      </c>
      <c r="AI510" s="127">
        <f t="shared" si="175"/>
        <v>-18.794999999999845</v>
      </c>
      <c r="AJ510" s="127">
        <f t="shared" si="176"/>
        <v>-45.779250000000047</v>
      </c>
      <c r="AK510" s="92">
        <v>1.1989000000000001</v>
      </c>
      <c r="AL510" s="92">
        <v>1.1976</v>
      </c>
      <c r="AM510" s="127">
        <f t="shared" si="177"/>
        <v>-8.3234999999999673</v>
      </c>
      <c r="AN510" s="127">
        <f t="shared" si="178"/>
        <v>-53.163000000000011</v>
      </c>
      <c r="AO510" s="92">
        <v>1.407</v>
      </c>
      <c r="AP510" s="92">
        <v>1.3980999999999999</v>
      </c>
      <c r="AQ510" s="127">
        <f t="shared" si="179"/>
        <v>-33.696749999999838</v>
      </c>
      <c r="AR510" s="127">
        <f t="shared" si="180"/>
        <v>-49.13550000000032</v>
      </c>
      <c r="AS510" s="92">
        <v>1.6431</v>
      </c>
      <c r="AT510" s="92">
        <v>1.619</v>
      </c>
      <c r="AU510" s="127">
        <f t="shared" si="181"/>
        <v>-29.266500000000178</v>
      </c>
      <c r="AV510" s="127">
        <f t="shared" si="182"/>
        <v>-56.250750000000153</v>
      </c>
    </row>
    <row r="511" spans="3:48" ht="15" x14ac:dyDescent="0.25">
      <c r="C511" s="66">
        <f t="shared" si="183"/>
        <v>33.266666666666637</v>
      </c>
      <c r="E511" s="92">
        <v>0.36309999999999998</v>
      </c>
      <c r="F511" s="92">
        <v>0.35870000000000002</v>
      </c>
      <c r="G511" s="127">
        <f t="shared" si="161"/>
        <v>-7.3837500000000205</v>
      </c>
      <c r="H511" s="127">
        <f t="shared" si="162"/>
        <v>-11.948249999999916</v>
      </c>
      <c r="I511" s="92">
        <v>0.39250000000000002</v>
      </c>
      <c r="J511" s="92">
        <v>0.38969999999999999</v>
      </c>
      <c r="K511" s="127">
        <f t="shared" si="163"/>
        <v>-7.3837500000000773</v>
      </c>
      <c r="L511" s="127">
        <f t="shared" si="164"/>
        <v>-15.707250000000045</v>
      </c>
      <c r="M511" s="92">
        <v>0.4385</v>
      </c>
      <c r="N511" s="92">
        <v>0.43390000000000001</v>
      </c>
      <c r="O511" s="127">
        <f t="shared" si="165"/>
        <v>-14.23050000000012</v>
      </c>
      <c r="P511" s="127">
        <f t="shared" si="166"/>
        <v>-20.003249999999866</v>
      </c>
      <c r="Q511" s="92">
        <v>0.54790000000000005</v>
      </c>
      <c r="R511" s="92">
        <v>0.53029999999999999</v>
      </c>
      <c r="S511" s="127">
        <f t="shared" si="167"/>
        <v>-6.4439999999998463</v>
      </c>
      <c r="T511" s="127">
        <f t="shared" si="168"/>
        <v>-33.562500000000114</v>
      </c>
      <c r="U511" s="92">
        <v>0.58889999999999998</v>
      </c>
      <c r="V511" s="92">
        <v>0.57150000000000001</v>
      </c>
      <c r="W511" s="127">
        <f t="shared" si="169"/>
        <v>-8.05499999999995</v>
      </c>
      <c r="X511" s="127">
        <f t="shared" si="170"/>
        <v>-33.159749999999917</v>
      </c>
      <c r="Y511" s="92">
        <v>0.66649999999999998</v>
      </c>
      <c r="Z511" s="92">
        <v>0.65169999999999995</v>
      </c>
      <c r="AA511" s="127">
        <f t="shared" si="171"/>
        <v>-16.512749999999983</v>
      </c>
      <c r="AB511" s="127">
        <f t="shared" si="172"/>
        <v>-32.219999999999914</v>
      </c>
      <c r="AC511" s="92">
        <v>0.91520000000000001</v>
      </c>
      <c r="AD511" s="92">
        <v>0.88219999999999998</v>
      </c>
      <c r="AE511" s="127">
        <f t="shared" si="173"/>
        <v>-28.460999999999785</v>
      </c>
      <c r="AF511" s="127">
        <f t="shared" si="174"/>
        <v>-55.176750000000084</v>
      </c>
      <c r="AG511" s="92">
        <v>1.0589999999999999</v>
      </c>
      <c r="AH511" s="92">
        <v>1.0256000000000001</v>
      </c>
      <c r="AI511" s="127">
        <f t="shared" si="175"/>
        <v>-22.419750000000022</v>
      </c>
      <c r="AJ511" s="127">
        <f t="shared" si="176"/>
        <v>-42.288749999999709</v>
      </c>
      <c r="AK511" s="92">
        <v>1.2002999999999999</v>
      </c>
      <c r="AL511" s="92">
        <v>1.1981999999999999</v>
      </c>
      <c r="AM511" s="127">
        <f t="shared" si="177"/>
        <v>-6.4440000000001874</v>
      </c>
      <c r="AN511" s="127">
        <f t="shared" si="178"/>
        <v>-52.3575000000003</v>
      </c>
      <c r="AO511" s="92">
        <v>1.4194</v>
      </c>
      <c r="AP511" s="92">
        <v>1.3977999999999999</v>
      </c>
      <c r="AQ511" s="127">
        <f t="shared" si="179"/>
        <v>-17.049749999999676</v>
      </c>
      <c r="AR511" s="127">
        <f t="shared" si="180"/>
        <v>-49.538250000000289</v>
      </c>
      <c r="AS511" s="92">
        <v>1.6383000000000001</v>
      </c>
      <c r="AT511" s="92">
        <v>1.6215999999999999</v>
      </c>
      <c r="AU511" s="127">
        <f t="shared" si="181"/>
        <v>-35.710500000000138</v>
      </c>
      <c r="AV511" s="127">
        <f t="shared" si="182"/>
        <v>-52.760250000000269</v>
      </c>
    </row>
    <row r="512" spans="3:48" ht="15" x14ac:dyDescent="0.25">
      <c r="C512" s="66">
        <f t="shared" si="183"/>
        <v>33.333333333333307</v>
      </c>
      <c r="E512" s="92">
        <v>0.36349999999999999</v>
      </c>
      <c r="F512" s="92">
        <v>0.35570000000000002</v>
      </c>
      <c r="G512" s="127">
        <f t="shared" si="161"/>
        <v>-6.8467499999999291</v>
      </c>
      <c r="H512" s="127">
        <f t="shared" si="162"/>
        <v>-15.975750000000005</v>
      </c>
      <c r="I512" s="92">
        <v>0.39279999999999998</v>
      </c>
      <c r="J512" s="92">
        <v>0.39029999999999998</v>
      </c>
      <c r="K512" s="127">
        <f t="shared" si="163"/>
        <v>-6.9810000000001082</v>
      </c>
      <c r="L512" s="127">
        <f t="shared" si="164"/>
        <v>-14.901750000000106</v>
      </c>
      <c r="M512" s="92">
        <v>0.4405</v>
      </c>
      <c r="N512" s="92">
        <v>0.43059999999999998</v>
      </c>
      <c r="O512" s="127">
        <f t="shared" si="165"/>
        <v>-11.545500000000061</v>
      </c>
      <c r="P512" s="127">
        <f t="shared" si="166"/>
        <v>-24.433499999999981</v>
      </c>
      <c r="Q512" s="92">
        <v>0.54730000000000001</v>
      </c>
      <c r="R512" s="92">
        <v>0.53300000000000003</v>
      </c>
      <c r="S512" s="127">
        <f t="shared" si="167"/>
        <v>-7.2495000000000118</v>
      </c>
      <c r="T512" s="127">
        <f t="shared" si="168"/>
        <v>-29.937750000000051</v>
      </c>
      <c r="U512" s="92">
        <v>0.58640000000000003</v>
      </c>
      <c r="V512" s="92">
        <v>0.57030000000000003</v>
      </c>
      <c r="W512" s="127">
        <f t="shared" si="169"/>
        <v>-11.411249999999995</v>
      </c>
      <c r="X512" s="127">
        <f t="shared" si="170"/>
        <v>-34.770749999999794</v>
      </c>
      <c r="Y512" s="92">
        <v>0.66639999999999999</v>
      </c>
      <c r="Z512" s="92">
        <v>0.65</v>
      </c>
      <c r="AA512" s="127">
        <f t="shared" si="171"/>
        <v>-16.647000000000048</v>
      </c>
      <c r="AB512" s="127">
        <f t="shared" si="172"/>
        <v>-34.50224999999989</v>
      </c>
      <c r="AC512" s="92">
        <v>0.91439999999999999</v>
      </c>
      <c r="AD512" s="92">
        <v>0.8851</v>
      </c>
      <c r="AE512" s="127">
        <f t="shared" si="173"/>
        <v>-29.534999999999854</v>
      </c>
      <c r="AF512" s="127">
        <f t="shared" si="174"/>
        <v>-51.283500000000004</v>
      </c>
      <c r="AG512" s="92">
        <v>1.0611999999999999</v>
      </c>
      <c r="AH512" s="92">
        <v>1.0281</v>
      </c>
      <c r="AI512" s="127">
        <f t="shared" si="175"/>
        <v>-19.466250000000173</v>
      </c>
      <c r="AJ512" s="127">
        <f t="shared" si="176"/>
        <v>-38.932499999999891</v>
      </c>
      <c r="AK512" s="92">
        <v>1.1957</v>
      </c>
      <c r="AL512" s="92">
        <v>1.1989000000000001</v>
      </c>
      <c r="AM512" s="127">
        <f t="shared" si="177"/>
        <v>-12.619500000000016</v>
      </c>
      <c r="AN512" s="127">
        <f t="shared" si="178"/>
        <v>-51.417749999999842</v>
      </c>
      <c r="AO512" s="92">
        <v>1.4133</v>
      </c>
      <c r="AP512" s="92">
        <v>1.3997999999999999</v>
      </c>
      <c r="AQ512" s="127">
        <f t="shared" si="179"/>
        <v>-25.238999999999805</v>
      </c>
      <c r="AR512" s="127">
        <f t="shared" si="180"/>
        <v>-46.853250000000344</v>
      </c>
      <c r="AS512" s="92">
        <v>1.6456999999999999</v>
      </c>
      <c r="AT512" s="92">
        <v>1.6206</v>
      </c>
      <c r="AU512" s="127">
        <f t="shared" si="181"/>
        <v>-25.776000000000295</v>
      </c>
      <c r="AV512" s="127">
        <f t="shared" si="182"/>
        <v>-54.102750000000015</v>
      </c>
    </row>
    <row r="513" spans="3:48" ht="15" x14ac:dyDescent="0.25">
      <c r="C513" s="66">
        <f t="shared" si="183"/>
        <v>33.399999999999977</v>
      </c>
      <c r="E513" s="92">
        <v>0.3634</v>
      </c>
      <c r="F513" s="92">
        <v>0.3569</v>
      </c>
      <c r="G513" s="127">
        <f t="shared" si="161"/>
        <v>-6.9809999999999945</v>
      </c>
      <c r="H513" s="127">
        <f t="shared" si="162"/>
        <v>-14.364750000000015</v>
      </c>
      <c r="I513" s="92">
        <v>0.39040000000000002</v>
      </c>
      <c r="J513" s="92">
        <v>0.39050000000000001</v>
      </c>
      <c r="K513" s="127">
        <f t="shared" si="163"/>
        <v>-10.202999999999975</v>
      </c>
      <c r="L513" s="127">
        <f t="shared" si="164"/>
        <v>-14.633249999999975</v>
      </c>
      <c r="M513" s="92">
        <v>0.43940000000000001</v>
      </c>
      <c r="N513" s="92">
        <v>0.43120000000000003</v>
      </c>
      <c r="O513" s="127">
        <f t="shared" si="165"/>
        <v>-13.022249999999985</v>
      </c>
      <c r="P513" s="127">
        <f t="shared" si="166"/>
        <v>-23.627999999999815</v>
      </c>
      <c r="Q513" s="92">
        <v>0.55010000000000003</v>
      </c>
      <c r="R513" s="92">
        <v>0.53449999999999998</v>
      </c>
      <c r="S513" s="127">
        <f t="shared" si="167"/>
        <v>-3.4904999999998836</v>
      </c>
      <c r="T513" s="127">
        <f t="shared" si="168"/>
        <v>-27.924000000000092</v>
      </c>
      <c r="U513" s="92">
        <v>0.58650000000000002</v>
      </c>
      <c r="V513" s="92">
        <v>0.57320000000000004</v>
      </c>
      <c r="W513" s="127">
        <f t="shared" si="169"/>
        <v>-11.27699999999993</v>
      </c>
      <c r="X513" s="127">
        <f t="shared" si="170"/>
        <v>-30.877499999999827</v>
      </c>
      <c r="Y513" s="92">
        <v>0.66790000000000005</v>
      </c>
      <c r="Z513" s="92">
        <v>0.65110000000000001</v>
      </c>
      <c r="AA513" s="127">
        <f t="shared" si="171"/>
        <v>-14.633249999999862</v>
      </c>
      <c r="AB513" s="127">
        <f t="shared" si="172"/>
        <v>-33.025499999999852</v>
      </c>
      <c r="AC513" s="92">
        <v>0.9123</v>
      </c>
      <c r="AD513" s="92">
        <v>0.88270000000000004</v>
      </c>
      <c r="AE513" s="127">
        <f t="shared" si="173"/>
        <v>-32.354250000000093</v>
      </c>
      <c r="AF513" s="127">
        <f t="shared" si="174"/>
        <v>-54.505499999999984</v>
      </c>
      <c r="AG513" s="92">
        <v>1.0578000000000001</v>
      </c>
      <c r="AH513" s="92">
        <v>1.0247999999999999</v>
      </c>
      <c r="AI513" s="127">
        <f t="shared" si="175"/>
        <v>-24.030749999999671</v>
      </c>
      <c r="AJ513" s="127">
        <f t="shared" si="176"/>
        <v>-43.362750000000005</v>
      </c>
      <c r="AK513" s="92">
        <v>1.2004999999999999</v>
      </c>
      <c r="AL513" s="92">
        <v>1.1974</v>
      </c>
      <c r="AM513" s="127">
        <f t="shared" si="177"/>
        <v>-6.1755000000000564</v>
      </c>
      <c r="AN513" s="127">
        <f t="shared" si="178"/>
        <v>-53.431499999999915</v>
      </c>
      <c r="AO513" s="92">
        <v>1.4106000000000001</v>
      </c>
      <c r="AP513" s="92">
        <v>1.3976999999999999</v>
      </c>
      <c r="AQ513" s="127">
        <f t="shared" si="179"/>
        <v>-28.863749999999754</v>
      </c>
      <c r="AR513" s="127">
        <f t="shared" si="180"/>
        <v>-49.672500000000127</v>
      </c>
      <c r="AS513" s="92">
        <v>1.6444000000000001</v>
      </c>
      <c r="AT513" s="92">
        <v>1.6234999999999999</v>
      </c>
      <c r="AU513" s="127">
        <f t="shared" si="181"/>
        <v>-27.521250000000236</v>
      </c>
      <c r="AV513" s="127">
        <f t="shared" si="182"/>
        <v>-50.209500000000389</v>
      </c>
    </row>
    <row r="514" spans="3:48" ht="15" x14ac:dyDescent="0.25">
      <c r="C514" s="66">
        <f t="shared" si="183"/>
        <v>33.466666666666647</v>
      </c>
      <c r="E514" s="92">
        <v>0.36359999999999998</v>
      </c>
      <c r="F514" s="92">
        <v>0.3584</v>
      </c>
      <c r="G514" s="127">
        <f t="shared" si="161"/>
        <v>-6.7124999999999773</v>
      </c>
      <c r="H514" s="127">
        <f t="shared" si="162"/>
        <v>-12.350999999999999</v>
      </c>
      <c r="I514" s="92">
        <v>0.39240000000000003</v>
      </c>
      <c r="J514" s="92">
        <v>0.38869999999999999</v>
      </c>
      <c r="K514" s="127">
        <f t="shared" si="163"/>
        <v>-7.5180000000000291</v>
      </c>
      <c r="L514" s="127">
        <f t="shared" si="164"/>
        <v>-17.049750000000017</v>
      </c>
      <c r="M514" s="92">
        <v>0.44269999999999998</v>
      </c>
      <c r="N514" s="92">
        <v>0.43269999999999997</v>
      </c>
      <c r="O514" s="127">
        <f t="shared" si="165"/>
        <v>-8.5920000000000982</v>
      </c>
      <c r="P514" s="127">
        <f t="shared" si="166"/>
        <v>-21.614249999999856</v>
      </c>
      <c r="Q514" s="92">
        <v>0.54649999999999999</v>
      </c>
      <c r="R514" s="92">
        <v>0.53269999999999995</v>
      </c>
      <c r="S514" s="127">
        <f t="shared" si="167"/>
        <v>-8.3234999999999673</v>
      </c>
      <c r="T514" s="127">
        <f t="shared" si="168"/>
        <v>-30.340500000000134</v>
      </c>
      <c r="U514" s="92">
        <v>0.58989999999999998</v>
      </c>
      <c r="V514" s="92">
        <v>0.56830000000000003</v>
      </c>
      <c r="W514" s="127">
        <f t="shared" si="169"/>
        <v>-6.7124999999999773</v>
      </c>
      <c r="X514" s="127">
        <f t="shared" si="170"/>
        <v>-37.455749999999739</v>
      </c>
      <c r="Y514" s="92">
        <v>0.67100000000000004</v>
      </c>
      <c r="Z514" s="92">
        <v>0.64870000000000005</v>
      </c>
      <c r="AA514" s="127">
        <f t="shared" si="171"/>
        <v>-10.471499999999992</v>
      </c>
      <c r="AB514" s="127">
        <f t="shared" si="172"/>
        <v>-36.247499999999832</v>
      </c>
      <c r="AC514" s="92">
        <v>0.91810000000000003</v>
      </c>
      <c r="AD514" s="92">
        <v>0.8821</v>
      </c>
      <c r="AE514" s="127">
        <f t="shared" si="173"/>
        <v>-24.567749999999933</v>
      </c>
      <c r="AF514" s="127">
        <f t="shared" si="174"/>
        <v>-55.310999999999922</v>
      </c>
      <c r="AG514" s="92">
        <v>1.0585</v>
      </c>
      <c r="AH514" s="92">
        <v>1.0261</v>
      </c>
      <c r="AI514" s="127">
        <f t="shared" si="175"/>
        <v>-23.090999999999894</v>
      </c>
      <c r="AJ514" s="127">
        <f t="shared" si="176"/>
        <v>-41.617500000000064</v>
      </c>
      <c r="AK514" s="92">
        <v>1.1989000000000001</v>
      </c>
      <c r="AL514" s="92">
        <v>1.1929000000000001</v>
      </c>
      <c r="AM514" s="127">
        <f t="shared" si="177"/>
        <v>-8.3234999999999673</v>
      </c>
      <c r="AN514" s="127">
        <f t="shared" si="178"/>
        <v>-59.472749999999905</v>
      </c>
      <c r="AO514" s="92">
        <v>1.4144000000000001</v>
      </c>
      <c r="AP514" s="92">
        <v>1.3935999999999999</v>
      </c>
      <c r="AQ514" s="127">
        <f t="shared" si="179"/>
        <v>-23.762249999999767</v>
      </c>
      <c r="AR514" s="127">
        <f t="shared" si="180"/>
        <v>-55.176750000000311</v>
      </c>
      <c r="AS514" s="92">
        <v>1.6369</v>
      </c>
      <c r="AT514" s="92">
        <v>1.6259999999999999</v>
      </c>
      <c r="AU514" s="127">
        <f t="shared" si="181"/>
        <v>-37.590000000000146</v>
      </c>
      <c r="AV514" s="127">
        <f t="shared" si="182"/>
        <v>-46.853250000000116</v>
      </c>
    </row>
    <row r="515" spans="3:48" ht="15" x14ac:dyDescent="0.25">
      <c r="C515" s="66">
        <f t="shared" si="183"/>
        <v>33.533333333333317</v>
      </c>
      <c r="E515" s="92">
        <v>0.36530000000000001</v>
      </c>
      <c r="F515" s="92">
        <v>0.35709999999999997</v>
      </c>
      <c r="G515" s="127">
        <f t="shared" si="161"/>
        <v>-4.4302499999999441</v>
      </c>
      <c r="H515" s="127">
        <f t="shared" si="162"/>
        <v>-14.096249999999998</v>
      </c>
      <c r="I515" s="92">
        <v>0.39410000000000001</v>
      </c>
      <c r="J515" s="92">
        <v>0.3881</v>
      </c>
      <c r="K515" s="127">
        <f t="shared" si="163"/>
        <v>-5.2357500000000528</v>
      </c>
      <c r="L515" s="127">
        <f t="shared" si="164"/>
        <v>-17.855249999999955</v>
      </c>
      <c r="M515" s="92">
        <v>0.44040000000000001</v>
      </c>
      <c r="N515" s="92">
        <v>0.43059999999999998</v>
      </c>
      <c r="O515" s="127">
        <f t="shared" si="165"/>
        <v>-11.679750000000013</v>
      </c>
      <c r="P515" s="127">
        <f t="shared" si="166"/>
        <v>-24.433499999999981</v>
      </c>
      <c r="Q515" s="92">
        <v>0.54700000000000004</v>
      </c>
      <c r="R515" s="92">
        <v>0.53490000000000004</v>
      </c>
      <c r="S515" s="127">
        <f t="shared" si="167"/>
        <v>-7.6522499999999809</v>
      </c>
      <c r="T515" s="127">
        <f t="shared" si="168"/>
        <v>-27.386999999999944</v>
      </c>
      <c r="U515" s="92">
        <v>0.58830000000000005</v>
      </c>
      <c r="V515" s="92">
        <v>0.56810000000000005</v>
      </c>
      <c r="W515" s="127">
        <f t="shared" si="169"/>
        <v>-8.8604999999998881</v>
      </c>
      <c r="X515" s="127">
        <f t="shared" si="170"/>
        <v>-37.72424999999987</v>
      </c>
      <c r="Y515" s="92">
        <v>0.66210000000000002</v>
      </c>
      <c r="Z515" s="92">
        <v>0.65720000000000001</v>
      </c>
      <c r="AA515" s="127">
        <f t="shared" si="171"/>
        <v>-22.419749999999908</v>
      </c>
      <c r="AB515" s="127">
        <f t="shared" si="172"/>
        <v>-24.836249999999836</v>
      </c>
      <c r="AC515" s="92">
        <v>0.91379999999999995</v>
      </c>
      <c r="AD515" s="92">
        <v>0.88119999999999998</v>
      </c>
      <c r="AE515" s="127">
        <f t="shared" si="173"/>
        <v>-30.34050000000002</v>
      </c>
      <c r="AF515" s="127">
        <f t="shared" si="174"/>
        <v>-56.519250000000056</v>
      </c>
      <c r="AG515" s="92">
        <v>1.0569999999999999</v>
      </c>
      <c r="AH515" s="92">
        <v>1.0253000000000001</v>
      </c>
      <c r="AI515" s="127">
        <f t="shared" si="175"/>
        <v>-25.104749999999967</v>
      </c>
      <c r="AJ515" s="127">
        <f t="shared" si="176"/>
        <v>-42.691499999999678</v>
      </c>
      <c r="AK515" s="92">
        <v>1.1986000000000001</v>
      </c>
      <c r="AL515" s="92">
        <v>1.1973</v>
      </c>
      <c r="AM515" s="127">
        <f t="shared" si="177"/>
        <v>-8.7262499999999363</v>
      </c>
      <c r="AN515" s="127">
        <f t="shared" si="178"/>
        <v>-53.56574999999998</v>
      </c>
      <c r="AO515" s="92">
        <v>1.4120999999999999</v>
      </c>
      <c r="AP515" s="92">
        <v>1.399</v>
      </c>
      <c r="AQ515" s="127">
        <f t="shared" si="179"/>
        <v>-26.849999999999909</v>
      </c>
      <c r="AR515" s="127">
        <f t="shared" si="180"/>
        <v>-47.927250000000186</v>
      </c>
      <c r="AS515" s="92">
        <v>1.6503000000000001</v>
      </c>
      <c r="AT515" s="92">
        <v>1.6204000000000001</v>
      </c>
      <c r="AU515" s="127">
        <f t="shared" si="181"/>
        <v>-19.600500000000011</v>
      </c>
      <c r="AV515" s="127">
        <f t="shared" si="182"/>
        <v>-54.371250000000146</v>
      </c>
    </row>
    <row r="516" spans="3:48" ht="15" x14ac:dyDescent="0.25">
      <c r="C516" s="66">
        <f t="shared" si="183"/>
        <v>33.599999999999987</v>
      </c>
      <c r="E516" s="92">
        <v>0.36299999999999999</v>
      </c>
      <c r="F516" s="92">
        <v>0.3548</v>
      </c>
      <c r="G516" s="127">
        <f t="shared" si="161"/>
        <v>-7.5179999999999723</v>
      </c>
      <c r="H516" s="127">
        <f t="shared" si="162"/>
        <v>-17.183999999999969</v>
      </c>
      <c r="I516" s="92">
        <v>0.3926</v>
      </c>
      <c r="J516" s="92">
        <v>0.38940000000000002</v>
      </c>
      <c r="K516" s="127">
        <f t="shared" si="163"/>
        <v>-7.2495000000000118</v>
      </c>
      <c r="L516" s="127">
        <f t="shared" si="164"/>
        <v>-16.1099999999999</v>
      </c>
      <c r="M516" s="92">
        <v>0.44190000000000002</v>
      </c>
      <c r="N516" s="92">
        <v>0.43169999999999997</v>
      </c>
      <c r="O516" s="127">
        <f t="shared" si="165"/>
        <v>-9.6660000000000537</v>
      </c>
      <c r="P516" s="127">
        <f t="shared" si="166"/>
        <v>-22.956749999999943</v>
      </c>
      <c r="Q516" s="92">
        <v>0.54910000000000003</v>
      </c>
      <c r="R516" s="92">
        <v>0.53380000000000005</v>
      </c>
      <c r="S516" s="127">
        <f t="shared" si="167"/>
        <v>-4.8329999999998563</v>
      </c>
      <c r="T516" s="127">
        <f t="shared" si="168"/>
        <v>-28.863749999999982</v>
      </c>
      <c r="U516" s="92">
        <v>0.58689999999999998</v>
      </c>
      <c r="V516" s="92">
        <v>0.57099999999999995</v>
      </c>
      <c r="W516" s="127">
        <f t="shared" si="169"/>
        <v>-10.740000000000009</v>
      </c>
      <c r="X516" s="127">
        <f t="shared" si="170"/>
        <v>-33.830999999999904</v>
      </c>
      <c r="Y516" s="92">
        <v>0.66869999999999996</v>
      </c>
      <c r="Z516" s="92">
        <v>0.64980000000000004</v>
      </c>
      <c r="AA516" s="127">
        <f t="shared" si="171"/>
        <v>-13.55925000000002</v>
      </c>
      <c r="AB516" s="127">
        <f t="shared" si="172"/>
        <v>-34.770749999999794</v>
      </c>
      <c r="AC516" s="92">
        <v>0.9143</v>
      </c>
      <c r="AD516" s="92">
        <v>0.88290000000000002</v>
      </c>
      <c r="AE516" s="127">
        <f t="shared" si="173"/>
        <v>-29.66924999999992</v>
      </c>
      <c r="AF516" s="127">
        <f t="shared" si="174"/>
        <v>-54.23700000000008</v>
      </c>
      <c r="AG516" s="92">
        <v>1.0576000000000001</v>
      </c>
      <c r="AH516" s="92">
        <v>1.0224</v>
      </c>
      <c r="AI516" s="127">
        <f t="shared" si="175"/>
        <v>-24.299249999999802</v>
      </c>
      <c r="AJ516" s="127">
        <f t="shared" si="176"/>
        <v>-46.584749999999985</v>
      </c>
      <c r="AK516" s="92">
        <v>1.1970000000000001</v>
      </c>
      <c r="AL516" s="92">
        <v>1.1930000000000001</v>
      </c>
      <c r="AM516" s="127">
        <f t="shared" si="177"/>
        <v>-10.874250000000075</v>
      </c>
      <c r="AN516" s="127">
        <f t="shared" si="178"/>
        <v>-59.338500000000067</v>
      </c>
      <c r="AO516" s="92">
        <v>1.4112</v>
      </c>
      <c r="AP516" s="92">
        <v>1.3985000000000001</v>
      </c>
      <c r="AQ516" s="127">
        <f t="shared" si="179"/>
        <v>-28.058249999999816</v>
      </c>
      <c r="AR516" s="127">
        <f t="shared" si="180"/>
        <v>-48.598500000000286</v>
      </c>
      <c r="AS516" s="92">
        <v>1.6474</v>
      </c>
      <c r="AT516" s="92">
        <v>1.6198999999999999</v>
      </c>
      <c r="AU516" s="127">
        <f t="shared" si="181"/>
        <v>-23.493750000000546</v>
      </c>
      <c r="AV516" s="127">
        <f t="shared" si="182"/>
        <v>-55.042500000000473</v>
      </c>
    </row>
    <row r="517" spans="3:48" ht="15" x14ac:dyDescent="0.25">
      <c r="C517" s="66">
        <f t="shared" si="183"/>
        <v>33.666666666666657</v>
      </c>
      <c r="E517" s="92">
        <v>0.36330000000000001</v>
      </c>
      <c r="F517" s="92">
        <v>0.35630000000000001</v>
      </c>
      <c r="G517" s="127">
        <f t="shared" si="161"/>
        <v>-7.1152499999999463</v>
      </c>
      <c r="H517" s="127">
        <f t="shared" si="162"/>
        <v>-15.170249999999953</v>
      </c>
      <c r="I517" s="92">
        <v>0.3911</v>
      </c>
      <c r="J517" s="92">
        <v>0.3891</v>
      </c>
      <c r="K517" s="127">
        <f t="shared" si="163"/>
        <v>-9.2632499999999709</v>
      </c>
      <c r="L517" s="127">
        <f t="shared" si="164"/>
        <v>-16.512749999999983</v>
      </c>
      <c r="M517" s="92">
        <v>0.43990000000000001</v>
      </c>
      <c r="N517" s="92">
        <v>0.4325</v>
      </c>
      <c r="O517" s="127">
        <f t="shared" si="165"/>
        <v>-12.350999999999999</v>
      </c>
      <c r="P517" s="127">
        <f t="shared" si="166"/>
        <v>-21.882749999999874</v>
      </c>
      <c r="Q517" s="92">
        <v>0.54569999999999996</v>
      </c>
      <c r="R517" s="92">
        <v>0.53069999999999995</v>
      </c>
      <c r="S517" s="127">
        <f t="shared" si="167"/>
        <v>-9.3975000000000364</v>
      </c>
      <c r="T517" s="127">
        <f t="shared" si="168"/>
        <v>-33.025500000000193</v>
      </c>
      <c r="U517" s="92">
        <v>0.5867</v>
      </c>
      <c r="V517" s="92">
        <v>0.56940000000000002</v>
      </c>
      <c r="W517" s="127">
        <f t="shared" si="169"/>
        <v>-11.008499999999913</v>
      </c>
      <c r="X517" s="127">
        <f t="shared" si="170"/>
        <v>-35.978999999999928</v>
      </c>
      <c r="Y517" s="92">
        <v>0.66810000000000003</v>
      </c>
      <c r="Z517" s="92">
        <v>0.64990000000000003</v>
      </c>
      <c r="AA517" s="127">
        <f t="shared" si="171"/>
        <v>-14.364749999999958</v>
      </c>
      <c r="AB517" s="127">
        <f t="shared" si="172"/>
        <v>-34.636499999999955</v>
      </c>
      <c r="AC517" s="92">
        <v>0.91649999999999998</v>
      </c>
      <c r="AD517" s="92">
        <v>0.88590000000000002</v>
      </c>
      <c r="AE517" s="127">
        <f t="shared" si="173"/>
        <v>-26.715749999999844</v>
      </c>
      <c r="AF517" s="127">
        <f t="shared" si="174"/>
        <v>-50.209499999999935</v>
      </c>
      <c r="AG517" s="92">
        <v>1.0674999999999999</v>
      </c>
      <c r="AH517" s="92">
        <v>1.0206999999999999</v>
      </c>
      <c r="AI517" s="127">
        <f t="shared" si="175"/>
        <v>-11.008499999999913</v>
      </c>
      <c r="AJ517" s="127">
        <f t="shared" si="176"/>
        <v>-48.866999999999962</v>
      </c>
      <c r="AK517" s="92">
        <v>1.2042999999999999</v>
      </c>
      <c r="AL517" s="92">
        <v>1.1991000000000001</v>
      </c>
      <c r="AM517" s="127">
        <f t="shared" si="177"/>
        <v>-1.0740000000002965</v>
      </c>
      <c r="AN517" s="127">
        <f t="shared" si="178"/>
        <v>-51.149249999999711</v>
      </c>
      <c r="AO517" s="92">
        <v>1.4173</v>
      </c>
      <c r="AP517" s="92">
        <v>1.3994</v>
      </c>
      <c r="AQ517" s="127">
        <f t="shared" si="179"/>
        <v>-19.868999999999915</v>
      </c>
      <c r="AR517" s="127">
        <f t="shared" si="180"/>
        <v>-47.390250000000151</v>
      </c>
      <c r="AS517" s="92">
        <v>1.6437999999999999</v>
      </c>
      <c r="AT517" s="92">
        <v>1.6202000000000001</v>
      </c>
      <c r="AU517" s="127">
        <f t="shared" si="181"/>
        <v>-28.326750000000175</v>
      </c>
      <c r="AV517" s="127">
        <f t="shared" si="182"/>
        <v>-54.639750000000276</v>
      </c>
    </row>
    <row r="518" spans="3:48" ht="15" x14ac:dyDescent="0.25">
      <c r="C518" s="66">
        <f t="shared" si="183"/>
        <v>33.733333333333327</v>
      </c>
      <c r="E518" s="92">
        <v>0.3629</v>
      </c>
      <c r="F518" s="92">
        <v>0.35589999999999999</v>
      </c>
      <c r="G518" s="127">
        <f t="shared" si="161"/>
        <v>-7.6522499999999809</v>
      </c>
      <c r="H518" s="127">
        <f t="shared" si="162"/>
        <v>-15.707249999999988</v>
      </c>
      <c r="I518" s="92">
        <v>0.39179999999999998</v>
      </c>
      <c r="J518" s="92">
        <v>0.38819999999999999</v>
      </c>
      <c r="K518" s="127">
        <f t="shared" si="163"/>
        <v>-8.3235000000000809</v>
      </c>
      <c r="L518" s="127">
        <f t="shared" si="164"/>
        <v>-17.721000000000004</v>
      </c>
      <c r="M518" s="92">
        <v>0.44259999999999999</v>
      </c>
      <c r="N518" s="92">
        <v>0.43030000000000002</v>
      </c>
      <c r="O518" s="127">
        <f t="shared" si="165"/>
        <v>-8.7262500000001637</v>
      </c>
      <c r="P518" s="127">
        <f t="shared" si="166"/>
        <v>-24.836249999999836</v>
      </c>
      <c r="Q518" s="92">
        <v>0.54620000000000002</v>
      </c>
      <c r="R518" s="92">
        <v>0.53420000000000001</v>
      </c>
      <c r="S518" s="127">
        <f t="shared" si="167"/>
        <v>-8.7262499999998226</v>
      </c>
      <c r="T518" s="127">
        <f t="shared" si="168"/>
        <v>-28.326749999999947</v>
      </c>
      <c r="U518" s="92">
        <v>0.58689999999999998</v>
      </c>
      <c r="V518" s="92">
        <v>0.57010000000000005</v>
      </c>
      <c r="W518" s="127">
        <f t="shared" si="169"/>
        <v>-10.740000000000009</v>
      </c>
      <c r="X518" s="127">
        <f t="shared" si="170"/>
        <v>-35.039249999999811</v>
      </c>
      <c r="Y518" s="92">
        <v>0.66769999999999996</v>
      </c>
      <c r="Z518" s="92">
        <v>0.64980000000000004</v>
      </c>
      <c r="AA518" s="127">
        <f t="shared" si="171"/>
        <v>-14.901750000000106</v>
      </c>
      <c r="AB518" s="127">
        <f t="shared" si="172"/>
        <v>-34.770749999999794</v>
      </c>
      <c r="AC518" s="92">
        <v>0.91369999999999996</v>
      </c>
      <c r="AD518" s="92">
        <v>0.88880000000000003</v>
      </c>
      <c r="AE518" s="127">
        <f t="shared" si="173"/>
        <v>-30.474750000000085</v>
      </c>
      <c r="AF518" s="127">
        <f t="shared" si="174"/>
        <v>-46.316249999999854</v>
      </c>
      <c r="AG518" s="92">
        <v>1.0573999999999999</v>
      </c>
      <c r="AH518" s="92">
        <v>1.0247999999999999</v>
      </c>
      <c r="AI518" s="127">
        <f t="shared" si="175"/>
        <v>-24.56775000000016</v>
      </c>
      <c r="AJ518" s="127">
        <f t="shared" si="176"/>
        <v>-43.362750000000005</v>
      </c>
      <c r="AK518" s="92">
        <v>1.1991000000000001</v>
      </c>
      <c r="AL518" s="92">
        <v>1.1944999999999999</v>
      </c>
      <c r="AM518" s="127">
        <f t="shared" si="177"/>
        <v>-8.0549999999998363</v>
      </c>
      <c r="AN518" s="127">
        <f t="shared" si="178"/>
        <v>-57.324749999999995</v>
      </c>
      <c r="AO518" s="92">
        <v>1.417</v>
      </c>
      <c r="AP518" s="92">
        <v>1.4091</v>
      </c>
      <c r="AQ518" s="127">
        <f t="shared" si="179"/>
        <v>-20.271749999999884</v>
      </c>
      <c r="AR518" s="127">
        <f t="shared" si="180"/>
        <v>-34.368000000000393</v>
      </c>
      <c r="AS518" s="92">
        <v>1.6485000000000001</v>
      </c>
      <c r="AT518" s="92">
        <v>1.6203000000000001</v>
      </c>
      <c r="AU518" s="127">
        <f t="shared" si="181"/>
        <v>-22.01700000000028</v>
      </c>
      <c r="AV518" s="127">
        <f t="shared" si="182"/>
        <v>-54.505500000000211</v>
      </c>
    </row>
    <row r="519" spans="3:48" ht="15" x14ac:dyDescent="0.25">
      <c r="C519" s="66">
        <f t="shared" si="183"/>
        <v>33.799999999999997</v>
      </c>
      <c r="E519" s="92">
        <v>0.3624</v>
      </c>
      <c r="F519" s="92">
        <v>0.35670000000000002</v>
      </c>
      <c r="G519" s="127">
        <f t="shared" si="161"/>
        <v>-8.3234999999999673</v>
      </c>
      <c r="H519" s="127">
        <f t="shared" si="162"/>
        <v>-14.633249999999919</v>
      </c>
      <c r="I519" s="92">
        <v>0.39369999999999999</v>
      </c>
      <c r="J519" s="92">
        <v>0.38879999999999998</v>
      </c>
      <c r="K519" s="127">
        <f t="shared" si="163"/>
        <v>-5.7727500000000873</v>
      </c>
      <c r="L519" s="127">
        <f t="shared" si="164"/>
        <v>-16.915500000000065</v>
      </c>
      <c r="M519" s="92">
        <v>0.45789999999999997</v>
      </c>
      <c r="N519" s="92">
        <v>0.4325</v>
      </c>
      <c r="O519" s="127">
        <f t="shared" si="165"/>
        <v>11.813999999999851</v>
      </c>
      <c r="P519" s="127">
        <f t="shared" si="166"/>
        <v>-21.882749999999874</v>
      </c>
      <c r="Q519" s="92">
        <v>0.54590000000000005</v>
      </c>
      <c r="R519" s="92">
        <v>0.5333</v>
      </c>
      <c r="S519" s="127">
        <f t="shared" si="167"/>
        <v>-9.1289999999997917</v>
      </c>
      <c r="T519" s="127">
        <f t="shared" si="168"/>
        <v>-29.535000000000082</v>
      </c>
      <c r="U519" s="92">
        <v>0.58779999999999999</v>
      </c>
      <c r="V519" s="92">
        <v>0.57240000000000002</v>
      </c>
      <c r="W519" s="127">
        <f t="shared" si="169"/>
        <v>-9.5317499999999882</v>
      </c>
      <c r="X519" s="127">
        <f t="shared" si="170"/>
        <v>-31.951499999999896</v>
      </c>
      <c r="Y519" s="92">
        <v>0.66830000000000001</v>
      </c>
      <c r="Z519" s="92">
        <v>0.65049999999999997</v>
      </c>
      <c r="AA519" s="127">
        <f t="shared" si="171"/>
        <v>-14.096250000000055</v>
      </c>
      <c r="AB519" s="127">
        <f t="shared" si="172"/>
        <v>-33.830999999999904</v>
      </c>
      <c r="AC519" s="92">
        <v>0.91110000000000002</v>
      </c>
      <c r="AD519" s="92">
        <v>0.88070000000000004</v>
      </c>
      <c r="AE519" s="127">
        <f t="shared" si="173"/>
        <v>-33.965249999999969</v>
      </c>
      <c r="AF519" s="127">
        <f t="shared" si="174"/>
        <v>-57.190499999999929</v>
      </c>
      <c r="AG519" s="92">
        <v>1.0609</v>
      </c>
      <c r="AH519" s="92">
        <v>1.0269999999999999</v>
      </c>
      <c r="AI519" s="127">
        <f t="shared" si="175"/>
        <v>-19.869000000000142</v>
      </c>
      <c r="AJ519" s="127">
        <f t="shared" si="176"/>
        <v>-40.409249999999929</v>
      </c>
      <c r="AK519" s="92">
        <v>1.1995</v>
      </c>
      <c r="AL519" s="92">
        <v>1.1967000000000001</v>
      </c>
      <c r="AM519" s="127">
        <f t="shared" si="177"/>
        <v>-7.5180000000000291</v>
      </c>
      <c r="AN519" s="127">
        <f t="shared" si="178"/>
        <v>-54.371249999999918</v>
      </c>
      <c r="AO519" s="92">
        <v>1.4180999999999999</v>
      </c>
      <c r="AP519" s="92">
        <v>1.4056</v>
      </c>
      <c r="AQ519" s="127">
        <f t="shared" si="179"/>
        <v>-18.794999999999845</v>
      </c>
      <c r="AR519" s="127">
        <f t="shared" si="180"/>
        <v>-39.066750000000411</v>
      </c>
      <c r="AS519" s="92">
        <v>1.6389</v>
      </c>
      <c r="AT519" s="92">
        <v>1.6236999999999999</v>
      </c>
      <c r="AU519" s="127">
        <f t="shared" si="181"/>
        <v>-34.9050000000002</v>
      </c>
      <c r="AV519" s="127">
        <f t="shared" si="182"/>
        <v>-49.941000000000713</v>
      </c>
    </row>
    <row r="520" spans="3:48" ht="15" x14ac:dyDescent="0.25">
      <c r="C520" s="66">
        <f t="shared" si="183"/>
        <v>33.866666666666667</v>
      </c>
      <c r="E520" s="92">
        <v>0.3629</v>
      </c>
      <c r="F520" s="92">
        <v>0.35639999999999999</v>
      </c>
      <c r="G520" s="127">
        <f t="shared" si="161"/>
        <v>-7.6522499999999809</v>
      </c>
      <c r="H520" s="127">
        <f t="shared" si="162"/>
        <v>-15.036000000000001</v>
      </c>
      <c r="I520" s="92">
        <v>0.39079999999999998</v>
      </c>
      <c r="J520" s="92">
        <v>0.38879999999999998</v>
      </c>
      <c r="K520" s="127">
        <f t="shared" si="163"/>
        <v>-9.6660000000000537</v>
      </c>
      <c r="L520" s="127">
        <f t="shared" si="164"/>
        <v>-16.915500000000065</v>
      </c>
      <c r="M520" s="92">
        <v>0.4415</v>
      </c>
      <c r="N520" s="92">
        <v>0.42970000000000003</v>
      </c>
      <c r="O520" s="127">
        <f t="shared" si="165"/>
        <v>-10.203000000000088</v>
      </c>
      <c r="P520" s="127">
        <f t="shared" si="166"/>
        <v>-25.641749999999774</v>
      </c>
      <c r="Q520" s="92">
        <v>0.54559999999999997</v>
      </c>
      <c r="R520" s="92">
        <v>0.53420000000000001</v>
      </c>
      <c r="S520" s="127">
        <f t="shared" si="167"/>
        <v>-9.5317499999998745</v>
      </c>
      <c r="T520" s="127">
        <f t="shared" si="168"/>
        <v>-28.326749999999947</v>
      </c>
      <c r="U520" s="92">
        <v>0.58760000000000001</v>
      </c>
      <c r="V520" s="92">
        <v>0.57010000000000005</v>
      </c>
      <c r="W520" s="127">
        <f t="shared" si="169"/>
        <v>-9.8002499999998918</v>
      </c>
      <c r="X520" s="127">
        <f t="shared" si="170"/>
        <v>-35.039249999999811</v>
      </c>
      <c r="Y520" s="92">
        <v>0.66390000000000005</v>
      </c>
      <c r="Z520" s="92">
        <v>0.65069999999999995</v>
      </c>
      <c r="AA520" s="127">
        <f t="shared" si="171"/>
        <v>-20.003249999999866</v>
      </c>
      <c r="AB520" s="127">
        <f t="shared" si="172"/>
        <v>-33.5625</v>
      </c>
      <c r="AC520" s="92">
        <v>0.91820000000000002</v>
      </c>
      <c r="AD520" s="92">
        <v>0.88009999999999999</v>
      </c>
      <c r="AE520" s="127">
        <f t="shared" si="173"/>
        <v>-24.433499999999867</v>
      </c>
      <c r="AF520" s="127">
        <f t="shared" si="174"/>
        <v>-57.995999999999867</v>
      </c>
      <c r="AG520" s="92">
        <v>1.0559000000000001</v>
      </c>
      <c r="AH520" s="92">
        <v>1.0301</v>
      </c>
      <c r="AI520" s="127">
        <f t="shared" si="175"/>
        <v>-26.581499999999778</v>
      </c>
      <c r="AJ520" s="127">
        <f t="shared" si="176"/>
        <v>-36.247499999999945</v>
      </c>
      <c r="AK520" s="92">
        <v>1.1938</v>
      </c>
      <c r="AL520" s="92">
        <v>1.1939</v>
      </c>
      <c r="AM520" s="127">
        <f t="shared" si="177"/>
        <v>-15.170250000000124</v>
      </c>
      <c r="AN520" s="127">
        <f t="shared" si="178"/>
        <v>-58.13025000000016</v>
      </c>
      <c r="AO520" s="92">
        <v>1.417</v>
      </c>
      <c r="AP520" s="92">
        <v>1.4027000000000001</v>
      </c>
      <c r="AQ520" s="127">
        <f t="shared" si="179"/>
        <v>-20.271749999999884</v>
      </c>
      <c r="AR520" s="127">
        <f t="shared" si="180"/>
        <v>-42.960000000000036</v>
      </c>
      <c r="AS520" s="92">
        <v>1.6363000000000001</v>
      </c>
      <c r="AT520" s="92">
        <v>1.6235999999999999</v>
      </c>
      <c r="AU520" s="127">
        <f t="shared" si="181"/>
        <v>-38.395500000000084</v>
      </c>
      <c r="AV520" s="127">
        <f t="shared" si="182"/>
        <v>-50.075250000000324</v>
      </c>
    </row>
    <row r="521" spans="3:48" ht="15" x14ac:dyDescent="0.25">
      <c r="C521" s="66">
        <f t="shared" si="183"/>
        <v>33.933333333333337</v>
      </c>
      <c r="E521" s="92">
        <v>0.36409999999999998</v>
      </c>
      <c r="F521" s="92">
        <v>0.35410000000000003</v>
      </c>
      <c r="G521" s="127">
        <f t="shared" si="161"/>
        <v>-6.0412499999999909</v>
      </c>
      <c r="H521" s="127">
        <f t="shared" si="162"/>
        <v>-18.123749999999973</v>
      </c>
      <c r="I521" s="92">
        <v>0.3921</v>
      </c>
      <c r="J521" s="92">
        <v>0.38779999999999998</v>
      </c>
      <c r="K521" s="127">
        <f t="shared" si="163"/>
        <v>-7.9207499999999982</v>
      </c>
      <c r="L521" s="127">
        <f t="shared" si="164"/>
        <v>-18.258000000000038</v>
      </c>
      <c r="M521" s="92">
        <v>0.44059999999999999</v>
      </c>
      <c r="N521" s="92">
        <v>0.43240000000000001</v>
      </c>
      <c r="O521" s="127">
        <f t="shared" si="165"/>
        <v>-11.411250000000109</v>
      </c>
      <c r="P521" s="127">
        <f t="shared" si="166"/>
        <v>-22.016999999999825</v>
      </c>
      <c r="Q521" s="92">
        <v>0.54549999999999998</v>
      </c>
      <c r="R521" s="92">
        <v>0.53259999999999996</v>
      </c>
      <c r="S521" s="127">
        <f t="shared" si="167"/>
        <v>-9.66599999999994</v>
      </c>
      <c r="T521" s="127">
        <f t="shared" si="168"/>
        <v>-30.474750000000199</v>
      </c>
      <c r="U521" s="92">
        <v>0.58709999999999996</v>
      </c>
      <c r="V521" s="92">
        <v>0.57189999999999996</v>
      </c>
      <c r="W521" s="127">
        <f t="shared" si="169"/>
        <v>-10.471500000000106</v>
      </c>
      <c r="X521" s="127">
        <f t="shared" si="170"/>
        <v>-32.622749999999883</v>
      </c>
      <c r="Y521" s="92">
        <v>0.66369999999999996</v>
      </c>
      <c r="Z521" s="92">
        <v>0.65190000000000003</v>
      </c>
      <c r="AA521" s="127">
        <f t="shared" si="171"/>
        <v>-20.271750000000111</v>
      </c>
      <c r="AB521" s="127">
        <f t="shared" si="172"/>
        <v>-31.951499999999783</v>
      </c>
      <c r="AC521" s="92">
        <v>0.91439999999999999</v>
      </c>
      <c r="AD521" s="92">
        <v>0.88380000000000003</v>
      </c>
      <c r="AE521" s="127">
        <f t="shared" si="173"/>
        <v>-29.534999999999854</v>
      </c>
      <c r="AF521" s="127">
        <f t="shared" si="174"/>
        <v>-53.028749999999945</v>
      </c>
      <c r="AG521" s="92">
        <v>1.0528999999999999</v>
      </c>
      <c r="AH521" s="92">
        <v>1.0226</v>
      </c>
      <c r="AI521" s="127">
        <f t="shared" si="175"/>
        <v>-30.609000000000151</v>
      </c>
      <c r="AJ521" s="127">
        <f t="shared" si="176"/>
        <v>-46.316250000000082</v>
      </c>
      <c r="AK521" s="92">
        <v>1.2020999999999999</v>
      </c>
      <c r="AL521" s="92">
        <v>1.1973</v>
      </c>
      <c r="AM521" s="127">
        <f t="shared" si="177"/>
        <v>-4.0275000000001455</v>
      </c>
      <c r="AN521" s="127">
        <f t="shared" si="178"/>
        <v>-53.56574999999998</v>
      </c>
      <c r="AO521" s="92">
        <v>1.4128000000000001</v>
      </c>
      <c r="AP521" s="92">
        <v>1.4034</v>
      </c>
      <c r="AQ521" s="127">
        <f t="shared" si="179"/>
        <v>-25.910249999999905</v>
      </c>
      <c r="AR521" s="127">
        <f t="shared" si="180"/>
        <v>-42.020250000000033</v>
      </c>
      <c r="AS521" s="92">
        <v>1.6463000000000001</v>
      </c>
      <c r="AT521" s="92">
        <v>1.6256999999999999</v>
      </c>
      <c r="AU521" s="127">
        <f t="shared" si="181"/>
        <v>-24.970499999999902</v>
      </c>
      <c r="AV521" s="127">
        <f t="shared" si="182"/>
        <v>-47.256000000000313</v>
      </c>
    </row>
    <row r="522" spans="3:48" ht="15" x14ac:dyDescent="0.25">
      <c r="C522" s="66">
        <f t="shared" si="183"/>
        <v>34.000000000000007</v>
      </c>
      <c r="E522" s="92">
        <v>0.36280000000000001</v>
      </c>
      <c r="F522" s="92">
        <v>0.35580000000000001</v>
      </c>
      <c r="G522" s="127">
        <f t="shared" si="161"/>
        <v>-7.7864999999999327</v>
      </c>
      <c r="H522" s="127">
        <f t="shared" si="162"/>
        <v>-15.84149999999994</v>
      </c>
      <c r="I522" s="92">
        <v>0.39269999999999999</v>
      </c>
      <c r="J522" s="92">
        <v>0.38819999999999999</v>
      </c>
      <c r="K522" s="127">
        <f t="shared" si="163"/>
        <v>-7.11525000000006</v>
      </c>
      <c r="L522" s="127">
        <f t="shared" si="164"/>
        <v>-17.721000000000004</v>
      </c>
      <c r="M522" s="92">
        <v>0.43969999999999998</v>
      </c>
      <c r="N522" s="92">
        <v>0.432</v>
      </c>
      <c r="O522" s="127">
        <f t="shared" si="165"/>
        <v>-12.61950000000013</v>
      </c>
      <c r="P522" s="127">
        <f t="shared" si="166"/>
        <v>-22.55399999999986</v>
      </c>
      <c r="Q522" s="92">
        <v>0.54520000000000002</v>
      </c>
      <c r="R522" s="92">
        <v>0.53669999999999995</v>
      </c>
      <c r="S522" s="127">
        <f t="shared" si="167"/>
        <v>-10.068749999999909</v>
      </c>
      <c r="T522" s="127">
        <f t="shared" si="168"/>
        <v>-24.970500000000129</v>
      </c>
      <c r="U522" s="92">
        <v>0.58989999999999998</v>
      </c>
      <c r="V522" s="92">
        <v>0.57179999999999997</v>
      </c>
      <c r="W522" s="127">
        <f t="shared" si="169"/>
        <v>-6.7124999999999773</v>
      </c>
      <c r="X522" s="127">
        <f t="shared" si="170"/>
        <v>-32.756999999999948</v>
      </c>
      <c r="Y522" s="92">
        <v>0.66469999999999996</v>
      </c>
      <c r="Z522" s="92">
        <v>0.65010000000000001</v>
      </c>
      <c r="AA522" s="127">
        <f t="shared" si="171"/>
        <v>-18.929250000000025</v>
      </c>
      <c r="AB522" s="127">
        <f t="shared" si="172"/>
        <v>-34.367999999999824</v>
      </c>
      <c r="AC522" s="92">
        <v>0.91080000000000005</v>
      </c>
      <c r="AD522" s="92">
        <v>0.88419999999999999</v>
      </c>
      <c r="AE522" s="127">
        <f t="shared" si="173"/>
        <v>-34.367999999999938</v>
      </c>
      <c r="AF522" s="127">
        <f t="shared" si="174"/>
        <v>-52.491750000000138</v>
      </c>
      <c r="AG522" s="92">
        <v>1.0589</v>
      </c>
      <c r="AH522" s="92">
        <v>1.0258</v>
      </c>
      <c r="AI522" s="127">
        <f t="shared" si="175"/>
        <v>-22.554000000000087</v>
      </c>
      <c r="AJ522" s="127">
        <f t="shared" si="176"/>
        <v>-42.020249999999805</v>
      </c>
      <c r="AK522" s="92">
        <v>1.1949000000000001</v>
      </c>
      <c r="AL522" s="92">
        <v>1.1968000000000001</v>
      </c>
      <c r="AM522" s="127">
        <f t="shared" si="177"/>
        <v>-13.693500000000085</v>
      </c>
      <c r="AN522" s="127">
        <f t="shared" si="178"/>
        <v>-54.236999999999853</v>
      </c>
      <c r="AO522" s="92">
        <v>1.4129</v>
      </c>
      <c r="AP522" s="92">
        <v>1.3934</v>
      </c>
      <c r="AQ522" s="127">
        <f t="shared" si="179"/>
        <v>-25.775999999999613</v>
      </c>
      <c r="AR522" s="127">
        <f t="shared" si="180"/>
        <v>-55.445250000000442</v>
      </c>
      <c r="AS522" s="92">
        <v>1.6331</v>
      </c>
      <c r="AT522" s="92">
        <v>1.6272</v>
      </c>
      <c r="AU522" s="127">
        <f t="shared" si="181"/>
        <v>-42.69150000000036</v>
      </c>
      <c r="AV522" s="127">
        <f t="shared" si="182"/>
        <v>-45.24225000000024</v>
      </c>
    </row>
    <row r="523" spans="3:48" ht="15" x14ac:dyDescent="0.25">
      <c r="C523" s="66">
        <f t="shared" si="183"/>
        <v>34.066666666666677</v>
      </c>
      <c r="E523" s="92">
        <v>0.36299999999999999</v>
      </c>
      <c r="F523" s="92">
        <v>0.35670000000000002</v>
      </c>
      <c r="G523" s="127">
        <f t="shared" si="161"/>
        <v>-7.5179999999999723</v>
      </c>
      <c r="H523" s="127">
        <f t="shared" si="162"/>
        <v>-14.633249999999919</v>
      </c>
      <c r="I523" s="92">
        <v>0.39450000000000002</v>
      </c>
      <c r="J523" s="92">
        <v>0.38919999999999999</v>
      </c>
      <c r="K523" s="127">
        <f t="shared" si="163"/>
        <v>-4.6987500000000182</v>
      </c>
      <c r="L523" s="127">
        <f t="shared" si="164"/>
        <v>-16.378500000000031</v>
      </c>
      <c r="M523" s="92">
        <v>0.44009999999999999</v>
      </c>
      <c r="N523" s="92">
        <v>0.432</v>
      </c>
      <c r="O523" s="127">
        <f t="shared" si="165"/>
        <v>-12.082500000000095</v>
      </c>
      <c r="P523" s="127">
        <f t="shared" si="166"/>
        <v>-22.55399999999986</v>
      </c>
      <c r="Q523" s="92">
        <v>0.54379999999999995</v>
      </c>
      <c r="R523" s="92">
        <v>0.53200000000000003</v>
      </c>
      <c r="S523" s="127">
        <f t="shared" si="167"/>
        <v>-11.94825000000003</v>
      </c>
      <c r="T523" s="127">
        <f t="shared" si="168"/>
        <v>-31.280250000000024</v>
      </c>
      <c r="U523" s="92">
        <v>0.58660000000000001</v>
      </c>
      <c r="V523" s="92">
        <v>0.56920000000000004</v>
      </c>
      <c r="W523" s="127">
        <f t="shared" si="169"/>
        <v>-11.142749999999864</v>
      </c>
      <c r="X523" s="127">
        <f t="shared" si="170"/>
        <v>-36.247499999999832</v>
      </c>
      <c r="Y523" s="92">
        <v>0.66990000000000005</v>
      </c>
      <c r="Z523" s="92">
        <v>0.6502</v>
      </c>
      <c r="AA523" s="127">
        <f t="shared" si="171"/>
        <v>-11.948249999999803</v>
      </c>
      <c r="AB523" s="127">
        <f t="shared" si="172"/>
        <v>-34.233749999999759</v>
      </c>
      <c r="AC523" s="92">
        <v>0.91449999999999998</v>
      </c>
      <c r="AD523" s="92">
        <v>0.8841</v>
      </c>
      <c r="AE523" s="127">
        <f t="shared" si="173"/>
        <v>-29.400750000000016</v>
      </c>
      <c r="AF523" s="127">
        <f t="shared" si="174"/>
        <v>-52.625999999999976</v>
      </c>
      <c r="AG523" s="92">
        <v>1.0622</v>
      </c>
      <c r="AH523" s="92">
        <v>1.0221</v>
      </c>
      <c r="AI523" s="127">
        <f t="shared" si="175"/>
        <v>-18.123749999999973</v>
      </c>
      <c r="AJ523" s="127">
        <f t="shared" si="176"/>
        <v>-46.987499999999727</v>
      </c>
      <c r="AK523" s="92">
        <v>1.2001999999999999</v>
      </c>
      <c r="AL523" s="92">
        <v>1.2001999999999999</v>
      </c>
      <c r="AM523" s="127">
        <f t="shared" si="177"/>
        <v>-6.5782500000000255</v>
      </c>
      <c r="AN523" s="127">
        <f t="shared" si="178"/>
        <v>-49.6724999999999</v>
      </c>
      <c r="AO523" s="92">
        <v>1.4127000000000001</v>
      </c>
      <c r="AP523" s="92">
        <v>1.3973</v>
      </c>
      <c r="AQ523" s="127">
        <f t="shared" si="179"/>
        <v>-26.044499999999744</v>
      </c>
      <c r="AR523" s="127">
        <f t="shared" si="180"/>
        <v>-50.209500000000162</v>
      </c>
      <c r="AS523" s="92">
        <v>1.6406000000000001</v>
      </c>
      <c r="AT523" s="92">
        <v>1.6262000000000001</v>
      </c>
      <c r="AU523" s="127">
        <f t="shared" si="181"/>
        <v>-32.622749999999996</v>
      </c>
      <c r="AV523" s="127">
        <f t="shared" si="182"/>
        <v>-46.584749999999985</v>
      </c>
    </row>
    <row r="524" spans="3:48" ht="15" x14ac:dyDescent="0.25">
      <c r="C524" s="66">
        <f t="shared" si="183"/>
        <v>34.133333333333347</v>
      </c>
      <c r="E524" s="92">
        <v>0.36309999999999998</v>
      </c>
      <c r="F524" s="92">
        <v>0.35859999999999997</v>
      </c>
      <c r="G524" s="127">
        <f t="shared" si="161"/>
        <v>-7.3837500000000205</v>
      </c>
      <c r="H524" s="127">
        <f t="shared" si="162"/>
        <v>-12.082500000000039</v>
      </c>
      <c r="I524" s="92">
        <v>0.39119999999999999</v>
      </c>
      <c r="J524" s="92">
        <v>0.38979999999999998</v>
      </c>
      <c r="K524" s="127">
        <f t="shared" si="163"/>
        <v>-9.1290000000000191</v>
      </c>
      <c r="L524" s="127">
        <f t="shared" si="164"/>
        <v>-15.573000000000093</v>
      </c>
      <c r="M524" s="92">
        <v>0.43890000000000001</v>
      </c>
      <c r="N524" s="92">
        <v>0.43340000000000001</v>
      </c>
      <c r="O524" s="127">
        <f t="shared" si="165"/>
        <v>-13.693500000000085</v>
      </c>
      <c r="P524" s="127">
        <f t="shared" si="166"/>
        <v>-20.674499999999853</v>
      </c>
      <c r="Q524" s="92">
        <v>0.54530000000000001</v>
      </c>
      <c r="R524" s="92">
        <v>0.53210000000000002</v>
      </c>
      <c r="S524" s="127">
        <f t="shared" si="167"/>
        <v>-9.9344999999999573</v>
      </c>
      <c r="T524" s="127">
        <f t="shared" si="168"/>
        <v>-31.146000000000072</v>
      </c>
      <c r="U524" s="92">
        <v>0.58609999999999995</v>
      </c>
      <c r="V524" s="92">
        <v>0.57240000000000002</v>
      </c>
      <c r="W524" s="127">
        <f t="shared" si="169"/>
        <v>-11.814000000000078</v>
      </c>
      <c r="X524" s="127">
        <f t="shared" si="170"/>
        <v>-31.951499999999896</v>
      </c>
      <c r="Y524" s="92">
        <v>0.66690000000000005</v>
      </c>
      <c r="Z524" s="92">
        <v>0.64829999999999999</v>
      </c>
      <c r="AA524" s="127">
        <f t="shared" si="171"/>
        <v>-15.975749999999834</v>
      </c>
      <c r="AB524" s="127">
        <f t="shared" si="172"/>
        <v>-36.78449999999998</v>
      </c>
      <c r="AC524" s="92">
        <v>0.91710000000000003</v>
      </c>
      <c r="AD524" s="92">
        <v>0.88270000000000004</v>
      </c>
      <c r="AE524" s="127">
        <f t="shared" si="173"/>
        <v>-25.910249999999905</v>
      </c>
      <c r="AF524" s="127">
        <f t="shared" si="174"/>
        <v>-54.505499999999984</v>
      </c>
      <c r="AG524" s="92">
        <v>1.0576000000000001</v>
      </c>
      <c r="AH524" s="92">
        <v>1.0196000000000001</v>
      </c>
      <c r="AI524" s="127">
        <f t="shared" si="175"/>
        <v>-24.299249999999802</v>
      </c>
      <c r="AJ524" s="127">
        <f t="shared" si="176"/>
        <v>-50.343749999999773</v>
      </c>
      <c r="AK524" s="92">
        <v>1.1968000000000001</v>
      </c>
      <c r="AL524" s="92">
        <v>1.1948000000000001</v>
      </c>
      <c r="AM524" s="127">
        <f t="shared" si="177"/>
        <v>-11.142749999999978</v>
      </c>
      <c r="AN524" s="127">
        <f t="shared" si="178"/>
        <v>-56.921999999999798</v>
      </c>
      <c r="AO524" s="92">
        <v>1.4083000000000001</v>
      </c>
      <c r="AP524" s="92">
        <v>1.3942000000000001</v>
      </c>
      <c r="AQ524" s="127">
        <f t="shared" si="179"/>
        <v>-31.951499999999669</v>
      </c>
      <c r="AR524" s="127">
        <f t="shared" si="180"/>
        <v>-54.371250000000146</v>
      </c>
      <c r="AS524" s="92">
        <v>1.6417999999999999</v>
      </c>
      <c r="AT524" s="92">
        <v>1.6236999999999999</v>
      </c>
      <c r="AU524" s="127">
        <f t="shared" si="181"/>
        <v>-31.01175000000012</v>
      </c>
      <c r="AV524" s="127">
        <f t="shared" si="182"/>
        <v>-49.941000000000713</v>
      </c>
    </row>
    <row r="525" spans="3:48" ht="15" x14ac:dyDescent="0.25">
      <c r="C525" s="66">
        <f t="shared" si="183"/>
        <v>34.200000000000017</v>
      </c>
      <c r="E525" s="92">
        <v>0.36370000000000002</v>
      </c>
      <c r="F525" s="92">
        <v>0.35670000000000002</v>
      </c>
      <c r="G525" s="127">
        <f t="shared" ref="G525:G588" si="184">((E525)*1000*$A$24)-$G$11</f>
        <v>-6.5782499999999118</v>
      </c>
      <c r="H525" s="127">
        <f t="shared" ref="H525:H588" si="185">((F525)*1000*$A$24)-$H$11</f>
        <v>-14.633249999999919</v>
      </c>
      <c r="I525" s="92">
        <v>0.39340000000000003</v>
      </c>
      <c r="J525" s="92">
        <v>0.38879999999999998</v>
      </c>
      <c r="K525" s="127">
        <f t="shared" ref="K525:K588" si="186">((I525)*1000*$A$24)-$K$11</f>
        <v>-6.1754999999999427</v>
      </c>
      <c r="L525" s="127">
        <f t="shared" ref="L525:L588" si="187">((J525)*1000*$A$24)-$L$11</f>
        <v>-16.915500000000065</v>
      </c>
      <c r="M525" s="92">
        <v>0.43990000000000001</v>
      </c>
      <c r="N525" s="92">
        <v>0.43130000000000002</v>
      </c>
      <c r="O525" s="127">
        <f t="shared" ref="O525:O588" si="188">((M525)*1000*$A$24)-$O$11</f>
        <v>-12.350999999999999</v>
      </c>
      <c r="P525" s="127">
        <f t="shared" ref="P525:P588" si="189">((N525)*1000*$A$24)-$P$11</f>
        <v>-23.493749999999864</v>
      </c>
      <c r="Q525" s="92">
        <v>0.54549999999999998</v>
      </c>
      <c r="R525" s="92">
        <v>0.53090000000000004</v>
      </c>
      <c r="S525" s="127">
        <f t="shared" ref="S525:S588" si="190">((Q525)*1000*$A$24)-$S$11</f>
        <v>-9.66599999999994</v>
      </c>
      <c r="T525" s="127">
        <f t="shared" ref="T525:T588" si="191">((R525)*1000*$A$24)-$T$11</f>
        <v>-32.756999999999948</v>
      </c>
      <c r="U525" s="92">
        <v>0.59009999999999996</v>
      </c>
      <c r="V525" s="92">
        <v>0.56999999999999995</v>
      </c>
      <c r="W525" s="127">
        <f t="shared" ref="W525:W588" si="192">((U525)*1000*$A$24)-$W$11</f>
        <v>-6.4440000000000737</v>
      </c>
      <c r="X525" s="127">
        <f t="shared" ref="X525:X588" si="193">((V525)*1000*$A$24)-$X$11</f>
        <v>-35.173499999999876</v>
      </c>
      <c r="Y525" s="92">
        <v>0.66769999999999996</v>
      </c>
      <c r="Z525" s="92">
        <v>0.6522</v>
      </c>
      <c r="AA525" s="127">
        <f t="shared" ref="AA525:AA588" si="194">((Y525)*1000*$A$24)-$AA$11</f>
        <v>-14.901750000000106</v>
      </c>
      <c r="AB525" s="127">
        <f t="shared" ref="AB525:AB588" si="195">((Z525)*1000*$A$24)-$AB$11</f>
        <v>-31.548749999999814</v>
      </c>
      <c r="AC525" s="92">
        <v>0.9103</v>
      </c>
      <c r="AD525" s="92">
        <v>0.88419999999999999</v>
      </c>
      <c r="AE525" s="127">
        <f t="shared" ref="AE525:AE588" si="196">((AC525)*1000*$A$24)-$AE$11</f>
        <v>-35.039250000000038</v>
      </c>
      <c r="AF525" s="127">
        <f t="shared" ref="AF525:AF588" si="197">((AD525)*1000*$A$24)-$AF$11</f>
        <v>-52.491750000000138</v>
      </c>
      <c r="AG525" s="92">
        <v>1.0598000000000001</v>
      </c>
      <c r="AH525" s="92">
        <v>1.0249999999999999</v>
      </c>
      <c r="AI525" s="127">
        <f t="shared" ref="AI525:AI588" si="198">((AG525)*1000*$A$24)-$AI$11</f>
        <v>-21.345749999999725</v>
      </c>
      <c r="AJ525" s="127">
        <f t="shared" ref="AJ525:AJ588" si="199">((AH525)*1000*$A$24)-$AJ$11</f>
        <v>-43.094249999999874</v>
      </c>
      <c r="AK525" s="92">
        <v>1.2033</v>
      </c>
      <c r="AL525" s="92">
        <v>1.1955</v>
      </c>
      <c r="AM525" s="127">
        <f t="shared" ref="AM525:AM588" si="200">((AK525)*1000*$A$24)-$AM$11</f>
        <v>-2.4165000000002692</v>
      </c>
      <c r="AN525" s="127">
        <f t="shared" ref="AN525:AN588" si="201">((AL525)*1000*$A$24)-$AN$11</f>
        <v>-55.982250000000022</v>
      </c>
      <c r="AO525" s="92">
        <v>1.4175</v>
      </c>
      <c r="AP525" s="92">
        <v>1.3966000000000001</v>
      </c>
      <c r="AQ525" s="127">
        <f t="shared" ref="AQ525:AQ588" si="202">((AO525)*1000*$A$24)-$AQ$11</f>
        <v>-19.600499999999784</v>
      </c>
      <c r="AR525" s="127">
        <f t="shared" ref="AR525:AR588" si="203">((AP525)*1000*$A$24)-$AR$11</f>
        <v>-51.149249999999938</v>
      </c>
      <c r="AS525" s="92">
        <v>1.6404000000000001</v>
      </c>
      <c r="AT525" s="92">
        <v>1.6156999999999999</v>
      </c>
      <c r="AU525" s="127">
        <f t="shared" ref="AU525:AU588" si="204">((AS525)*1000*$A$24)-$AU$11</f>
        <v>-32.891250000000127</v>
      </c>
      <c r="AV525" s="127">
        <f t="shared" ref="AV525:AV588" si="205">((AT525)*1000*$A$24)-$AV$11</f>
        <v>-60.681000000000495</v>
      </c>
    </row>
    <row r="526" spans="3:48" ht="15" x14ac:dyDescent="0.25">
      <c r="C526" s="66">
        <f t="shared" ref="C526:C589" si="206">C525+($A$12/60)</f>
        <v>34.266666666666687</v>
      </c>
      <c r="E526" s="92">
        <v>0.36209999999999998</v>
      </c>
      <c r="F526" s="92">
        <v>0.35730000000000001</v>
      </c>
      <c r="G526" s="127">
        <f t="shared" si="184"/>
        <v>-8.7262499999999932</v>
      </c>
      <c r="H526" s="127">
        <f t="shared" si="185"/>
        <v>-13.82774999999998</v>
      </c>
      <c r="I526" s="92">
        <v>0.39179999999999998</v>
      </c>
      <c r="J526" s="92">
        <v>0.3891</v>
      </c>
      <c r="K526" s="127">
        <f t="shared" si="186"/>
        <v>-8.3235000000000809</v>
      </c>
      <c r="L526" s="127">
        <f t="shared" si="187"/>
        <v>-16.512749999999983</v>
      </c>
      <c r="M526" s="92">
        <v>0.44209999999999999</v>
      </c>
      <c r="N526" s="92">
        <v>0.43070000000000003</v>
      </c>
      <c r="O526" s="127">
        <f t="shared" si="188"/>
        <v>-9.3975000000001501</v>
      </c>
      <c r="P526" s="127">
        <f t="shared" si="189"/>
        <v>-24.299249999999802</v>
      </c>
      <c r="Q526" s="92">
        <v>0.54769999999999996</v>
      </c>
      <c r="R526" s="92">
        <v>0.53259999999999996</v>
      </c>
      <c r="S526" s="127">
        <f t="shared" si="190"/>
        <v>-6.7124999999999773</v>
      </c>
      <c r="T526" s="127">
        <f t="shared" si="191"/>
        <v>-30.474750000000199</v>
      </c>
      <c r="U526" s="92">
        <v>0.58550000000000002</v>
      </c>
      <c r="V526" s="92">
        <v>0.57320000000000004</v>
      </c>
      <c r="W526" s="127">
        <f t="shared" si="192"/>
        <v>-12.619499999999903</v>
      </c>
      <c r="X526" s="127">
        <f t="shared" si="193"/>
        <v>-30.877499999999827</v>
      </c>
      <c r="Y526" s="92">
        <v>0.66779999999999995</v>
      </c>
      <c r="Z526" s="92">
        <v>0.6512</v>
      </c>
      <c r="AA526" s="127">
        <f t="shared" si="194"/>
        <v>-14.767500000000041</v>
      </c>
      <c r="AB526" s="127">
        <f t="shared" si="195"/>
        <v>-32.891249999999786</v>
      </c>
      <c r="AC526" s="92">
        <v>0.9093</v>
      </c>
      <c r="AD526" s="92">
        <v>0.88460000000000005</v>
      </c>
      <c r="AE526" s="127">
        <f t="shared" si="196"/>
        <v>-36.381750000000011</v>
      </c>
      <c r="AF526" s="127">
        <f t="shared" si="197"/>
        <v>-51.954749999999876</v>
      </c>
      <c r="AG526" s="92">
        <v>1.0575000000000001</v>
      </c>
      <c r="AH526" s="92">
        <v>1.0232000000000001</v>
      </c>
      <c r="AI526" s="127">
        <f t="shared" si="198"/>
        <v>-24.433499999999867</v>
      </c>
      <c r="AJ526" s="127">
        <f t="shared" si="199"/>
        <v>-45.510749999999689</v>
      </c>
      <c r="AK526" s="92">
        <v>1.1979</v>
      </c>
      <c r="AL526" s="92">
        <v>1.1950000000000001</v>
      </c>
      <c r="AM526" s="127">
        <f t="shared" si="200"/>
        <v>-9.6660000000003947</v>
      </c>
      <c r="AN526" s="127">
        <f t="shared" si="201"/>
        <v>-56.653499999999894</v>
      </c>
      <c r="AO526" s="92">
        <v>1.4140999999999999</v>
      </c>
      <c r="AP526" s="92">
        <v>1.4017999999999999</v>
      </c>
      <c r="AQ526" s="127">
        <f t="shared" si="202"/>
        <v>-24.164999999999964</v>
      </c>
      <c r="AR526" s="127">
        <f t="shared" si="203"/>
        <v>-44.168250000000171</v>
      </c>
      <c r="AS526" s="92">
        <v>1.6423000000000001</v>
      </c>
      <c r="AT526" s="92">
        <v>1.6180000000000001</v>
      </c>
      <c r="AU526" s="127">
        <f t="shared" si="204"/>
        <v>-30.340499999999793</v>
      </c>
      <c r="AV526" s="127">
        <f t="shared" si="205"/>
        <v>-57.593250000000353</v>
      </c>
    </row>
    <row r="527" spans="3:48" ht="15" x14ac:dyDescent="0.25">
      <c r="C527" s="66">
        <f t="shared" si="206"/>
        <v>34.333333333333357</v>
      </c>
      <c r="E527" s="92">
        <v>0.36399999999999999</v>
      </c>
      <c r="F527" s="92">
        <v>0.3553</v>
      </c>
      <c r="G527" s="127">
        <f t="shared" si="184"/>
        <v>-6.1754999999999427</v>
      </c>
      <c r="H527" s="127">
        <f t="shared" si="185"/>
        <v>-16.512749999999983</v>
      </c>
      <c r="I527" s="92">
        <v>0.39129999999999998</v>
      </c>
      <c r="J527" s="92">
        <v>0.38790000000000002</v>
      </c>
      <c r="K527" s="127">
        <f t="shared" si="186"/>
        <v>-8.9947500000000673</v>
      </c>
      <c r="L527" s="127">
        <f t="shared" si="187"/>
        <v>-18.123749999999973</v>
      </c>
      <c r="M527" s="92">
        <v>0.44059999999999999</v>
      </c>
      <c r="N527" s="92">
        <v>0.43090000000000001</v>
      </c>
      <c r="O527" s="127">
        <f t="shared" si="188"/>
        <v>-11.411250000000109</v>
      </c>
      <c r="P527" s="127">
        <f t="shared" si="189"/>
        <v>-24.030749999999898</v>
      </c>
      <c r="Q527" s="92">
        <v>0.54659999999999997</v>
      </c>
      <c r="R527" s="92">
        <v>0.53400000000000003</v>
      </c>
      <c r="S527" s="127">
        <f t="shared" si="190"/>
        <v>-8.1892499999999018</v>
      </c>
      <c r="T527" s="127">
        <f t="shared" si="191"/>
        <v>-28.595250000000078</v>
      </c>
      <c r="U527" s="92">
        <v>0.58540000000000003</v>
      </c>
      <c r="V527" s="92">
        <v>0.56820000000000004</v>
      </c>
      <c r="W527" s="127">
        <f t="shared" si="192"/>
        <v>-12.753749999999968</v>
      </c>
      <c r="X527" s="127">
        <f t="shared" si="193"/>
        <v>-37.589999999999804</v>
      </c>
      <c r="Y527" s="92">
        <v>0.66559999999999997</v>
      </c>
      <c r="Z527" s="92">
        <v>0.65080000000000005</v>
      </c>
      <c r="AA527" s="127">
        <f t="shared" si="194"/>
        <v>-17.72099999999989</v>
      </c>
      <c r="AB527" s="127">
        <f t="shared" si="195"/>
        <v>-33.428249999999821</v>
      </c>
      <c r="AC527" s="92">
        <v>0.91720000000000002</v>
      </c>
      <c r="AD527" s="92">
        <v>0.88329999999999997</v>
      </c>
      <c r="AE527" s="127">
        <f t="shared" si="196"/>
        <v>-25.77599999999984</v>
      </c>
      <c r="AF527" s="127">
        <f t="shared" si="197"/>
        <v>-53.700000000000045</v>
      </c>
      <c r="AG527" s="92">
        <v>1.0624</v>
      </c>
      <c r="AH527" s="92">
        <v>1.0241</v>
      </c>
      <c r="AI527" s="127">
        <f t="shared" si="198"/>
        <v>-17.855249999999842</v>
      </c>
      <c r="AJ527" s="127">
        <f t="shared" si="199"/>
        <v>-44.302500000000009</v>
      </c>
      <c r="AK527" s="92">
        <v>1.1976</v>
      </c>
      <c r="AL527" s="92">
        <v>1.1947000000000001</v>
      </c>
      <c r="AM527" s="127">
        <f t="shared" si="200"/>
        <v>-10.068750000000136</v>
      </c>
      <c r="AN527" s="127">
        <f t="shared" si="201"/>
        <v>-57.056249999999864</v>
      </c>
      <c r="AO527" s="92">
        <v>1.4094</v>
      </c>
      <c r="AP527" s="92">
        <v>1.3927</v>
      </c>
      <c r="AQ527" s="127">
        <f t="shared" si="202"/>
        <v>-30.474749999999631</v>
      </c>
      <c r="AR527" s="127">
        <f t="shared" si="203"/>
        <v>-56.385000000000218</v>
      </c>
      <c r="AS527" s="92">
        <v>1.6433</v>
      </c>
      <c r="AT527" s="92">
        <v>1.6298999999999999</v>
      </c>
      <c r="AU527" s="127">
        <f t="shared" si="204"/>
        <v>-28.998000000000047</v>
      </c>
      <c r="AV527" s="127">
        <f t="shared" si="205"/>
        <v>-41.617500000000291</v>
      </c>
    </row>
    <row r="528" spans="3:48" ht="15" x14ac:dyDescent="0.25">
      <c r="C528" s="66">
        <f t="shared" si="206"/>
        <v>34.400000000000027</v>
      </c>
      <c r="E528" s="92">
        <v>0.36299999999999999</v>
      </c>
      <c r="F528" s="92">
        <v>0.35439999999999999</v>
      </c>
      <c r="G528" s="127">
        <f t="shared" si="184"/>
        <v>-7.5179999999999723</v>
      </c>
      <c r="H528" s="127">
        <f t="shared" si="185"/>
        <v>-17.721000000000004</v>
      </c>
      <c r="I528" s="92">
        <v>0.38979999999999998</v>
      </c>
      <c r="J528" s="92">
        <v>0.3881</v>
      </c>
      <c r="K528" s="127">
        <f t="shared" si="186"/>
        <v>-11.00850000000014</v>
      </c>
      <c r="L528" s="127">
        <f t="shared" si="187"/>
        <v>-17.855249999999955</v>
      </c>
      <c r="M528" s="92">
        <v>0.44280000000000003</v>
      </c>
      <c r="N528" s="92">
        <v>0.43219999999999997</v>
      </c>
      <c r="O528" s="127">
        <f t="shared" si="188"/>
        <v>-8.4577500000000327</v>
      </c>
      <c r="P528" s="127">
        <f t="shared" si="189"/>
        <v>-22.285499999999956</v>
      </c>
      <c r="Q528" s="92">
        <v>0.54459999999999997</v>
      </c>
      <c r="R528" s="92">
        <v>0.53080000000000005</v>
      </c>
      <c r="S528" s="127">
        <f t="shared" si="190"/>
        <v>-10.874249999999847</v>
      </c>
      <c r="T528" s="127">
        <f t="shared" si="191"/>
        <v>-32.8912499999999</v>
      </c>
      <c r="U528" s="92">
        <v>0.5887</v>
      </c>
      <c r="V528" s="92">
        <v>0.57079999999999997</v>
      </c>
      <c r="W528" s="127">
        <f t="shared" si="192"/>
        <v>-8.3234999999998536</v>
      </c>
      <c r="X528" s="127">
        <f t="shared" si="193"/>
        <v>-34.099499999999921</v>
      </c>
      <c r="Y528" s="92">
        <v>0.66620000000000001</v>
      </c>
      <c r="Z528" s="92">
        <v>0.64629999999999999</v>
      </c>
      <c r="AA528" s="127">
        <f t="shared" si="194"/>
        <v>-16.915499999999952</v>
      </c>
      <c r="AB528" s="127">
        <f t="shared" si="195"/>
        <v>-39.469499999999925</v>
      </c>
      <c r="AC528" s="92">
        <v>0.91390000000000005</v>
      </c>
      <c r="AD528" s="92">
        <v>0.88280000000000003</v>
      </c>
      <c r="AE528" s="127">
        <f t="shared" si="196"/>
        <v>-30.206249999999727</v>
      </c>
      <c r="AF528" s="127">
        <f t="shared" si="197"/>
        <v>-54.371249999999918</v>
      </c>
      <c r="AG528" s="92">
        <v>1.0616000000000001</v>
      </c>
      <c r="AH528" s="92">
        <v>1.0222</v>
      </c>
      <c r="AI528" s="127">
        <f t="shared" si="198"/>
        <v>-18.929249999999683</v>
      </c>
      <c r="AJ528" s="127">
        <f t="shared" si="199"/>
        <v>-46.853249999999889</v>
      </c>
      <c r="AK528" s="92">
        <v>1.2043999999999999</v>
      </c>
      <c r="AL528" s="92">
        <v>1.1976</v>
      </c>
      <c r="AM528" s="127">
        <f t="shared" si="200"/>
        <v>-0.93975000000023101</v>
      </c>
      <c r="AN528" s="127">
        <f t="shared" si="201"/>
        <v>-53.163000000000011</v>
      </c>
      <c r="AO528" s="92">
        <v>1.4145000000000001</v>
      </c>
      <c r="AP528" s="92">
        <v>1.4046000000000001</v>
      </c>
      <c r="AQ528" s="127">
        <f t="shared" si="202"/>
        <v>-23.627999999999929</v>
      </c>
      <c r="AR528" s="127">
        <f t="shared" si="203"/>
        <v>-40.409249999999929</v>
      </c>
      <c r="AS528" s="92">
        <v>1.6380999999999999</v>
      </c>
      <c r="AT528" s="92">
        <v>1.6217999999999999</v>
      </c>
      <c r="AU528" s="127">
        <f t="shared" si="204"/>
        <v>-35.979000000000269</v>
      </c>
      <c r="AV528" s="127">
        <f t="shared" si="205"/>
        <v>-52.491750000000138</v>
      </c>
    </row>
    <row r="529" spans="3:48" ht="15" x14ac:dyDescent="0.25">
      <c r="C529" s="66">
        <f t="shared" si="206"/>
        <v>34.466666666666697</v>
      </c>
      <c r="E529" s="92">
        <v>0.36230000000000001</v>
      </c>
      <c r="F529" s="92">
        <v>0.35720000000000002</v>
      </c>
      <c r="G529" s="127">
        <f t="shared" si="184"/>
        <v>-8.4577499999999191</v>
      </c>
      <c r="H529" s="127">
        <f t="shared" si="185"/>
        <v>-13.961999999999932</v>
      </c>
      <c r="I529" s="92">
        <v>0.39019999999999999</v>
      </c>
      <c r="J529" s="92">
        <v>0.38850000000000001</v>
      </c>
      <c r="K529" s="127">
        <f t="shared" si="186"/>
        <v>-10.471500000000106</v>
      </c>
      <c r="L529" s="127">
        <f t="shared" si="187"/>
        <v>-17.318250000000035</v>
      </c>
      <c r="M529" s="92">
        <v>0.44309999999999999</v>
      </c>
      <c r="N529" s="92">
        <v>0.42959999999999998</v>
      </c>
      <c r="O529" s="127">
        <f t="shared" si="188"/>
        <v>-8.0550000000001774</v>
      </c>
      <c r="P529" s="127">
        <f t="shared" si="189"/>
        <v>-25.775999999999954</v>
      </c>
      <c r="Q529" s="92">
        <v>0.54490000000000005</v>
      </c>
      <c r="R529" s="92">
        <v>0.53249999999999997</v>
      </c>
      <c r="S529" s="127">
        <f t="shared" si="190"/>
        <v>-10.471499999999764</v>
      </c>
      <c r="T529" s="127">
        <f t="shared" si="191"/>
        <v>-30.609000000000037</v>
      </c>
      <c r="U529" s="92">
        <v>0.58930000000000005</v>
      </c>
      <c r="V529" s="92">
        <v>0.57030000000000003</v>
      </c>
      <c r="W529" s="127">
        <f t="shared" si="192"/>
        <v>-7.5179999999998017</v>
      </c>
      <c r="X529" s="127">
        <f t="shared" si="193"/>
        <v>-34.770749999999794</v>
      </c>
      <c r="Y529" s="92">
        <v>0.67369999999999997</v>
      </c>
      <c r="Z529" s="92">
        <v>0.64510000000000001</v>
      </c>
      <c r="AA529" s="127">
        <f t="shared" si="194"/>
        <v>-6.8467500000000427</v>
      </c>
      <c r="AB529" s="127">
        <f t="shared" si="195"/>
        <v>-41.080499999999802</v>
      </c>
      <c r="AC529" s="92">
        <v>0.90939999999999999</v>
      </c>
      <c r="AD529" s="92">
        <v>0.88749999999999996</v>
      </c>
      <c r="AE529" s="127">
        <f t="shared" si="196"/>
        <v>-36.247499999999945</v>
      </c>
      <c r="AF529" s="127">
        <f t="shared" si="197"/>
        <v>-48.061500000000024</v>
      </c>
      <c r="AG529" s="92">
        <v>1.0603</v>
      </c>
      <c r="AH529" s="92">
        <v>1.0206999999999999</v>
      </c>
      <c r="AI529" s="127">
        <f t="shared" si="198"/>
        <v>-20.67450000000008</v>
      </c>
      <c r="AJ529" s="127">
        <f t="shared" si="199"/>
        <v>-48.866999999999962</v>
      </c>
      <c r="AK529" s="92">
        <v>1.1986000000000001</v>
      </c>
      <c r="AL529" s="92">
        <v>1.2002999999999999</v>
      </c>
      <c r="AM529" s="127">
        <f t="shared" si="200"/>
        <v>-8.7262499999999363</v>
      </c>
      <c r="AN529" s="127">
        <f t="shared" si="201"/>
        <v>-49.538250000000062</v>
      </c>
      <c r="AO529" s="92">
        <v>1.4159999999999999</v>
      </c>
      <c r="AP529" s="92">
        <v>1.3991</v>
      </c>
      <c r="AQ529" s="127">
        <f t="shared" si="202"/>
        <v>-21.614249999999856</v>
      </c>
      <c r="AR529" s="127">
        <f t="shared" si="203"/>
        <v>-47.793000000000347</v>
      </c>
      <c r="AS529" s="92">
        <v>1.6402000000000001</v>
      </c>
      <c r="AT529" s="92">
        <v>1.619</v>
      </c>
      <c r="AU529" s="127">
        <f t="shared" si="204"/>
        <v>-33.159750000000258</v>
      </c>
      <c r="AV529" s="127">
        <f t="shared" si="205"/>
        <v>-56.250750000000153</v>
      </c>
    </row>
    <row r="530" spans="3:48" ht="15" x14ac:dyDescent="0.25">
      <c r="C530" s="66">
        <f t="shared" si="206"/>
        <v>34.533333333333367</v>
      </c>
      <c r="E530" s="92">
        <v>0.36199999999999999</v>
      </c>
      <c r="F530" s="92">
        <v>0.35780000000000001</v>
      </c>
      <c r="G530" s="127">
        <f t="shared" si="184"/>
        <v>-8.860499999999945</v>
      </c>
      <c r="H530" s="127">
        <f t="shared" si="185"/>
        <v>-13.156499999999937</v>
      </c>
      <c r="I530" s="92">
        <v>0.39140000000000003</v>
      </c>
      <c r="J530" s="92">
        <v>0.3871</v>
      </c>
      <c r="K530" s="127">
        <f t="shared" si="186"/>
        <v>-8.8605000000000018</v>
      </c>
      <c r="L530" s="127">
        <f t="shared" si="187"/>
        <v>-19.197749999999928</v>
      </c>
      <c r="M530" s="92">
        <v>0.44209999999999999</v>
      </c>
      <c r="N530" s="92">
        <v>0.43149999999999999</v>
      </c>
      <c r="O530" s="127">
        <f t="shared" si="188"/>
        <v>-9.3975000000001501</v>
      </c>
      <c r="P530" s="127">
        <f t="shared" si="189"/>
        <v>-23.225249999999846</v>
      </c>
      <c r="Q530" s="92">
        <v>0.54649999999999999</v>
      </c>
      <c r="R530" s="92">
        <v>0.53149999999999997</v>
      </c>
      <c r="S530" s="127">
        <f t="shared" si="190"/>
        <v>-8.3234999999999673</v>
      </c>
      <c r="T530" s="127">
        <f t="shared" si="191"/>
        <v>-31.95150000000001</v>
      </c>
      <c r="U530" s="92">
        <v>0.59060000000000001</v>
      </c>
      <c r="V530" s="92">
        <v>0.57130000000000003</v>
      </c>
      <c r="W530" s="127">
        <f t="shared" si="192"/>
        <v>-5.7727499999998599</v>
      </c>
      <c r="X530" s="127">
        <f t="shared" si="193"/>
        <v>-33.428249999999821</v>
      </c>
      <c r="Y530" s="92">
        <v>0.66590000000000005</v>
      </c>
      <c r="Z530" s="92">
        <v>0.64800000000000002</v>
      </c>
      <c r="AA530" s="127">
        <f t="shared" si="194"/>
        <v>-17.318249999999807</v>
      </c>
      <c r="AB530" s="127">
        <f t="shared" si="195"/>
        <v>-37.187249999999835</v>
      </c>
      <c r="AC530" s="92">
        <v>0.91080000000000005</v>
      </c>
      <c r="AD530" s="92">
        <v>0.88870000000000005</v>
      </c>
      <c r="AE530" s="127">
        <f t="shared" si="196"/>
        <v>-34.367999999999938</v>
      </c>
      <c r="AF530" s="127">
        <f t="shared" si="197"/>
        <v>-46.45049999999992</v>
      </c>
      <c r="AG530" s="92">
        <v>1.0629</v>
      </c>
      <c r="AH530" s="92">
        <v>1.0229999999999999</v>
      </c>
      <c r="AI530" s="127">
        <f t="shared" si="198"/>
        <v>-17.184000000000196</v>
      </c>
      <c r="AJ530" s="127">
        <f t="shared" si="199"/>
        <v>-45.779250000000047</v>
      </c>
      <c r="AK530" s="92">
        <v>1.1991000000000001</v>
      </c>
      <c r="AL530" s="92">
        <v>1.198</v>
      </c>
      <c r="AM530" s="127">
        <f t="shared" si="200"/>
        <v>-8.0549999999998363</v>
      </c>
      <c r="AN530" s="127">
        <f t="shared" si="201"/>
        <v>-52.625999999999976</v>
      </c>
      <c r="AO530" s="92">
        <v>1.4116</v>
      </c>
      <c r="AP530" s="92">
        <v>1.3976</v>
      </c>
      <c r="AQ530" s="127">
        <f t="shared" si="202"/>
        <v>-27.521250000000009</v>
      </c>
      <c r="AR530" s="127">
        <f t="shared" si="203"/>
        <v>-49.806750000000193</v>
      </c>
      <c r="AS530" s="92">
        <v>1.6413</v>
      </c>
      <c r="AT530" s="92">
        <v>1.6229</v>
      </c>
      <c r="AU530" s="127">
        <f t="shared" si="204"/>
        <v>-31.683000000000447</v>
      </c>
      <c r="AV530" s="127">
        <f t="shared" si="205"/>
        <v>-51.015000000000327</v>
      </c>
    </row>
    <row r="531" spans="3:48" ht="15" x14ac:dyDescent="0.25">
      <c r="C531" s="66">
        <f t="shared" si="206"/>
        <v>34.600000000000037</v>
      </c>
      <c r="E531" s="92">
        <v>0.36259999999999998</v>
      </c>
      <c r="F531" s="92">
        <v>0.35709999999999997</v>
      </c>
      <c r="G531" s="127">
        <f t="shared" si="184"/>
        <v>-8.0550000000000068</v>
      </c>
      <c r="H531" s="127">
        <f t="shared" si="185"/>
        <v>-14.096249999999998</v>
      </c>
      <c r="I531" s="92">
        <v>0.39300000000000002</v>
      </c>
      <c r="J531" s="92">
        <v>0.38690000000000002</v>
      </c>
      <c r="K531" s="127">
        <f t="shared" si="186"/>
        <v>-6.7125000000000909</v>
      </c>
      <c r="L531" s="127">
        <f t="shared" si="187"/>
        <v>-19.466249999999945</v>
      </c>
      <c r="M531" s="92">
        <v>0.441</v>
      </c>
      <c r="N531" s="92">
        <v>0.42980000000000002</v>
      </c>
      <c r="O531" s="127">
        <f t="shared" si="188"/>
        <v>-10.874250000000075</v>
      </c>
      <c r="P531" s="127">
        <f t="shared" si="189"/>
        <v>-25.507499999999823</v>
      </c>
      <c r="Q531" s="92">
        <v>0.5454</v>
      </c>
      <c r="R531" s="92">
        <v>0.53290000000000004</v>
      </c>
      <c r="S531" s="127">
        <f t="shared" si="190"/>
        <v>-9.8002500000000055</v>
      </c>
      <c r="T531" s="127">
        <f t="shared" si="191"/>
        <v>-30.071999999999889</v>
      </c>
      <c r="U531" s="92">
        <v>0.58650000000000002</v>
      </c>
      <c r="V531" s="92">
        <v>0.57350000000000001</v>
      </c>
      <c r="W531" s="127">
        <f t="shared" si="192"/>
        <v>-11.27699999999993</v>
      </c>
      <c r="X531" s="127">
        <f t="shared" si="193"/>
        <v>-30.474749999999858</v>
      </c>
      <c r="Y531" s="92">
        <v>0.66579999999999995</v>
      </c>
      <c r="Z531" s="92">
        <v>0.6472</v>
      </c>
      <c r="AA531" s="127">
        <f t="shared" si="194"/>
        <v>-17.452499999999986</v>
      </c>
      <c r="AB531" s="127">
        <f t="shared" si="195"/>
        <v>-38.261249999999791</v>
      </c>
      <c r="AC531" s="92">
        <v>0.91310000000000002</v>
      </c>
      <c r="AD531" s="92">
        <v>0.87960000000000005</v>
      </c>
      <c r="AE531" s="127">
        <f t="shared" si="196"/>
        <v>-31.280249999999796</v>
      </c>
      <c r="AF531" s="127">
        <f t="shared" si="197"/>
        <v>-58.667249999999967</v>
      </c>
      <c r="AG531" s="92">
        <v>1.0595000000000001</v>
      </c>
      <c r="AH531" s="92">
        <v>1.0244</v>
      </c>
      <c r="AI531" s="127">
        <f t="shared" si="198"/>
        <v>-21.748499999999922</v>
      </c>
      <c r="AJ531" s="127">
        <f t="shared" si="199"/>
        <v>-43.899749999999813</v>
      </c>
      <c r="AK531" s="92">
        <v>1.1968000000000001</v>
      </c>
      <c r="AL531" s="92">
        <v>1.1951000000000001</v>
      </c>
      <c r="AM531" s="127">
        <f t="shared" si="200"/>
        <v>-11.142749999999978</v>
      </c>
      <c r="AN531" s="127">
        <f t="shared" si="201"/>
        <v>-56.519249999999829</v>
      </c>
      <c r="AO531" s="92">
        <v>1.4198999999999999</v>
      </c>
      <c r="AP531" s="92">
        <v>1.3996</v>
      </c>
      <c r="AQ531" s="127">
        <f t="shared" si="202"/>
        <v>-16.378500000000031</v>
      </c>
      <c r="AR531" s="127">
        <f t="shared" si="203"/>
        <v>-47.121750000000247</v>
      </c>
      <c r="AS531" s="92">
        <v>1.6424000000000001</v>
      </c>
      <c r="AT531" s="92">
        <v>1.619</v>
      </c>
      <c r="AU531" s="127">
        <f t="shared" si="204"/>
        <v>-30.206250000000182</v>
      </c>
      <c r="AV531" s="127">
        <f t="shared" si="205"/>
        <v>-56.250750000000153</v>
      </c>
    </row>
    <row r="532" spans="3:48" ht="15" x14ac:dyDescent="0.25">
      <c r="C532" s="66">
        <f t="shared" si="206"/>
        <v>34.666666666666707</v>
      </c>
      <c r="E532" s="92">
        <v>0.36259999999999998</v>
      </c>
      <c r="F532" s="92">
        <v>0.35649999999999998</v>
      </c>
      <c r="G532" s="127">
        <f t="shared" si="184"/>
        <v>-8.0550000000000068</v>
      </c>
      <c r="H532" s="127">
        <f t="shared" si="185"/>
        <v>-14.901749999999993</v>
      </c>
      <c r="I532" s="92">
        <v>0.38969999999999999</v>
      </c>
      <c r="J532" s="92">
        <v>0.38929999999999998</v>
      </c>
      <c r="K532" s="127">
        <f t="shared" si="186"/>
        <v>-11.142750000000092</v>
      </c>
      <c r="L532" s="127">
        <f t="shared" si="187"/>
        <v>-16.244250000000079</v>
      </c>
      <c r="M532" s="92">
        <v>0.45269999999999999</v>
      </c>
      <c r="N532" s="92">
        <v>0.4289</v>
      </c>
      <c r="O532" s="127">
        <f t="shared" si="188"/>
        <v>4.8329999999998563</v>
      </c>
      <c r="P532" s="127">
        <f t="shared" si="189"/>
        <v>-26.715749999999957</v>
      </c>
      <c r="Q532" s="92">
        <v>0.54459999999999997</v>
      </c>
      <c r="R532" s="92">
        <v>0.53390000000000004</v>
      </c>
      <c r="S532" s="127">
        <f t="shared" si="190"/>
        <v>-10.874249999999847</v>
      </c>
      <c r="T532" s="127">
        <f t="shared" si="191"/>
        <v>-28.729499999999916</v>
      </c>
      <c r="U532" s="92">
        <v>0.58689999999999998</v>
      </c>
      <c r="V532" s="92">
        <v>0.57199999999999995</v>
      </c>
      <c r="W532" s="127">
        <f t="shared" si="192"/>
        <v>-10.740000000000009</v>
      </c>
      <c r="X532" s="127">
        <f t="shared" si="193"/>
        <v>-32.488499999999931</v>
      </c>
      <c r="Y532" s="92">
        <v>0.66390000000000005</v>
      </c>
      <c r="Z532" s="92">
        <v>0.64949999999999997</v>
      </c>
      <c r="AA532" s="127">
        <f t="shared" si="194"/>
        <v>-20.003249999999866</v>
      </c>
      <c r="AB532" s="127">
        <f t="shared" si="195"/>
        <v>-35.173499999999876</v>
      </c>
      <c r="AC532" s="92">
        <v>0.90990000000000004</v>
      </c>
      <c r="AD532" s="92">
        <v>0.88280000000000003</v>
      </c>
      <c r="AE532" s="127">
        <f t="shared" si="196"/>
        <v>-35.576249999999845</v>
      </c>
      <c r="AF532" s="127">
        <f t="shared" si="197"/>
        <v>-54.371249999999918</v>
      </c>
      <c r="AG532" s="92">
        <v>1.0556000000000001</v>
      </c>
      <c r="AH532" s="92">
        <v>1.0217000000000001</v>
      </c>
      <c r="AI532" s="127">
        <f t="shared" si="198"/>
        <v>-26.984249999999747</v>
      </c>
      <c r="AJ532" s="127">
        <f t="shared" si="199"/>
        <v>-47.524499999999762</v>
      </c>
      <c r="AK532" s="92">
        <v>1.2005999999999999</v>
      </c>
      <c r="AL532" s="92">
        <v>1.1958</v>
      </c>
      <c r="AM532" s="127">
        <f t="shared" si="200"/>
        <v>-6.0412500000002183</v>
      </c>
      <c r="AN532" s="127">
        <f t="shared" si="201"/>
        <v>-55.579500000000053</v>
      </c>
      <c r="AO532" s="92">
        <v>1.4128000000000001</v>
      </c>
      <c r="AP532" s="92">
        <v>1.4017999999999999</v>
      </c>
      <c r="AQ532" s="127">
        <f t="shared" si="202"/>
        <v>-25.910249999999905</v>
      </c>
      <c r="AR532" s="127">
        <f t="shared" si="203"/>
        <v>-44.168250000000171</v>
      </c>
      <c r="AS532" s="92">
        <v>1.64</v>
      </c>
      <c r="AT532" s="92">
        <v>1.6194</v>
      </c>
      <c r="AU532" s="127">
        <f t="shared" si="204"/>
        <v>-33.428250000000389</v>
      </c>
      <c r="AV532" s="127">
        <f t="shared" si="205"/>
        <v>-55.713750000000346</v>
      </c>
    </row>
    <row r="533" spans="3:48" ht="15" x14ac:dyDescent="0.25">
      <c r="C533" s="66">
        <f t="shared" si="206"/>
        <v>34.733333333333377</v>
      </c>
      <c r="E533" s="92">
        <v>0.36080000000000001</v>
      </c>
      <c r="F533" s="92">
        <v>0.35470000000000002</v>
      </c>
      <c r="G533" s="127">
        <f t="shared" si="184"/>
        <v>-10.471499999999935</v>
      </c>
      <c r="H533" s="127">
        <f t="shared" si="185"/>
        <v>-17.318249999999978</v>
      </c>
      <c r="I533" s="92">
        <v>0.39119999999999999</v>
      </c>
      <c r="J533" s="92">
        <v>0.39019999999999999</v>
      </c>
      <c r="K533" s="127">
        <f t="shared" si="186"/>
        <v>-9.1290000000000191</v>
      </c>
      <c r="L533" s="127">
        <f t="shared" si="187"/>
        <v>-15.036000000000058</v>
      </c>
      <c r="M533" s="92">
        <v>0.44109999999999999</v>
      </c>
      <c r="N533" s="92">
        <v>0.4325</v>
      </c>
      <c r="O533" s="127">
        <f t="shared" si="188"/>
        <v>-10.740000000000123</v>
      </c>
      <c r="P533" s="127">
        <f t="shared" si="189"/>
        <v>-21.882749999999874</v>
      </c>
      <c r="Q533" s="92">
        <v>0.5464</v>
      </c>
      <c r="R533" s="92">
        <v>0.53349999999999997</v>
      </c>
      <c r="S533" s="127">
        <f t="shared" si="190"/>
        <v>-8.4577499999999191</v>
      </c>
      <c r="T533" s="127">
        <f t="shared" si="191"/>
        <v>-29.266500000000065</v>
      </c>
      <c r="U533" s="92">
        <v>0.58830000000000005</v>
      </c>
      <c r="V533" s="92">
        <v>0.56840000000000002</v>
      </c>
      <c r="W533" s="127">
        <f t="shared" si="192"/>
        <v>-8.8604999999998881</v>
      </c>
      <c r="X533" s="127">
        <f t="shared" si="193"/>
        <v>-37.321499999999901</v>
      </c>
      <c r="Y533" s="92">
        <v>0.66620000000000001</v>
      </c>
      <c r="Z533" s="92">
        <v>0.64859999999999995</v>
      </c>
      <c r="AA533" s="127">
        <f t="shared" si="194"/>
        <v>-16.915499999999952</v>
      </c>
      <c r="AB533" s="127">
        <f t="shared" si="195"/>
        <v>-36.381750000000011</v>
      </c>
      <c r="AC533" s="92">
        <v>0.91420000000000001</v>
      </c>
      <c r="AD533" s="92">
        <v>0.88239999999999996</v>
      </c>
      <c r="AE533" s="127">
        <f t="shared" si="196"/>
        <v>-29.803499999999985</v>
      </c>
      <c r="AF533" s="127">
        <f t="shared" si="197"/>
        <v>-54.908249999999953</v>
      </c>
      <c r="AG533" s="92">
        <v>1.0632999999999999</v>
      </c>
      <c r="AH533" s="92">
        <v>1.0229999999999999</v>
      </c>
      <c r="AI533" s="127">
        <f t="shared" si="198"/>
        <v>-16.646999999999935</v>
      </c>
      <c r="AJ533" s="127">
        <f t="shared" si="199"/>
        <v>-45.779250000000047</v>
      </c>
      <c r="AK533" s="92">
        <v>1.2005999999999999</v>
      </c>
      <c r="AL533" s="92">
        <v>1.1953</v>
      </c>
      <c r="AM533" s="127">
        <f t="shared" si="200"/>
        <v>-6.0412500000002183</v>
      </c>
      <c r="AN533" s="127">
        <f t="shared" si="201"/>
        <v>-56.250750000000153</v>
      </c>
      <c r="AO533" s="92">
        <v>1.4111</v>
      </c>
      <c r="AP533" s="92">
        <v>1.4023000000000001</v>
      </c>
      <c r="AQ533" s="127">
        <f t="shared" si="202"/>
        <v>-28.192499999999882</v>
      </c>
      <c r="AR533" s="127">
        <f t="shared" si="203"/>
        <v>-43.496999999999844</v>
      </c>
      <c r="AS533" s="92">
        <v>1.6422000000000001</v>
      </c>
      <c r="AT533" s="92">
        <v>1.6191</v>
      </c>
      <c r="AU533" s="127">
        <f t="shared" si="204"/>
        <v>-30.474750000000313</v>
      </c>
      <c r="AV533" s="127">
        <f t="shared" si="205"/>
        <v>-56.116500000000542</v>
      </c>
    </row>
    <row r="534" spans="3:48" ht="15" x14ac:dyDescent="0.25">
      <c r="C534" s="66">
        <f t="shared" si="206"/>
        <v>34.800000000000047</v>
      </c>
      <c r="E534" s="92">
        <v>0.36230000000000001</v>
      </c>
      <c r="F534" s="92">
        <v>0.35610000000000003</v>
      </c>
      <c r="G534" s="127">
        <f t="shared" si="184"/>
        <v>-8.4577499999999191</v>
      </c>
      <c r="H534" s="127">
        <f t="shared" si="185"/>
        <v>-15.43874999999997</v>
      </c>
      <c r="I534" s="92">
        <v>0.39090000000000003</v>
      </c>
      <c r="J534" s="92">
        <v>0.38879999999999998</v>
      </c>
      <c r="K534" s="127">
        <f t="shared" si="186"/>
        <v>-9.5317499999999882</v>
      </c>
      <c r="L534" s="127">
        <f t="shared" si="187"/>
        <v>-16.915500000000065</v>
      </c>
      <c r="M534" s="92">
        <v>0.44259999999999999</v>
      </c>
      <c r="N534" s="92">
        <v>0.4304</v>
      </c>
      <c r="O534" s="127">
        <f t="shared" si="188"/>
        <v>-8.7262500000001637</v>
      </c>
      <c r="P534" s="127">
        <f t="shared" si="189"/>
        <v>-24.701999999999884</v>
      </c>
      <c r="Q534" s="92">
        <v>0.54769999999999996</v>
      </c>
      <c r="R534" s="92">
        <v>0.53259999999999996</v>
      </c>
      <c r="S534" s="127">
        <f t="shared" si="190"/>
        <v>-6.7124999999999773</v>
      </c>
      <c r="T534" s="127">
        <f t="shared" si="191"/>
        <v>-30.474750000000199</v>
      </c>
      <c r="U534" s="92">
        <v>0.58960000000000001</v>
      </c>
      <c r="V534" s="92">
        <v>0.56979999999999997</v>
      </c>
      <c r="W534" s="127">
        <f t="shared" si="192"/>
        <v>-7.1152499999999463</v>
      </c>
      <c r="X534" s="127">
        <f t="shared" si="193"/>
        <v>-35.441999999999894</v>
      </c>
      <c r="Y534" s="92">
        <v>0.66659999999999997</v>
      </c>
      <c r="Z534" s="92">
        <v>0.65239999999999998</v>
      </c>
      <c r="AA534" s="127">
        <f t="shared" si="194"/>
        <v>-16.378499999999917</v>
      </c>
      <c r="AB534" s="127">
        <f t="shared" si="195"/>
        <v>-31.28024999999991</v>
      </c>
      <c r="AC534" s="92">
        <v>0.91090000000000004</v>
      </c>
      <c r="AD534" s="92">
        <v>0.88439999999999996</v>
      </c>
      <c r="AE534" s="127">
        <f t="shared" si="196"/>
        <v>-34.233749999999873</v>
      </c>
      <c r="AF534" s="127">
        <f t="shared" si="197"/>
        <v>-52.223250000000007</v>
      </c>
      <c r="AG534" s="92">
        <v>1.0602</v>
      </c>
      <c r="AH534" s="92">
        <v>1.0185</v>
      </c>
      <c r="AI534" s="127">
        <f t="shared" si="198"/>
        <v>-20.808749999999918</v>
      </c>
      <c r="AJ534" s="127">
        <f t="shared" si="199"/>
        <v>-51.820499999999811</v>
      </c>
      <c r="AK534" s="92">
        <v>1.1988000000000001</v>
      </c>
      <c r="AL534" s="92">
        <v>1.1900999999999999</v>
      </c>
      <c r="AM534" s="127">
        <f t="shared" si="200"/>
        <v>-8.4577499999998054</v>
      </c>
      <c r="AN534" s="127">
        <f t="shared" si="201"/>
        <v>-63.231750000000147</v>
      </c>
      <c r="AO534" s="92">
        <v>1.4154</v>
      </c>
      <c r="AP534" s="92">
        <v>1.4017999999999999</v>
      </c>
      <c r="AQ534" s="127">
        <f t="shared" si="202"/>
        <v>-22.419749999999794</v>
      </c>
      <c r="AR534" s="127">
        <f t="shared" si="203"/>
        <v>-44.168250000000171</v>
      </c>
      <c r="AS534" s="92">
        <v>1.6495</v>
      </c>
      <c r="AT534" s="92">
        <v>1.6154999999999999</v>
      </c>
      <c r="AU534" s="127">
        <f t="shared" si="204"/>
        <v>-20.67450000000008</v>
      </c>
      <c r="AV534" s="127">
        <f t="shared" si="205"/>
        <v>-60.949500000000171</v>
      </c>
    </row>
    <row r="535" spans="3:48" ht="15" x14ac:dyDescent="0.25">
      <c r="C535" s="66">
        <f t="shared" si="206"/>
        <v>34.866666666666717</v>
      </c>
      <c r="E535" s="92">
        <v>0.36299999999999999</v>
      </c>
      <c r="F535" s="92">
        <v>0.35709999999999997</v>
      </c>
      <c r="G535" s="127">
        <f t="shared" si="184"/>
        <v>-7.5179999999999723</v>
      </c>
      <c r="H535" s="127">
        <f t="shared" si="185"/>
        <v>-14.096249999999998</v>
      </c>
      <c r="I535" s="92">
        <v>0.39140000000000003</v>
      </c>
      <c r="J535" s="92">
        <v>0.38690000000000002</v>
      </c>
      <c r="K535" s="127">
        <f t="shared" si="186"/>
        <v>-8.8605000000000018</v>
      </c>
      <c r="L535" s="127">
        <f t="shared" si="187"/>
        <v>-19.466249999999945</v>
      </c>
      <c r="M535" s="92">
        <v>0.44009999999999999</v>
      </c>
      <c r="N535" s="92">
        <v>0.43130000000000002</v>
      </c>
      <c r="O535" s="127">
        <f t="shared" si="188"/>
        <v>-12.082500000000095</v>
      </c>
      <c r="P535" s="127">
        <f t="shared" si="189"/>
        <v>-23.493749999999864</v>
      </c>
      <c r="Q535" s="92">
        <v>0.54579999999999995</v>
      </c>
      <c r="R535" s="92">
        <v>0.53159999999999996</v>
      </c>
      <c r="S535" s="127">
        <f t="shared" si="190"/>
        <v>-9.2632499999999709</v>
      </c>
      <c r="T535" s="127">
        <f t="shared" si="191"/>
        <v>-31.817250000000172</v>
      </c>
      <c r="U535" s="92">
        <v>0.59130000000000005</v>
      </c>
      <c r="V535" s="92">
        <v>0.57240000000000002</v>
      </c>
      <c r="W535" s="127">
        <f t="shared" si="192"/>
        <v>-4.8329999999998563</v>
      </c>
      <c r="X535" s="127">
        <f t="shared" si="193"/>
        <v>-31.951499999999896</v>
      </c>
      <c r="Y535" s="92">
        <v>0.66820000000000002</v>
      </c>
      <c r="Z535" s="92">
        <v>0.64870000000000005</v>
      </c>
      <c r="AA535" s="127">
        <f t="shared" si="194"/>
        <v>-14.230499999999893</v>
      </c>
      <c r="AB535" s="127">
        <f t="shared" si="195"/>
        <v>-36.247499999999832</v>
      </c>
      <c r="AC535" s="92">
        <v>0.91</v>
      </c>
      <c r="AD535" s="92">
        <v>0.88090000000000002</v>
      </c>
      <c r="AE535" s="127">
        <f t="shared" si="196"/>
        <v>-35.442000000000007</v>
      </c>
      <c r="AF535" s="127">
        <f t="shared" si="197"/>
        <v>-56.922000000000025</v>
      </c>
      <c r="AG535" s="92">
        <v>1.0623</v>
      </c>
      <c r="AH535" s="92">
        <v>1.0207999999999999</v>
      </c>
      <c r="AI535" s="127">
        <f t="shared" si="198"/>
        <v>-17.989500000000135</v>
      </c>
      <c r="AJ535" s="127">
        <f t="shared" si="199"/>
        <v>-48.732749999999896</v>
      </c>
      <c r="AK535" s="92">
        <v>1.1998</v>
      </c>
      <c r="AL535" s="92">
        <v>1.1944999999999999</v>
      </c>
      <c r="AM535" s="127">
        <f t="shared" si="200"/>
        <v>-7.1152500000002874</v>
      </c>
      <c r="AN535" s="127">
        <f t="shared" si="201"/>
        <v>-57.324749999999995</v>
      </c>
      <c r="AO535" s="92">
        <v>1.4172</v>
      </c>
      <c r="AP535" s="92">
        <v>1.3989</v>
      </c>
      <c r="AQ535" s="127">
        <f t="shared" si="202"/>
        <v>-20.003249999999753</v>
      </c>
      <c r="AR535" s="127">
        <f t="shared" si="203"/>
        <v>-48.061500000000024</v>
      </c>
      <c r="AS535" s="92">
        <v>1.6448</v>
      </c>
      <c r="AT535" s="92">
        <v>1.6173999999999999</v>
      </c>
      <c r="AU535" s="127">
        <f t="shared" si="204"/>
        <v>-26.984250000000429</v>
      </c>
      <c r="AV535" s="127">
        <f t="shared" si="205"/>
        <v>-58.398750000000291</v>
      </c>
    </row>
    <row r="536" spans="3:48" ht="15" x14ac:dyDescent="0.25">
      <c r="C536" s="66">
        <f t="shared" si="206"/>
        <v>34.933333333333387</v>
      </c>
      <c r="E536" s="92">
        <v>0.36309999999999998</v>
      </c>
      <c r="F536" s="92">
        <v>0.35630000000000001</v>
      </c>
      <c r="G536" s="127">
        <f t="shared" si="184"/>
        <v>-7.3837500000000205</v>
      </c>
      <c r="H536" s="127">
        <f t="shared" si="185"/>
        <v>-15.170249999999953</v>
      </c>
      <c r="I536" s="92">
        <v>0.38919999999999999</v>
      </c>
      <c r="J536" s="92">
        <v>0.38679999999999998</v>
      </c>
      <c r="K536" s="127">
        <f t="shared" si="186"/>
        <v>-11.814000000000078</v>
      </c>
      <c r="L536" s="127">
        <f t="shared" si="187"/>
        <v>-19.600500000000011</v>
      </c>
      <c r="M536" s="92">
        <v>0.44140000000000001</v>
      </c>
      <c r="N536" s="92">
        <v>0.43359999999999999</v>
      </c>
      <c r="O536" s="127">
        <f t="shared" si="188"/>
        <v>-10.33725000000004</v>
      </c>
      <c r="P536" s="127">
        <f t="shared" si="189"/>
        <v>-20.405999999999949</v>
      </c>
      <c r="Q536" s="92">
        <v>0.54879999999999995</v>
      </c>
      <c r="R536" s="92">
        <v>0.53420000000000001</v>
      </c>
      <c r="S536" s="127">
        <f t="shared" si="190"/>
        <v>-5.2357499999999391</v>
      </c>
      <c r="T536" s="127">
        <f t="shared" si="191"/>
        <v>-28.326749999999947</v>
      </c>
      <c r="U536" s="92">
        <v>0.58809999999999996</v>
      </c>
      <c r="V536" s="92">
        <v>0.56930000000000003</v>
      </c>
      <c r="W536" s="127">
        <f t="shared" si="192"/>
        <v>-9.1290000000000191</v>
      </c>
      <c r="X536" s="127">
        <f t="shared" si="193"/>
        <v>-36.113249999999766</v>
      </c>
      <c r="Y536" s="92">
        <v>0.66590000000000005</v>
      </c>
      <c r="Z536" s="92">
        <v>0.65200000000000002</v>
      </c>
      <c r="AA536" s="127">
        <f t="shared" si="194"/>
        <v>-17.318249999999807</v>
      </c>
      <c r="AB536" s="127">
        <f t="shared" si="195"/>
        <v>-31.817249999999831</v>
      </c>
      <c r="AC536" s="92">
        <v>0.91710000000000003</v>
      </c>
      <c r="AD536" s="92">
        <v>0.87829999999999997</v>
      </c>
      <c r="AE536" s="127">
        <f t="shared" si="196"/>
        <v>-25.910249999999905</v>
      </c>
      <c r="AF536" s="127">
        <f t="shared" si="197"/>
        <v>-60.412500000000136</v>
      </c>
      <c r="AG536" s="92">
        <v>1.0637000000000001</v>
      </c>
      <c r="AH536" s="92">
        <v>1.024</v>
      </c>
      <c r="AI536" s="127">
        <f t="shared" si="198"/>
        <v>-16.1099999999999</v>
      </c>
      <c r="AJ536" s="127">
        <f t="shared" si="199"/>
        <v>-44.436749999999847</v>
      </c>
      <c r="AK536" s="92">
        <v>1.2032</v>
      </c>
      <c r="AL536" s="92">
        <v>1.1919999999999999</v>
      </c>
      <c r="AM536" s="127">
        <f t="shared" si="200"/>
        <v>-2.5507500000001073</v>
      </c>
      <c r="AN536" s="127">
        <f t="shared" si="201"/>
        <v>-60.68100000000004</v>
      </c>
      <c r="AO536" s="92">
        <v>1.4129</v>
      </c>
      <c r="AP536" s="92">
        <v>1.3992</v>
      </c>
      <c r="AQ536" s="127">
        <f t="shared" si="202"/>
        <v>-25.775999999999613</v>
      </c>
      <c r="AR536" s="127">
        <f t="shared" si="203"/>
        <v>-47.658750000000055</v>
      </c>
      <c r="AS536" s="92">
        <v>1.6432</v>
      </c>
      <c r="AT536" s="92">
        <v>1.6233</v>
      </c>
      <c r="AU536" s="127">
        <f t="shared" si="204"/>
        <v>-29.132250000000113</v>
      </c>
      <c r="AV536" s="127">
        <f t="shared" si="205"/>
        <v>-50.47800000000052</v>
      </c>
    </row>
    <row r="537" spans="3:48" ht="15" x14ac:dyDescent="0.25">
      <c r="C537" s="66">
        <f t="shared" si="206"/>
        <v>35.000000000000057</v>
      </c>
      <c r="E537" s="92">
        <v>0.36399999999999999</v>
      </c>
      <c r="F537" s="92">
        <v>0.35630000000000001</v>
      </c>
      <c r="G537" s="127">
        <f t="shared" si="184"/>
        <v>-6.1754999999999427</v>
      </c>
      <c r="H537" s="127">
        <f t="shared" si="185"/>
        <v>-15.170249999999953</v>
      </c>
      <c r="I537" s="92">
        <v>0.39279999999999998</v>
      </c>
      <c r="J537" s="92">
        <v>0.38740000000000002</v>
      </c>
      <c r="K537" s="127">
        <f t="shared" si="186"/>
        <v>-6.9810000000001082</v>
      </c>
      <c r="L537" s="127">
        <f t="shared" si="187"/>
        <v>-18.794999999999959</v>
      </c>
      <c r="M537" s="92">
        <v>0.44400000000000001</v>
      </c>
      <c r="N537" s="92">
        <v>0.43390000000000001</v>
      </c>
      <c r="O537" s="127">
        <f t="shared" si="188"/>
        <v>-6.8467500000000427</v>
      </c>
      <c r="P537" s="127">
        <f t="shared" si="189"/>
        <v>-20.003249999999866</v>
      </c>
      <c r="Q537" s="92">
        <v>0.54710000000000003</v>
      </c>
      <c r="R537" s="92">
        <v>0.52929999999999999</v>
      </c>
      <c r="S537" s="127">
        <f t="shared" si="190"/>
        <v>-7.5179999999999154</v>
      </c>
      <c r="T537" s="127">
        <f t="shared" si="191"/>
        <v>-34.905000000000086</v>
      </c>
      <c r="U537" s="92">
        <v>0.58650000000000002</v>
      </c>
      <c r="V537" s="92">
        <v>0.56930000000000003</v>
      </c>
      <c r="W537" s="127">
        <f t="shared" si="192"/>
        <v>-11.27699999999993</v>
      </c>
      <c r="X537" s="127">
        <f t="shared" si="193"/>
        <v>-36.113249999999766</v>
      </c>
      <c r="Y537" s="92">
        <v>0.66749999999999998</v>
      </c>
      <c r="Z537" s="92">
        <v>0.65759999999999996</v>
      </c>
      <c r="AA537" s="127">
        <f t="shared" si="194"/>
        <v>-15.17025000000001</v>
      </c>
      <c r="AB537" s="127">
        <f t="shared" si="195"/>
        <v>-24.299250000000029</v>
      </c>
      <c r="AC537" s="92">
        <v>0.91220000000000001</v>
      </c>
      <c r="AD537" s="92">
        <v>0.88139999999999996</v>
      </c>
      <c r="AE537" s="127">
        <f t="shared" si="196"/>
        <v>-32.488499999999931</v>
      </c>
      <c r="AF537" s="127">
        <f t="shared" si="197"/>
        <v>-56.250749999999925</v>
      </c>
      <c r="AG537" s="92">
        <v>1.0606</v>
      </c>
      <c r="AH537" s="92">
        <v>1.0235000000000001</v>
      </c>
      <c r="AI537" s="127">
        <f t="shared" si="198"/>
        <v>-20.271750000000111</v>
      </c>
      <c r="AJ537" s="127">
        <f t="shared" si="199"/>
        <v>-45.10799999999972</v>
      </c>
      <c r="AK537" s="92">
        <v>1.2000999999999999</v>
      </c>
      <c r="AL537" s="92">
        <v>1.1929000000000001</v>
      </c>
      <c r="AM537" s="127">
        <f t="shared" si="200"/>
        <v>-6.7125000000003183</v>
      </c>
      <c r="AN537" s="127">
        <f t="shared" si="201"/>
        <v>-59.472749999999905</v>
      </c>
      <c r="AO537" s="92">
        <v>1.4104000000000001</v>
      </c>
      <c r="AP537" s="92">
        <v>1.4081999999999999</v>
      </c>
      <c r="AQ537" s="127">
        <f t="shared" si="202"/>
        <v>-29.132249999999658</v>
      </c>
      <c r="AR537" s="127">
        <f t="shared" si="203"/>
        <v>-35.576250000000528</v>
      </c>
      <c r="AS537" s="92">
        <v>1.6405000000000001</v>
      </c>
      <c r="AT537" s="92">
        <v>1.6227</v>
      </c>
      <c r="AU537" s="127">
        <f t="shared" si="204"/>
        <v>-32.757000000000062</v>
      </c>
      <c r="AV537" s="127">
        <f t="shared" si="205"/>
        <v>-51.283500000000004</v>
      </c>
    </row>
    <row r="538" spans="3:48" ht="15" x14ac:dyDescent="0.25">
      <c r="C538" s="66">
        <f t="shared" si="206"/>
        <v>35.066666666666727</v>
      </c>
      <c r="E538" s="92">
        <v>0.36520000000000002</v>
      </c>
      <c r="F538" s="92">
        <v>0.3579</v>
      </c>
      <c r="G538" s="127">
        <f t="shared" si="184"/>
        <v>-4.5644999999998959</v>
      </c>
      <c r="H538" s="127">
        <f t="shared" si="185"/>
        <v>-13.022249999999985</v>
      </c>
      <c r="I538" s="92">
        <v>0.39439999999999997</v>
      </c>
      <c r="J538" s="92">
        <v>0.3896</v>
      </c>
      <c r="K538" s="127">
        <f t="shared" si="186"/>
        <v>-4.8330000000000837</v>
      </c>
      <c r="L538" s="127">
        <f t="shared" si="187"/>
        <v>-15.841499999999996</v>
      </c>
      <c r="M538" s="92">
        <v>0.44059999999999999</v>
      </c>
      <c r="N538" s="92">
        <v>0.434</v>
      </c>
      <c r="O538" s="127">
        <f t="shared" si="188"/>
        <v>-11.411250000000109</v>
      </c>
      <c r="P538" s="127">
        <f t="shared" si="189"/>
        <v>-19.868999999999915</v>
      </c>
      <c r="Q538" s="92">
        <v>0.54479999999999995</v>
      </c>
      <c r="R538" s="92">
        <v>0.53349999999999997</v>
      </c>
      <c r="S538" s="127">
        <f t="shared" si="190"/>
        <v>-10.605749999999944</v>
      </c>
      <c r="T538" s="127">
        <f t="shared" si="191"/>
        <v>-29.266500000000065</v>
      </c>
      <c r="U538" s="92">
        <v>0.58860000000000001</v>
      </c>
      <c r="V538" s="92">
        <v>0.56830000000000003</v>
      </c>
      <c r="W538" s="127">
        <f t="shared" si="192"/>
        <v>-8.4577499999999191</v>
      </c>
      <c r="X538" s="127">
        <f t="shared" si="193"/>
        <v>-37.455749999999739</v>
      </c>
      <c r="Y538" s="92">
        <v>0.66559999999999997</v>
      </c>
      <c r="Z538" s="92">
        <v>0.65439999999999998</v>
      </c>
      <c r="AA538" s="127">
        <f t="shared" si="194"/>
        <v>-17.72099999999989</v>
      </c>
      <c r="AB538" s="127">
        <f t="shared" si="195"/>
        <v>-28.595249999999851</v>
      </c>
      <c r="AC538" s="92">
        <v>0.91520000000000001</v>
      </c>
      <c r="AD538" s="92">
        <v>0.88139999999999996</v>
      </c>
      <c r="AE538" s="127">
        <f t="shared" si="196"/>
        <v>-28.460999999999785</v>
      </c>
      <c r="AF538" s="127">
        <f t="shared" si="197"/>
        <v>-56.250749999999925</v>
      </c>
      <c r="AG538" s="92">
        <v>1.0598000000000001</v>
      </c>
      <c r="AH538" s="92">
        <v>1.022</v>
      </c>
      <c r="AI538" s="127">
        <f t="shared" si="198"/>
        <v>-21.345749999999725</v>
      </c>
      <c r="AJ538" s="127">
        <f t="shared" si="199"/>
        <v>-47.121749999999793</v>
      </c>
      <c r="AK538" s="92">
        <v>1.2018</v>
      </c>
      <c r="AL538" s="92">
        <v>1.2004999999999999</v>
      </c>
      <c r="AM538" s="127">
        <f t="shared" si="200"/>
        <v>-4.4302500000001146</v>
      </c>
      <c r="AN538" s="127">
        <f t="shared" si="201"/>
        <v>-49.269749999999931</v>
      </c>
      <c r="AO538" s="92">
        <v>1.4085000000000001</v>
      </c>
      <c r="AP538" s="92">
        <v>1.3997999999999999</v>
      </c>
      <c r="AQ538" s="127">
        <f t="shared" si="202"/>
        <v>-31.682999999999765</v>
      </c>
      <c r="AR538" s="127">
        <f t="shared" si="203"/>
        <v>-46.853250000000344</v>
      </c>
      <c r="AS538" s="92">
        <v>1.6416999999999999</v>
      </c>
      <c r="AT538" s="92">
        <v>1.6234</v>
      </c>
      <c r="AU538" s="127">
        <f t="shared" si="204"/>
        <v>-31.146000000000186</v>
      </c>
      <c r="AV538" s="127">
        <f t="shared" si="205"/>
        <v>-50.343750000000455</v>
      </c>
    </row>
    <row r="539" spans="3:48" ht="15" x14ac:dyDescent="0.25">
      <c r="C539" s="66">
        <f t="shared" si="206"/>
        <v>35.133333333333397</v>
      </c>
      <c r="E539" s="92">
        <v>0.36199999999999999</v>
      </c>
      <c r="F539" s="92">
        <v>0.35959999999999998</v>
      </c>
      <c r="G539" s="127">
        <f t="shared" si="184"/>
        <v>-8.860499999999945</v>
      </c>
      <c r="H539" s="127">
        <f t="shared" si="185"/>
        <v>-10.740000000000009</v>
      </c>
      <c r="I539" s="92">
        <v>0.39500000000000002</v>
      </c>
      <c r="J539" s="92">
        <v>0.3871</v>
      </c>
      <c r="K539" s="127">
        <f t="shared" si="186"/>
        <v>-4.0275000000000318</v>
      </c>
      <c r="L539" s="127">
        <f t="shared" si="187"/>
        <v>-19.197749999999928</v>
      </c>
      <c r="M539" s="92">
        <v>0.44109999999999999</v>
      </c>
      <c r="N539" s="92">
        <v>0.4304</v>
      </c>
      <c r="O539" s="127">
        <f t="shared" si="188"/>
        <v>-10.740000000000123</v>
      </c>
      <c r="P539" s="127">
        <f t="shared" si="189"/>
        <v>-24.701999999999884</v>
      </c>
      <c r="Q539" s="92">
        <v>0.54659999999999997</v>
      </c>
      <c r="R539" s="92">
        <v>0.52910000000000001</v>
      </c>
      <c r="S539" s="127">
        <f t="shared" si="190"/>
        <v>-8.1892499999999018</v>
      </c>
      <c r="T539" s="127">
        <f t="shared" si="191"/>
        <v>-35.17349999999999</v>
      </c>
      <c r="U539" s="92">
        <v>0.58940000000000003</v>
      </c>
      <c r="V539" s="92">
        <v>0.57020000000000004</v>
      </c>
      <c r="W539" s="127">
        <f t="shared" si="192"/>
        <v>-7.3837499999998499</v>
      </c>
      <c r="X539" s="127">
        <f t="shared" si="193"/>
        <v>-34.904999999999859</v>
      </c>
      <c r="Y539" s="92">
        <v>0.66830000000000001</v>
      </c>
      <c r="Z539" s="92">
        <v>0.65269999999999995</v>
      </c>
      <c r="AA539" s="127">
        <f t="shared" si="194"/>
        <v>-14.096250000000055</v>
      </c>
      <c r="AB539" s="127">
        <f t="shared" si="195"/>
        <v>-30.877499999999941</v>
      </c>
      <c r="AC539" s="92">
        <v>0.91600000000000004</v>
      </c>
      <c r="AD539" s="92">
        <v>0.87980000000000003</v>
      </c>
      <c r="AE539" s="127">
        <f t="shared" si="196"/>
        <v>-27.386999999999944</v>
      </c>
      <c r="AF539" s="127">
        <f t="shared" si="197"/>
        <v>-58.398749999999836</v>
      </c>
      <c r="AG539" s="92">
        <v>1.0552999999999999</v>
      </c>
      <c r="AH539" s="92">
        <v>1.0226999999999999</v>
      </c>
      <c r="AI539" s="127">
        <f t="shared" si="198"/>
        <v>-27.386999999999944</v>
      </c>
      <c r="AJ539" s="127">
        <f t="shared" si="199"/>
        <v>-46.182000000000016</v>
      </c>
      <c r="AK539" s="92">
        <v>1.2008000000000001</v>
      </c>
      <c r="AL539" s="92">
        <v>1.1947000000000001</v>
      </c>
      <c r="AM539" s="127">
        <f t="shared" si="200"/>
        <v>-5.7727499999998599</v>
      </c>
      <c r="AN539" s="127">
        <f t="shared" si="201"/>
        <v>-57.056249999999864</v>
      </c>
      <c r="AO539" s="92">
        <v>1.4133</v>
      </c>
      <c r="AP539" s="92">
        <v>1.3943000000000001</v>
      </c>
      <c r="AQ539" s="127">
        <f t="shared" si="202"/>
        <v>-25.238999999999805</v>
      </c>
      <c r="AR539" s="127">
        <f t="shared" si="203"/>
        <v>-54.236999999999853</v>
      </c>
      <c r="AS539" s="92">
        <v>1.6447000000000001</v>
      </c>
      <c r="AT539" s="92">
        <v>1.6186</v>
      </c>
      <c r="AU539" s="127">
        <f t="shared" si="204"/>
        <v>-27.11850000000004</v>
      </c>
      <c r="AV539" s="127">
        <f t="shared" si="205"/>
        <v>-56.78774999999996</v>
      </c>
    </row>
    <row r="540" spans="3:48" ht="15" x14ac:dyDescent="0.25">
      <c r="C540" s="66">
        <f t="shared" si="206"/>
        <v>35.200000000000067</v>
      </c>
      <c r="E540" s="92">
        <v>0.36420000000000002</v>
      </c>
      <c r="F540" s="92">
        <v>0.35580000000000001</v>
      </c>
      <c r="G540" s="127">
        <f t="shared" si="184"/>
        <v>-5.9069999999998686</v>
      </c>
      <c r="H540" s="127">
        <f t="shared" si="185"/>
        <v>-15.84149999999994</v>
      </c>
      <c r="I540" s="92">
        <v>0.39340000000000003</v>
      </c>
      <c r="J540" s="92">
        <v>0.38729999999999998</v>
      </c>
      <c r="K540" s="127">
        <f t="shared" si="186"/>
        <v>-6.1754999999999427</v>
      </c>
      <c r="L540" s="127">
        <f t="shared" si="187"/>
        <v>-18.929250000000025</v>
      </c>
      <c r="M540" s="92">
        <v>0.44</v>
      </c>
      <c r="N540" s="92">
        <v>0.43209999999999998</v>
      </c>
      <c r="O540" s="127">
        <f t="shared" si="188"/>
        <v>-12.216750000000047</v>
      </c>
      <c r="P540" s="127">
        <f t="shared" si="189"/>
        <v>-22.419749999999908</v>
      </c>
      <c r="Q540" s="92">
        <v>0.54730000000000001</v>
      </c>
      <c r="R540" s="92">
        <v>0.53359999999999996</v>
      </c>
      <c r="S540" s="127">
        <f t="shared" si="190"/>
        <v>-7.2495000000000118</v>
      </c>
      <c r="T540" s="127">
        <f t="shared" si="191"/>
        <v>-29.132250000000113</v>
      </c>
      <c r="U540" s="92">
        <v>0.58889999999999998</v>
      </c>
      <c r="V540" s="92">
        <v>0.56799999999999995</v>
      </c>
      <c r="W540" s="127">
        <f t="shared" si="192"/>
        <v>-8.05499999999995</v>
      </c>
      <c r="X540" s="127">
        <f t="shared" si="193"/>
        <v>-37.858499999999935</v>
      </c>
      <c r="Y540" s="92">
        <v>0.66759999999999997</v>
      </c>
      <c r="Z540" s="92">
        <v>0.64900000000000002</v>
      </c>
      <c r="AA540" s="127">
        <f t="shared" si="194"/>
        <v>-15.035999999999945</v>
      </c>
      <c r="AB540" s="127">
        <f t="shared" si="195"/>
        <v>-35.844749999999863</v>
      </c>
      <c r="AC540" s="92">
        <v>0.91220000000000001</v>
      </c>
      <c r="AD540" s="92">
        <v>0.88470000000000004</v>
      </c>
      <c r="AE540" s="127">
        <f t="shared" si="196"/>
        <v>-32.488499999999931</v>
      </c>
      <c r="AF540" s="127">
        <f t="shared" si="197"/>
        <v>-51.820500000000038</v>
      </c>
      <c r="AG540" s="92">
        <v>1.0634999999999999</v>
      </c>
      <c r="AH540" s="92">
        <v>1.0199</v>
      </c>
      <c r="AI540" s="127">
        <f t="shared" si="198"/>
        <v>-16.378500000000031</v>
      </c>
      <c r="AJ540" s="127">
        <f t="shared" si="199"/>
        <v>-49.940999999999804</v>
      </c>
      <c r="AK540" s="92">
        <v>1.1991000000000001</v>
      </c>
      <c r="AL540" s="92">
        <v>1.1920999999999999</v>
      </c>
      <c r="AM540" s="127">
        <f t="shared" si="200"/>
        <v>-8.0549999999998363</v>
      </c>
      <c r="AN540" s="127">
        <f t="shared" si="201"/>
        <v>-60.546750000000202</v>
      </c>
      <c r="AO540" s="92">
        <v>1.4173</v>
      </c>
      <c r="AP540" s="92">
        <v>1.3958999999999999</v>
      </c>
      <c r="AQ540" s="127">
        <f t="shared" si="202"/>
        <v>-19.868999999999915</v>
      </c>
      <c r="AR540" s="127">
        <f t="shared" si="203"/>
        <v>-52.089000000000397</v>
      </c>
      <c r="AS540" s="92">
        <v>1.6424000000000001</v>
      </c>
      <c r="AT540" s="92">
        <v>1.6163000000000001</v>
      </c>
      <c r="AU540" s="127">
        <f t="shared" si="204"/>
        <v>-30.206250000000182</v>
      </c>
      <c r="AV540" s="127">
        <f t="shared" si="205"/>
        <v>-59.875500000000102</v>
      </c>
    </row>
    <row r="541" spans="3:48" ht="15" x14ac:dyDescent="0.25">
      <c r="C541" s="66">
        <f t="shared" si="206"/>
        <v>35.266666666666737</v>
      </c>
      <c r="E541" s="92">
        <v>0.3619</v>
      </c>
      <c r="F541" s="92">
        <v>0.35759999999999997</v>
      </c>
      <c r="G541" s="127">
        <f t="shared" si="184"/>
        <v>-8.9947499999999536</v>
      </c>
      <c r="H541" s="127">
        <f t="shared" si="185"/>
        <v>-13.425000000000011</v>
      </c>
      <c r="I541" s="92">
        <v>0.39240000000000003</v>
      </c>
      <c r="J541" s="92">
        <v>0.38940000000000002</v>
      </c>
      <c r="K541" s="127">
        <f t="shared" si="186"/>
        <v>-7.5180000000000291</v>
      </c>
      <c r="L541" s="127">
        <f t="shared" si="187"/>
        <v>-16.1099999999999</v>
      </c>
      <c r="M541" s="92">
        <v>0.44069999999999998</v>
      </c>
      <c r="N541" s="92">
        <v>0.434</v>
      </c>
      <c r="O541" s="127">
        <f t="shared" si="188"/>
        <v>-11.277000000000044</v>
      </c>
      <c r="P541" s="127">
        <f t="shared" si="189"/>
        <v>-19.868999999999915</v>
      </c>
      <c r="Q541" s="92">
        <v>0.54830000000000001</v>
      </c>
      <c r="R541" s="92">
        <v>0.53339999999999999</v>
      </c>
      <c r="S541" s="127">
        <f t="shared" si="190"/>
        <v>-5.9070000000000391</v>
      </c>
      <c r="T541" s="127">
        <f t="shared" si="191"/>
        <v>-29.40075000000013</v>
      </c>
      <c r="U541" s="92">
        <v>0.58750000000000002</v>
      </c>
      <c r="V541" s="92">
        <v>0.56850000000000001</v>
      </c>
      <c r="W541" s="127">
        <f t="shared" si="192"/>
        <v>-9.9344999999999573</v>
      </c>
      <c r="X541" s="127">
        <f t="shared" si="193"/>
        <v>-37.187249999999835</v>
      </c>
      <c r="Y541" s="92">
        <v>0.66590000000000005</v>
      </c>
      <c r="Z541" s="92">
        <v>0.65139999999999998</v>
      </c>
      <c r="AA541" s="127">
        <f t="shared" si="194"/>
        <v>-17.318249999999807</v>
      </c>
      <c r="AB541" s="127">
        <f t="shared" si="195"/>
        <v>-32.622749999999883</v>
      </c>
      <c r="AC541" s="92">
        <v>0.91839999999999999</v>
      </c>
      <c r="AD541" s="92">
        <v>0.88449999999999995</v>
      </c>
      <c r="AE541" s="127">
        <f t="shared" si="196"/>
        <v>-24.164999999999964</v>
      </c>
      <c r="AF541" s="127">
        <f t="shared" si="197"/>
        <v>-52.088999999999942</v>
      </c>
      <c r="AG541" s="92">
        <v>1.0613999999999999</v>
      </c>
      <c r="AH541" s="92">
        <v>1.0223</v>
      </c>
      <c r="AI541" s="127">
        <f t="shared" si="198"/>
        <v>-19.197750000000269</v>
      </c>
      <c r="AJ541" s="127">
        <f t="shared" si="199"/>
        <v>-46.718999999999824</v>
      </c>
      <c r="AK541" s="92">
        <v>1.1995</v>
      </c>
      <c r="AL541" s="92">
        <v>1.1943999999999999</v>
      </c>
      <c r="AM541" s="127">
        <f t="shared" si="200"/>
        <v>-7.5180000000000291</v>
      </c>
      <c r="AN541" s="127">
        <f t="shared" si="201"/>
        <v>-57.459000000000287</v>
      </c>
      <c r="AO541" s="92">
        <v>1.4114</v>
      </c>
      <c r="AP541" s="92">
        <v>1.3988</v>
      </c>
      <c r="AQ541" s="127">
        <f t="shared" si="202"/>
        <v>-27.789749999999685</v>
      </c>
      <c r="AR541" s="127">
        <f t="shared" si="203"/>
        <v>-48.195750000000317</v>
      </c>
      <c r="AS541" s="92">
        <v>1.6397999999999999</v>
      </c>
      <c r="AT541" s="92">
        <v>1.6218999999999999</v>
      </c>
      <c r="AU541" s="127">
        <f t="shared" si="204"/>
        <v>-33.696750000000065</v>
      </c>
      <c r="AV541" s="127">
        <f t="shared" si="205"/>
        <v>-52.357500000000528</v>
      </c>
    </row>
    <row r="542" spans="3:48" ht="15" x14ac:dyDescent="0.25">
      <c r="C542" s="66">
        <f t="shared" si="206"/>
        <v>35.333333333333407</v>
      </c>
      <c r="E542" s="92">
        <v>0.36520000000000002</v>
      </c>
      <c r="F542" s="92">
        <v>0.35520000000000002</v>
      </c>
      <c r="G542" s="127">
        <f t="shared" si="184"/>
        <v>-4.5644999999998959</v>
      </c>
      <c r="H542" s="127">
        <f t="shared" si="185"/>
        <v>-16.646999999999991</v>
      </c>
      <c r="I542" s="92">
        <v>0.39240000000000003</v>
      </c>
      <c r="J542" s="92">
        <v>0.38769999999999999</v>
      </c>
      <c r="K542" s="127">
        <f t="shared" si="186"/>
        <v>-7.5180000000000291</v>
      </c>
      <c r="L542" s="127">
        <f t="shared" si="187"/>
        <v>-18.39224999999999</v>
      </c>
      <c r="M542" s="92">
        <v>0.44030000000000002</v>
      </c>
      <c r="N542" s="92">
        <v>0.43159999999999998</v>
      </c>
      <c r="O542" s="127">
        <f t="shared" si="188"/>
        <v>-11.814000000000078</v>
      </c>
      <c r="P542" s="127">
        <f t="shared" si="189"/>
        <v>-23.090999999999894</v>
      </c>
      <c r="Q542" s="92">
        <v>0.54500000000000004</v>
      </c>
      <c r="R542" s="92">
        <v>0.53200000000000003</v>
      </c>
      <c r="S542" s="127">
        <f t="shared" si="190"/>
        <v>-10.337249999999926</v>
      </c>
      <c r="T542" s="127">
        <f t="shared" si="191"/>
        <v>-31.280250000000024</v>
      </c>
      <c r="U542" s="92">
        <v>0.5857</v>
      </c>
      <c r="V542" s="92">
        <v>0.57040000000000002</v>
      </c>
      <c r="W542" s="127">
        <f t="shared" si="192"/>
        <v>-12.350999999999885</v>
      </c>
      <c r="X542" s="127">
        <f t="shared" si="193"/>
        <v>-34.636499999999955</v>
      </c>
      <c r="Y542" s="92">
        <v>0.66410000000000002</v>
      </c>
      <c r="Z542" s="92">
        <v>0.64929999999999999</v>
      </c>
      <c r="AA542" s="127">
        <f t="shared" si="194"/>
        <v>-19.734749999999963</v>
      </c>
      <c r="AB542" s="127">
        <f t="shared" si="195"/>
        <v>-35.441999999999894</v>
      </c>
      <c r="AC542" s="92">
        <v>0.91469999999999996</v>
      </c>
      <c r="AD542" s="92">
        <v>0.88480000000000003</v>
      </c>
      <c r="AE542" s="127">
        <f t="shared" si="196"/>
        <v>-29.132250000000113</v>
      </c>
      <c r="AF542" s="127">
        <f t="shared" si="197"/>
        <v>-51.686249999999973</v>
      </c>
      <c r="AG542" s="92">
        <v>1.0613999999999999</v>
      </c>
      <c r="AH542" s="92">
        <v>1.0215000000000001</v>
      </c>
      <c r="AI542" s="127">
        <f t="shared" si="198"/>
        <v>-19.197750000000269</v>
      </c>
      <c r="AJ542" s="127">
        <f t="shared" si="199"/>
        <v>-47.792999999999665</v>
      </c>
      <c r="AK542" s="92">
        <v>1.2001999999999999</v>
      </c>
      <c r="AL542" s="92">
        <v>1.1946000000000001</v>
      </c>
      <c r="AM542" s="127">
        <f t="shared" si="200"/>
        <v>-6.5782500000000255</v>
      </c>
      <c r="AN542" s="127">
        <f t="shared" si="201"/>
        <v>-57.190499999999929</v>
      </c>
      <c r="AO542" s="92">
        <v>1.4139999999999999</v>
      </c>
      <c r="AP542" s="92">
        <v>1.3987000000000001</v>
      </c>
      <c r="AQ542" s="127">
        <f t="shared" si="202"/>
        <v>-24.299249999999802</v>
      </c>
      <c r="AR542" s="127">
        <f t="shared" si="203"/>
        <v>-48.330000000000155</v>
      </c>
      <c r="AS542" s="92">
        <v>1.6396999999999999</v>
      </c>
      <c r="AT542" s="92">
        <v>1.6205000000000001</v>
      </c>
      <c r="AU542" s="127">
        <f t="shared" si="204"/>
        <v>-33.831000000000131</v>
      </c>
      <c r="AV542" s="127">
        <f t="shared" si="205"/>
        <v>-54.23700000000008</v>
      </c>
    </row>
    <row r="543" spans="3:48" ht="15" x14ac:dyDescent="0.25">
      <c r="C543" s="66">
        <f t="shared" si="206"/>
        <v>35.400000000000077</v>
      </c>
      <c r="E543" s="92">
        <v>0.3634</v>
      </c>
      <c r="F543" s="92">
        <v>0.35580000000000001</v>
      </c>
      <c r="G543" s="127">
        <f t="shared" si="184"/>
        <v>-6.9809999999999945</v>
      </c>
      <c r="H543" s="127">
        <f t="shared" si="185"/>
        <v>-15.84149999999994</v>
      </c>
      <c r="I543" s="92">
        <v>0.3931</v>
      </c>
      <c r="J543" s="92">
        <v>0.38969999999999999</v>
      </c>
      <c r="K543" s="127">
        <f t="shared" si="186"/>
        <v>-6.5782500000000255</v>
      </c>
      <c r="L543" s="127">
        <f t="shared" si="187"/>
        <v>-15.707250000000045</v>
      </c>
      <c r="M543" s="92">
        <v>0.44169999999999998</v>
      </c>
      <c r="N543" s="92">
        <v>0.43109999999999998</v>
      </c>
      <c r="O543" s="127">
        <f t="shared" si="188"/>
        <v>-9.9345000000000709</v>
      </c>
      <c r="P543" s="127">
        <f t="shared" si="189"/>
        <v>-23.762249999999881</v>
      </c>
      <c r="Q543" s="92">
        <v>0.54569999999999996</v>
      </c>
      <c r="R543" s="92">
        <v>0.52929999999999999</v>
      </c>
      <c r="S543" s="127">
        <f t="shared" si="190"/>
        <v>-9.3975000000000364</v>
      </c>
      <c r="T543" s="127">
        <f t="shared" si="191"/>
        <v>-34.905000000000086</v>
      </c>
      <c r="U543" s="92">
        <v>0.58540000000000003</v>
      </c>
      <c r="V543" s="92">
        <v>0.56810000000000005</v>
      </c>
      <c r="W543" s="127">
        <f t="shared" si="192"/>
        <v>-12.753749999999968</v>
      </c>
      <c r="X543" s="127">
        <f t="shared" si="193"/>
        <v>-37.72424999999987</v>
      </c>
      <c r="Y543" s="92">
        <v>0.66500000000000004</v>
      </c>
      <c r="Z543" s="92">
        <v>0.64700000000000002</v>
      </c>
      <c r="AA543" s="127">
        <f t="shared" si="194"/>
        <v>-18.526499999999942</v>
      </c>
      <c r="AB543" s="127">
        <f t="shared" si="195"/>
        <v>-38.529749999999922</v>
      </c>
      <c r="AC543" s="92">
        <v>0.91849999999999998</v>
      </c>
      <c r="AD543" s="92">
        <v>0.88060000000000005</v>
      </c>
      <c r="AE543" s="127">
        <f t="shared" si="196"/>
        <v>-24.030749999999898</v>
      </c>
      <c r="AF543" s="127">
        <f t="shared" si="197"/>
        <v>-57.324749999999995</v>
      </c>
      <c r="AG543" s="92">
        <v>1.0588</v>
      </c>
      <c r="AH543" s="92">
        <v>1.0196000000000001</v>
      </c>
      <c r="AI543" s="127">
        <f t="shared" si="198"/>
        <v>-22.688249999999925</v>
      </c>
      <c r="AJ543" s="127">
        <f t="shared" si="199"/>
        <v>-50.343749999999773</v>
      </c>
      <c r="AK543" s="92">
        <v>1.2002999999999999</v>
      </c>
      <c r="AL543" s="92">
        <v>1.1938</v>
      </c>
      <c r="AM543" s="127">
        <f t="shared" si="200"/>
        <v>-6.4440000000001874</v>
      </c>
      <c r="AN543" s="127">
        <f t="shared" si="201"/>
        <v>-58.264499999999998</v>
      </c>
      <c r="AO543" s="92">
        <v>1.4140999999999999</v>
      </c>
      <c r="AP543" s="92">
        <v>1.4029</v>
      </c>
      <c r="AQ543" s="127">
        <f t="shared" si="202"/>
        <v>-24.164999999999964</v>
      </c>
      <c r="AR543" s="127">
        <f t="shared" si="203"/>
        <v>-42.691500000000133</v>
      </c>
      <c r="AS543" s="92">
        <v>1.6447000000000001</v>
      </c>
      <c r="AT543" s="92">
        <v>1.6197999999999999</v>
      </c>
      <c r="AU543" s="127">
        <f t="shared" si="204"/>
        <v>-27.11850000000004</v>
      </c>
      <c r="AV543" s="127">
        <f t="shared" si="205"/>
        <v>-55.176750000000538</v>
      </c>
    </row>
    <row r="544" spans="3:48" ht="15" x14ac:dyDescent="0.25">
      <c r="C544" s="66">
        <f t="shared" si="206"/>
        <v>35.466666666666747</v>
      </c>
      <c r="E544" s="92">
        <v>0.36449999999999999</v>
      </c>
      <c r="F544" s="92">
        <v>0.35420000000000001</v>
      </c>
      <c r="G544" s="127">
        <f t="shared" si="184"/>
        <v>-5.5042499999999563</v>
      </c>
      <c r="H544" s="127">
        <f t="shared" si="185"/>
        <v>-17.989499999999964</v>
      </c>
      <c r="I544" s="92">
        <v>0.39229999999999998</v>
      </c>
      <c r="J544" s="92">
        <v>0.3891</v>
      </c>
      <c r="K544" s="127">
        <f t="shared" si="186"/>
        <v>-7.6522500000000946</v>
      </c>
      <c r="L544" s="127">
        <f t="shared" si="187"/>
        <v>-16.512749999999983</v>
      </c>
      <c r="M544" s="92">
        <v>0.44190000000000002</v>
      </c>
      <c r="N544" s="92">
        <v>0.43090000000000001</v>
      </c>
      <c r="O544" s="127">
        <f t="shared" si="188"/>
        <v>-9.6660000000000537</v>
      </c>
      <c r="P544" s="127">
        <f t="shared" si="189"/>
        <v>-24.030749999999898</v>
      </c>
      <c r="Q544" s="92">
        <v>0.54379999999999995</v>
      </c>
      <c r="R544" s="92">
        <v>0.53220000000000001</v>
      </c>
      <c r="S544" s="127">
        <f t="shared" si="190"/>
        <v>-11.94825000000003</v>
      </c>
      <c r="T544" s="127">
        <f t="shared" si="191"/>
        <v>-31.011750000000006</v>
      </c>
      <c r="U544" s="92">
        <v>0.58489999999999998</v>
      </c>
      <c r="V544" s="92">
        <v>0.5706</v>
      </c>
      <c r="W544" s="127">
        <f t="shared" si="192"/>
        <v>-13.424999999999955</v>
      </c>
      <c r="X544" s="127">
        <f t="shared" si="193"/>
        <v>-34.367999999999824</v>
      </c>
      <c r="Y544" s="92">
        <v>0.66369999999999996</v>
      </c>
      <c r="Z544" s="92">
        <v>0.6492</v>
      </c>
      <c r="AA544" s="127">
        <f t="shared" si="194"/>
        <v>-20.271750000000111</v>
      </c>
      <c r="AB544" s="127">
        <f t="shared" si="195"/>
        <v>-35.576249999999845</v>
      </c>
      <c r="AC544" s="92">
        <v>0.91690000000000005</v>
      </c>
      <c r="AD544" s="92">
        <v>0.87990000000000002</v>
      </c>
      <c r="AE544" s="127">
        <f t="shared" si="196"/>
        <v>-26.178749999999809</v>
      </c>
      <c r="AF544" s="127">
        <f t="shared" si="197"/>
        <v>-58.264499999999998</v>
      </c>
      <c r="AG544" s="92">
        <v>1.056</v>
      </c>
      <c r="AH544" s="92">
        <v>1.0224</v>
      </c>
      <c r="AI544" s="127">
        <f t="shared" si="198"/>
        <v>-26.44724999999994</v>
      </c>
      <c r="AJ544" s="127">
        <f t="shared" si="199"/>
        <v>-46.584749999999985</v>
      </c>
      <c r="AK544" s="92">
        <v>1.2074</v>
      </c>
      <c r="AL544" s="92">
        <v>1.19</v>
      </c>
      <c r="AM544" s="127">
        <f t="shared" si="200"/>
        <v>3.0877499999999145</v>
      </c>
      <c r="AN544" s="127">
        <f t="shared" si="201"/>
        <v>-63.365999999999985</v>
      </c>
      <c r="AO544" s="92">
        <v>1.4141999999999999</v>
      </c>
      <c r="AP544" s="92">
        <v>1.3957999999999999</v>
      </c>
      <c r="AQ544" s="127">
        <f t="shared" si="202"/>
        <v>-24.030750000000126</v>
      </c>
      <c r="AR544" s="127">
        <f t="shared" si="203"/>
        <v>-52.223250000000235</v>
      </c>
      <c r="AS544" s="92">
        <v>1.6425000000000001</v>
      </c>
      <c r="AT544" s="92">
        <v>1.6231</v>
      </c>
      <c r="AU544" s="127">
        <f t="shared" si="204"/>
        <v>-30.072000000000116</v>
      </c>
      <c r="AV544" s="127">
        <f t="shared" si="205"/>
        <v>-50.746500000000196</v>
      </c>
    </row>
    <row r="545" spans="3:48" ht="15" x14ac:dyDescent="0.25">
      <c r="C545" s="66">
        <f t="shared" si="206"/>
        <v>35.533333333333417</v>
      </c>
      <c r="E545" s="92">
        <v>0.36299999999999999</v>
      </c>
      <c r="F545" s="92">
        <v>0.35620000000000002</v>
      </c>
      <c r="G545" s="127">
        <f t="shared" si="184"/>
        <v>-7.5179999999999723</v>
      </c>
      <c r="H545" s="127">
        <f t="shared" si="185"/>
        <v>-15.304500000000019</v>
      </c>
      <c r="I545" s="92">
        <v>0.39190000000000003</v>
      </c>
      <c r="J545" s="92">
        <v>0.38800000000000001</v>
      </c>
      <c r="K545" s="127">
        <f t="shared" si="186"/>
        <v>-8.1892500000000155</v>
      </c>
      <c r="L545" s="127">
        <f t="shared" si="187"/>
        <v>-17.989500000000021</v>
      </c>
      <c r="M545" s="92">
        <v>0.4405</v>
      </c>
      <c r="N545" s="92">
        <v>0.43099999999999999</v>
      </c>
      <c r="O545" s="127">
        <f t="shared" si="188"/>
        <v>-11.545500000000061</v>
      </c>
      <c r="P545" s="127">
        <f t="shared" si="189"/>
        <v>-23.896499999999833</v>
      </c>
      <c r="Q545" s="92">
        <v>0.54630000000000001</v>
      </c>
      <c r="R545" s="92">
        <v>0.53300000000000003</v>
      </c>
      <c r="S545" s="127">
        <f t="shared" si="190"/>
        <v>-8.5919999999999845</v>
      </c>
      <c r="T545" s="127">
        <f t="shared" si="191"/>
        <v>-29.937750000000051</v>
      </c>
      <c r="U545" s="92">
        <v>0.58509999999999995</v>
      </c>
      <c r="V545" s="92">
        <v>0.57069999999999999</v>
      </c>
      <c r="W545" s="127">
        <f t="shared" si="192"/>
        <v>-13.156500000000051</v>
      </c>
      <c r="X545" s="127">
        <f t="shared" si="193"/>
        <v>-34.233749999999986</v>
      </c>
      <c r="Y545" s="92">
        <v>0.66490000000000005</v>
      </c>
      <c r="Z545" s="92">
        <v>0.64970000000000006</v>
      </c>
      <c r="AA545" s="127">
        <f t="shared" si="194"/>
        <v>-18.660749999999894</v>
      </c>
      <c r="AB545" s="127">
        <f t="shared" si="195"/>
        <v>-34.904999999999859</v>
      </c>
      <c r="AC545" s="92">
        <v>0.9143</v>
      </c>
      <c r="AD545" s="92">
        <v>0.87860000000000005</v>
      </c>
      <c r="AE545" s="127">
        <f t="shared" si="196"/>
        <v>-29.66924999999992</v>
      </c>
      <c r="AF545" s="127">
        <f t="shared" si="197"/>
        <v>-60.00974999999994</v>
      </c>
      <c r="AG545" s="92">
        <v>1.0565</v>
      </c>
      <c r="AH545" s="92">
        <v>1.0199</v>
      </c>
      <c r="AI545" s="127">
        <f t="shared" si="198"/>
        <v>-25.776000000000067</v>
      </c>
      <c r="AJ545" s="127">
        <f t="shared" si="199"/>
        <v>-49.940999999999804</v>
      </c>
      <c r="AK545" s="92">
        <v>1.1990000000000001</v>
      </c>
      <c r="AL545" s="92">
        <v>1.2052</v>
      </c>
      <c r="AM545" s="127">
        <f t="shared" si="200"/>
        <v>-8.1892500000001291</v>
      </c>
      <c r="AN545" s="127">
        <f t="shared" si="201"/>
        <v>-42.960000000000036</v>
      </c>
      <c r="AO545" s="92">
        <v>1.4095</v>
      </c>
      <c r="AP545" s="92">
        <v>1.401</v>
      </c>
      <c r="AQ545" s="127">
        <f t="shared" si="202"/>
        <v>-30.340499999999793</v>
      </c>
      <c r="AR545" s="127">
        <f t="shared" si="203"/>
        <v>-45.24225000000024</v>
      </c>
      <c r="AS545" s="92">
        <v>1.6392</v>
      </c>
      <c r="AT545" s="92">
        <v>1.6319999999999999</v>
      </c>
      <c r="AU545" s="127">
        <f t="shared" si="204"/>
        <v>-34.502250000000004</v>
      </c>
      <c r="AV545" s="127">
        <f t="shared" si="205"/>
        <v>-38.79825000000028</v>
      </c>
    </row>
    <row r="546" spans="3:48" ht="15" x14ac:dyDescent="0.25">
      <c r="C546" s="66">
        <f t="shared" si="206"/>
        <v>35.600000000000087</v>
      </c>
      <c r="E546" s="92">
        <v>0.3644</v>
      </c>
      <c r="F546" s="92">
        <v>0.35560000000000003</v>
      </c>
      <c r="G546" s="127">
        <f t="shared" si="184"/>
        <v>-5.638499999999965</v>
      </c>
      <c r="H546" s="127">
        <f t="shared" si="185"/>
        <v>-16.109999999999957</v>
      </c>
      <c r="I546" s="92">
        <v>0.39229999999999998</v>
      </c>
      <c r="J546" s="92">
        <v>0.39119999999999999</v>
      </c>
      <c r="K546" s="127">
        <f t="shared" si="186"/>
        <v>-7.6522500000000946</v>
      </c>
      <c r="L546" s="127">
        <f t="shared" si="187"/>
        <v>-13.693499999999972</v>
      </c>
      <c r="M546" s="92">
        <v>0.44479999999999997</v>
      </c>
      <c r="N546" s="92">
        <v>0.43099999999999999</v>
      </c>
      <c r="O546" s="127">
        <f t="shared" si="188"/>
        <v>-5.7727500000000873</v>
      </c>
      <c r="P546" s="127">
        <f t="shared" si="189"/>
        <v>-23.896499999999833</v>
      </c>
      <c r="Q546" s="92">
        <v>0.54420000000000002</v>
      </c>
      <c r="R546" s="92">
        <v>0.53120000000000001</v>
      </c>
      <c r="S546" s="127">
        <f t="shared" si="190"/>
        <v>-11.411249999999882</v>
      </c>
      <c r="T546" s="127">
        <f t="shared" si="191"/>
        <v>-32.354249999999979</v>
      </c>
      <c r="U546" s="92">
        <v>0.58640000000000003</v>
      </c>
      <c r="V546" s="92">
        <v>0.57330000000000003</v>
      </c>
      <c r="W546" s="127">
        <f t="shared" si="192"/>
        <v>-11.411249999999995</v>
      </c>
      <c r="X546" s="127">
        <f t="shared" si="193"/>
        <v>-30.743249999999762</v>
      </c>
      <c r="Y546" s="92">
        <v>0.66739999999999999</v>
      </c>
      <c r="Z546" s="92">
        <v>0.64680000000000004</v>
      </c>
      <c r="AA546" s="127">
        <f t="shared" si="194"/>
        <v>-15.304499999999962</v>
      </c>
      <c r="AB546" s="127">
        <f t="shared" si="195"/>
        <v>-38.798249999999825</v>
      </c>
      <c r="AC546" s="92">
        <v>0.91679999999999995</v>
      </c>
      <c r="AD546" s="92">
        <v>0.88029999999999997</v>
      </c>
      <c r="AE546" s="127">
        <f t="shared" si="196"/>
        <v>-26.313000000000102</v>
      </c>
      <c r="AF546" s="127">
        <f t="shared" si="197"/>
        <v>-57.727499999999964</v>
      </c>
      <c r="AG546" s="92">
        <v>1.0609</v>
      </c>
      <c r="AH546" s="92">
        <v>1.0212000000000001</v>
      </c>
      <c r="AI546" s="127">
        <f t="shared" si="198"/>
        <v>-19.869000000000142</v>
      </c>
      <c r="AJ546" s="127">
        <f t="shared" si="199"/>
        <v>-48.195749999999634</v>
      </c>
      <c r="AK546" s="92">
        <v>1.1958</v>
      </c>
      <c r="AL546" s="92">
        <v>1.1970000000000001</v>
      </c>
      <c r="AM546" s="127">
        <f t="shared" si="200"/>
        <v>-12.485250000000178</v>
      </c>
      <c r="AN546" s="127">
        <f t="shared" si="201"/>
        <v>-53.968499999999949</v>
      </c>
      <c r="AO546" s="92">
        <v>1.4109</v>
      </c>
      <c r="AP546" s="92">
        <v>1.3956999999999999</v>
      </c>
      <c r="AQ546" s="127">
        <f t="shared" si="202"/>
        <v>-28.460999999999785</v>
      </c>
      <c r="AR546" s="127">
        <f t="shared" si="203"/>
        <v>-52.357500000000073</v>
      </c>
      <c r="AS546" s="92">
        <v>1.645</v>
      </c>
      <c r="AT546" s="92">
        <v>1.6244000000000001</v>
      </c>
      <c r="AU546" s="127">
        <f t="shared" si="204"/>
        <v>-26.715750000000298</v>
      </c>
      <c r="AV546" s="127">
        <f t="shared" si="205"/>
        <v>-49.001250000000255</v>
      </c>
    </row>
    <row r="547" spans="3:48" ht="15" x14ac:dyDescent="0.25">
      <c r="C547" s="66">
        <f t="shared" si="206"/>
        <v>35.666666666666757</v>
      </c>
      <c r="E547" s="92">
        <v>0.36470000000000002</v>
      </c>
      <c r="F547" s="92">
        <v>0.35770000000000002</v>
      </c>
      <c r="G547" s="127">
        <f t="shared" si="184"/>
        <v>-5.2357499999998822</v>
      </c>
      <c r="H547" s="127">
        <f t="shared" si="185"/>
        <v>-13.290749999999889</v>
      </c>
      <c r="I547" s="92">
        <v>0.39190000000000003</v>
      </c>
      <c r="J547" s="92">
        <v>0.38790000000000002</v>
      </c>
      <c r="K547" s="127">
        <f t="shared" si="186"/>
        <v>-8.1892500000000155</v>
      </c>
      <c r="L547" s="127">
        <f t="shared" si="187"/>
        <v>-18.123749999999973</v>
      </c>
      <c r="M547" s="92">
        <v>0.43840000000000001</v>
      </c>
      <c r="N547" s="92">
        <v>0.43290000000000001</v>
      </c>
      <c r="O547" s="127">
        <f t="shared" si="188"/>
        <v>-14.364750000000072</v>
      </c>
      <c r="P547" s="127">
        <f t="shared" si="189"/>
        <v>-21.345749999999839</v>
      </c>
      <c r="Q547" s="92">
        <v>0.54759999999999998</v>
      </c>
      <c r="R547" s="92">
        <v>0.53520000000000001</v>
      </c>
      <c r="S547" s="127">
        <f t="shared" si="190"/>
        <v>-6.8467499999999291</v>
      </c>
      <c r="T547" s="127">
        <f t="shared" si="191"/>
        <v>-26.984249999999975</v>
      </c>
      <c r="U547" s="92">
        <v>0.58660000000000001</v>
      </c>
      <c r="V547" s="92">
        <v>0.57020000000000004</v>
      </c>
      <c r="W547" s="127">
        <f t="shared" si="192"/>
        <v>-11.142749999999864</v>
      </c>
      <c r="X547" s="127">
        <f t="shared" si="193"/>
        <v>-34.904999999999859</v>
      </c>
      <c r="Y547" s="92">
        <v>0.66539999999999999</v>
      </c>
      <c r="Z547" s="92">
        <v>0.64500000000000002</v>
      </c>
      <c r="AA547" s="127">
        <f t="shared" si="194"/>
        <v>-17.989500000000021</v>
      </c>
      <c r="AB547" s="127">
        <f t="shared" si="195"/>
        <v>-41.214749999999867</v>
      </c>
      <c r="AC547" s="92">
        <v>0.91300000000000003</v>
      </c>
      <c r="AD547" s="92">
        <v>0.88260000000000005</v>
      </c>
      <c r="AE547" s="127">
        <f t="shared" si="196"/>
        <v>-31.414499999999862</v>
      </c>
      <c r="AF547" s="127">
        <f t="shared" si="197"/>
        <v>-54.639750000000049</v>
      </c>
      <c r="AG547" s="92">
        <v>1.0588</v>
      </c>
      <c r="AH547" s="92">
        <v>1.0216000000000001</v>
      </c>
      <c r="AI547" s="127">
        <f t="shared" si="198"/>
        <v>-22.688249999999925</v>
      </c>
      <c r="AJ547" s="127">
        <f t="shared" si="199"/>
        <v>-47.658749999999827</v>
      </c>
      <c r="AK547" s="92">
        <v>1.2042999999999999</v>
      </c>
      <c r="AL547" s="92">
        <v>1.1970000000000001</v>
      </c>
      <c r="AM547" s="127">
        <f t="shared" si="200"/>
        <v>-1.0740000000002965</v>
      </c>
      <c r="AN547" s="127">
        <f t="shared" si="201"/>
        <v>-53.968499999999949</v>
      </c>
      <c r="AO547" s="92">
        <v>1.4132</v>
      </c>
      <c r="AP547" s="92">
        <v>1.3986000000000001</v>
      </c>
      <c r="AQ547" s="127">
        <f t="shared" si="202"/>
        <v>-25.373249999999871</v>
      </c>
      <c r="AR547" s="127">
        <f t="shared" si="203"/>
        <v>-48.464249999999993</v>
      </c>
      <c r="AS547" s="92">
        <v>1.6354</v>
      </c>
      <c r="AT547" s="92">
        <v>1.6166</v>
      </c>
      <c r="AU547" s="127">
        <f t="shared" si="204"/>
        <v>-39.603750000000218</v>
      </c>
      <c r="AV547" s="127">
        <f t="shared" si="205"/>
        <v>-59.472749999999905</v>
      </c>
    </row>
    <row r="548" spans="3:48" ht="15" x14ac:dyDescent="0.25">
      <c r="C548" s="66">
        <f t="shared" si="206"/>
        <v>35.733333333333427</v>
      </c>
      <c r="E548" s="92">
        <v>0.36549999999999999</v>
      </c>
      <c r="F548" s="92">
        <v>0.35799999999999998</v>
      </c>
      <c r="G548" s="127">
        <f t="shared" si="184"/>
        <v>-4.1617499999999268</v>
      </c>
      <c r="H548" s="127">
        <f t="shared" si="185"/>
        <v>-12.887999999999977</v>
      </c>
      <c r="I548" s="92">
        <v>0.39250000000000002</v>
      </c>
      <c r="J548" s="92">
        <v>0.38819999999999999</v>
      </c>
      <c r="K548" s="127">
        <f t="shared" si="186"/>
        <v>-7.3837500000000773</v>
      </c>
      <c r="L548" s="127">
        <f t="shared" si="187"/>
        <v>-17.721000000000004</v>
      </c>
      <c r="M548" s="92">
        <v>0.44009999999999999</v>
      </c>
      <c r="N548" s="92">
        <v>0.43159999999999998</v>
      </c>
      <c r="O548" s="127">
        <f t="shared" si="188"/>
        <v>-12.082500000000095</v>
      </c>
      <c r="P548" s="127">
        <f t="shared" si="189"/>
        <v>-23.090999999999894</v>
      </c>
      <c r="Q548" s="92">
        <v>0.54559999999999997</v>
      </c>
      <c r="R548" s="92">
        <v>0.53080000000000005</v>
      </c>
      <c r="S548" s="127">
        <f t="shared" si="190"/>
        <v>-9.5317499999998745</v>
      </c>
      <c r="T548" s="127">
        <f t="shared" si="191"/>
        <v>-32.8912499999999</v>
      </c>
      <c r="U548" s="92">
        <v>0.58799999999999997</v>
      </c>
      <c r="V548" s="92">
        <v>0.56789999999999996</v>
      </c>
      <c r="W548" s="127">
        <f t="shared" si="192"/>
        <v>-9.2632499999999709</v>
      </c>
      <c r="X548" s="127">
        <f t="shared" si="193"/>
        <v>-37.992749999999887</v>
      </c>
      <c r="Y548" s="92">
        <v>0.67130000000000001</v>
      </c>
      <c r="Z548" s="92">
        <v>0.65049999999999997</v>
      </c>
      <c r="AA548" s="127">
        <f t="shared" si="194"/>
        <v>-10.068750000000023</v>
      </c>
      <c r="AB548" s="127">
        <f t="shared" si="195"/>
        <v>-33.830999999999904</v>
      </c>
      <c r="AC548" s="92">
        <v>0.91539999999999999</v>
      </c>
      <c r="AD548" s="92">
        <v>0.87929999999999997</v>
      </c>
      <c r="AE548" s="127">
        <f t="shared" si="196"/>
        <v>-28.192499999999882</v>
      </c>
      <c r="AF548" s="127">
        <f t="shared" si="197"/>
        <v>-59.070000000000164</v>
      </c>
      <c r="AG548" s="92">
        <v>1.0583</v>
      </c>
      <c r="AH548" s="92">
        <v>1.0185</v>
      </c>
      <c r="AI548" s="127">
        <f t="shared" si="198"/>
        <v>-23.359500000000025</v>
      </c>
      <c r="AJ548" s="127">
        <f t="shared" si="199"/>
        <v>-51.820499999999811</v>
      </c>
      <c r="AK548" s="92">
        <v>1.1953</v>
      </c>
      <c r="AL548" s="92">
        <v>1.1923999999999999</v>
      </c>
      <c r="AM548" s="127">
        <f t="shared" si="200"/>
        <v>-13.156500000000278</v>
      </c>
      <c r="AN548" s="127">
        <f t="shared" si="201"/>
        <v>-60.144000000000233</v>
      </c>
      <c r="AO548" s="92">
        <v>1.4154</v>
      </c>
      <c r="AP548" s="92">
        <v>1.3968</v>
      </c>
      <c r="AQ548" s="127">
        <f t="shared" si="202"/>
        <v>-22.419749999999794</v>
      </c>
      <c r="AR548" s="127">
        <f t="shared" si="203"/>
        <v>-50.880750000000262</v>
      </c>
      <c r="AS548" s="92">
        <v>1.6429</v>
      </c>
      <c r="AT548" s="92">
        <v>1.6162000000000001</v>
      </c>
      <c r="AU548" s="127">
        <f t="shared" si="204"/>
        <v>-29.534999999999854</v>
      </c>
      <c r="AV548" s="127">
        <f t="shared" si="205"/>
        <v>-60.009750000000167</v>
      </c>
    </row>
    <row r="549" spans="3:48" ht="15" x14ac:dyDescent="0.25">
      <c r="C549" s="66">
        <f t="shared" si="206"/>
        <v>35.800000000000097</v>
      </c>
      <c r="E549" s="92">
        <v>0.36499999999999999</v>
      </c>
      <c r="F549" s="92">
        <v>0.35699999999999998</v>
      </c>
      <c r="G549" s="127">
        <f t="shared" si="184"/>
        <v>-4.83299999999997</v>
      </c>
      <c r="H549" s="127">
        <f t="shared" si="185"/>
        <v>-14.23049999999995</v>
      </c>
      <c r="I549" s="92">
        <v>0.39190000000000003</v>
      </c>
      <c r="J549" s="92">
        <v>0.38940000000000002</v>
      </c>
      <c r="K549" s="127">
        <f t="shared" si="186"/>
        <v>-8.1892500000000155</v>
      </c>
      <c r="L549" s="127">
        <f t="shared" si="187"/>
        <v>-16.1099999999999</v>
      </c>
      <c r="M549" s="92">
        <v>0.43919999999999998</v>
      </c>
      <c r="N549" s="92">
        <v>0.43020000000000003</v>
      </c>
      <c r="O549" s="127">
        <f t="shared" si="188"/>
        <v>-13.290750000000116</v>
      </c>
      <c r="P549" s="127">
        <f t="shared" si="189"/>
        <v>-24.970499999999788</v>
      </c>
      <c r="Q549" s="92">
        <v>0.54779999999999995</v>
      </c>
      <c r="R549" s="92">
        <v>0.53269999999999995</v>
      </c>
      <c r="S549" s="127">
        <f t="shared" si="190"/>
        <v>-6.5782500000000255</v>
      </c>
      <c r="T549" s="127">
        <f t="shared" si="191"/>
        <v>-30.340500000000134</v>
      </c>
      <c r="U549" s="92">
        <v>0.58689999999999998</v>
      </c>
      <c r="V549" s="92">
        <v>0.56940000000000002</v>
      </c>
      <c r="W549" s="127">
        <f t="shared" si="192"/>
        <v>-10.740000000000009</v>
      </c>
      <c r="X549" s="127">
        <f t="shared" si="193"/>
        <v>-35.978999999999928</v>
      </c>
      <c r="Y549" s="92">
        <v>0.66569999999999996</v>
      </c>
      <c r="Z549" s="92">
        <v>0.64670000000000005</v>
      </c>
      <c r="AA549" s="127">
        <f t="shared" si="194"/>
        <v>-17.586750000000052</v>
      </c>
      <c r="AB549" s="127">
        <f t="shared" si="195"/>
        <v>-38.932499999999777</v>
      </c>
      <c r="AC549" s="92">
        <v>0.90949999999999998</v>
      </c>
      <c r="AD549" s="92">
        <v>0.87860000000000005</v>
      </c>
      <c r="AE549" s="127">
        <f t="shared" si="196"/>
        <v>-36.11324999999988</v>
      </c>
      <c r="AF549" s="127">
        <f t="shared" si="197"/>
        <v>-60.00974999999994</v>
      </c>
      <c r="AG549" s="92">
        <v>1.0609</v>
      </c>
      <c r="AH549" s="92">
        <v>1.0185999999999999</v>
      </c>
      <c r="AI549" s="127">
        <f t="shared" si="198"/>
        <v>-19.869000000000142</v>
      </c>
      <c r="AJ549" s="127">
        <f t="shared" si="199"/>
        <v>-51.686249999999973</v>
      </c>
      <c r="AK549" s="92">
        <v>1.2047000000000001</v>
      </c>
      <c r="AL549" s="92">
        <v>1.1990000000000001</v>
      </c>
      <c r="AM549" s="127">
        <f t="shared" si="200"/>
        <v>-0.53700000000003456</v>
      </c>
      <c r="AN549" s="127">
        <f t="shared" si="201"/>
        <v>-51.283500000000004</v>
      </c>
      <c r="AO549" s="92">
        <v>1.4182999999999999</v>
      </c>
      <c r="AP549" s="92">
        <v>1.3982000000000001</v>
      </c>
      <c r="AQ549" s="127">
        <f t="shared" si="202"/>
        <v>-18.526499999999942</v>
      </c>
      <c r="AR549" s="127">
        <f t="shared" si="203"/>
        <v>-49.001250000000027</v>
      </c>
      <c r="AS549" s="92">
        <v>1.6443000000000001</v>
      </c>
      <c r="AT549" s="92">
        <v>1.6186</v>
      </c>
      <c r="AU549" s="127">
        <f t="shared" si="204"/>
        <v>-27.655499999999847</v>
      </c>
      <c r="AV549" s="127">
        <f t="shared" si="205"/>
        <v>-56.78774999999996</v>
      </c>
    </row>
    <row r="550" spans="3:48" ht="15" x14ac:dyDescent="0.25">
      <c r="C550" s="66">
        <f t="shared" si="206"/>
        <v>35.866666666666767</v>
      </c>
      <c r="E550" s="92">
        <v>0.3609</v>
      </c>
      <c r="F550" s="92">
        <v>0.35730000000000001</v>
      </c>
      <c r="G550" s="127">
        <f t="shared" si="184"/>
        <v>-10.337249999999983</v>
      </c>
      <c r="H550" s="127">
        <f t="shared" si="185"/>
        <v>-13.82774999999998</v>
      </c>
      <c r="I550" s="92">
        <v>0.3947</v>
      </c>
      <c r="J550" s="92">
        <v>0.3871</v>
      </c>
      <c r="K550" s="127">
        <f t="shared" si="186"/>
        <v>-4.4302500000001146</v>
      </c>
      <c r="L550" s="127">
        <f t="shared" si="187"/>
        <v>-19.197749999999928</v>
      </c>
      <c r="M550" s="92">
        <v>0.4425</v>
      </c>
      <c r="N550" s="92">
        <v>0.42759999999999998</v>
      </c>
      <c r="O550" s="127">
        <f t="shared" si="188"/>
        <v>-8.8605000000001155</v>
      </c>
      <c r="P550" s="127">
        <f t="shared" si="189"/>
        <v>-28.460999999999899</v>
      </c>
      <c r="Q550" s="92">
        <v>0.5454</v>
      </c>
      <c r="R550" s="92">
        <v>0.53439999999999999</v>
      </c>
      <c r="S550" s="127">
        <f t="shared" si="190"/>
        <v>-9.8002500000000055</v>
      </c>
      <c r="T550" s="127">
        <f t="shared" si="191"/>
        <v>-28.058250000000044</v>
      </c>
      <c r="U550" s="92">
        <v>0.5867</v>
      </c>
      <c r="V550" s="92">
        <v>0.56799999999999995</v>
      </c>
      <c r="W550" s="127">
        <f t="shared" si="192"/>
        <v>-11.008499999999913</v>
      </c>
      <c r="X550" s="127">
        <f t="shared" si="193"/>
        <v>-37.858499999999935</v>
      </c>
      <c r="Y550" s="92">
        <v>0.66369999999999996</v>
      </c>
      <c r="Z550" s="92">
        <v>0.64490000000000003</v>
      </c>
      <c r="AA550" s="127">
        <f t="shared" si="194"/>
        <v>-20.271750000000111</v>
      </c>
      <c r="AB550" s="127">
        <f t="shared" si="195"/>
        <v>-41.348999999999933</v>
      </c>
      <c r="AC550" s="92">
        <v>0.91169999999999995</v>
      </c>
      <c r="AD550" s="92">
        <v>0.88200000000000001</v>
      </c>
      <c r="AE550" s="127">
        <f t="shared" si="196"/>
        <v>-33.159750000000031</v>
      </c>
      <c r="AF550" s="127">
        <f t="shared" si="197"/>
        <v>-55.445249999999987</v>
      </c>
      <c r="AG550" s="92">
        <v>1.0575000000000001</v>
      </c>
      <c r="AH550" s="92">
        <v>1.0251999999999999</v>
      </c>
      <c r="AI550" s="127">
        <f t="shared" si="198"/>
        <v>-24.433499999999867</v>
      </c>
      <c r="AJ550" s="127">
        <f t="shared" si="199"/>
        <v>-42.825750000000198</v>
      </c>
      <c r="AK550" s="92">
        <v>1.2037</v>
      </c>
      <c r="AL550" s="92">
        <v>1.1961999999999999</v>
      </c>
      <c r="AM550" s="127">
        <f t="shared" si="200"/>
        <v>-1.8795000000000073</v>
      </c>
      <c r="AN550" s="127">
        <f t="shared" si="201"/>
        <v>-55.042500000000246</v>
      </c>
      <c r="AO550" s="92">
        <v>1.4119999999999999</v>
      </c>
      <c r="AP550" s="92">
        <v>1.3995</v>
      </c>
      <c r="AQ550" s="127">
        <f t="shared" si="202"/>
        <v>-26.984249999999747</v>
      </c>
      <c r="AR550" s="127">
        <f t="shared" si="203"/>
        <v>-47.256000000000085</v>
      </c>
      <c r="AS550" s="92">
        <v>1.6452</v>
      </c>
      <c r="AT550" s="92">
        <v>1.6206</v>
      </c>
      <c r="AU550" s="127">
        <f t="shared" si="204"/>
        <v>-26.447250000000167</v>
      </c>
      <c r="AV550" s="127">
        <f t="shared" si="205"/>
        <v>-54.102750000000015</v>
      </c>
    </row>
    <row r="551" spans="3:48" ht="15" x14ac:dyDescent="0.25">
      <c r="C551" s="66">
        <f t="shared" si="206"/>
        <v>35.933333333333437</v>
      </c>
      <c r="E551" s="92">
        <v>0.36409999999999998</v>
      </c>
      <c r="F551" s="92">
        <v>0.35730000000000001</v>
      </c>
      <c r="G551" s="127">
        <f t="shared" si="184"/>
        <v>-6.0412499999999909</v>
      </c>
      <c r="H551" s="127">
        <f t="shared" si="185"/>
        <v>-13.82774999999998</v>
      </c>
      <c r="I551" s="92">
        <v>0.3931</v>
      </c>
      <c r="J551" s="92">
        <v>0.38840000000000002</v>
      </c>
      <c r="K551" s="127">
        <f t="shared" si="186"/>
        <v>-6.5782500000000255</v>
      </c>
      <c r="L551" s="127">
        <f t="shared" si="187"/>
        <v>-17.452499999999986</v>
      </c>
      <c r="M551" s="92">
        <v>0.44169999999999998</v>
      </c>
      <c r="N551" s="92">
        <v>0.43140000000000001</v>
      </c>
      <c r="O551" s="127">
        <f t="shared" si="188"/>
        <v>-9.9345000000000709</v>
      </c>
      <c r="P551" s="127">
        <f t="shared" si="189"/>
        <v>-23.359499999999912</v>
      </c>
      <c r="Q551" s="92">
        <v>0.54730000000000001</v>
      </c>
      <c r="R551" s="92">
        <v>0.53280000000000005</v>
      </c>
      <c r="S551" s="127">
        <f t="shared" si="190"/>
        <v>-7.2495000000000118</v>
      </c>
      <c r="T551" s="127">
        <f t="shared" si="191"/>
        <v>-30.206249999999955</v>
      </c>
      <c r="U551" s="92">
        <v>0.58660000000000001</v>
      </c>
      <c r="V551" s="92">
        <v>0.57020000000000004</v>
      </c>
      <c r="W551" s="127">
        <f t="shared" si="192"/>
        <v>-11.142749999999864</v>
      </c>
      <c r="X551" s="127">
        <f t="shared" si="193"/>
        <v>-34.904999999999859</v>
      </c>
      <c r="Y551" s="92">
        <v>0.6673</v>
      </c>
      <c r="Z551" s="92">
        <v>0.64439999999999997</v>
      </c>
      <c r="AA551" s="127">
        <f t="shared" si="194"/>
        <v>-15.438750000000027</v>
      </c>
      <c r="AB551" s="127">
        <f t="shared" si="195"/>
        <v>-42.020249999999919</v>
      </c>
      <c r="AC551" s="92">
        <v>0.9163</v>
      </c>
      <c r="AD551" s="92">
        <v>0.88260000000000005</v>
      </c>
      <c r="AE551" s="127">
        <f t="shared" si="196"/>
        <v>-26.984249999999975</v>
      </c>
      <c r="AF551" s="127">
        <f t="shared" si="197"/>
        <v>-54.639750000000049</v>
      </c>
      <c r="AG551" s="92">
        <v>1.0576000000000001</v>
      </c>
      <c r="AH551" s="92">
        <v>1.0226</v>
      </c>
      <c r="AI551" s="127">
        <f t="shared" si="198"/>
        <v>-24.299249999999802</v>
      </c>
      <c r="AJ551" s="127">
        <f t="shared" si="199"/>
        <v>-46.316250000000082</v>
      </c>
      <c r="AK551" s="92">
        <v>1.1980999999999999</v>
      </c>
      <c r="AL551" s="92">
        <v>1.1850000000000001</v>
      </c>
      <c r="AM551" s="127">
        <f t="shared" si="200"/>
        <v>-9.3975000000002638</v>
      </c>
      <c r="AN551" s="127">
        <f t="shared" si="201"/>
        <v>-70.078500000000076</v>
      </c>
      <c r="AO551" s="92">
        <v>1.4147000000000001</v>
      </c>
      <c r="AP551" s="92">
        <v>1.3964000000000001</v>
      </c>
      <c r="AQ551" s="127">
        <f t="shared" si="202"/>
        <v>-23.359499999999798</v>
      </c>
      <c r="AR551" s="127">
        <f t="shared" si="203"/>
        <v>-51.417750000000069</v>
      </c>
      <c r="AS551" s="92">
        <v>1.6423000000000001</v>
      </c>
      <c r="AT551" s="92">
        <v>1.6347</v>
      </c>
      <c r="AU551" s="127">
        <f t="shared" si="204"/>
        <v>-30.340499999999793</v>
      </c>
      <c r="AV551" s="127">
        <f t="shared" si="205"/>
        <v>-35.173500000000331</v>
      </c>
    </row>
    <row r="552" spans="3:48" ht="15" x14ac:dyDescent="0.25">
      <c r="C552" s="66">
        <f t="shared" si="206"/>
        <v>36.000000000000107</v>
      </c>
      <c r="E552" s="92">
        <v>0.36549999999999999</v>
      </c>
      <c r="F552" s="92">
        <v>0.3553</v>
      </c>
      <c r="G552" s="127">
        <f t="shared" si="184"/>
        <v>-4.1617499999999268</v>
      </c>
      <c r="H552" s="127">
        <f t="shared" si="185"/>
        <v>-16.512749999999983</v>
      </c>
      <c r="I552" s="92">
        <v>0.39290000000000003</v>
      </c>
      <c r="J552" s="92">
        <v>0.3856</v>
      </c>
      <c r="K552" s="127">
        <f t="shared" si="186"/>
        <v>-6.8467500000000427</v>
      </c>
      <c r="L552" s="127">
        <f t="shared" si="187"/>
        <v>-21.211500000000001</v>
      </c>
      <c r="M552" s="92">
        <v>0.4415</v>
      </c>
      <c r="N552" s="92">
        <v>0.43070000000000003</v>
      </c>
      <c r="O552" s="127">
        <f t="shared" si="188"/>
        <v>-10.203000000000088</v>
      </c>
      <c r="P552" s="127">
        <f t="shared" si="189"/>
        <v>-24.299249999999802</v>
      </c>
      <c r="Q552" s="92">
        <v>0.54420000000000002</v>
      </c>
      <c r="R552" s="92">
        <v>0.53269999999999995</v>
      </c>
      <c r="S552" s="127">
        <f t="shared" si="190"/>
        <v>-11.411249999999882</v>
      </c>
      <c r="T552" s="127">
        <f t="shared" si="191"/>
        <v>-30.340500000000134</v>
      </c>
      <c r="U552" s="92">
        <v>0.58699999999999997</v>
      </c>
      <c r="V552" s="92">
        <v>0.56679999999999997</v>
      </c>
      <c r="W552" s="127">
        <f t="shared" si="192"/>
        <v>-10.605749999999944</v>
      </c>
      <c r="X552" s="127">
        <f t="shared" si="193"/>
        <v>-39.469499999999925</v>
      </c>
      <c r="Y552" s="92">
        <v>0.66810000000000003</v>
      </c>
      <c r="Z552" s="92">
        <v>0.64429999999999998</v>
      </c>
      <c r="AA552" s="127">
        <f t="shared" si="194"/>
        <v>-14.364749999999958</v>
      </c>
      <c r="AB552" s="127">
        <f t="shared" si="195"/>
        <v>-42.154499999999985</v>
      </c>
      <c r="AC552" s="92">
        <v>0.91020000000000001</v>
      </c>
      <c r="AD552" s="92">
        <v>0.88460000000000005</v>
      </c>
      <c r="AE552" s="127">
        <f t="shared" si="196"/>
        <v>-35.173499999999876</v>
      </c>
      <c r="AF552" s="127">
        <f t="shared" si="197"/>
        <v>-51.954749999999876</v>
      </c>
      <c r="AG552" s="92">
        <v>1.0643</v>
      </c>
      <c r="AH552" s="92">
        <v>1.0185</v>
      </c>
      <c r="AI552" s="127">
        <f t="shared" si="198"/>
        <v>-15.304499999999962</v>
      </c>
      <c r="AJ552" s="127">
        <f t="shared" si="199"/>
        <v>-51.820499999999811</v>
      </c>
      <c r="AK552" s="92">
        <v>1.2041999999999999</v>
      </c>
      <c r="AL552" s="92">
        <v>1.2010000000000001</v>
      </c>
      <c r="AM552" s="127">
        <f t="shared" si="200"/>
        <v>-1.2082500000001346</v>
      </c>
      <c r="AN552" s="127">
        <f t="shared" si="201"/>
        <v>-48.598500000000058</v>
      </c>
      <c r="AO552" s="92">
        <v>1.4139999999999999</v>
      </c>
      <c r="AP552" s="92">
        <v>1.3897999999999999</v>
      </c>
      <c r="AQ552" s="127">
        <f t="shared" si="202"/>
        <v>-24.299249999999802</v>
      </c>
      <c r="AR552" s="127">
        <f t="shared" si="203"/>
        <v>-60.278250000000298</v>
      </c>
      <c r="AS552" s="92">
        <v>1.6436999999999999</v>
      </c>
      <c r="AT552" s="92">
        <v>1.6236999999999999</v>
      </c>
      <c r="AU552" s="127">
        <f t="shared" si="204"/>
        <v>-28.46100000000024</v>
      </c>
      <c r="AV552" s="127">
        <f t="shared" si="205"/>
        <v>-49.941000000000713</v>
      </c>
    </row>
    <row r="553" spans="3:48" ht="15" x14ac:dyDescent="0.25">
      <c r="C553" s="66">
        <f t="shared" si="206"/>
        <v>36.066666666666777</v>
      </c>
      <c r="E553" s="92">
        <v>0.36320000000000002</v>
      </c>
      <c r="F553" s="92">
        <v>0.35589999999999999</v>
      </c>
      <c r="G553" s="127">
        <f t="shared" si="184"/>
        <v>-7.2494999999998981</v>
      </c>
      <c r="H553" s="127">
        <f t="shared" si="185"/>
        <v>-15.707249999999988</v>
      </c>
      <c r="I553" s="92">
        <v>0.39179999999999998</v>
      </c>
      <c r="J553" s="92">
        <v>0.39029999999999998</v>
      </c>
      <c r="K553" s="127">
        <f t="shared" si="186"/>
        <v>-8.3235000000000809</v>
      </c>
      <c r="L553" s="127">
        <f t="shared" si="187"/>
        <v>-14.901750000000106</v>
      </c>
      <c r="M553" s="92">
        <v>0.44259999999999999</v>
      </c>
      <c r="N553" s="92">
        <v>0.43109999999999998</v>
      </c>
      <c r="O553" s="127">
        <f t="shared" si="188"/>
        <v>-8.7262500000001637</v>
      </c>
      <c r="P553" s="127">
        <f t="shared" si="189"/>
        <v>-23.762249999999881</v>
      </c>
      <c r="Q553" s="92">
        <v>0.54510000000000003</v>
      </c>
      <c r="R553" s="92">
        <v>0.53120000000000001</v>
      </c>
      <c r="S553" s="127">
        <f t="shared" si="190"/>
        <v>-10.202999999999861</v>
      </c>
      <c r="T553" s="127">
        <f t="shared" si="191"/>
        <v>-32.354249999999979</v>
      </c>
      <c r="U553" s="92">
        <v>0.58750000000000002</v>
      </c>
      <c r="V553" s="92">
        <v>0.5655</v>
      </c>
      <c r="W553" s="127">
        <f t="shared" si="192"/>
        <v>-9.9344999999999573</v>
      </c>
      <c r="X553" s="127">
        <f t="shared" si="193"/>
        <v>-41.214749999999867</v>
      </c>
      <c r="Y553" s="92">
        <v>0.66649999999999998</v>
      </c>
      <c r="Z553" s="92">
        <v>0.64590000000000003</v>
      </c>
      <c r="AA553" s="127">
        <f t="shared" si="194"/>
        <v>-16.512749999999983</v>
      </c>
      <c r="AB553" s="127">
        <f t="shared" si="195"/>
        <v>-40.00649999999996</v>
      </c>
      <c r="AC553" s="92">
        <v>0.91310000000000002</v>
      </c>
      <c r="AD553" s="92">
        <v>0.88300000000000001</v>
      </c>
      <c r="AE553" s="127">
        <f t="shared" si="196"/>
        <v>-31.280249999999796</v>
      </c>
      <c r="AF553" s="127">
        <f t="shared" si="197"/>
        <v>-54.102750000000015</v>
      </c>
      <c r="AG553" s="92">
        <v>1.0575000000000001</v>
      </c>
      <c r="AH553" s="92">
        <v>1.0213000000000001</v>
      </c>
      <c r="AI553" s="127">
        <f t="shared" si="198"/>
        <v>-24.433499999999867</v>
      </c>
      <c r="AJ553" s="127">
        <f t="shared" si="199"/>
        <v>-48.061499999999796</v>
      </c>
      <c r="AK553" s="92">
        <v>1.2003999999999999</v>
      </c>
      <c r="AL553" s="92">
        <v>1.1957</v>
      </c>
      <c r="AM553" s="127">
        <f t="shared" si="200"/>
        <v>-6.3097500000003492</v>
      </c>
      <c r="AN553" s="127">
        <f t="shared" si="201"/>
        <v>-55.713749999999891</v>
      </c>
      <c r="AO553" s="92">
        <v>1.4148000000000001</v>
      </c>
      <c r="AP553" s="92">
        <v>1.393</v>
      </c>
      <c r="AQ553" s="127">
        <f t="shared" si="202"/>
        <v>-23.22524999999996</v>
      </c>
      <c r="AR553" s="127">
        <f t="shared" si="203"/>
        <v>-55.982250000000249</v>
      </c>
      <c r="AS553" s="92">
        <v>1.6365000000000001</v>
      </c>
      <c r="AT553" s="92">
        <v>1.6227</v>
      </c>
      <c r="AU553" s="127">
        <f t="shared" si="204"/>
        <v>-38.126999999999953</v>
      </c>
      <c r="AV553" s="127">
        <f t="shared" si="205"/>
        <v>-51.283500000000004</v>
      </c>
    </row>
    <row r="554" spans="3:48" ht="15" x14ac:dyDescent="0.25">
      <c r="C554" s="66">
        <f t="shared" si="206"/>
        <v>36.133333333333447</v>
      </c>
      <c r="E554" s="92">
        <v>0.36330000000000001</v>
      </c>
      <c r="F554" s="92">
        <v>0.35730000000000001</v>
      </c>
      <c r="G554" s="127">
        <f t="shared" si="184"/>
        <v>-7.1152499999999463</v>
      </c>
      <c r="H554" s="127">
        <f t="shared" si="185"/>
        <v>-13.82774999999998</v>
      </c>
      <c r="I554" s="92">
        <v>0.39069999999999999</v>
      </c>
      <c r="J554" s="92">
        <v>0.38990000000000002</v>
      </c>
      <c r="K554" s="127">
        <f t="shared" si="186"/>
        <v>-9.8002500000000055</v>
      </c>
      <c r="L554" s="127">
        <f t="shared" si="187"/>
        <v>-15.438749999999914</v>
      </c>
      <c r="M554" s="92">
        <v>0.44240000000000002</v>
      </c>
      <c r="N554" s="92">
        <v>0.43059999999999998</v>
      </c>
      <c r="O554" s="127">
        <f t="shared" si="188"/>
        <v>-8.9947500000000673</v>
      </c>
      <c r="P554" s="127">
        <f t="shared" si="189"/>
        <v>-24.433499999999981</v>
      </c>
      <c r="Q554" s="92">
        <v>0.54490000000000005</v>
      </c>
      <c r="R554" s="92">
        <v>0.52959999999999996</v>
      </c>
      <c r="S554" s="127">
        <f t="shared" si="190"/>
        <v>-10.471499999999764</v>
      </c>
      <c r="T554" s="127">
        <f t="shared" si="191"/>
        <v>-34.502250000000117</v>
      </c>
      <c r="U554" s="92">
        <v>0.58750000000000002</v>
      </c>
      <c r="V554" s="92">
        <v>0.56869999999999998</v>
      </c>
      <c r="W554" s="127">
        <f t="shared" si="192"/>
        <v>-9.9344999999999573</v>
      </c>
      <c r="X554" s="127">
        <f t="shared" si="193"/>
        <v>-36.918749999999932</v>
      </c>
      <c r="Y554" s="92">
        <v>0.66690000000000005</v>
      </c>
      <c r="Z554" s="92">
        <v>0.64590000000000003</v>
      </c>
      <c r="AA554" s="127">
        <f t="shared" si="194"/>
        <v>-15.975749999999834</v>
      </c>
      <c r="AB554" s="127">
        <f t="shared" si="195"/>
        <v>-40.00649999999996</v>
      </c>
      <c r="AC554" s="92">
        <v>0.91369999999999996</v>
      </c>
      <c r="AD554" s="92">
        <v>0.88260000000000005</v>
      </c>
      <c r="AE554" s="127">
        <f t="shared" si="196"/>
        <v>-30.474750000000085</v>
      </c>
      <c r="AF554" s="127">
        <f t="shared" si="197"/>
        <v>-54.639750000000049</v>
      </c>
      <c r="AG554" s="92">
        <v>1.0589999999999999</v>
      </c>
      <c r="AH554" s="92">
        <v>1.0213000000000001</v>
      </c>
      <c r="AI554" s="127">
        <f t="shared" si="198"/>
        <v>-22.419750000000022</v>
      </c>
      <c r="AJ554" s="127">
        <f t="shared" si="199"/>
        <v>-48.061499999999796</v>
      </c>
      <c r="AK554" s="92">
        <v>1.2043999999999999</v>
      </c>
      <c r="AL554" s="92">
        <v>1.1939</v>
      </c>
      <c r="AM554" s="127">
        <f t="shared" si="200"/>
        <v>-0.93975000000023101</v>
      </c>
      <c r="AN554" s="127">
        <f t="shared" si="201"/>
        <v>-58.13025000000016</v>
      </c>
      <c r="AO554" s="92">
        <v>1.4153</v>
      </c>
      <c r="AP554" s="92">
        <v>1.3974</v>
      </c>
      <c r="AQ554" s="127">
        <f t="shared" si="202"/>
        <v>-22.55399999999986</v>
      </c>
      <c r="AR554" s="127">
        <f t="shared" si="203"/>
        <v>-50.075250000000324</v>
      </c>
      <c r="AS554" s="92">
        <v>1.6358999999999999</v>
      </c>
      <c r="AT554" s="92">
        <v>1.6229</v>
      </c>
      <c r="AU554" s="127">
        <f t="shared" si="204"/>
        <v>-38.932500000000346</v>
      </c>
      <c r="AV554" s="127">
        <f t="shared" si="205"/>
        <v>-51.015000000000327</v>
      </c>
    </row>
    <row r="555" spans="3:48" ht="15" x14ac:dyDescent="0.25">
      <c r="C555" s="66">
        <f t="shared" si="206"/>
        <v>36.200000000000117</v>
      </c>
      <c r="E555" s="92">
        <v>0.36230000000000001</v>
      </c>
      <c r="F555" s="92">
        <v>0.3589</v>
      </c>
      <c r="G555" s="127">
        <f t="shared" si="184"/>
        <v>-8.4577499999999191</v>
      </c>
      <c r="H555" s="127">
        <f t="shared" si="185"/>
        <v>-11.679750000000013</v>
      </c>
      <c r="I555" s="92">
        <v>0.39050000000000001</v>
      </c>
      <c r="J555" s="92">
        <v>0.38869999999999999</v>
      </c>
      <c r="K555" s="127">
        <f t="shared" si="186"/>
        <v>-10.068750000000023</v>
      </c>
      <c r="L555" s="127">
        <f t="shared" si="187"/>
        <v>-17.049750000000017</v>
      </c>
      <c r="M555" s="92">
        <v>0.44030000000000002</v>
      </c>
      <c r="N555" s="92">
        <v>0.43140000000000001</v>
      </c>
      <c r="O555" s="127">
        <f t="shared" si="188"/>
        <v>-11.814000000000078</v>
      </c>
      <c r="P555" s="127">
        <f t="shared" si="189"/>
        <v>-23.359499999999912</v>
      </c>
      <c r="Q555" s="92">
        <v>0.54449999999999998</v>
      </c>
      <c r="R555" s="92">
        <v>0.52949999999999997</v>
      </c>
      <c r="S555" s="127">
        <f t="shared" si="190"/>
        <v>-11.008499999999913</v>
      </c>
      <c r="T555" s="127">
        <f t="shared" si="191"/>
        <v>-34.636500000000069</v>
      </c>
      <c r="U555" s="92">
        <v>0.58940000000000003</v>
      </c>
      <c r="V555" s="92">
        <v>0.5706</v>
      </c>
      <c r="W555" s="127">
        <f t="shared" si="192"/>
        <v>-7.3837499999998499</v>
      </c>
      <c r="X555" s="127">
        <f t="shared" si="193"/>
        <v>-34.367999999999824</v>
      </c>
      <c r="Y555" s="92">
        <v>0.66739999999999999</v>
      </c>
      <c r="Z555" s="92">
        <v>0.64759999999999995</v>
      </c>
      <c r="AA555" s="127">
        <f t="shared" si="194"/>
        <v>-15.304499999999962</v>
      </c>
      <c r="AB555" s="127">
        <f t="shared" si="195"/>
        <v>-37.724249999999984</v>
      </c>
      <c r="AC555" s="92">
        <v>0.9173</v>
      </c>
      <c r="AD555" s="92">
        <v>0.89059999999999995</v>
      </c>
      <c r="AE555" s="127">
        <f t="shared" si="196"/>
        <v>-25.641750000000002</v>
      </c>
      <c r="AF555" s="127">
        <f t="shared" si="197"/>
        <v>-43.89975000000004</v>
      </c>
      <c r="AG555" s="92">
        <v>1.0639000000000001</v>
      </c>
      <c r="AH555" s="92">
        <v>1.0244</v>
      </c>
      <c r="AI555" s="127">
        <f t="shared" si="198"/>
        <v>-15.841499999999769</v>
      </c>
      <c r="AJ555" s="127">
        <f t="shared" si="199"/>
        <v>-43.899749999999813</v>
      </c>
      <c r="AK555" s="92">
        <v>1.2010000000000001</v>
      </c>
      <c r="AL555" s="92">
        <v>1.1926000000000001</v>
      </c>
      <c r="AM555" s="127">
        <f t="shared" si="200"/>
        <v>-5.5042500000001837</v>
      </c>
      <c r="AN555" s="127">
        <f t="shared" si="201"/>
        <v>-59.875499999999874</v>
      </c>
      <c r="AO555" s="92">
        <v>1.41</v>
      </c>
      <c r="AP555" s="92">
        <v>1.3949</v>
      </c>
      <c r="AQ555" s="127">
        <f t="shared" si="202"/>
        <v>-29.66924999999992</v>
      </c>
      <c r="AR555" s="127">
        <f t="shared" si="203"/>
        <v>-53.431500000000142</v>
      </c>
      <c r="AS555" s="92">
        <v>1.6391</v>
      </c>
      <c r="AT555" s="92">
        <v>1.6193</v>
      </c>
      <c r="AU555" s="127">
        <f t="shared" si="204"/>
        <v>-34.636500000000069</v>
      </c>
      <c r="AV555" s="127">
        <f t="shared" si="205"/>
        <v>-55.848000000000411</v>
      </c>
    </row>
    <row r="556" spans="3:48" ht="15" x14ac:dyDescent="0.25">
      <c r="C556" s="66">
        <f t="shared" si="206"/>
        <v>36.266666666666787</v>
      </c>
      <c r="E556" s="92">
        <v>0.36309999999999998</v>
      </c>
      <c r="F556" s="92">
        <v>0.35630000000000001</v>
      </c>
      <c r="G556" s="127">
        <f t="shared" si="184"/>
        <v>-7.3837500000000205</v>
      </c>
      <c r="H556" s="127">
        <f t="shared" si="185"/>
        <v>-15.170249999999953</v>
      </c>
      <c r="I556" s="92">
        <v>0.3916</v>
      </c>
      <c r="J556" s="92">
        <v>0.38940000000000002</v>
      </c>
      <c r="K556" s="127">
        <f t="shared" si="186"/>
        <v>-8.5919999999999845</v>
      </c>
      <c r="L556" s="127">
        <f t="shared" si="187"/>
        <v>-16.1099999999999</v>
      </c>
      <c r="M556" s="92">
        <v>0.43990000000000001</v>
      </c>
      <c r="N556" s="92">
        <v>0.43140000000000001</v>
      </c>
      <c r="O556" s="127">
        <f t="shared" si="188"/>
        <v>-12.350999999999999</v>
      </c>
      <c r="P556" s="127">
        <f t="shared" si="189"/>
        <v>-23.359499999999912</v>
      </c>
      <c r="Q556" s="92">
        <v>0.54320000000000002</v>
      </c>
      <c r="R556" s="92">
        <v>0.52839999999999998</v>
      </c>
      <c r="S556" s="127">
        <f t="shared" si="190"/>
        <v>-12.753749999999854</v>
      </c>
      <c r="T556" s="127">
        <f t="shared" si="191"/>
        <v>-36.113250000000107</v>
      </c>
      <c r="U556" s="92">
        <v>0.58730000000000004</v>
      </c>
      <c r="V556" s="92">
        <v>0.57150000000000001</v>
      </c>
      <c r="W556" s="127">
        <f t="shared" si="192"/>
        <v>-10.202999999999861</v>
      </c>
      <c r="X556" s="127">
        <f t="shared" si="193"/>
        <v>-33.159749999999917</v>
      </c>
      <c r="Y556" s="92">
        <v>0.6673</v>
      </c>
      <c r="Z556" s="92">
        <v>0.64980000000000004</v>
      </c>
      <c r="AA556" s="127">
        <f t="shared" si="194"/>
        <v>-15.438750000000027</v>
      </c>
      <c r="AB556" s="127">
        <f t="shared" si="195"/>
        <v>-34.770749999999794</v>
      </c>
      <c r="AC556" s="92">
        <v>0.91690000000000005</v>
      </c>
      <c r="AD556" s="92">
        <v>0.87949999999999995</v>
      </c>
      <c r="AE556" s="127">
        <f t="shared" si="196"/>
        <v>-26.178749999999809</v>
      </c>
      <c r="AF556" s="127">
        <f t="shared" si="197"/>
        <v>-58.801500000000033</v>
      </c>
      <c r="AG556" s="92">
        <v>1.0548</v>
      </c>
      <c r="AH556" s="92">
        <v>1.0214000000000001</v>
      </c>
      <c r="AI556" s="127">
        <f t="shared" si="198"/>
        <v>-28.058250000000044</v>
      </c>
      <c r="AJ556" s="127">
        <f t="shared" si="199"/>
        <v>-47.927249999999731</v>
      </c>
      <c r="AK556" s="92">
        <v>1.198</v>
      </c>
      <c r="AL556" s="92">
        <v>1.1921999999999999</v>
      </c>
      <c r="AM556" s="127">
        <f t="shared" si="200"/>
        <v>-9.5317500000001019</v>
      </c>
      <c r="AN556" s="127">
        <f t="shared" si="201"/>
        <v>-60.412500000000136</v>
      </c>
      <c r="AO556" s="92">
        <v>1.4152</v>
      </c>
      <c r="AP556" s="92">
        <v>1.3989</v>
      </c>
      <c r="AQ556" s="127">
        <f t="shared" si="202"/>
        <v>-22.688249999999698</v>
      </c>
      <c r="AR556" s="127">
        <f t="shared" si="203"/>
        <v>-48.061500000000024</v>
      </c>
      <c r="AS556" s="92">
        <v>1.6387</v>
      </c>
      <c r="AT556" s="92">
        <v>1.6228</v>
      </c>
      <c r="AU556" s="127">
        <f t="shared" si="204"/>
        <v>-35.173499999999876</v>
      </c>
      <c r="AV556" s="127">
        <f t="shared" si="205"/>
        <v>-51.149250000000393</v>
      </c>
    </row>
    <row r="557" spans="3:48" ht="15" x14ac:dyDescent="0.25">
      <c r="C557" s="66">
        <f t="shared" si="206"/>
        <v>36.333333333333456</v>
      </c>
      <c r="E557" s="92">
        <v>0.36370000000000002</v>
      </c>
      <c r="F557" s="92">
        <v>0.35510000000000003</v>
      </c>
      <c r="G557" s="127">
        <f t="shared" si="184"/>
        <v>-6.5782499999999118</v>
      </c>
      <c r="H557" s="127">
        <f t="shared" si="185"/>
        <v>-16.781249999999943</v>
      </c>
      <c r="I557" s="92">
        <v>0.39219999999999999</v>
      </c>
      <c r="J557" s="92">
        <v>0.38919999999999999</v>
      </c>
      <c r="K557" s="127">
        <f t="shared" si="186"/>
        <v>-7.7865000000000464</v>
      </c>
      <c r="L557" s="127">
        <f t="shared" si="187"/>
        <v>-16.378500000000031</v>
      </c>
      <c r="M557" s="92">
        <v>0.4415</v>
      </c>
      <c r="N557" s="92">
        <v>0.43030000000000002</v>
      </c>
      <c r="O557" s="127">
        <f t="shared" si="188"/>
        <v>-10.203000000000088</v>
      </c>
      <c r="P557" s="127">
        <f t="shared" si="189"/>
        <v>-24.836249999999836</v>
      </c>
      <c r="Q557" s="92">
        <v>0.54810000000000003</v>
      </c>
      <c r="R557" s="92">
        <v>0.5302</v>
      </c>
      <c r="S557" s="127">
        <f t="shared" si="190"/>
        <v>-6.1754999999999427</v>
      </c>
      <c r="T557" s="127">
        <f t="shared" si="191"/>
        <v>-33.696749999999952</v>
      </c>
      <c r="U557" s="92">
        <v>0.58830000000000005</v>
      </c>
      <c r="V557" s="92">
        <v>0.5696</v>
      </c>
      <c r="W557" s="127">
        <f t="shared" si="192"/>
        <v>-8.8604999999998881</v>
      </c>
      <c r="X557" s="127">
        <f t="shared" si="193"/>
        <v>-35.710499999999797</v>
      </c>
      <c r="Y557" s="92">
        <v>0.66879999999999995</v>
      </c>
      <c r="Z557" s="92">
        <v>0.64429999999999998</v>
      </c>
      <c r="AA557" s="127">
        <f t="shared" si="194"/>
        <v>-13.425000000000068</v>
      </c>
      <c r="AB557" s="127">
        <f t="shared" si="195"/>
        <v>-42.154499999999985</v>
      </c>
      <c r="AC557" s="92">
        <v>0.91310000000000002</v>
      </c>
      <c r="AD557" s="92">
        <v>0.88380000000000003</v>
      </c>
      <c r="AE557" s="127">
        <f t="shared" si="196"/>
        <v>-31.280249999999796</v>
      </c>
      <c r="AF557" s="127">
        <f t="shared" si="197"/>
        <v>-53.028749999999945</v>
      </c>
      <c r="AG557" s="92">
        <v>1.0623</v>
      </c>
      <c r="AH557" s="92">
        <v>1.0236000000000001</v>
      </c>
      <c r="AI557" s="127">
        <f t="shared" si="198"/>
        <v>-17.989500000000135</v>
      </c>
      <c r="AJ557" s="127">
        <f t="shared" si="199"/>
        <v>-44.973749999999882</v>
      </c>
      <c r="AK557" s="92">
        <v>1.1955</v>
      </c>
      <c r="AL557" s="92">
        <v>1.1915</v>
      </c>
      <c r="AM557" s="127">
        <f t="shared" si="200"/>
        <v>-12.888000000000147</v>
      </c>
      <c r="AN557" s="127">
        <f t="shared" si="201"/>
        <v>-61.352249999999913</v>
      </c>
      <c r="AO557" s="92">
        <v>1.4145000000000001</v>
      </c>
      <c r="AP557" s="92">
        <v>1.3931</v>
      </c>
      <c r="AQ557" s="127">
        <f t="shared" si="202"/>
        <v>-23.627999999999929</v>
      </c>
      <c r="AR557" s="127">
        <f t="shared" si="203"/>
        <v>-55.848000000000411</v>
      </c>
      <c r="AS557" s="92">
        <v>1.6391</v>
      </c>
      <c r="AT557" s="92">
        <v>1.6196999999999999</v>
      </c>
      <c r="AU557" s="127">
        <f t="shared" si="204"/>
        <v>-34.636500000000069</v>
      </c>
      <c r="AV557" s="127">
        <f t="shared" si="205"/>
        <v>-55.311000000000604</v>
      </c>
    </row>
    <row r="558" spans="3:48" ht="15" x14ac:dyDescent="0.25">
      <c r="C558" s="66">
        <f t="shared" si="206"/>
        <v>36.400000000000126</v>
      </c>
      <c r="E558" s="92">
        <v>0.3614</v>
      </c>
      <c r="F558" s="92">
        <v>0.3543</v>
      </c>
      <c r="G558" s="127">
        <f t="shared" si="184"/>
        <v>-9.6659999999999968</v>
      </c>
      <c r="H558" s="127">
        <f t="shared" si="185"/>
        <v>-17.855249999999955</v>
      </c>
      <c r="I558" s="92">
        <v>0.39329999999999998</v>
      </c>
      <c r="J558" s="92">
        <v>0.3886</v>
      </c>
      <c r="K558" s="127">
        <f t="shared" si="186"/>
        <v>-6.3097500000001219</v>
      </c>
      <c r="L558" s="127">
        <f t="shared" si="187"/>
        <v>-17.183999999999969</v>
      </c>
      <c r="M558" s="92">
        <v>0.4405</v>
      </c>
      <c r="N558" s="92">
        <v>0.4294</v>
      </c>
      <c r="O558" s="127">
        <f t="shared" si="188"/>
        <v>-11.545500000000061</v>
      </c>
      <c r="P558" s="127">
        <f t="shared" si="189"/>
        <v>-26.044499999999971</v>
      </c>
      <c r="Q558" s="92">
        <v>0.54579999999999995</v>
      </c>
      <c r="R558" s="92">
        <v>0.53339999999999999</v>
      </c>
      <c r="S558" s="127">
        <f t="shared" si="190"/>
        <v>-9.2632499999999709</v>
      </c>
      <c r="T558" s="127">
        <f t="shared" si="191"/>
        <v>-29.40075000000013</v>
      </c>
      <c r="U558" s="92">
        <v>0.58789999999999998</v>
      </c>
      <c r="V558" s="92">
        <v>0.56940000000000002</v>
      </c>
      <c r="W558" s="127">
        <f t="shared" si="192"/>
        <v>-9.3974999999999227</v>
      </c>
      <c r="X558" s="127">
        <f t="shared" si="193"/>
        <v>-35.978999999999928</v>
      </c>
      <c r="Y558" s="92">
        <v>0.6663</v>
      </c>
      <c r="Z558" s="92">
        <v>0.64239999999999997</v>
      </c>
      <c r="AA558" s="127">
        <f t="shared" si="194"/>
        <v>-16.78125</v>
      </c>
      <c r="AB558" s="127">
        <f t="shared" si="195"/>
        <v>-44.705249999999864</v>
      </c>
      <c r="AC558" s="92">
        <v>0.91159999999999997</v>
      </c>
      <c r="AD558" s="92">
        <v>0.87819999999999998</v>
      </c>
      <c r="AE558" s="127">
        <f t="shared" si="196"/>
        <v>-33.294000000000096</v>
      </c>
      <c r="AF558" s="127">
        <f t="shared" si="197"/>
        <v>-60.546750000000202</v>
      </c>
      <c r="AG558" s="92">
        <v>1.0620000000000001</v>
      </c>
      <c r="AH558" s="92">
        <v>1.0229999999999999</v>
      </c>
      <c r="AI558" s="127">
        <f t="shared" si="198"/>
        <v>-18.392249999999876</v>
      </c>
      <c r="AJ558" s="127">
        <f t="shared" si="199"/>
        <v>-45.779250000000047</v>
      </c>
      <c r="AK558" s="92">
        <v>1.1947000000000001</v>
      </c>
      <c r="AL558" s="92">
        <v>1.1946000000000001</v>
      </c>
      <c r="AM558" s="127">
        <f t="shared" si="200"/>
        <v>-13.961999999999989</v>
      </c>
      <c r="AN558" s="127">
        <f t="shared" si="201"/>
        <v>-57.190499999999929</v>
      </c>
      <c r="AO558" s="92">
        <v>1.409</v>
      </c>
      <c r="AP558" s="92">
        <v>1.3920999999999999</v>
      </c>
      <c r="AQ558" s="127">
        <f t="shared" si="202"/>
        <v>-31.011749999999893</v>
      </c>
      <c r="AR558" s="127">
        <f t="shared" si="203"/>
        <v>-57.190500000000384</v>
      </c>
      <c r="AS558" s="92">
        <v>1.6414</v>
      </c>
      <c r="AT558" s="92">
        <v>1.6206</v>
      </c>
      <c r="AU558" s="127">
        <f t="shared" si="204"/>
        <v>-31.548750000000382</v>
      </c>
      <c r="AV558" s="127">
        <f t="shared" si="205"/>
        <v>-54.102750000000015</v>
      </c>
    </row>
    <row r="559" spans="3:48" ht="15" x14ac:dyDescent="0.25">
      <c r="C559" s="66">
        <f t="shared" si="206"/>
        <v>36.466666666666796</v>
      </c>
      <c r="E559" s="92">
        <v>0.36280000000000001</v>
      </c>
      <c r="F559" s="92">
        <v>0.35489999999999999</v>
      </c>
      <c r="G559" s="127">
        <f t="shared" si="184"/>
        <v>-7.7864999999999327</v>
      </c>
      <c r="H559" s="127">
        <f t="shared" si="185"/>
        <v>-17.049750000000017</v>
      </c>
      <c r="I559" s="92">
        <v>0.39400000000000002</v>
      </c>
      <c r="J559" s="92">
        <v>0.3871</v>
      </c>
      <c r="K559" s="127">
        <f t="shared" si="186"/>
        <v>-5.3700000000000045</v>
      </c>
      <c r="L559" s="127">
        <f t="shared" si="187"/>
        <v>-19.197749999999928</v>
      </c>
      <c r="M559" s="92">
        <v>0.44419999999999998</v>
      </c>
      <c r="N559" s="92">
        <v>0.42980000000000002</v>
      </c>
      <c r="O559" s="127">
        <f t="shared" si="188"/>
        <v>-6.5782500000001392</v>
      </c>
      <c r="P559" s="127">
        <f t="shared" si="189"/>
        <v>-25.507499999999823</v>
      </c>
      <c r="Q559" s="92">
        <v>0.54430000000000001</v>
      </c>
      <c r="R559" s="92">
        <v>0.52890000000000004</v>
      </c>
      <c r="S559" s="127">
        <f t="shared" si="190"/>
        <v>-11.277000000000044</v>
      </c>
      <c r="T559" s="127">
        <f t="shared" si="191"/>
        <v>-35.441999999999894</v>
      </c>
      <c r="U559" s="92">
        <v>0.5877</v>
      </c>
      <c r="V559" s="92">
        <v>0.57099999999999995</v>
      </c>
      <c r="W559" s="127">
        <f t="shared" si="192"/>
        <v>-9.6659999999998263</v>
      </c>
      <c r="X559" s="127">
        <f t="shared" si="193"/>
        <v>-33.830999999999904</v>
      </c>
      <c r="Y559" s="92">
        <v>0.66739999999999999</v>
      </c>
      <c r="Z559" s="92">
        <v>0.64549999999999996</v>
      </c>
      <c r="AA559" s="127">
        <f t="shared" si="194"/>
        <v>-15.304499999999962</v>
      </c>
      <c r="AB559" s="127">
        <f t="shared" si="195"/>
        <v>-40.543499999999881</v>
      </c>
      <c r="AC559" s="92">
        <v>0.91590000000000005</v>
      </c>
      <c r="AD559" s="92">
        <v>0.88260000000000005</v>
      </c>
      <c r="AE559" s="127">
        <f t="shared" si="196"/>
        <v>-27.521249999999782</v>
      </c>
      <c r="AF559" s="127">
        <f t="shared" si="197"/>
        <v>-54.639750000000049</v>
      </c>
      <c r="AG559" s="92">
        <v>1.056</v>
      </c>
      <c r="AH559" s="92">
        <v>1.0198</v>
      </c>
      <c r="AI559" s="127">
        <f t="shared" si="198"/>
        <v>-26.44724999999994</v>
      </c>
      <c r="AJ559" s="127">
        <f t="shared" si="199"/>
        <v>-50.075249999999869</v>
      </c>
      <c r="AK559" s="92">
        <v>1.1971000000000001</v>
      </c>
      <c r="AL559" s="92">
        <v>1.1966000000000001</v>
      </c>
      <c r="AM559" s="127">
        <f t="shared" si="200"/>
        <v>-10.740000000000009</v>
      </c>
      <c r="AN559" s="127">
        <f t="shared" si="201"/>
        <v>-54.505499999999756</v>
      </c>
      <c r="AO559" s="92">
        <v>1.4185000000000001</v>
      </c>
      <c r="AP559" s="92">
        <v>1.393</v>
      </c>
      <c r="AQ559" s="127">
        <f t="shared" si="202"/>
        <v>-18.257999999999811</v>
      </c>
      <c r="AR559" s="127">
        <f t="shared" si="203"/>
        <v>-55.982250000000249</v>
      </c>
      <c r="AS559" s="92">
        <v>1.6466000000000001</v>
      </c>
      <c r="AT559" s="92">
        <v>1.619</v>
      </c>
      <c r="AU559" s="127">
        <f t="shared" si="204"/>
        <v>-24.56775000000016</v>
      </c>
      <c r="AV559" s="127">
        <f t="shared" si="205"/>
        <v>-56.250750000000153</v>
      </c>
    </row>
    <row r="560" spans="3:48" ht="15" x14ac:dyDescent="0.25">
      <c r="C560" s="66">
        <f t="shared" si="206"/>
        <v>36.533333333333466</v>
      </c>
      <c r="E560" s="92">
        <v>0.36709999999999998</v>
      </c>
      <c r="F560" s="92">
        <v>0.35349999999999998</v>
      </c>
      <c r="G560" s="127">
        <f t="shared" si="184"/>
        <v>-2.0137500000000159</v>
      </c>
      <c r="H560" s="127">
        <f t="shared" si="185"/>
        <v>-18.929249999999968</v>
      </c>
      <c r="I560" s="92">
        <v>0.3931</v>
      </c>
      <c r="J560" s="92">
        <v>0.38819999999999999</v>
      </c>
      <c r="K560" s="127">
        <f t="shared" si="186"/>
        <v>-6.5782500000000255</v>
      </c>
      <c r="L560" s="127">
        <f t="shared" si="187"/>
        <v>-17.721000000000004</v>
      </c>
      <c r="M560" s="92">
        <v>0.44269999999999998</v>
      </c>
      <c r="N560" s="92">
        <v>0.43269999999999997</v>
      </c>
      <c r="O560" s="127">
        <f t="shared" si="188"/>
        <v>-8.5920000000000982</v>
      </c>
      <c r="P560" s="127">
        <f t="shared" si="189"/>
        <v>-21.614249999999856</v>
      </c>
      <c r="Q560" s="92">
        <v>0.5484</v>
      </c>
      <c r="R560" s="92">
        <v>0.53110000000000002</v>
      </c>
      <c r="S560" s="127">
        <f t="shared" si="190"/>
        <v>-5.7727499999999736</v>
      </c>
      <c r="T560" s="127">
        <f t="shared" si="191"/>
        <v>-32.488500000000045</v>
      </c>
      <c r="U560" s="92">
        <v>0.58740000000000003</v>
      </c>
      <c r="V560" s="92">
        <v>0.56889999999999996</v>
      </c>
      <c r="W560" s="127">
        <f t="shared" si="192"/>
        <v>-10.068750000000023</v>
      </c>
      <c r="X560" s="127">
        <f t="shared" si="193"/>
        <v>-36.650249999999915</v>
      </c>
      <c r="Y560" s="92">
        <v>0.66320000000000001</v>
      </c>
      <c r="Z560" s="92">
        <v>0.64670000000000005</v>
      </c>
      <c r="AA560" s="127">
        <f t="shared" si="194"/>
        <v>-20.94299999999987</v>
      </c>
      <c r="AB560" s="127">
        <f t="shared" si="195"/>
        <v>-38.932499999999777</v>
      </c>
      <c r="AC560" s="92">
        <v>0.91559999999999997</v>
      </c>
      <c r="AD560" s="92">
        <v>0.88380000000000003</v>
      </c>
      <c r="AE560" s="127">
        <f t="shared" si="196"/>
        <v>-27.923999999999978</v>
      </c>
      <c r="AF560" s="127">
        <f t="shared" si="197"/>
        <v>-53.028749999999945</v>
      </c>
      <c r="AG560" s="92">
        <v>1.0539000000000001</v>
      </c>
      <c r="AH560" s="92">
        <v>1.0245</v>
      </c>
      <c r="AI560" s="127">
        <f t="shared" si="198"/>
        <v>-29.266499999999951</v>
      </c>
      <c r="AJ560" s="127">
        <f t="shared" si="199"/>
        <v>-43.765499999999747</v>
      </c>
      <c r="AK560" s="92">
        <v>1.1956</v>
      </c>
      <c r="AL560" s="92">
        <v>1.1946000000000001</v>
      </c>
      <c r="AM560" s="127">
        <f t="shared" si="200"/>
        <v>-12.753750000000309</v>
      </c>
      <c r="AN560" s="127">
        <f t="shared" si="201"/>
        <v>-57.190499999999929</v>
      </c>
      <c r="AO560" s="92">
        <v>1.4100999999999999</v>
      </c>
      <c r="AP560" s="92">
        <v>1.3915</v>
      </c>
      <c r="AQ560" s="127">
        <f t="shared" si="202"/>
        <v>-29.534999999999854</v>
      </c>
      <c r="AR560" s="127">
        <f t="shared" si="203"/>
        <v>-57.996000000000095</v>
      </c>
      <c r="AS560" s="92">
        <v>1.6438999999999999</v>
      </c>
      <c r="AT560" s="92">
        <v>1.6227</v>
      </c>
      <c r="AU560" s="127">
        <f t="shared" si="204"/>
        <v>-28.192500000000564</v>
      </c>
      <c r="AV560" s="127">
        <f t="shared" si="205"/>
        <v>-51.283500000000004</v>
      </c>
    </row>
    <row r="561" spans="3:48" ht="15" x14ac:dyDescent="0.25">
      <c r="C561" s="66">
        <f t="shared" si="206"/>
        <v>36.600000000000136</v>
      </c>
      <c r="E561" s="92">
        <v>0.36399999999999999</v>
      </c>
      <c r="F561" s="92">
        <v>0.35420000000000001</v>
      </c>
      <c r="G561" s="127">
        <f t="shared" si="184"/>
        <v>-6.1754999999999427</v>
      </c>
      <c r="H561" s="127">
        <f t="shared" si="185"/>
        <v>-17.989499999999964</v>
      </c>
      <c r="I561" s="92">
        <v>0.39250000000000002</v>
      </c>
      <c r="J561" s="92">
        <v>0.3871</v>
      </c>
      <c r="K561" s="127">
        <f t="shared" si="186"/>
        <v>-7.3837500000000773</v>
      </c>
      <c r="L561" s="127">
        <f t="shared" si="187"/>
        <v>-19.197749999999928</v>
      </c>
      <c r="M561" s="92">
        <v>0.44</v>
      </c>
      <c r="N561" s="92">
        <v>0.4345</v>
      </c>
      <c r="O561" s="127">
        <f t="shared" si="188"/>
        <v>-12.216750000000047</v>
      </c>
      <c r="P561" s="127">
        <f t="shared" si="189"/>
        <v>-19.197749999999928</v>
      </c>
      <c r="Q561" s="92">
        <v>0.54490000000000005</v>
      </c>
      <c r="R561" s="92">
        <v>0.53280000000000005</v>
      </c>
      <c r="S561" s="127">
        <f t="shared" si="190"/>
        <v>-10.471499999999764</v>
      </c>
      <c r="T561" s="127">
        <f t="shared" si="191"/>
        <v>-30.206249999999955</v>
      </c>
      <c r="U561" s="92">
        <v>0.58589999999999998</v>
      </c>
      <c r="V561" s="92">
        <v>0.56859999999999999</v>
      </c>
      <c r="W561" s="127">
        <f t="shared" si="192"/>
        <v>-12.082499999999982</v>
      </c>
      <c r="X561" s="127">
        <f t="shared" si="193"/>
        <v>-37.052999999999884</v>
      </c>
      <c r="Y561" s="92">
        <v>0.66510000000000002</v>
      </c>
      <c r="Z561" s="92">
        <v>0.64690000000000003</v>
      </c>
      <c r="AA561" s="127">
        <f t="shared" si="194"/>
        <v>-18.39224999999999</v>
      </c>
      <c r="AB561" s="127">
        <f t="shared" si="195"/>
        <v>-38.663999999999874</v>
      </c>
      <c r="AC561" s="92">
        <v>0.91420000000000001</v>
      </c>
      <c r="AD561" s="92">
        <v>0.88080000000000003</v>
      </c>
      <c r="AE561" s="127">
        <f t="shared" si="196"/>
        <v>-29.803499999999985</v>
      </c>
      <c r="AF561" s="127">
        <f t="shared" si="197"/>
        <v>-57.056249999999864</v>
      </c>
      <c r="AG561" s="92">
        <v>1.0609999999999999</v>
      </c>
      <c r="AH561" s="92">
        <v>1.0224</v>
      </c>
      <c r="AI561" s="127">
        <f t="shared" si="198"/>
        <v>-19.734750000000076</v>
      </c>
      <c r="AJ561" s="127">
        <f t="shared" si="199"/>
        <v>-46.584749999999985</v>
      </c>
      <c r="AK561" s="92">
        <v>1.2035</v>
      </c>
      <c r="AL561" s="92">
        <v>1.1986000000000001</v>
      </c>
      <c r="AM561" s="127">
        <f t="shared" si="200"/>
        <v>-2.1480000000001382</v>
      </c>
      <c r="AN561" s="127">
        <f t="shared" si="201"/>
        <v>-51.820499999999811</v>
      </c>
      <c r="AO561" s="92">
        <v>1.4169</v>
      </c>
      <c r="AP561" s="92">
        <v>1.3975</v>
      </c>
      <c r="AQ561" s="127">
        <f t="shared" si="202"/>
        <v>-20.405999999999722</v>
      </c>
      <c r="AR561" s="127">
        <f t="shared" si="203"/>
        <v>-49.941000000000258</v>
      </c>
      <c r="AS561" s="92">
        <v>1.6416999999999999</v>
      </c>
      <c r="AT561" s="92">
        <v>1.6149</v>
      </c>
      <c r="AU561" s="127">
        <f t="shared" si="204"/>
        <v>-31.146000000000186</v>
      </c>
      <c r="AV561" s="127">
        <f t="shared" si="205"/>
        <v>-61.755000000000109</v>
      </c>
    </row>
    <row r="562" spans="3:48" ht="15" x14ac:dyDescent="0.25">
      <c r="C562" s="66">
        <f t="shared" si="206"/>
        <v>36.666666666666806</v>
      </c>
      <c r="E562" s="92">
        <v>0.36099999999999999</v>
      </c>
      <c r="F562" s="92">
        <v>0.35680000000000001</v>
      </c>
      <c r="G562" s="127">
        <f t="shared" si="184"/>
        <v>-10.202999999999975</v>
      </c>
      <c r="H562" s="127">
        <f t="shared" si="185"/>
        <v>-14.498999999999967</v>
      </c>
      <c r="I562" s="92">
        <v>0.3911</v>
      </c>
      <c r="J562" s="92">
        <v>0.3866</v>
      </c>
      <c r="K562" s="127">
        <f t="shared" si="186"/>
        <v>-9.2632499999999709</v>
      </c>
      <c r="L562" s="127">
        <f t="shared" si="187"/>
        <v>-19.868999999999915</v>
      </c>
      <c r="M562" s="92">
        <v>0.44519999999999998</v>
      </c>
      <c r="N562" s="92">
        <v>0.43030000000000002</v>
      </c>
      <c r="O562" s="127">
        <f t="shared" si="188"/>
        <v>-5.2357500000000528</v>
      </c>
      <c r="P562" s="127">
        <f t="shared" si="189"/>
        <v>-24.836249999999836</v>
      </c>
      <c r="Q562" s="92">
        <v>0.54869999999999997</v>
      </c>
      <c r="R562" s="92">
        <v>0.53129999999999999</v>
      </c>
      <c r="S562" s="127">
        <f t="shared" si="190"/>
        <v>-5.3700000000000045</v>
      </c>
      <c r="T562" s="127">
        <f t="shared" si="191"/>
        <v>-32.220000000000141</v>
      </c>
      <c r="U562" s="92">
        <v>0.58240000000000003</v>
      </c>
      <c r="V562" s="92">
        <v>0.56999999999999995</v>
      </c>
      <c r="W562" s="127">
        <f t="shared" si="192"/>
        <v>-16.78125</v>
      </c>
      <c r="X562" s="127">
        <f t="shared" si="193"/>
        <v>-35.173499999999876</v>
      </c>
      <c r="Y562" s="92">
        <v>0.66869999999999996</v>
      </c>
      <c r="Z562" s="92">
        <v>0.64629999999999999</v>
      </c>
      <c r="AA562" s="127">
        <f t="shared" si="194"/>
        <v>-13.55925000000002</v>
      </c>
      <c r="AB562" s="127">
        <f t="shared" si="195"/>
        <v>-39.469499999999925</v>
      </c>
      <c r="AC562" s="92">
        <v>0.91459999999999997</v>
      </c>
      <c r="AD562" s="92">
        <v>0.88100000000000001</v>
      </c>
      <c r="AE562" s="127">
        <f t="shared" si="196"/>
        <v>-29.266499999999951</v>
      </c>
      <c r="AF562" s="127">
        <f t="shared" si="197"/>
        <v>-56.78774999999996</v>
      </c>
      <c r="AG562" s="92">
        <v>1.0609999999999999</v>
      </c>
      <c r="AH562" s="92">
        <v>1.0216000000000001</v>
      </c>
      <c r="AI562" s="127">
        <f t="shared" si="198"/>
        <v>-19.734750000000076</v>
      </c>
      <c r="AJ562" s="127">
        <f t="shared" si="199"/>
        <v>-47.658749999999827</v>
      </c>
      <c r="AK562" s="92">
        <v>1.1973</v>
      </c>
      <c r="AL562" s="92">
        <v>1.1986000000000001</v>
      </c>
      <c r="AM562" s="127">
        <f t="shared" si="200"/>
        <v>-10.471500000000106</v>
      </c>
      <c r="AN562" s="127">
        <f t="shared" si="201"/>
        <v>-51.820499999999811</v>
      </c>
      <c r="AO562" s="92">
        <v>1.413</v>
      </c>
      <c r="AP562" s="92">
        <v>1.3954</v>
      </c>
      <c r="AQ562" s="127">
        <f t="shared" si="202"/>
        <v>-25.641749999999774</v>
      </c>
      <c r="AR562" s="127">
        <f t="shared" si="203"/>
        <v>-52.760250000000269</v>
      </c>
      <c r="AS562" s="92">
        <v>1.6405000000000001</v>
      </c>
      <c r="AT562" s="92">
        <v>1.6133</v>
      </c>
      <c r="AU562" s="127">
        <f t="shared" si="204"/>
        <v>-32.757000000000062</v>
      </c>
      <c r="AV562" s="127">
        <f t="shared" si="205"/>
        <v>-63.903000000000247</v>
      </c>
    </row>
    <row r="563" spans="3:48" ht="15" x14ac:dyDescent="0.25">
      <c r="C563" s="66">
        <f t="shared" si="206"/>
        <v>36.733333333333476</v>
      </c>
      <c r="E563" s="92">
        <v>0.36149999999999999</v>
      </c>
      <c r="F563" s="92">
        <v>0.35539999999999999</v>
      </c>
      <c r="G563" s="127">
        <f t="shared" si="184"/>
        <v>-9.5317499999999313</v>
      </c>
      <c r="H563" s="127">
        <f t="shared" si="185"/>
        <v>-16.378500000000031</v>
      </c>
      <c r="I563" s="92">
        <v>0.39300000000000002</v>
      </c>
      <c r="J563" s="92">
        <v>0.38650000000000001</v>
      </c>
      <c r="K563" s="127">
        <f t="shared" si="186"/>
        <v>-6.7125000000000909</v>
      </c>
      <c r="L563" s="127">
        <f t="shared" si="187"/>
        <v>-20.00324999999998</v>
      </c>
      <c r="M563" s="92">
        <v>0.44069999999999998</v>
      </c>
      <c r="N563" s="92">
        <v>0.43070000000000003</v>
      </c>
      <c r="O563" s="127">
        <f t="shared" si="188"/>
        <v>-11.277000000000044</v>
      </c>
      <c r="P563" s="127">
        <f t="shared" si="189"/>
        <v>-24.299249999999802</v>
      </c>
      <c r="Q563" s="92">
        <v>0.54620000000000002</v>
      </c>
      <c r="R563" s="92">
        <v>0.53100000000000003</v>
      </c>
      <c r="S563" s="127">
        <f t="shared" si="190"/>
        <v>-8.7262499999998226</v>
      </c>
      <c r="T563" s="127">
        <f t="shared" si="191"/>
        <v>-32.622749999999996</v>
      </c>
      <c r="U563" s="92">
        <v>0.58809999999999996</v>
      </c>
      <c r="V563" s="92">
        <v>0.56789999999999996</v>
      </c>
      <c r="W563" s="127">
        <f t="shared" si="192"/>
        <v>-9.1290000000000191</v>
      </c>
      <c r="X563" s="127">
        <f t="shared" si="193"/>
        <v>-37.992749999999887</v>
      </c>
      <c r="Y563" s="92">
        <v>0.66279999999999994</v>
      </c>
      <c r="Z563" s="92">
        <v>0.64400000000000002</v>
      </c>
      <c r="AA563" s="127">
        <f t="shared" si="194"/>
        <v>-21.480000000000018</v>
      </c>
      <c r="AB563" s="127">
        <f t="shared" si="195"/>
        <v>-42.55724999999984</v>
      </c>
      <c r="AC563" s="92">
        <v>0.92010000000000003</v>
      </c>
      <c r="AD563" s="92">
        <v>0.87780000000000002</v>
      </c>
      <c r="AE563" s="127">
        <f t="shared" si="196"/>
        <v>-21.882749999999987</v>
      </c>
      <c r="AF563" s="127">
        <f t="shared" si="197"/>
        <v>-61.083750000000009</v>
      </c>
      <c r="AG563" s="92">
        <v>1.0559000000000001</v>
      </c>
      <c r="AH563" s="92">
        <v>1.0184</v>
      </c>
      <c r="AI563" s="127">
        <f t="shared" si="198"/>
        <v>-26.581499999999778</v>
      </c>
      <c r="AJ563" s="127">
        <f t="shared" si="199"/>
        <v>-51.954749999999876</v>
      </c>
      <c r="AK563" s="92">
        <v>1.2039</v>
      </c>
      <c r="AL563" s="92">
        <v>1.1971000000000001</v>
      </c>
      <c r="AM563" s="127">
        <f t="shared" si="200"/>
        <v>-1.6110000000003311</v>
      </c>
      <c r="AN563" s="127">
        <f t="shared" si="201"/>
        <v>-53.834249999999884</v>
      </c>
      <c r="AO563" s="92">
        <v>1.4188000000000001</v>
      </c>
      <c r="AP563" s="92">
        <v>1.3969</v>
      </c>
      <c r="AQ563" s="127">
        <f t="shared" si="202"/>
        <v>-17.855249999999842</v>
      </c>
      <c r="AR563" s="127">
        <f t="shared" si="203"/>
        <v>-50.746499999999969</v>
      </c>
      <c r="AS563" s="92">
        <v>1.6440999999999999</v>
      </c>
      <c r="AT563" s="92">
        <v>1.6196999999999999</v>
      </c>
      <c r="AU563" s="127">
        <f t="shared" si="204"/>
        <v>-27.924000000000433</v>
      </c>
      <c r="AV563" s="127">
        <f t="shared" si="205"/>
        <v>-55.311000000000604</v>
      </c>
    </row>
    <row r="564" spans="3:48" ht="15" x14ac:dyDescent="0.25">
      <c r="C564" s="66">
        <f t="shared" si="206"/>
        <v>36.800000000000146</v>
      </c>
      <c r="E564" s="92">
        <v>0.36309999999999998</v>
      </c>
      <c r="F564" s="92">
        <v>0.35439999999999999</v>
      </c>
      <c r="G564" s="127">
        <f t="shared" si="184"/>
        <v>-7.3837500000000205</v>
      </c>
      <c r="H564" s="127">
        <f t="shared" si="185"/>
        <v>-17.721000000000004</v>
      </c>
      <c r="I564" s="92">
        <v>0.39219999999999999</v>
      </c>
      <c r="J564" s="92">
        <v>0.38729999999999998</v>
      </c>
      <c r="K564" s="127">
        <f t="shared" si="186"/>
        <v>-7.7865000000000464</v>
      </c>
      <c r="L564" s="127">
        <f t="shared" si="187"/>
        <v>-18.929250000000025</v>
      </c>
      <c r="M564" s="92">
        <v>0.44019999999999998</v>
      </c>
      <c r="N564" s="92">
        <v>0.4299</v>
      </c>
      <c r="O564" s="127">
        <f t="shared" si="188"/>
        <v>-11.948250000000144</v>
      </c>
      <c r="P564" s="127">
        <f t="shared" si="189"/>
        <v>-25.373249999999871</v>
      </c>
      <c r="Q564" s="92">
        <v>0.54590000000000005</v>
      </c>
      <c r="R564" s="92">
        <v>0.52939999999999998</v>
      </c>
      <c r="S564" s="127">
        <f t="shared" si="190"/>
        <v>-9.1289999999997917</v>
      </c>
      <c r="T564" s="127">
        <f t="shared" si="191"/>
        <v>-34.770750000000021</v>
      </c>
      <c r="U564" s="92">
        <v>0.58489999999999998</v>
      </c>
      <c r="V564" s="92">
        <v>0.56979999999999997</v>
      </c>
      <c r="W564" s="127">
        <f t="shared" si="192"/>
        <v>-13.424999999999955</v>
      </c>
      <c r="X564" s="127">
        <f t="shared" si="193"/>
        <v>-35.441999999999894</v>
      </c>
      <c r="Y564" s="92">
        <v>0.66459999999999997</v>
      </c>
      <c r="Z564" s="92">
        <v>0.64570000000000005</v>
      </c>
      <c r="AA564" s="127">
        <f t="shared" si="194"/>
        <v>-19.063499999999976</v>
      </c>
      <c r="AB564" s="127">
        <f t="shared" si="195"/>
        <v>-40.274999999999864</v>
      </c>
      <c r="AC564" s="92">
        <v>0.91080000000000005</v>
      </c>
      <c r="AD564" s="92">
        <v>0.87980000000000003</v>
      </c>
      <c r="AE564" s="127">
        <f t="shared" si="196"/>
        <v>-34.367999999999938</v>
      </c>
      <c r="AF564" s="127">
        <f t="shared" si="197"/>
        <v>-58.398749999999836</v>
      </c>
      <c r="AG564" s="92">
        <v>1.0607</v>
      </c>
      <c r="AH564" s="92">
        <v>1.0208999999999999</v>
      </c>
      <c r="AI564" s="127">
        <f t="shared" si="198"/>
        <v>-20.137499999999818</v>
      </c>
      <c r="AJ564" s="127">
        <f t="shared" si="199"/>
        <v>-48.598500000000058</v>
      </c>
      <c r="AK564" s="92">
        <v>1.1976</v>
      </c>
      <c r="AL564" s="92">
        <v>1.1961999999999999</v>
      </c>
      <c r="AM564" s="127">
        <f t="shared" si="200"/>
        <v>-10.068750000000136</v>
      </c>
      <c r="AN564" s="127">
        <f t="shared" si="201"/>
        <v>-55.042500000000246</v>
      </c>
      <c r="AO564" s="92">
        <v>1.4155</v>
      </c>
      <c r="AP564" s="92">
        <v>1.3947000000000001</v>
      </c>
      <c r="AQ564" s="127">
        <f t="shared" si="202"/>
        <v>-22.285499999999729</v>
      </c>
      <c r="AR564" s="127">
        <f t="shared" si="203"/>
        <v>-53.700000000000045</v>
      </c>
      <c r="AS564" s="92">
        <v>1.6372</v>
      </c>
      <c r="AT564" s="92">
        <v>1.6256999999999999</v>
      </c>
      <c r="AU564" s="127">
        <f t="shared" si="204"/>
        <v>-37.187249999999949</v>
      </c>
      <c r="AV564" s="127">
        <f t="shared" si="205"/>
        <v>-47.256000000000313</v>
      </c>
    </row>
    <row r="565" spans="3:48" ht="15" x14ac:dyDescent="0.25">
      <c r="C565" s="66">
        <f t="shared" si="206"/>
        <v>36.866666666666816</v>
      </c>
      <c r="E565" s="92">
        <v>0.36230000000000001</v>
      </c>
      <c r="F565" s="92">
        <v>0.35570000000000002</v>
      </c>
      <c r="G565" s="127">
        <f t="shared" si="184"/>
        <v>-8.4577499999999191</v>
      </c>
      <c r="H565" s="127">
        <f t="shared" si="185"/>
        <v>-15.975750000000005</v>
      </c>
      <c r="I565" s="92">
        <v>0.39229999999999998</v>
      </c>
      <c r="J565" s="92">
        <v>0.3876</v>
      </c>
      <c r="K565" s="127">
        <f t="shared" si="186"/>
        <v>-7.6522500000000946</v>
      </c>
      <c r="L565" s="127">
        <f t="shared" si="187"/>
        <v>-18.526499999999942</v>
      </c>
      <c r="M565" s="92">
        <v>0.44009999999999999</v>
      </c>
      <c r="N565" s="92">
        <v>0.42880000000000001</v>
      </c>
      <c r="O565" s="127">
        <f t="shared" si="188"/>
        <v>-12.082500000000095</v>
      </c>
      <c r="P565" s="127">
        <f t="shared" si="189"/>
        <v>-26.849999999999909</v>
      </c>
      <c r="Q565" s="92">
        <v>0.55020000000000002</v>
      </c>
      <c r="R565" s="92">
        <v>0.52849999999999997</v>
      </c>
      <c r="S565" s="127">
        <f t="shared" si="190"/>
        <v>-3.3562499999998181</v>
      </c>
      <c r="T565" s="127">
        <f t="shared" si="191"/>
        <v>-35.979000000000042</v>
      </c>
      <c r="U565" s="92">
        <v>0.58850000000000002</v>
      </c>
      <c r="V565" s="92">
        <v>0.56710000000000005</v>
      </c>
      <c r="W565" s="127">
        <f t="shared" si="192"/>
        <v>-8.5919999999999845</v>
      </c>
      <c r="X565" s="127">
        <f t="shared" si="193"/>
        <v>-39.066749999999843</v>
      </c>
      <c r="Y565" s="92">
        <v>0.66269999999999996</v>
      </c>
      <c r="Z565" s="92">
        <v>0.64929999999999999</v>
      </c>
      <c r="AA565" s="127">
        <f t="shared" si="194"/>
        <v>-21.614250000000084</v>
      </c>
      <c r="AB565" s="127">
        <f t="shared" si="195"/>
        <v>-35.441999999999894</v>
      </c>
      <c r="AC565" s="92">
        <v>0.91479999999999995</v>
      </c>
      <c r="AD565" s="92">
        <v>0.87980000000000003</v>
      </c>
      <c r="AE565" s="127">
        <f t="shared" si="196"/>
        <v>-28.998000000000047</v>
      </c>
      <c r="AF565" s="127">
        <f t="shared" si="197"/>
        <v>-58.398749999999836</v>
      </c>
      <c r="AG565" s="92">
        <v>1.0578000000000001</v>
      </c>
      <c r="AH565" s="92">
        <v>1.0226999999999999</v>
      </c>
      <c r="AI565" s="127">
        <f t="shared" si="198"/>
        <v>-24.030749999999671</v>
      </c>
      <c r="AJ565" s="127">
        <f t="shared" si="199"/>
        <v>-46.182000000000016</v>
      </c>
      <c r="AK565" s="92">
        <v>1.1980999999999999</v>
      </c>
      <c r="AL565" s="92">
        <v>1.1955</v>
      </c>
      <c r="AM565" s="127">
        <f t="shared" si="200"/>
        <v>-9.3975000000002638</v>
      </c>
      <c r="AN565" s="127">
        <f t="shared" si="201"/>
        <v>-55.982250000000022</v>
      </c>
      <c r="AO565" s="92">
        <v>1.4138999999999999</v>
      </c>
      <c r="AP565" s="92">
        <v>1.3916999999999999</v>
      </c>
      <c r="AQ565" s="127">
        <f t="shared" si="202"/>
        <v>-24.433500000000095</v>
      </c>
      <c r="AR565" s="127">
        <f t="shared" si="203"/>
        <v>-57.727500000000191</v>
      </c>
      <c r="AS565" s="92">
        <v>1.6469</v>
      </c>
      <c r="AT565" s="92">
        <v>1.6168</v>
      </c>
      <c r="AU565" s="127">
        <f t="shared" si="204"/>
        <v>-24.164999999999964</v>
      </c>
      <c r="AV565" s="127">
        <f t="shared" si="205"/>
        <v>-59.204250000000229</v>
      </c>
    </row>
    <row r="566" spans="3:48" ht="15" x14ac:dyDescent="0.25">
      <c r="C566" s="66">
        <f t="shared" si="206"/>
        <v>36.933333333333486</v>
      </c>
      <c r="E566" s="92">
        <v>0.36370000000000002</v>
      </c>
      <c r="F566" s="92">
        <v>0.35649999999999998</v>
      </c>
      <c r="G566" s="127">
        <f t="shared" si="184"/>
        <v>-6.5782499999999118</v>
      </c>
      <c r="H566" s="127">
        <f t="shared" si="185"/>
        <v>-14.901749999999993</v>
      </c>
      <c r="I566" s="92">
        <v>0.3901</v>
      </c>
      <c r="J566" s="92">
        <v>0.38790000000000002</v>
      </c>
      <c r="K566" s="127">
        <f t="shared" si="186"/>
        <v>-10.605750000000057</v>
      </c>
      <c r="L566" s="127">
        <f t="shared" si="187"/>
        <v>-18.123749999999973</v>
      </c>
      <c r="M566" s="92">
        <v>0.441</v>
      </c>
      <c r="N566" s="92">
        <v>0.43090000000000001</v>
      </c>
      <c r="O566" s="127">
        <f t="shared" si="188"/>
        <v>-10.874250000000075</v>
      </c>
      <c r="P566" s="127">
        <f t="shared" si="189"/>
        <v>-24.030749999999898</v>
      </c>
      <c r="Q566" s="92">
        <v>0.54420000000000002</v>
      </c>
      <c r="R566" s="92">
        <v>0.52829999999999999</v>
      </c>
      <c r="S566" s="127">
        <f t="shared" si="190"/>
        <v>-11.411249999999882</v>
      </c>
      <c r="T566" s="127">
        <f t="shared" si="191"/>
        <v>-36.247500000000059</v>
      </c>
      <c r="U566" s="92">
        <v>0.58730000000000004</v>
      </c>
      <c r="V566" s="92">
        <v>0.5675</v>
      </c>
      <c r="W566" s="127">
        <f t="shared" si="192"/>
        <v>-10.202999999999861</v>
      </c>
      <c r="X566" s="127">
        <f t="shared" si="193"/>
        <v>-38.529749999999922</v>
      </c>
      <c r="Y566" s="92">
        <v>0.66579999999999995</v>
      </c>
      <c r="Z566" s="92">
        <v>0.64570000000000005</v>
      </c>
      <c r="AA566" s="127">
        <f t="shared" si="194"/>
        <v>-17.452499999999986</v>
      </c>
      <c r="AB566" s="127">
        <f t="shared" si="195"/>
        <v>-40.274999999999864</v>
      </c>
      <c r="AC566" s="92">
        <v>0.91139999999999999</v>
      </c>
      <c r="AD566" s="92">
        <v>0.87660000000000005</v>
      </c>
      <c r="AE566" s="127">
        <f t="shared" si="196"/>
        <v>-33.5625</v>
      </c>
      <c r="AF566" s="127">
        <f t="shared" si="197"/>
        <v>-62.694749999999885</v>
      </c>
      <c r="AG566" s="92">
        <v>1.0559000000000001</v>
      </c>
      <c r="AH566" s="92">
        <v>1.0250999999999999</v>
      </c>
      <c r="AI566" s="127">
        <f t="shared" si="198"/>
        <v>-26.581499999999778</v>
      </c>
      <c r="AJ566" s="127">
        <f t="shared" si="199"/>
        <v>-42.960000000000036</v>
      </c>
      <c r="AK566" s="92">
        <v>1.2009000000000001</v>
      </c>
      <c r="AL566" s="92">
        <v>1.1930000000000001</v>
      </c>
      <c r="AM566" s="127">
        <f t="shared" si="200"/>
        <v>-5.6385000000000218</v>
      </c>
      <c r="AN566" s="127">
        <f t="shared" si="201"/>
        <v>-59.338500000000067</v>
      </c>
      <c r="AO566" s="92">
        <v>1.4096</v>
      </c>
      <c r="AP566" s="92">
        <v>1.3976999999999999</v>
      </c>
      <c r="AQ566" s="127">
        <f t="shared" si="202"/>
        <v>-30.206249999999955</v>
      </c>
      <c r="AR566" s="127">
        <f t="shared" si="203"/>
        <v>-49.672500000000127</v>
      </c>
      <c r="AS566" s="92">
        <v>1.6379999999999999</v>
      </c>
      <c r="AT566" s="92">
        <v>1.6195999999999999</v>
      </c>
      <c r="AU566" s="127">
        <f t="shared" si="204"/>
        <v>-36.113250000000335</v>
      </c>
      <c r="AV566" s="127">
        <f t="shared" si="205"/>
        <v>-55.445250000000215</v>
      </c>
    </row>
    <row r="567" spans="3:48" ht="15" x14ac:dyDescent="0.25">
      <c r="C567" s="66">
        <f t="shared" si="206"/>
        <v>37.000000000000156</v>
      </c>
      <c r="E567" s="92">
        <v>0.3624</v>
      </c>
      <c r="F567" s="92">
        <v>0.35620000000000002</v>
      </c>
      <c r="G567" s="127">
        <f t="shared" si="184"/>
        <v>-8.3234999999999673</v>
      </c>
      <c r="H567" s="127">
        <f t="shared" si="185"/>
        <v>-15.304500000000019</v>
      </c>
      <c r="I567" s="92">
        <v>0.38979999999999998</v>
      </c>
      <c r="J567" s="92">
        <v>0.38650000000000001</v>
      </c>
      <c r="K567" s="127">
        <f t="shared" si="186"/>
        <v>-11.00850000000014</v>
      </c>
      <c r="L567" s="127">
        <f t="shared" si="187"/>
        <v>-20.00324999999998</v>
      </c>
      <c r="M567" s="92">
        <v>0.44219999999999998</v>
      </c>
      <c r="N567" s="92">
        <v>0.43269999999999997</v>
      </c>
      <c r="O567" s="127">
        <f t="shared" si="188"/>
        <v>-9.2632500000000846</v>
      </c>
      <c r="P567" s="127">
        <f t="shared" si="189"/>
        <v>-21.614249999999856</v>
      </c>
      <c r="Q567" s="92">
        <v>0.54269999999999996</v>
      </c>
      <c r="R567" s="92">
        <v>0.5292</v>
      </c>
      <c r="S567" s="127">
        <f t="shared" si="190"/>
        <v>-13.425000000000068</v>
      </c>
      <c r="T567" s="127">
        <f t="shared" si="191"/>
        <v>-35.039250000000038</v>
      </c>
      <c r="U567" s="92">
        <v>0.5877</v>
      </c>
      <c r="V567" s="92">
        <v>0.56620000000000004</v>
      </c>
      <c r="W567" s="127">
        <f t="shared" si="192"/>
        <v>-9.6659999999998263</v>
      </c>
      <c r="X567" s="127">
        <f t="shared" si="193"/>
        <v>-40.274999999999864</v>
      </c>
      <c r="Y567" s="92">
        <v>0.66900000000000004</v>
      </c>
      <c r="Z567" s="92">
        <v>0.64790000000000003</v>
      </c>
      <c r="AA567" s="127">
        <f t="shared" si="194"/>
        <v>-13.156499999999937</v>
      </c>
      <c r="AB567" s="127">
        <f t="shared" si="195"/>
        <v>-37.321499999999901</v>
      </c>
      <c r="AC567" s="92">
        <v>0.91700000000000004</v>
      </c>
      <c r="AD567" s="92">
        <v>0.87770000000000004</v>
      </c>
      <c r="AE567" s="127">
        <f t="shared" si="196"/>
        <v>-26.044499999999971</v>
      </c>
      <c r="AF567" s="127">
        <f t="shared" si="197"/>
        <v>-61.217999999999847</v>
      </c>
      <c r="AG567" s="92">
        <v>1.0578000000000001</v>
      </c>
      <c r="AH567" s="92">
        <v>1.0215000000000001</v>
      </c>
      <c r="AI567" s="127">
        <f t="shared" si="198"/>
        <v>-24.030749999999671</v>
      </c>
      <c r="AJ567" s="127">
        <f t="shared" si="199"/>
        <v>-47.792999999999665</v>
      </c>
      <c r="AK567" s="92">
        <v>1.2008000000000001</v>
      </c>
      <c r="AL567" s="92">
        <v>1.1962999999999999</v>
      </c>
      <c r="AM567" s="127">
        <f t="shared" si="200"/>
        <v>-5.7727499999998599</v>
      </c>
      <c r="AN567" s="127">
        <f t="shared" si="201"/>
        <v>-54.908249999999953</v>
      </c>
      <c r="AO567" s="92">
        <v>1.4133</v>
      </c>
      <c r="AP567" s="92">
        <v>1.3963000000000001</v>
      </c>
      <c r="AQ567" s="127">
        <f t="shared" si="202"/>
        <v>-25.238999999999805</v>
      </c>
      <c r="AR567" s="127">
        <f t="shared" si="203"/>
        <v>-51.551999999999907</v>
      </c>
      <c r="AS567" s="92">
        <v>1.6385000000000001</v>
      </c>
      <c r="AT567" s="92">
        <v>1.6108</v>
      </c>
      <c r="AU567" s="127">
        <f t="shared" si="204"/>
        <v>-35.442000000000007</v>
      </c>
      <c r="AV567" s="127">
        <f t="shared" si="205"/>
        <v>-67.25925000000052</v>
      </c>
    </row>
    <row r="568" spans="3:48" ht="15" x14ac:dyDescent="0.25">
      <c r="C568" s="66">
        <f t="shared" si="206"/>
        <v>37.066666666666826</v>
      </c>
      <c r="E568" s="92">
        <v>0.3634</v>
      </c>
      <c r="F568" s="92">
        <v>0.3543</v>
      </c>
      <c r="G568" s="127">
        <f t="shared" si="184"/>
        <v>-6.9809999999999945</v>
      </c>
      <c r="H568" s="127">
        <f t="shared" si="185"/>
        <v>-17.855249999999955</v>
      </c>
      <c r="I568" s="92">
        <v>0.39179999999999998</v>
      </c>
      <c r="J568" s="92">
        <v>0.3861</v>
      </c>
      <c r="K568" s="127">
        <f t="shared" si="186"/>
        <v>-8.3235000000000809</v>
      </c>
      <c r="L568" s="127">
        <f t="shared" si="187"/>
        <v>-20.540250000000015</v>
      </c>
      <c r="M568" s="92">
        <v>0.44159999999999999</v>
      </c>
      <c r="N568" s="92">
        <v>0.42880000000000001</v>
      </c>
      <c r="O568" s="127">
        <f t="shared" si="188"/>
        <v>-10.068750000000136</v>
      </c>
      <c r="P568" s="127">
        <f t="shared" si="189"/>
        <v>-26.849999999999909</v>
      </c>
      <c r="Q568" s="92">
        <v>0.54600000000000004</v>
      </c>
      <c r="R568" s="92">
        <v>0.53339999999999999</v>
      </c>
      <c r="S568" s="127">
        <f t="shared" si="190"/>
        <v>-8.9947499999999536</v>
      </c>
      <c r="T568" s="127">
        <f t="shared" si="191"/>
        <v>-29.40075000000013</v>
      </c>
      <c r="U568" s="92">
        <v>0.58789999999999998</v>
      </c>
      <c r="V568" s="92">
        <v>0.56569999999999998</v>
      </c>
      <c r="W568" s="127">
        <f t="shared" si="192"/>
        <v>-9.3974999999999227</v>
      </c>
      <c r="X568" s="127">
        <f t="shared" si="193"/>
        <v>-40.946249999999964</v>
      </c>
      <c r="Y568" s="92">
        <v>0.66359999999999997</v>
      </c>
      <c r="Z568" s="92">
        <v>0.64649999999999996</v>
      </c>
      <c r="AA568" s="127">
        <f t="shared" si="194"/>
        <v>-20.405999999999949</v>
      </c>
      <c r="AB568" s="127">
        <f t="shared" si="195"/>
        <v>-39.200999999999908</v>
      </c>
      <c r="AC568" s="92">
        <v>0.9163</v>
      </c>
      <c r="AD568" s="92">
        <v>0.88400000000000001</v>
      </c>
      <c r="AE568" s="127">
        <f t="shared" si="196"/>
        <v>-26.984249999999975</v>
      </c>
      <c r="AF568" s="127">
        <f t="shared" si="197"/>
        <v>-52.760250000000042</v>
      </c>
      <c r="AG568" s="92">
        <v>1.0572999999999999</v>
      </c>
      <c r="AH568" s="92">
        <v>1.0228999999999999</v>
      </c>
      <c r="AI568" s="127">
        <f t="shared" si="198"/>
        <v>-24.701999999999998</v>
      </c>
      <c r="AJ568" s="127">
        <f t="shared" si="199"/>
        <v>-45.913500000000113</v>
      </c>
      <c r="AK568" s="92">
        <v>1.2013</v>
      </c>
      <c r="AL568" s="92">
        <v>1.1950000000000001</v>
      </c>
      <c r="AM568" s="127">
        <f t="shared" si="200"/>
        <v>-5.1015000000002146</v>
      </c>
      <c r="AN568" s="127">
        <f t="shared" si="201"/>
        <v>-56.653499999999894</v>
      </c>
      <c r="AO568" s="92">
        <v>1.4094</v>
      </c>
      <c r="AP568" s="92">
        <v>1.3974</v>
      </c>
      <c r="AQ568" s="127">
        <f t="shared" si="202"/>
        <v>-30.474749999999631</v>
      </c>
      <c r="AR568" s="127">
        <f t="shared" si="203"/>
        <v>-50.075250000000324</v>
      </c>
      <c r="AS568" s="92">
        <v>1.6393</v>
      </c>
      <c r="AT568" s="92">
        <v>1.6225000000000001</v>
      </c>
      <c r="AU568" s="127">
        <f t="shared" si="204"/>
        <v>-34.368000000000393</v>
      </c>
      <c r="AV568" s="127">
        <f t="shared" si="205"/>
        <v>-51.552000000000135</v>
      </c>
    </row>
    <row r="569" spans="3:48" ht="15" x14ac:dyDescent="0.25">
      <c r="C569" s="66">
        <f t="shared" si="206"/>
        <v>37.133333333333496</v>
      </c>
      <c r="E569" s="92">
        <v>0.36230000000000001</v>
      </c>
      <c r="F569" s="92">
        <v>0.35659999999999997</v>
      </c>
      <c r="G569" s="127">
        <f t="shared" si="184"/>
        <v>-8.4577499999999191</v>
      </c>
      <c r="H569" s="127">
        <f t="shared" si="185"/>
        <v>-14.767500000000041</v>
      </c>
      <c r="I569" s="92">
        <v>0.39240000000000003</v>
      </c>
      <c r="J569" s="92">
        <v>0.38650000000000001</v>
      </c>
      <c r="K569" s="127">
        <f t="shared" si="186"/>
        <v>-7.5180000000000291</v>
      </c>
      <c r="L569" s="127">
        <f t="shared" si="187"/>
        <v>-20.00324999999998</v>
      </c>
      <c r="M569" s="92">
        <v>0.44119999999999998</v>
      </c>
      <c r="N569" s="92">
        <v>0.42780000000000001</v>
      </c>
      <c r="O569" s="127">
        <f t="shared" si="188"/>
        <v>-10.605750000000057</v>
      </c>
      <c r="P569" s="127">
        <f t="shared" si="189"/>
        <v>-28.192499999999882</v>
      </c>
      <c r="Q569" s="92">
        <v>0.54730000000000001</v>
      </c>
      <c r="R569" s="92">
        <v>0.53110000000000002</v>
      </c>
      <c r="S569" s="127">
        <f t="shared" si="190"/>
        <v>-7.2495000000000118</v>
      </c>
      <c r="T569" s="127">
        <f t="shared" si="191"/>
        <v>-32.488500000000045</v>
      </c>
      <c r="U569" s="92">
        <v>0.58489999999999998</v>
      </c>
      <c r="V569" s="92">
        <v>0.56659999999999999</v>
      </c>
      <c r="W569" s="127">
        <f t="shared" si="192"/>
        <v>-13.424999999999955</v>
      </c>
      <c r="X569" s="127">
        <f t="shared" si="193"/>
        <v>-39.737999999999829</v>
      </c>
      <c r="Y569" s="92">
        <v>0.6643</v>
      </c>
      <c r="Z569" s="92">
        <v>0.64929999999999999</v>
      </c>
      <c r="AA569" s="127">
        <f t="shared" si="194"/>
        <v>-19.466250000000059</v>
      </c>
      <c r="AB569" s="127">
        <f t="shared" si="195"/>
        <v>-35.441999999999894</v>
      </c>
      <c r="AC569" s="92">
        <v>0.90980000000000005</v>
      </c>
      <c r="AD569" s="92">
        <v>0.87919999999999998</v>
      </c>
      <c r="AE569" s="127">
        <f t="shared" si="196"/>
        <v>-35.710499999999911</v>
      </c>
      <c r="AF569" s="127">
        <f t="shared" si="197"/>
        <v>-59.204250000000002</v>
      </c>
      <c r="AG569" s="92">
        <v>1.0599000000000001</v>
      </c>
      <c r="AH569" s="92">
        <v>1.0169999999999999</v>
      </c>
      <c r="AI569" s="127">
        <f t="shared" si="198"/>
        <v>-21.211499999999887</v>
      </c>
      <c r="AJ569" s="127">
        <f t="shared" si="199"/>
        <v>-53.834250000000111</v>
      </c>
      <c r="AK569" s="92">
        <v>1.2009000000000001</v>
      </c>
      <c r="AL569" s="92">
        <v>1.1917</v>
      </c>
      <c r="AM569" s="127">
        <f t="shared" si="200"/>
        <v>-5.6385000000000218</v>
      </c>
      <c r="AN569" s="127">
        <f t="shared" si="201"/>
        <v>-61.083750000000009</v>
      </c>
      <c r="AO569" s="92">
        <v>1.4112</v>
      </c>
      <c r="AP569" s="92">
        <v>1.3923000000000001</v>
      </c>
      <c r="AQ569" s="127">
        <f t="shared" si="202"/>
        <v>-28.058249999999816</v>
      </c>
      <c r="AR569" s="127">
        <f t="shared" si="203"/>
        <v>-56.922000000000025</v>
      </c>
      <c r="AS569" s="92">
        <v>1.6455</v>
      </c>
      <c r="AT569" s="92">
        <v>1.6173</v>
      </c>
      <c r="AU569" s="127">
        <f t="shared" si="204"/>
        <v>-26.044499999999971</v>
      </c>
      <c r="AV569" s="127">
        <f t="shared" si="205"/>
        <v>-58.533000000000357</v>
      </c>
    </row>
    <row r="570" spans="3:48" ht="15" x14ac:dyDescent="0.25">
      <c r="C570" s="66">
        <f t="shared" si="206"/>
        <v>37.200000000000166</v>
      </c>
      <c r="E570" s="92">
        <v>0.36280000000000001</v>
      </c>
      <c r="F570" s="92">
        <v>0.35570000000000002</v>
      </c>
      <c r="G570" s="127">
        <f t="shared" si="184"/>
        <v>-7.7864999999999327</v>
      </c>
      <c r="H570" s="127">
        <f t="shared" si="185"/>
        <v>-15.975750000000005</v>
      </c>
      <c r="I570" s="92">
        <v>0.39500000000000002</v>
      </c>
      <c r="J570" s="92">
        <v>0.38840000000000002</v>
      </c>
      <c r="K570" s="127">
        <f t="shared" si="186"/>
        <v>-4.0275000000000318</v>
      </c>
      <c r="L570" s="127">
        <f t="shared" si="187"/>
        <v>-17.452499999999986</v>
      </c>
      <c r="M570" s="92">
        <v>0.44019999999999998</v>
      </c>
      <c r="N570" s="92">
        <v>0.43120000000000003</v>
      </c>
      <c r="O570" s="127">
        <f t="shared" si="188"/>
        <v>-11.948250000000144</v>
      </c>
      <c r="P570" s="127">
        <f t="shared" si="189"/>
        <v>-23.627999999999815</v>
      </c>
      <c r="Q570" s="92">
        <v>0.5454</v>
      </c>
      <c r="R570" s="92">
        <v>0.52869999999999995</v>
      </c>
      <c r="S570" s="127">
        <f t="shared" si="190"/>
        <v>-9.8002500000000055</v>
      </c>
      <c r="T570" s="127">
        <f t="shared" si="191"/>
        <v>-35.710500000000138</v>
      </c>
      <c r="U570" s="92">
        <v>0.58740000000000003</v>
      </c>
      <c r="V570" s="92">
        <v>0.57050000000000001</v>
      </c>
      <c r="W570" s="127">
        <f t="shared" si="192"/>
        <v>-10.068750000000023</v>
      </c>
      <c r="X570" s="127">
        <f t="shared" si="193"/>
        <v>-34.50224999999989</v>
      </c>
      <c r="Y570" s="92">
        <v>0.66479999999999995</v>
      </c>
      <c r="Z570" s="92">
        <v>0.65</v>
      </c>
      <c r="AA570" s="127">
        <f t="shared" si="194"/>
        <v>-18.795000000000073</v>
      </c>
      <c r="AB570" s="127">
        <f t="shared" si="195"/>
        <v>-34.50224999999989</v>
      </c>
      <c r="AC570" s="92">
        <v>0.91100000000000003</v>
      </c>
      <c r="AD570" s="92">
        <v>0.87929999999999997</v>
      </c>
      <c r="AE570" s="127">
        <f t="shared" si="196"/>
        <v>-34.099500000000035</v>
      </c>
      <c r="AF570" s="127">
        <f t="shared" si="197"/>
        <v>-59.070000000000164</v>
      </c>
      <c r="AG570" s="92">
        <v>1.0639000000000001</v>
      </c>
      <c r="AH570" s="92">
        <v>1.0202</v>
      </c>
      <c r="AI570" s="127">
        <f t="shared" si="198"/>
        <v>-15.841499999999769</v>
      </c>
      <c r="AJ570" s="127">
        <f t="shared" si="199"/>
        <v>-49.538249999999834</v>
      </c>
      <c r="AK570" s="92">
        <v>1.1920999999999999</v>
      </c>
      <c r="AL570" s="92">
        <v>1.1935</v>
      </c>
      <c r="AM570" s="127">
        <f t="shared" si="200"/>
        <v>-17.452500000000327</v>
      </c>
      <c r="AN570" s="127">
        <f t="shared" si="201"/>
        <v>-58.667249999999967</v>
      </c>
      <c r="AO570" s="92">
        <v>1.4156</v>
      </c>
      <c r="AP570" s="92">
        <v>1.3911</v>
      </c>
      <c r="AQ570" s="127">
        <f t="shared" si="202"/>
        <v>-22.151249999999891</v>
      </c>
      <c r="AR570" s="127">
        <f t="shared" si="203"/>
        <v>-58.533000000000357</v>
      </c>
      <c r="AS570" s="92">
        <v>1.6444000000000001</v>
      </c>
      <c r="AT570" s="92">
        <v>1.6099000000000001</v>
      </c>
      <c r="AU570" s="127">
        <f t="shared" si="204"/>
        <v>-27.521250000000236</v>
      </c>
      <c r="AV570" s="127">
        <f t="shared" si="205"/>
        <v>-68.4675000000002</v>
      </c>
    </row>
    <row r="571" spans="3:48" ht="15" x14ac:dyDescent="0.25">
      <c r="C571" s="66">
        <f t="shared" si="206"/>
        <v>37.266666666666836</v>
      </c>
      <c r="E571" s="92">
        <v>0.36249999999999999</v>
      </c>
      <c r="F571" s="92">
        <v>0.35499999999999998</v>
      </c>
      <c r="G571" s="127">
        <f t="shared" si="184"/>
        <v>-8.1892499999999586</v>
      </c>
      <c r="H571" s="127">
        <f t="shared" si="185"/>
        <v>-16.915499999999952</v>
      </c>
      <c r="I571" s="92">
        <v>0.39350000000000002</v>
      </c>
      <c r="J571" s="92">
        <v>0.3876</v>
      </c>
      <c r="K571" s="127">
        <f t="shared" si="186"/>
        <v>-6.0412499999999909</v>
      </c>
      <c r="L571" s="127">
        <f t="shared" si="187"/>
        <v>-18.526499999999942</v>
      </c>
      <c r="M571" s="92">
        <v>0.43980000000000002</v>
      </c>
      <c r="N571" s="92">
        <v>0.42820000000000003</v>
      </c>
      <c r="O571" s="127">
        <f t="shared" si="188"/>
        <v>-12.485250000000065</v>
      </c>
      <c r="P571" s="127">
        <f t="shared" si="189"/>
        <v>-27.655499999999847</v>
      </c>
      <c r="Q571" s="92">
        <v>0.5454</v>
      </c>
      <c r="R571" s="92">
        <v>0.5302</v>
      </c>
      <c r="S571" s="127">
        <f t="shared" si="190"/>
        <v>-9.8002500000000055</v>
      </c>
      <c r="T571" s="127">
        <f t="shared" si="191"/>
        <v>-33.696749999999952</v>
      </c>
      <c r="U571" s="92">
        <v>0.58940000000000003</v>
      </c>
      <c r="V571" s="92">
        <v>0.56869999999999998</v>
      </c>
      <c r="W571" s="127">
        <f t="shared" si="192"/>
        <v>-7.3837499999998499</v>
      </c>
      <c r="X571" s="127">
        <f t="shared" si="193"/>
        <v>-36.918749999999932</v>
      </c>
      <c r="Y571" s="92">
        <v>0.66539999999999999</v>
      </c>
      <c r="Z571" s="92">
        <v>0.64949999999999997</v>
      </c>
      <c r="AA571" s="127">
        <f t="shared" si="194"/>
        <v>-17.989500000000021</v>
      </c>
      <c r="AB571" s="127">
        <f t="shared" si="195"/>
        <v>-35.173499999999876</v>
      </c>
      <c r="AC571" s="92">
        <v>0.91180000000000005</v>
      </c>
      <c r="AD571" s="92">
        <v>0.88009999999999999</v>
      </c>
      <c r="AE571" s="127">
        <f t="shared" si="196"/>
        <v>-33.025499999999738</v>
      </c>
      <c r="AF571" s="127">
        <f t="shared" si="197"/>
        <v>-57.995999999999867</v>
      </c>
      <c r="AG571" s="92">
        <v>1.0607</v>
      </c>
      <c r="AH571" s="92">
        <v>1.0204</v>
      </c>
      <c r="AI571" s="127">
        <f t="shared" si="198"/>
        <v>-20.137499999999818</v>
      </c>
      <c r="AJ571" s="127">
        <f t="shared" si="199"/>
        <v>-49.269749999999931</v>
      </c>
      <c r="AK571" s="92">
        <v>1.2</v>
      </c>
      <c r="AL571" s="92">
        <v>1.1901999999999999</v>
      </c>
      <c r="AM571" s="127">
        <f t="shared" si="200"/>
        <v>-6.8467500000001564</v>
      </c>
      <c r="AN571" s="127">
        <f t="shared" si="201"/>
        <v>-63.097500000000309</v>
      </c>
      <c r="AO571" s="92">
        <v>1.4125000000000001</v>
      </c>
      <c r="AP571" s="92">
        <v>1.3994</v>
      </c>
      <c r="AQ571" s="127">
        <f t="shared" si="202"/>
        <v>-26.312999999999874</v>
      </c>
      <c r="AR571" s="127">
        <f t="shared" si="203"/>
        <v>-47.390250000000151</v>
      </c>
      <c r="AS571" s="92">
        <v>1.6442000000000001</v>
      </c>
      <c r="AT571" s="92">
        <v>1.6212</v>
      </c>
      <c r="AU571" s="127">
        <f t="shared" si="204"/>
        <v>-27.789749999999913</v>
      </c>
      <c r="AV571" s="127">
        <f t="shared" si="205"/>
        <v>-53.297250000000076</v>
      </c>
    </row>
    <row r="572" spans="3:48" ht="15" x14ac:dyDescent="0.25">
      <c r="C572" s="66">
        <f t="shared" si="206"/>
        <v>37.333333333333506</v>
      </c>
      <c r="E572" s="92">
        <v>0.36170000000000002</v>
      </c>
      <c r="F572" s="92">
        <v>0.35830000000000001</v>
      </c>
      <c r="G572" s="127">
        <f t="shared" si="184"/>
        <v>-9.2632499999999141</v>
      </c>
      <c r="H572" s="127">
        <f t="shared" si="185"/>
        <v>-12.485249999999951</v>
      </c>
      <c r="I572" s="92">
        <v>0.39240000000000003</v>
      </c>
      <c r="J572" s="92">
        <v>0.38740000000000002</v>
      </c>
      <c r="K572" s="127">
        <f t="shared" si="186"/>
        <v>-7.5180000000000291</v>
      </c>
      <c r="L572" s="127">
        <f t="shared" si="187"/>
        <v>-18.794999999999959</v>
      </c>
      <c r="M572" s="92">
        <v>0.44059999999999999</v>
      </c>
      <c r="N572" s="92">
        <v>0.4294</v>
      </c>
      <c r="O572" s="127">
        <f t="shared" si="188"/>
        <v>-11.411250000000109</v>
      </c>
      <c r="P572" s="127">
        <f t="shared" si="189"/>
        <v>-26.044499999999971</v>
      </c>
      <c r="Q572" s="92">
        <v>0.54379999999999995</v>
      </c>
      <c r="R572" s="92">
        <v>0.53039999999999998</v>
      </c>
      <c r="S572" s="127">
        <f t="shared" si="190"/>
        <v>-11.94825000000003</v>
      </c>
      <c r="T572" s="127">
        <f t="shared" si="191"/>
        <v>-33.428250000000048</v>
      </c>
      <c r="U572" s="92">
        <v>0.58919999999999995</v>
      </c>
      <c r="V572" s="92">
        <v>0.56910000000000005</v>
      </c>
      <c r="W572" s="127">
        <f t="shared" si="192"/>
        <v>-7.6522499999999809</v>
      </c>
      <c r="X572" s="127">
        <f t="shared" si="193"/>
        <v>-36.381749999999897</v>
      </c>
      <c r="Y572" s="92">
        <v>0.66420000000000001</v>
      </c>
      <c r="Z572" s="92">
        <v>0.6452</v>
      </c>
      <c r="AA572" s="127">
        <f t="shared" si="194"/>
        <v>-19.600499999999897</v>
      </c>
      <c r="AB572" s="127">
        <f t="shared" si="195"/>
        <v>-40.94624999999985</v>
      </c>
      <c r="AC572" s="92">
        <v>0.91190000000000004</v>
      </c>
      <c r="AD572" s="92">
        <v>0.88100000000000001</v>
      </c>
      <c r="AE572" s="127">
        <f t="shared" si="196"/>
        <v>-32.8912499999999</v>
      </c>
      <c r="AF572" s="127">
        <f t="shared" si="197"/>
        <v>-56.78774999999996</v>
      </c>
      <c r="AG572" s="92">
        <v>1.0618000000000001</v>
      </c>
      <c r="AH572" s="92">
        <v>1.0219</v>
      </c>
      <c r="AI572" s="127">
        <f t="shared" si="198"/>
        <v>-18.66074999999978</v>
      </c>
      <c r="AJ572" s="127">
        <f t="shared" si="199"/>
        <v>-47.255999999999858</v>
      </c>
      <c r="AK572" s="92">
        <v>1.1972</v>
      </c>
      <c r="AL572" s="92">
        <v>1.1978</v>
      </c>
      <c r="AM572" s="127">
        <f t="shared" si="200"/>
        <v>-10.605750000000171</v>
      </c>
      <c r="AN572" s="127">
        <f t="shared" si="201"/>
        <v>-52.894500000000107</v>
      </c>
      <c r="AO572" s="92">
        <v>1.4160999999999999</v>
      </c>
      <c r="AP572" s="92">
        <v>1.3960999999999999</v>
      </c>
      <c r="AQ572" s="127">
        <f t="shared" si="202"/>
        <v>-21.480000000000018</v>
      </c>
      <c r="AR572" s="127">
        <f t="shared" si="203"/>
        <v>-51.820500000000266</v>
      </c>
      <c r="AS572" s="92">
        <v>1.6496</v>
      </c>
      <c r="AT572" s="92">
        <v>1.6174999999999999</v>
      </c>
      <c r="AU572" s="127">
        <f t="shared" si="204"/>
        <v>-20.540250000000469</v>
      </c>
      <c r="AV572" s="127">
        <f t="shared" si="205"/>
        <v>-58.264500000000226</v>
      </c>
    </row>
    <row r="573" spans="3:48" ht="15" x14ac:dyDescent="0.25">
      <c r="C573" s="66">
        <f t="shared" si="206"/>
        <v>37.400000000000176</v>
      </c>
      <c r="E573" s="92">
        <v>0.36209999999999998</v>
      </c>
      <c r="F573" s="92">
        <v>0.35549999999999998</v>
      </c>
      <c r="G573" s="127">
        <f t="shared" si="184"/>
        <v>-8.7262499999999932</v>
      </c>
      <c r="H573" s="127">
        <f t="shared" si="185"/>
        <v>-16.244249999999965</v>
      </c>
      <c r="I573" s="92">
        <v>0.3911</v>
      </c>
      <c r="J573" s="92">
        <v>0.38590000000000002</v>
      </c>
      <c r="K573" s="127">
        <f t="shared" si="186"/>
        <v>-9.2632499999999709</v>
      </c>
      <c r="L573" s="127">
        <f t="shared" si="187"/>
        <v>-20.808749999999918</v>
      </c>
      <c r="M573" s="92">
        <v>0.43980000000000002</v>
      </c>
      <c r="N573" s="92">
        <v>0.43380000000000002</v>
      </c>
      <c r="O573" s="127">
        <f t="shared" si="188"/>
        <v>-12.485250000000065</v>
      </c>
      <c r="P573" s="127">
        <f t="shared" si="189"/>
        <v>-20.137499999999818</v>
      </c>
      <c r="Q573" s="92">
        <v>0.54949999999999999</v>
      </c>
      <c r="R573" s="92">
        <v>0.53380000000000005</v>
      </c>
      <c r="S573" s="127">
        <f t="shared" si="190"/>
        <v>-4.2959999999999354</v>
      </c>
      <c r="T573" s="127">
        <f t="shared" si="191"/>
        <v>-28.863749999999982</v>
      </c>
      <c r="U573" s="92">
        <v>0.58940000000000003</v>
      </c>
      <c r="V573" s="92">
        <v>0.56610000000000005</v>
      </c>
      <c r="W573" s="127">
        <f t="shared" si="192"/>
        <v>-7.3837499999998499</v>
      </c>
      <c r="X573" s="127">
        <f t="shared" si="193"/>
        <v>-40.409249999999815</v>
      </c>
      <c r="Y573" s="92">
        <v>0.66349999999999998</v>
      </c>
      <c r="Z573" s="92">
        <v>0.6452</v>
      </c>
      <c r="AA573" s="127">
        <f t="shared" si="194"/>
        <v>-20.540250000000015</v>
      </c>
      <c r="AB573" s="127">
        <f t="shared" si="195"/>
        <v>-40.94624999999985</v>
      </c>
      <c r="AC573" s="92">
        <v>0.91869999999999996</v>
      </c>
      <c r="AD573" s="92">
        <v>0.879</v>
      </c>
      <c r="AE573" s="127">
        <f t="shared" si="196"/>
        <v>-23.762249999999995</v>
      </c>
      <c r="AF573" s="127">
        <f t="shared" si="197"/>
        <v>-59.472749999999905</v>
      </c>
      <c r="AG573" s="92">
        <v>1.0547</v>
      </c>
      <c r="AH573" s="92">
        <v>1.0238</v>
      </c>
      <c r="AI573" s="127">
        <f t="shared" si="198"/>
        <v>-28.192499999999882</v>
      </c>
      <c r="AJ573" s="127">
        <f t="shared" si="199"/>
        <v>-44.705249999999751</v>
      </c>
      <c r="AK573" s="92">
        <v>1.2024999999999999</v>
      </c>
      <c r="AL573" s="92">
        <v>1.1880999999999999</v>
      </c>
      <c r="AM573" s="127">
        <f t="shared" si="200"/>
        <v>-3.490500000000111</v>
      </c>
      <c r="AN573" s="127">
        <f t="shared" si="201"/>
        <v>-65.916750000000093</v>
      </c>
      <c r="AO573" s="92">
        <v>1.4184000000000001</v>
      </c>
      <c r="AP573" s="92">
        <v>1.3908</v>
      </c>
      <c r="AQ573" s="127">
        <f t="shared" si="202"/>
        <v>-18.392249999999649</v>
      </c>
      <c r="AR573" s="127">
        <f t="shared" si="203"/>
        <v>-58.935750000000326</v>
      </c>
      <c r="AS573" s="92">
        <v>1.6456</v>
      </c>
      <c r="AT573" s="92">
        <v>1.6214</v>
      </c>
      <c r="AU573" s="127">
        <f t="shared" si="204"/>
        <v>-25.91025000000036</v>
      </c>
      <c r="AV573" s="127">
        <f t="shared" si="205"/>
        <v>-53.0287500000004</v>
      </c>
    </row>
    <row r="574" spans="3:48" ht="15" x14ac:dyDescent="0.25">
      <c r="C574" s="66">
        <f t="shared" si="206"/>
        <v>37.466666666666846</v>
      </c>
      <c r="E574" s="92">
        <v>0.36109999999999998</v>
      </c>
      <c r="F574" s="92">
        <v>0.35560000000000003</v>
      </c>
      <c r="G574" s="127">
        <f t="shared" si="184"/>
        <v>-10.068750000000023</v>
      </c>
      <c r="H574" s="127">
        <f t="shared" si="185"/>
        <v>-16.109999999999957</v>
      </c>
      <c r="I574" s="92">
        <v>0.39219999999999999</v>
      </c>
      <c r="J574" s="92">
        <v>0.3886</v>
      </c>
      <c r="K574" s="127">
        <f t="shared" si="186"/>
        <v>-7.7865000000000464</v>
      </c>
      <c r="L574" s="127">
        <f t="shared" si="187"/>
        <v>-17.183999999999969</v>
      </c>
      <c r="M574" s="92">
        <v>0.44169999999999998</v>
      </c>
      <c r="N574" s="92">
        <v>0.43059999999999998</v>
      </c>
      <c r="O574" s="127">
        <f t="shared" si="188"/>
        <v>-9.9345000000000709</v>
      </c>
      <c r="P574" s="127">
        <f t="shared" si="189"/>
        <v>-24.433499999999981</v>
      </c>
      <c r="Q574" s="92">
        <v>0.54800000000000004</v>
      </c>
      <c r="R574" s="92">
        <v>0.52810000000000001</v>
      </c>
      <c r="S574" s="127">
        <f t="shared" si="190"/>
        <v>-6.3097499999998945</v>
      </c>
      <c r="T574" s="127">
        <f t="shared" si="191"/>
        <v>-36.515999999999963</v>
      </c>
      <c r="U574" s="92">
        <v>0.58909999999999996</v>
      </c>
      <c r="V574" s="92">
        <v>0.56859999999999999</v>
      </c>
      <c r="W574" s="127">
        <f t="shared" si="192"/>
        <v>-7.7865000000000464</v>
      </c>
      <c r="X574" s="127">
        <f t="shared" si="193"/>
        <v>-37.052999999999884</v>
      </c>
      <c r="Y574" s="92">
        <v>0.66649999999999998</v>
      </c>
      <c r="Z574" s="92">
        <v>0.6431</v>
      </c>
      <c r="AA574" s="127">
        <f t="shared" si="194"/>
        <v>-16.512749999999983</v>
      </c>
      <c r="AB574" s="127">
        <f t="shared" si="195"/>
        <v>-43.765499999999861</v>
      </c>
      <c r="AC574" s="92">
        <v>0.91569999999999996</v>
      </c>
      <c r="AD574" s="92">
        <v>0.88539999999999996</v>
      </c>
      <c r="AE574" s="127">
        <f t="shared" si="196"/>
        <v>-27.78975000000014</v>
      </c>
      <c r="AF574" s="127">
        <f t="shared" si="197"/>
        <v>-50.880750000000035</v>
      </c>
      <c r="AG574" s="92">
        <v>1.0576000000000001</v>
      </c>
      <c r="AH574" s="92">
        <v>1.0196000000000001</v>
      </c>
      <c r="AI574" s="127">
        <f t="shared" si="198"/>
        <v>-24.299249999999802</v>
      </c>
      <c r="AJ574" s="127">
        <f t="shared" si="199"/>
        <v>-50.343749999999773</v>
      </c>
      <c r="AK574" s="92">
        <v>1.1976</v>
      </c>
      <c r="AL574" s="92">
        <v>1.1899</v>
      </c>
      <c r="AM574" s="127">
        <f t="shared" si="200"/>
        <v>-10.068750000000136</v>
      </c>
      <c r="AN574" s="127">
        <f t="shared" si="201"/>
        <v>-63.500250000000278</v>
      </c>
      <c r="AO574" s="92">
        <v>1.4212</v>
      </c>
      <c r="AP574" s="92">
        <v>1.3937999999999999</v>
      </c>
      <c r="AQ574" s="127">
        <f t="shared" si="202"/>
        <v>-14.633249999999862</v>
      </c>
      <c r="AR574" s="127">
        <f t="shared" si="203"/>
        <v>-54.90825000000018</v>
      </c>
      <c r="AS574" s="92">
        <v>1.6492</v>
      </c>
      <c r="AT574" s="92">
        <v>1.6211</v>
      </c>
      <c r="AU574" s="127">
        <f t="shared" si="204"/>
        <v>-21.077250000000276</v>
      </c>
      <c r="AV574" s="127">
        <f t="shared" si="205"/>
        <v>-53.431500000000597</v>
      </c>
    </row>
    <row r="575" spans="3:48" ht="15" x14ac:dyDescent="0.25">
      <c r="C575" s="66">
        <f t="shared" si="206"/>
        <v>37.533333333333516</v>
      </c>
      <c r="E575" s="92">
        <v>0.3609</v>
      </c>
      <c r="F575" s="92">
        <v>0.3543</v>
      </c>
      <c r="G575" s="127">
        <f t="shared" si="184"/>
        <v>-10.337249999999983</v>
      </c>
      <c r="H575" s="127">
        <f t="shared" si="185"/>
        <v>-17.855249999999955</v>
      </c>
      <c r="I575" s="92">
        <v>0.3921</v>
      </c>
      <c r="J575" s="92">
        <v>0.38769999999999999</v>
      </c>
      <c r="K575" s="127">
        <f t="shared" si="186"/>
        <v>-7.9207499999999982</v>
      </c>
      <c r="L575" s="127">
        <f t="shared" si="187"/>
        <v>-18.39224999999999</v>
      </c>
      <c r="M575" s="92">
        <v>0.44019999999999998</v>
      </c>
      <c r="N575" s="92">
        <v>0.43180000000000002</v>
      </c>
      <c r="O575" s="127">
        <f t="shared" si="188"/>
        <v>-11.948250000000144</v>
      </c>
      <c r="P575" s="127">
        <f t="shared" si="189"/>
        <v>-22.822499999999877</v>
      </c>
      <c r="Q575" s="92">
        <v>0.54810000000000003</v>
      </c>
      <c r="R575" s="92">
        <v>0.52990000000000004</v>
      </c>
      <c r="S575" s="127">
        <f t="shared" si="190"/>
        <v>-6.1754999999999427</v>
      </c>
      <c r="T575" s="127">
        <f t="shared" si="191"/>
        <v>-34.099499999999921</v>
      </c>
      <c r="U575" s="92">
        <v>0.59130000000000005</v>
      </c>
      <c r="V575" s="92">
        <v>0.57050000000000001</v>
      </c>
      <c r="W575" s="127">
        <f t="shared" si="192"/>
        <v>-4.8329999999998563</v>
      </c>
      <c r="X575" s="127">
        <f t="shared" si="193"/>
        <v>-34.50224999999989</v>
      </c>
      <c r="Y575" s="92">
        <v>0.66559999999999997</v>
      </c>
      <c r="Z575" s="92">
        <v>0.64410000000000001</v>
      </c>
      <c r="AA575" s="127">
        <f t="shared" si="194"/>
        <v>-17.72099999999989</v>
      </c>
      <c r="AB575" s="127">
        <f t="shared" si="195"/>
        <v>-42.422999999999888</v>
      </c>
      <c r="AC575" s="92">
        <v>0.91420000000000001</v>
      </c>
      <c r="AD575" s="92">
        <v>0.88039999999999996</v>
      </c>
      <c r="AE575" s="127">
        <f t="shared" si="196"/>
        <v>-29.803499999999985</v>
      </c>
      <c r="AF575" s="127">
        <f t="shared" si="197"/>
        <v>-57.593250000000126</v>
      </c>
      <c r="AG575" s="92">
        <v>1.0589999999999999</v>
      </c>
      <c r="AH575" s="92">
        <v>1.0185</v>
      </c>
      <c r="AI575" s="127">
        <f t="shared" si="198"/>
        <v>-22.419750000000022</v>
      </c>
      <c r="AJ575" s="127">
        <f t="shared" si="199"/>
        <v>-51.820499999999811</v>
      </c>
      <c r="AK575" s="92">
        <v>1.1993</v>
      </c>
      <c r="AL575" s="92">
        <v>1.1960999999999999</v>
      </c>
      <c r="AM575" s="127">
        <f t="shared" si="200"/>
        <v>-7.7865000000001601</v>
      </c>
      <c r="AN575" s="127">
        <f t="shared" si="201"/>
        <v>-55.176750000000084</v>
      </c>
      <c r="AO575" s="92">
        <v>1.4172</v>
      </c>
      <c r="AP575" s="92">
        <v>1.3969</v>
      </c>
      <c r="AQ575" s="127">
        <f t="shared" si="202"/>
        <v>-20.003249999999753</v>
      </c>
      <c r="AR575" s="127">
        <f t="shared" si="203"/>
        <v>-50.746499999999969</v>
      </c>
      <c r="AS575" s="92">
        <v>1.6393</v>
      </c>
      <c r="AT575" s="92">
        <v>1.6249</v>
      </c>
      <c r="AU575" s="127">
        <f t="shared" si="204"/>
        <v>-34.368000000000393</v>
      </c>
      <c r="AV575" s="127">
        <f t="shared" si="205"/>
        <v>-48.329999999999927</v>
      </c>
    </row>
    <row r="576" spans="3:48" ht="15" x14ac:dyDescent="0.25">
      <c r="C576" s="66">
        <f t="shared" si="206"/>
        <v>37.600000000000186</v>
      </c>
      <c r="E576" s="92">
        <v>0.36259999999999998</v>
      </c>
      <c r="F576" s="92">
        <v>0.35570000000000002</v>
      </c>
      <c r="G576" s="127">
        <f t="shared" si="184"/>
        <v>-8.0550000000000068</v>
      </c>
      <c r="H576" s="127">
        <f t="shared" si="185"/>
        <v>-15.975750000000005</v>
      </c>
      <c r="I576" s="92">
        <v>0.39269999999999999</v>
      </c>
      <c r="J576" s="92">
        <v>0.3886</v>
      </c>
      <c r="K576" s="127">
        <f t="shared" si="186"/>
        <v>-7.11525000000006</v>
      </c>
      <c r="L576" s="127">
        <f t="shared" si="187"/>
        <v>-17.183999999999969</v>
      </c>
      <c r="M576" s="92">
        <v>0.43959999999999999</v>
      </c>
      <c r="N576" s="92">
        <v>0.42830000000000001</v>
      </c>
      <c r="O576" s="127">
        <f t="shared" si="188"/>
        <v>-12.753750000000082</v>
      </c>
      <c r="P576" s="127">
        <f t="shared" si="189"/>
        <v>-27.521249999999895</v>
      </c>
      <c r="Q576" s="92">
        <v>0.54769999999999996</v>
      </c>
      <c r="R576" s="92">
        <v>0.52829999999999999</v>
      </c>
      <c r="S576" s="127">
        <f t="shared" si="190"/>
        <v>-6.7124999999999773</v>
      </c>
      <c r="T576" s="127">
        <f t="shared" si="191"/>
        <v>-36.247500000000059</v>
      </c>
      <c r="U576" s="92">
        <v>0.58879999999999999</v>
      </c>
      <c r="V576" s="92">
        <v>0.56920000000000004</v>
      </c>
      <c r="W576" s="127">
        <f t="shared" si="192"/>
        <v>-8.1892500000000155</v>
      </c>
      <c r="X576" s="127">
        <f t="shared" si="193"/>
        <v>-36.247499999999832</v>
      </c>
      <c r="Y576" s="92">
        <v>0.66369999999999996</v>
      </c>
      <c r="Z576" s="92">
        <v>0.64829999999999999</v>
      </c>
      <c r="AA576" s="127">
        <f t="shared" si="194"/>
        <v>-20.271750000000111</v>
      </c>
      <c r="AB576" s="127">
        <f t="shared" si="195"/>
        <v>-36.78449999999998</v>
      </c>
      <c r="AC576" s="92">
        <v>0.91839999999999999</v>
      </c>
      <c r="AD576" s="92">
        <v>0.88019999999999998</v>
      </c>
      <c r="AE576" s="127">
        <f t="shared" si="196"/>
        <v>-24.164999999999964</v>
      </c>
      <c r="AF576" s="127">
        <f t="shared" si="197"/>
        <v>-57.861750000000029</v>
      </c>
      <c r="AG576" s="92">
        <v>1.0634999999999999</v>
      </c>
      <c r="AH576" s="92">
        <v>1.0223</v>
      </c>
      <c r="AI576" s="127">
        <f t="shared" si="198"/>
        <v>-16.378500000000031</v>
      </c>
      <c r="AJ576" s="127">
        <f t="shared" si="199"/>
        <v>-46.718999999999824</v>
      </c>
      <c r="AK576" s="92">
        <v>1.1962999999999999</v>
      </c>
      <c r="AL576" s="92">
        <v>1.1936</v>
      </c>
      <c r="AM576" s="127">
        <f t="shared" si="200"/>
        <v>-11.814000000000078</v>
      </c>
      <c r="AN576" s="127">
        <f t="shared" si="201"/>
        <v>-58.533000000000129</v>
      </c>
      <c r="AO576" s="92">
        <v>1.4088000000000001</v>
      </c>
      <c r="AP576" s="92">
        <v>1.3935</v>
      </c>
      <c r="AQ576" s="127">
        <f t="shared" si="202"/>
        <v>-31.280249999999796</v>
      </c>
      <c r="AR576" s="127">
        <f t="shared" si="203"/>
        <v>-55.311000000000149</v>
      </c>
      <c r="AS576" s="92">
        <v>1.6342000000000001</v>
      </c>
      <c r="AT576" s="92">
        <v>1.6165</v>
      </c>
      <c r="AU576" s="127">
        <f t="shared" si="204"/>
        <v>-41.214750000000095</v>
      </c>
      <c r="AV576" s="127">
        <f t="shared" si="205"/>
        <v>-59.607000000000426</v>
      </c>
    </row>
    <row r="577" spans="3:48" ht="15" x14ac:dyDescent="0.25">
      <c r="C577" s="66">
        <f t="shared" si="206"/>
        <v>37.666666666666856</v>
      </c>
      <c r="E577" s="92">
        <v>0.36449999999999999</v>
      </c>
      <c r="F577" s="92">
        <v>0.35709999999999997</v>
      </c>
      <c r="G577" s="127">
        <f t="shared" si="184"/>
        <v>-5.5042499999999563</v>
      </c>
      <c r="H577" s="127">
        <f t="shared" si="185"/>
        <v>-14.096249999999998</v>
      </c>
      <c r="I577" s="92">
        <v>0.39250000000000002</v>
      </c>
      <c r="J577" s="92">
        <v>0.3881</v>
      </c>
      <c r="K577" s="127">
        <f t="shared" si="186"/>
        <v>-7.3837500000000773</v>
      </c>
      <c r="L577" s="127">
        <f t="shared" si="187"/>
        <v>-17.855249999999955</v>
      </c>
      <c r="M577" s="92">
        <v>0.44350000000000001</v>
      </c>
      <c r="N577" s="92">
        <v>0.42949999999999999</v>
      </c>
      <c r="O577" s="127">
        <f t="shared" si="188"/>
        <v>-7.5180000000000291</v>
      </c>
      <c r="P577" s="127">
        <f t="shared" si="189"/>
        <v>-25.910249999999905</v>
      </c>
      <c r="Q577" s="92">
        <v>0.54710000000000003</v>
      </c>
      <c r="R577" s="92">
        <v>0.52759999999999996</v>
      </c>
      <c r="S577" s="127">
        <f t="shared" si="190"/>
        <v>-7.5179999999999154</v>
      </c>
      <c r="T577" s="127">
        <f t="shared" si="191"/>
        <v>-37.187250000000176</v>
      </c>
      <c r="U577" s="92">
        <v>0.58879999999999999</v>
      </c>
      <c r="V577" s="92">
        <v>0.56699999999999995</v>
      </c>
      <c r="W577" s="127">
        <f t="shared" si="192"/>
        <v>-8.1892500000000155</v>
      </c>
      <c r="X577" s="127">
        <f t="shared" si="193"/>
        <v>-39.200999999999908</v>
      </c>
      <c r="Y577" s="92">
        <v>0.66439999999999999</v>
      </c>
      <c r="Z577" s="92">
        <v>0.65469999999999995</v>
      </c>
      <c r="AA577" s="127">
        <f t="shared" si="194"/>
        <v>-19.331999999999994</v>
      </c>
      <c r="AB577" s="127">
        <f t="shared" si="195"/>
        <v>-28.192499999999995</v>
      </c>
      <c r="AC577" s="92">
        <v>0.9143</v>
      </c>
      <c r="AD577" s="92">
        <v>0.87590000000000001</v>
      </c>
      <c r="AE577" s="127">
        <f t="shared" si="196"/>
        <v>-29.66924999999992</v>
      </c>
      <c r="AF577" s="127">
        <f t="shared" si="197"/>
        <v>-63.634500000000116</v>
      </c>
      <c r="AG577" s="92">
        <v>1.0582</v>
      </c>
      <c r="AH577" s="92">
        <v>1.0187999999999999</v>
      </c>
      <c r="AI577" s="127">
        <f t="shared" si="198"/>
        <v>-23.493749999999864</v>
      </c>
      <c r="AJ577" s="127">
        <f t="shared" si="199"/>
        <v>-51.417749999999842</v>
      </c>
      <c r="AK577" s="92">
        <v>1.1979</v>
      </c>
      <c r="AL577" s="92">
        <v>1.1897</v>
      </c>
      <c r="AM577" s="127">
        <f t="shared" si="200"/>
        <v>-9.6660000000003947</v>
      </c>
      <c r="AN577" s="127">
        <f t="shared" si="201"/>
        <v>-63.768749999999955</v>
      </c>
      <c r="AO577" s="92">
        <v>1.4112</v>
      </c>
      <c r="AP577" s="92">
        <v>1.3955</v>
      </c>
      <c r="AQ577" s="127">
        <f t="shared" si="202"/>
        <v>-28.058249999999816</v>
      </c>
      <c r="AR577" s="127">
        <f t="shared" si="203"/>
        <v>-52.626000000000204</v>
      </c>
      <c r="AS577" s="92">
        <v>1.6386000000000001</v>
      </c>
      <c r="AT577" s="92">
        <v>1.6153999999999999</v>
      </c>
      <c r="AU577" s="127">
        <f t="shared" si="204"/>
        <v>-35.307749999999942</v>
      </c>
      <c r="AV577" s="127">
        <f t="shared" si="205"/>
        <v>-61.083750000000236</v>
      </c>
    </row>
    <row r="578" spans="3:48" ht="15" x14ac:dyDescent="0.25">
      <c r="C578" s="66">
        <f t="shared" si="206"/>
        <v>37.733333333333526</v>
      </c>
      <c r="E578" s="92">
        <v>0.36170000000000002</v>
      </c>
      <c r="F578" s="92">
        <v>0.35620000000000002</v>
      </c>
      <c r="G578" s="127">
        <f t="shared" si="184"/>
        <v>-9.2632499999999141</v>
      </c>
      <c r="H578" s="127">
        <f t="shared" si="185"/>
        <v>-15.304500000000019</v>
      </c>
      <c r="I578" s="92">
        <v>0.39190000000000003</v>
      </c>
      <c r="J578" s="92">
        <v>0.38600000000000001</v>
      </c>
      <c r="K578" s="127">
        <f t="shared" si="186"/>
        <v>-8.1892500000000155</v>
      </c>
      <c r="L578" s="127">
        <f t="shared" si="187"/>
        <v>-20.674499999999966</v>
      </c>
      <c r="M578" s="92">
        <v>0.44169999999999998</v>
      </c>
      <c r="N578" s="92">
        <v>0.43109999999999998</v>
      </c>
      <c r="O578" s="127">
        <f t="shared" si="188"/>
        <v>-9.9345000000000709</v>
      </c>
      <c r="P578" s="127">
        <f t="shared" si="189"/>
        <v>-23.762249999999881</v>
      </c>
      <c r="Q578" s="92">
        <v>0.54669999999999996</v>
      </c>
      <c r="R578" s="92">
        <v>0.53280000000000005</v>
      </c>
      <c r="S578" s="127">
        <f t="shared" si="190"/>
        <v>-8.0550000000000637</v>
      </c>
      <c r="T578" s="127">
        <f t="shared" si="191"/>
        <v>-30.206249999999955</v>
      </c>
      <c r="U578" s="92">
        <v>0.58489999999999998</v>
      </c>
      <c r="V578" s="92">
        <v>0.56759999999999999</v>
      </c>
      <c r="W578" s="127">
        <f t="shared" si="192"/>
        <v>-13.424999999999955</v>
      </c>
      <c r="X578" s="127">
        <f t="shared" si="193"/>
        <v>-38.395499999999856</v>
      </c>
      <c r="Y578" s="92">
        <v>0.66410000000000002</v>
      </c>
      <c r="Z578" s="92">
        <v>0.65110000000000001</v>
      </c>
      <c r="AA578" s="127">
        <f t="shared" si="194"/>
        <v>-19.734749999999963</v>
      </c>
      <c r="AB578" s="127">
        <f t="shared" si="195"/>
        <v>-33.025499999999852</v>
      </c>
      <c r="AC578" s="92">
        <v>0.91590000000000005</v>
      </c>
      <c r="AD578" s="92">
        <v>0.87590000000000001</v>
      </c>
      <c r="AE578" s="127">
        <f t="shared" si="196"/>
        <v>-27.521249999999782</v>
      </c>
      <c r="AF578" s="127">
        <f t="shared" si="197"/>
        <v>-63.634500000000116</v>
      </c>
      <c r="AG578" s="92">
        <v>1.0615000000000001</v>
      </c>
      <c r="AH578" s="92">
        <v>1.0205</v>
      </c>
      <c r="AI578" s="127">
        <f t="shared" si="198"/>
        <v>-19.063499999999976</v>
      </c>
      <c r="AJ578" s="127">
        <f t="shared" si="199"/>
        <v>-49.135499999999865</v>
      </c>
      <c r="AK578" s="92">
        <v>1.1961999999999999</v>
      </c>
      <c r="AL578" s="92">
        <v>1.1946000000000001</v>
      </c>
      <c r="AM578" s="127">
        <f t="shared" si="200"/>
        <v>-11.948250000000371</v>
      </c>
      <c r="AN578" s="127">
        <f t="shared" si="201"/>
        <v>-57.190499999999929</v>
      </c>
      <c r="AO578" s="92">
        <v>1.4177</v>
      </c>
      <c r="AP578" s="92">
        <v>1.4015</v>
      </c>
      <c r="AQ578" s="127">
        <f t="shared" si="202"/>
        <v>-19.33199999999988</v>
      </c>
      <c r="AR578" s="127">
        <f t="shared" si="203"/>
        <v>-44.57100000000014</v>
      </c>
      <c r="AS578" s="92">
        <v>1.6373</v>
      </c>
      <c r="AT578" s="92">
        <v>1.6097999999999999</v>
      </c>
      <c r="AU578" s="127">
        <f t="shared" si="204"/>
        <v>-37.053000000000338</v>
      </c>
      <c r="AV578" s="127">
        <f t="shared" si="205"/>
        <v>-68.601750000000266</v>
      </c>
    </row>
    <row r="579" spans="3:48" ht="15" x14ac:dyDescent="0.25">
      <c r="C579" s="66">
        <f t="shared" si="206"/>
        <v>37.800000000000196</v>
      </c>
      <c r="E579" s="92">
        <v>0.36459999999999998</v>
      </c>
      <c r="F579" s="92">
        <v>0.35399999999999998</v>
      </c>
      <c r="G579" s="127">
        <f t="shared" si="184"/>
        <v>-5.3700000000000045</v>
      </c>
      <c r="H579" s="127">
        <f t="shared" si="185"/>
        <v>-18.257999999999981</v>
      </c>
      <c r="I579" s="92">
        <v>0.39279999999999998</v>
      </c>
      <c r="J579" s="92">
        <v>0.39019999999999999</v>
      </c>
      <c r="K579" s="127">
        <f t="shared" si="186"/>
        <v>-6.9810000000001082</v>
      </c>
      <c r="L579" s="127">
        <f t="shared" si="187"/>
        <v>-15.036000000000058</v>
      </c>
      <c r="M579" s="92">
        <v>0.44309999999999999</v>
      </c>
      <c r="N579" s="92">
        <v>0.42820000000000003</v>
      </c>
      <c r="O579" s="127">
        <f t="shared" si="188"/>
        <v>-8.0550000000001774</v>
      </c>
      <c r="P579" s="127">
        <f t="shared" si="189"/>
        <v>-27.655499999999847</v>
      </c>
      <c r="Q579" s="92">
        <v>0.54869999999999997</v>
      </c>
      <c r="R579" s="92">
        <v>0.53259999999999996</v>
      </c>
      <c r="S579" s="127">
        <f t="shared" si="190"/>
        <v>-5.3700000000000045</v>
      </c>
      <c r="T579" s="127">
        <f t="shared" si="191"/>
        <v>-30.474750000000199</v>
      </c>
      <c r="U579" s="92">
        <v>0.58479999999999999</v>
      </c>
      <c r="V579" s="92">
        <v>0.56679999999999997</v>
      </c>
      <c r="W579" s="127">
        <f t="shared" si="192"/>
        <v>-13.55925000000002</v>
      </c>
      <c r="X579" s="127">
        <f t="shared" si="193"/>
        <v>-39.469499999999925</v>
      </c>
      <c r="Y579" s="92">
        <v>0.66539999999999999</v>
      </c>
      <c r="Z579" s="92">
        <v>0.64539999999999997</v>
      </c>
      <c r="AA579" s="127">
        <f t="shared" si="194"/>
        <v>-17.989500000000021</v>
      </c>
      <c r="AB579" s="127">
        <f t="shared" si="195"/>
        <v>-40.677749999999946</v>
      </c>
      <c r="AC579" s="92">
        <v>0.91259999999999997</v>
      </c>
      <c r="AD579" s="92">
        <v>0.87880000000000003</v>
      </c>
      <c r="AE579" s="127">
        <f t="shared" si="196"/>
        <v>-31.951499999999896</v>
      </c>
      <c r="AF579" s="127">
        <f t="shared" si="197"/>
        <v>-59.741249999999809</v>
      </c>
      <c r="AG579" s="92">
        <v>1.0641</v>
      </c>
      <c r="AH579" s="92">
        <v>1.0229999999999999</v>
      </c>
      <c r="AI579" s="127">
        <f t="shared" si="198"/>
        <v>-15.572999999999865</v>
      </c>
      <c r="AJ579" s="127">
        <f t="shared" si="199"/>
        <v>-45.779250000000047</v>
      </c>
      <c r="AK579" s="92">
        <v>1.1982999999999999</v>
      </c>
      <c r="AL579" s="92">
        <v>1.1930000000000001</v>
      </c>
      <c r="AM579" s="127">
        <f t="shared" si="200"/>
        <v>-9.1290000000001328</v>
      </c>
      <c r="AN579" s="127">
        <f t="shared" si="201"/>
        <v>-59.338500000000067</v>
      </c>
      <c r="AO579" s="92">
        <v>1.4085000000000001</v>
      </c>
      <c r="AP579" s="92">
        <v>1.3915999999999999</v>
      </c>
      <c r="AQ579" s="127">
        <f t="shared" si="202"/>
        <v>-31.682999999999765</v>
      </c>
      <c r="AR579" s="127">
        <f t="shared" si="203"/>
        <v>-57.861750000000256</v>
      </c>
      <c r="AS579" s="92">
        <v>1.6419999999999999</v>
      </c>
      <c r="AT579" s="92">
        <v>1.615</v>
      </c>
      <c r="AU579" s="127">
        <f t="shared" si="204"/>
        <v>-30.743249999999989</v>
      </c>
      <c r="AV579" s="127">
        <f t="shared" si="205"/>
        <v>-61.620750000000498</v>
      </c>
    </row>
    <row r="580" spans="3:48" ht="15" x14ac:dyDescent="0.25">
      <c r="C580" s="66">
        <f t="shared" si="206"/>
        <v>37.866666666666866</v>
      </c>
      <c r="E580" s="92">
        <v>0.36149999999999999</v>
      </c>
      <c r="F580" s="92">
        <v>0.35780000000000001</v>
      </c>
      <c r="G580" s="127">
        <f t="shared" si="184"/>
        <v>-9.5317499999999313</v>
      </c>
      <c r="H580" s="127">
        <f t="shared" si="185"/>
        <v>-13.156499999999937</v>
      </c>
      <c r="I580" s="92">
        <v>0.38979999999999998</v>
      </c>
      <c r="J580" s="92">
        <v>0.38750000000000001</v>
      </c>
      <c r="K580" s="127">
        <f t="shared" si="186"/>
        <v>-11.00850000000014</v>
      </c>
      <c r="L580" s="127">
        <f t="shared" si="187"/>
        <v>-18.660750000000007</v>
      </c>
      <c r="M580" s="92">
        <v>0.4415</v>
      </c>
      <c r="N580" s="92">
        <v>0.43209999999999998</v>
      </c>
      <c r="O580" s="127">
        <f t="shared" si="188"/>
        <v>-10.203000000000088</v>
      </c>
      <c r="P580" s="127">
        <f t="shared" si="189"/>
        <v>-22.419749999999908</v>
      </c>
      <c r="Q580" s="92">
        <v>0.54720000000000002</v>
      </c>
      <c r="R580" s="92">
        <v>0.52800000000000002</v>
      </c>
      <c r="S580" s="127">
        <f t="shared" si="190"/>
        <v>-7.3837499999998499</v>
      </c>
      <c r="T580" s="127">
        <f t="shared" si="191"/>
        <v>-36.650250000000028</v>
      </c>
      <c r="U580" s="92">
        <v>0.58760000000000001</v>
      </c>
      <c r="V580" s="92">
        <v>0.5675</v>
      </c>
      <c r="W580" s="127">
        <f t="shared" si="192"/>
        <v>-9.8002499999998918</v>
      </c>
      <c r="X580" s="127">
        <f t="shared" si="193"/>
        <v>-38.529749999999922</v>
      </c>
      <c r="Y580" s="92">
        <v>0.66620000000000001</v>
      </c>
      <c r="Z580" s="92">
        <v>0.64729999999999999</v>
      </c>
      <c r="AA580" s="127">
        <f t="shared" si="194"/>
        <v>-16.915499999999952</v>
      </c>
      <c r="AB580" s="127">
        <f t="shared" si="195"/>
        <v>-38.126999999999953</v>
      </c>
      <c r="AC580" s="92">
        <v>0.91239999999999999</v>
      </c>
      <c r="AD580" s="92">
        <v>0.87639999999999996</v>
      </c>
      <c r="AE580" s="127">
        <f t="shared" si="196"/>
        <v>-32.220000000000027</v>
      </c>
      <c r="AF580" s="127">
        <f t="shared" si="197"/>
        <v>-62.963250000000016</v>
      </c>
      <c r="AG580" s="92">
        <v>1.0597000000000001</v>
      </c>
      <c r="AH580" s="92">
        <v>1.02</v>
      </c>
      <c r="AI580" s="127">
        <f t="shared" si="198"/>
        <v>-21.480000000000018</v>
      </c>
      <c r="AJ580" s="127">
        <f t="shared" si="199"/>
        <v>-49.806749999999738</v>
      </c>
      <c r="AK580" s="92">
        <v>1.2059</v>
      </c>
      <c r="AL580" s="92">
        <v>1.1919</v>
      </c>
      <c r="AM580" s="127">
        <f t="shared" si="200"/>
        <v>1.0739999999996144</v>
      </c>
      <c r="AN580" s="127">
        <f t="shared" si="201"/>
        <v>-60.815250000000106</v>
      </c>
      <c r="AO580" s="92">
        <v>1.4121999999999999</v>
      </c>
      <c r="AP580" s="92">
        <v>1.3859999999999999</v>
      </c>
      <c r="AQ580" s="127">
        <f t="shared" si="202"/>
        <v>-26.715750000000071</v>
      </c>
      <c r="AR580" s="127">
        <f t="shared" si="203"/>
        <v>-65.379750000000286</v>
      </c>
      <c r="AS580" s="92">
        <v>1.6375999999999999</v>
      </c>
      <c r="AT580" s="92">
        <v>1.6144000000000001</v>
      </c>
      <c r="AU580" s="127">
        <f t="shared" si="204"/>
        <v>-36.650250000000142</v>
      </c>
      <c r="AV580" s="127">
        <f t="shared" si="205"/>
        <v>-62.426249999999982</v>
      </c>
    </row>
    <row r="581" spans="3:48" ht="15" x14ac:dyDescent="0.25">
      <c r="C581" s="66">
        <f t="shared" si="206"/>
        <v>37.933333333333536</v>
      </c>
      <c r="E581" s="92">
        <v>0.36370000000000002</v>
      </c>
      <c r="F581" s="92">
        <v>0.35570000000000002</v>
      </c>
      <c r="G581" s="127">
        <f t="shared" si="184"/>
        <v>-6.5782499999999118</v>
      </c>
      <c r="H581" s="127">
        <f t="shared" si="185"/>
        <v>-15.975750000000005</v>
      </c>
      <c r="I581" s="92">
        <v>0.39229999999999998</v>
      </c>
      <c r="J581" s="92">
        <v>0.38919999999999999</v>
      </c>
      <c r="K581" s="127">
        <f t="shared" si="186"/>
        <v>-7.6522500000000946</v>
      </c>
      <c r="L581" s="127">
        <f t="shared" si="187"/>
        <v>-16.378500000000031</v>
      </c>
      <c r="M581" s="92">
        <v>0.43919999999999998</v>
      </c>
      <c r="N581" s="92">
        <v>0.43209999999999998</v>
      </c>
      <c r="O581" s="127">
        <f t="shared" si="188"/>
        <v>-13.290750000000116</v>
      </c>
      <c r="P581" s="127">
        <f t="shared" si="189"/>
        <v>-22.419749999999908</v>
      </c>
      <c r="Q581" s="92">
        <v>0.54579999999999995</v>
      </c>
      <c r="R581" s="92">
        <v>0.53280000000000005</v>
      </c>
      <c r="S581" s="127">
        <f t="shared" si="190"/>
        <v>-9.2632499999999709</v>
      </c>
      <c r="T581" s="127">
        <f t="shared" si="191"/>
        <v>-30.206249999999955</v>
      </c>
      <c r="U581" s="92">
        <v>0.58550000000000002</v>
      </c>
      <c r="V581" s="92">
        <v>0.56810000000000005</v>
      </c>
      <c r="W581" s="127">
        <f t="shared" si="192"/>
        <v>-12.619499999999903</v>
      </c>
      <c r="X581" s="127">
        <f t="shared" si="193"/>
        <v>-37.72424999999987</v>
      </c>
      <c r="Y581" s="92">
        <v>0.66449999999999998</v>
      </c>
      <c r="Z581" s="92">
        <v>0.64539999999999997</v>
      </c>
      <c r="AA581" s="127">
        <f t="shared" si="194"/>
        <v>-19.197749999999928</v>
      </c>
      <c r="AB581" s="127">
        <f t="shared" si="195"/>
        <v>-40.677749999999946</v>
      </c>
      <c r="AC581" s="92">
        <v>0.91149999999999998</v>
      </c>
      <c r="AD581" s="92">
        <v>0.88149999999999995</v>
      </c>
      <c r="AE581" s="127">
        <f t="shared" si="196"/>
        <v>-33.428249999999935</v>
      </c>
      <c r="AF581" s="127">
        <f t="shared" si="197"/>
        <v>-56.116500000000087</v>
      </c>
      <c r="AG581" s="92">
        <v>1.0579000000000001</v>
      </c>
      <c r="AH581" s="92">
        <v>1.0233000000000001</v>
      </c>
      <c r="AI581" s="127">
        <f t="shared" si="198"/>
        <v>-23.896499999999833</v>
      </c>
      <c r="AJ581" s="127">
        <f t="shared" si="199"/>
        <v>-45.376499999999851</v>
      </c>
      <c r="AK581" s="92">
        <v>1.2030000000000001</v>
      </c>
      <c r="AL581" s="92">
        <v>1.1924999999999999</v>
      </c>
      <c r="AM581" s="127">
        <f t="shared" si="200"/>
        <v>-2.8192500000000109</v>
      </c>
      <c r="AN581" s="127">
        <f t="shared" si="201"/>
        <v>-60.00974999999994</v>
      </c>
      <c r="AO581" s="92">
        <v>1.4149</v>
      </c>
      <c r="AP581" s="92">
        <v>1.3951</v>
      </c>
      <c r="AQ581" s="127">
        <f t="shared" si="202"/>
        <v>-23.090999999999667</v>
      </c>
      <c r="AR581" s="127">
        <f t="shared" si="203"/>
        <v>-53.163000000000238</v>
      </c>
      <c r="AS581" s="92">
        <v>1.6416999999999999</v>
      </c>
      <c r="AT581" s="92">
        <v>1.6188</v>
      </c>
      <c r="AU581" s="127">
        <f t="shared" si="204"/>
        <v>-31.146000000000186</v>
      </c>
      <c r="AV581" s="127">
        <f t="shared" si="205"/>
        <v>-56.519250000000284</v>
      </c>
    </row>
    <row r="582" spans="3:48" ht="15" x14ac:dyDescent="0.25">
      <c r="C582" s="66">
        <f t="shared" si="206"/>
        <v>38.000000000000206</v>
      </c>
      <c r="E582" s="92">
        <v>0.36320000000000002</v>
      </c>
      <c r="F582" s="92">
        <v>0.35620000000000002</v>
      </c>
      <c r="G582" s="127">
        <f t="shared" si="184"/>
        <v>-7.2494999999998981</v>
      </c>
      <c r="H582" s="127">
        <f t="shared" si="185"/>
        <v>-15.304500000000019</v>
      </c>
      <c r="I582" s="92">
        <v>0.39050000000000001</v>
      </c>
      <c r="J582" s="92">
        <v>0.38590000000000002</v>
      </c>
      <c r="K582" s="127">
        <f t="shared" si="186"/>
        <v>-10.068750000000023</v>
      </c>
      <c r="L582" s="127">
        <f t="shared" si="187"/>
        <v>-20.808749999999918</v>
      </c>
      <c r="M582" s="92">
        <v>0.44069999999999998</v>
      </c>
      <c r="N582" s="92">
        <v>0.43109999999999998</v>
      </c>
      <c r="O582" s="127">
        <f t="shared" si="188"/>
        <v>-11.277000000000044</v>
      </c>
      <c r="P582" s="127">
        <f t="shared" si="189"/>
        <v>-23.762249999999881</v>
      </c>
      <c r="Q582" s="92">
        <v>0.54620000000000002</v>
      </c>
      <c r="R582" s="92">
        <v>0.53110000000000002</v>
      </c>
      <c r="S582" s="127">
        <f t="shared" si="190"/>
        <v>-8.7262499999998226</v>
      </c>
      <c r="T582" s="127">
        <f t="shared" si="191"/>
        <v>-32.488500000000045</v>
      </c>
      <c r="U582" s="92">
        <v>0.58660000000000001</v>
      </c>
      <c r="V582" s="92">
        <v>0.56589999999999996</v>
      </c>
      <c r="W582" s="127">
        <f t="shared" si="192"/>
        <v>-11.142749999999864</v>
      </c>
      <c r="X582" s="127">
        <f t="shared" si="193"/>
        <v>-40.677749999999946</v>
      </c>
      <c r="Y582" s="92">
        <v>0.66620000000000001</v>
      </c>
      <c r="Z582" s="92">
        <v>0.64270000000000005</v>
      </c>
      <c r="AA582" s="127">
        <f t="shared" si="194"/>
        <v>-16.915499999999952</v>
      </c>
      <c r="AB582" s="127">
        <f t="shared" si="195"/>
        <v>-44.302499999999782</v>
      </c>
      <c r="AC582" s="92">
        <v>0.91439999999999999</v>
      </c>
      <c r="AD582" s="92">
        <v>0.87729999999999997</v>
      </c>
      <c r="AE582" s="127">
        <f t="shared" si="196"/>
        <v>-29.534999999999854</v>
      </c>
      <c r="AF582" s="127">
        <f t="shared" si="197"/>
        <v>-61.755000000000109</v>
      </c>
      <c r="AG582" s="92">
        <v>1.0564</v>
      </c>
      <c r="AH582" s="92">
        <v>1.0226</v>
      </c>
      <c r="AI582" s="127">
        <f t="shared" si="198"/>
        <v>-25.910249999999905</v>
      </c>
      <c r="AJ582" s="127">
        <f t="shared" si="199"/>
        <v>-46.316250000000082</v>
      </c>
      <c r="AK582" s="92">
        <v>1.1996</v>
      </c>
      <c r="AL582" s="92">
        <v>1.1957</v>
      </c>
      <c r="AM582" s="127">
        <f t="shared" si="200"/>
        <v>-7.383750000000191</v>
      </c>
      <c r="AN582" s="127">
        <f t="shared" si="201"/>
        <v>-55.713749999999891</v>
      </c>
      <c r="AO582" s="92">
        <v>1.4141999999999999</v>
      </c>
      <c r="AP582" s="92">
        <v>1.4017999999999999</v>
      </c>
      <c r="AQ582" s="127">
        <f t="shared" si="202"/>
        <v>-24.030750000000126</v>
      </c>
      <c r="AR582" s="127">
        <f t="shared" si="203"/>
        <v>-44.168250000000171</v>
      </c>
      <c r="AS582" s="92">
        <v>1.6465000000000001</v>
      </c>
      <c r="AT582" s="92">
        <v>1.6164000000000001</v>
      </c>
      <c r="AU582" s="127">
        <f t="shared" si="204"/>
        <v>-24.702000000000226</v>
      </c>
      <c r="AV582" s="127">
        <f t="shared" si="205"/>
        <v>-59.741250000000036</v>
      </c>
    </row>
    <row r="583" spans="3:48" ht="15" x14ac:dyDescent="0.25">
      <c r="C583" s="66">
        <f t="shared" si="206"/>
        <v>38.066666666666876</v>
      </c>
      <c r="E583" s="92">
        <v>0.36130000000000001</v>
      </c>
      <c r="F583" s="92">
        <v>0.35449999999999998</v>
      </c>
      <c r="G583" s="127">
        <f t="shared" si="184"/>
        <v>-9.8002499999999486</v>
      </c>
      <c r="H583" s="127">
        <f t="shared" si="185"/>
        <v>-17.586749999999995</v>
      </c>
      <c r="I583" s="92">
        <v>0.39240000000000003</v>
      </c>
      <c r="J583" s="92">
        <v>0.38690000000000002</v>
      </c>
      <c r="K583" s="127">
        <f t="shared" si="186"/>
        <v>-7.5180000000000291</v>
      </c>
      <c r="L583" s="127">
        <f t="shared" si="187"/>
        <v>-19.466249999999945</v>
      </c>
      <c r="M583" s="92">
        <v>0.43969999999999998</v>
      </c>
      <c r="N583" s="92">
        <v>0.4299</v>
      </c>
      <c r="O583" s="127">
        <f t="shared" si="188"/>
        <v>-12.61950000000013</v>
      </c>
      <c r="P583" s="127">
        <f t="shared" si="189"/>
        <v>-25.373249999999871</v>
      </c>
      <c r="Q583" s="92">
        <v>0.54910000000000003</v>
      </c>
      <c r="R583" s="92">
        <v>0.53300000000000003</v>
      </c>
      <c r="S583" s="127">
        <f t="shared" si="190"/>
        <v>-4.8329999999998563</v>
      </c>
      <c r="T583" s="127">
        <f t="shared" si="191"/>
        <v>-29.937750000000051</v>
      </c>
      <c r="U583" s="92">
        <v>0.58689999999999998</v>
      </c>
      <c r="V583" s="92">
        <v>0.5655</v>
      </c>
      <c r="W583" s="127">
        <f t="shared" si="192"/>
        <v>-10.740000000000009</v>
      </c>
      <c r="X583" s="127">
        <f t="shared" si="193"/>
        <v>-41.214749999999867</v>
      </c>
      <c r="Y583" s="92">
        <v>0.66539999999999999</v>
      </c>
      <c r="Z583" s="92">
        <v>0.64270000000000005</v>
      </c>
      <c r="AA583" s="127">
        <f t="shared" si="194"/>
        <v>-17.989500000000021</v>
      </c>
      <c r="AB583" s="127">
        <f t="shared" si="195"/>
        <v>-44.302499999999782</v>
      </c>
      <c r="AC583" s="92">
        <v>0.91479999999999995</v>
      </c>
      <c r="AD583" s="92">
        <v>0.88070000000000004</v>
      </c>
      <c r="AE583" s="127">
        <f t="shared" si="196"/>
        <v>-28.998000000000047</v>
      </c>
      <c r="AF583" s="127">
        <f t="shared" si="197"/>
        <v>-57.190499999999929</v>
      </c>
      <c r="AG583" s="92">
        <v>1.0583</v>
      </c>
      <c r="AH583" s="92">
        <v>1.0258</v>
      </c>
      <c r="AI583" s="127">
        <f t="shared" si="198"/>
        <v>-23.359500000000025</v>
      </c>
      <c r="AJ583" s="127">
        <f t="shared" si="199"/>
        <v>-42.020249999999805</v>
      </c>
      <c r="AK583" s="92">
        <v>1.1949000000000001</v>
      </c>
      <c r="AL583" s="92">
        <v>1.1937</v>
      </c>
      <c r="AM583" s="127">
        <f t="shared" si="200"/>
        <v>-13.693500000000085</v>
      </c>
      <c r="AN583" s="127">
        <f t="shared" si="201"/>
        <v>-58.398749999999836</v>
      </c>
      <c r="AO583" s="92">
        <v>1.4160999999999999</v>
      </c>
      <c r="AP583" s="92">
        <v>1.393</v>
      </c>
      <c r="AQ583" s="127">
        <f t="shared" si="202"/>
        <v>-21.480000000000018</v>
      </c>
      <c r="AR583" s="127">
        <f t="shared" si="203"/>
        <v>-55.982250000000249</v>
      </c>
      <c r="AS583" s="92">
        <v>1.6433</v>
      </c>
      <c r="AT583" s="92">
        <v>1.6256999999999999</v>
      </c>
      <c r="AU583" s="127">
        <f t="shared" si="204"/>
        <v>-28.998000000000047</v>
      </c>
      <c r="AV583" s="127">
        <f t="shared" si="205"/>
        <v>-47.256000000000313</v>
      </c>
    </row>
    <row r="584" spans="3:48" ht="15" x14ac:dyDescent="0.25">
      <c r="C584" s="66">
        <f t="shared" si="206"/>
        <v>38.133333333333546</v>
      </c>
      <c r="E584" s="92">
        <v>0.36159999999999998</v>
      </c>
      <c r="F584" s="92">
        <v>0.35699999999999998</v>
      </c>
      <c r="G584" s="127">
        <f t="shared" si="184"/>
        <v>-9.3974999999999795</v>
      </c>
      <c r="H584" s="127">
        <f t="shared" si="185"/>
        <v>-14.23049999999995</v>
      </c>
      <c r="I584" s="92">
        <v>0.39069999999999999</v>
      </c>
      <c r="J584" s="92">
        <v>0.39169999999999999</v>
      </c>
      <c r="K584" s="127">
        <f t="shared" si="186"/>
        <v>-9.8002500000000055</v>
      </c>
      <c r="L584" s="127">
        <f t="shared" si="187"/>
        <v>-13.022249999999985</v>
      </c>
      <c r="M584" s="92">
        <v>0.43990000000000001</v>
      </c>
      <c r="N584" s="92">
        <v>0.42870000000000003</v>
      </c>
      <c r="O584" s="127">
        <f t="shared" si="188"/>
        <v>-12.350999999999999</v>
      </c>
      <c r="P584" s="127">
        <f t="shared" si="189"/>
        <v>-26.984249999999861</v>
      </c>
      <c r="Q584" s="92">
        <v>0.54530000000000001</v>
      </c>
      <c r="R584" s="92">
        <v>0.52900000000000003</v>
      </c>
      <c r="S584" s="127">
        <f t="shared" si="190"/>
        <v>-9.9344999999999573</v>
      </c>
      <c r="T584" s="127">
        <f t="shared" si="191"/>
        <v>-35.307750000000055</v>
      </c>
      <c r="U584" s="92">
        <v>0.58609999999999995</v>
      </c>
      <c r="V584" s="92">
        <v>0.56979999999999997</v>
      </c>
      <c r="W584" s="127">
        <f t="shared" si="192"/>
        <v>-11.814000000000078</v>
      </c>
      <c r="X584" s="127">
        <f t="shared" si="193"/>
        <v>-35.441999999999894</v>
      </c>
      <c r="Y584" s="92">
        <v>0.66749999999999998</v>
      </c>
      <c r="Z584" s="92">
        <v>0.64900000000000002</v>
      </c>
      <c r="AA584" s="127">
        <f t="shared" si="194"/>
        <v>-15.17025000000001</v>
      </c>
      <c r="AB584" s="127">
        <f t="shared" si="195"/>
        <v>-35.844749999999863</v>
      </c>
      <c r="AC584" s="92">
        <v>0.91279999999999994</v>
      </c>
      <c r="AD584" s="92">
        <v>0.88390000000000002</v>
      </c>
      <c r="AE584" s="127">
        <f t="shared" si="196"/>
        <v>-31.682999999999993</v>
      </c>
      <c r="AF584" s="127">
        <f t="shared" si="197"/>
        <v>-52.894500000000107</v>
      </c>
      <c r="AG584" s="92">
        <v>1.0576000000000001</v>
      </c>
      <c r="AH584" s="92">
        <v>1.0242</v>
      </c>
      <c r="AI584" s="127">
        <f t="shared" si="198"/>
        <v>-24.299249999999802</v>
      </c>
      <c r="AJ584" s="127">
        <f t="shared" si="199"/>
        <v>-44.168249999999716</v>
      </c>
      <c r="AK584" s="92">
        <v>1.1957</v>
      </c>
      <c r="AL584" s="92">
        <v>1.1955</v>
      </c>
      <c r="AM584" s="127">
        <f t="shared" si="200"/>
        <v>-12.619500000000016</v>
      </c>
      <c r="AN584" s="127">
        <f t="shared" si="201"/>
        <v>-55.982250000000022</v>
      </c>
      <c r="AO584" s="92">
        <v>1.4154</v>
      </c>
      <c r="AP584" s="92">
        <v>1.3940999999999999</v>
      </c>
      <c r="AQ584" s="127">
        <f t="shared" si="202"/>
        <v>-22.419749999999794</v>
      </c>
      <c r="AR584" s="127">
        <f t="shared" si="203"/>
        <v>-54.505500000000211</v>
      </c>
      <c r="AS584" s="92">
        <v>1.6428</v>
      </c>
      <c r="AT584" s="92">
        <v>1.6141000000000001</v>
      </c>
      <c r="AU584" s="127">
        <f t="shared" si="204"/>
        <v>-29.669250000000375</v>
      </c>
      <c r="AV584" s="127">
        <f t="shared" si="205"/>
        <v>-62.829000000000178</v>
      </c>
    </row>
    <row r="585" spans="3:48" ht="15" x14ac:dyDescent="0.25">
      <c r="C585" s="66">
        <f t="shared" si="206"/>
        <v>38.200000000000216</v>
      </c>
      <c r="E585" s="92">
        <v>0.3649</v>
      </c>
      <c r="F585" s="92">
        <v>0.35799999999999998</v>
      </c>
      <c r="G585" s="127">
        <f t="shared" si="184"/>
        <v>-4.9672499999999786</v>
      </c>
      <c r="H585" s="127">
        <f t="shared" si="185"/>
        <v>-12.887999999999977</v>
      </c>
      <c r="I585" s="92">
        <v>0.39040000000000002</v>
      </c>
      <c r="J585" s="92">
        <v>0.39479999999999998</v>
      </c>
      <c r="K585" s="127">
        <f t="shared" si="186"/>
        <v>-10.202999999999975</v>
      </c>
      <c r="L585" s="127">
        <f t="shared" si="187"/>
        <v>-8.8605000000000018</v>
      </c>
      <c r="M585" s="92">
        <v>0.4395</v>
      </c>
      <c r="N585" s="92">
        <v>0.43</v>
      </c>
      <c r="O585" s="127">
        <f t="shared" si="188"/>
        <v>-12.888000000000034</v>
      </c>
      <c r="P585" s="127">
        <f t="shared" si="189"/>
        <v>-25.238999999999919</v>
      </c>
      <c r="Q585" s="92">
        <v>0.5464</v>
      </c>
      <c r="R585" s="92">
        <v>0.52939999999999998</v>
      </c>
      <c r="S585" s="127">
        <f t="shared" si="190"/>
        <v>-8.4577499999999191</v>
      </c>
      <c r="T585" s="127">
        <f t="shared" si="191"/>
        <v>-34.770750000000021</v>
      </c>
      <c r="U585" s="92">
        <v>0.58309999999999995</v>
      </c>
      <c r="V585" s="92">
        <v>0.56689999999999996</v>
      </c>
      <c r="W585" s="127">
        <f t="shared" si="192"/>
        <v>-15.84150000000011</v>
      </c>
      <c r="X585" s="127">
        <f t="shared" si="193"/>
        <v>-39.33524999999986</v>
      </c>
      <c r="Y585" s="92">
        <v>0.66739999999999999</v>
      </c>
      <c r="Z585" s="92">
        <v>0.64910000000000001</v>
      </c>
      <c r="AA585" s="127">
        <f t="shared" si="194"/>
        <v>-15.304499999999962</v>
      </c>
      <c r="AB585" s="127">
        <f t="shared" si="195"/>
        <v>-35.710499999999797</v>
      </c>
      <c r="AC585" s="92">
        <v>0.91259999999999997</v>
      </c>
      <c r="AD585" s="92">
        <v>0.88160000000000005</v>
      </c>
      <c r="AE585" s="127">
        <f t="shared" si="196"/>
        <v>-31.951499999999896</v>
      </c>
      <c r="AF585" s="127">
        <f t="shared" si="197"/>
        <v>-55.982250000000022</v>
      </c>
      <c r="AG585" s="92">
        <v>1.0585</v>
      </c>
      <c r="AH585" s="92">
        <v>1.0207999999999999</v>
      </c>
      <c r="AI585" s="127">
        <f t="shared" si="198"/>
        <v>-23.090999999999894</v>
      </c>
      <c r="AJ585" s="127">
        <f t="shared" si="199"/>
        <v>-48.732749999999896</v>
      </c>
      <c r="AK585" s="92">
        <v>1.196</v>
      </c>
      <c r="AL585" s="92">
        <v>1.1932</v>
      </c>
      <c r="AM585" s="127">
        <f t="shared" si="200"/>
        <v>-12.216750000000047</v>
      </c>
      <c r="AN585" s="127">
        <f t="shared" si="201"/>
        <v>-59.069999999999936</v>
      </c>
      <c r="AO585" s="92">
        <v>1.4125000000000001</v>
      </c>
      <c r="AP585" s="92">
        <v>1.3871</v>
      </c>
      <c r="AQ585" s="127">
        <f t="shared" si="202"/>
        <v>-26.312999999999874</v>
      </c>
      <c r="AR585" s="127">
        <f t="shared" si="203"/>
        <v>-63.903000000000247</v>
      </c>
      <c r="AS585" s="92">
        <v>1.6426000000000001</v>
      </c>
      <c r="AT585" s="92">
        <v>1.6186</v>
      </c>
      <c r="AU585" s="127">
        <f t="shared" si="204"/>
        <v>-29.937750000000051</v>
      </c>
      <c r="AV585" s="127">
        <f t="shared" si="205"/>
        <v>-56.78774999999996</v>
      </c>
    </row>
    <row r="586" spans="3:48" ht="15" x14ac:dyDescent="0.25">
      <c r="C586" s="66">
        <f t="shared" si="206"/>
        <v>38.266666666666886</v>
      </c>
      <c r="E586" s="92">
        <v>0.36130000000000001</v>
      </c>
      <c r="F586" s="92">
        <v>0.3548</v>
      </c>
      <c r="G586" s="127">
        <f t="shared" si="184"/>
        <v>-9.8002499999999486</v>
      </c>
      <c r="H586" s="127">
        <f t="shared" si="185"/>
        <v>-17.183999999999969</v>
      </c>
      <c r="I586" s="92">
        <v>0.39229999999999998</v>
      </c>
      <c r="J586" s="92">
        <v>0.3896</v>
      </c>
      <c r="K586" s="127">
        <f t="shared" si="186"/>
        <v>-7.6522500000000946</v>
      </c>
      <c r="L586" s="127">
        <f t="shared" si="187"/>
        <v>-15.841499999999996</v>
      </c>
      <c r="M586" s="92">
        <v>0.44140000000000001</v>
      </c>
      <c r="N586" s="92">
        <v>0.43140000000000001</v>
      </c>
      <c r="O586" s="127">
        <f t="shared" si="188"/>
        <v>-10.33725000000004</v>
      </c>
      <c r="P586" s="127">
        <f t="shared" si="189"/>
        <v>-23.359499999999912</v>
      </c>
      <c r="Q586" s="92">
        <v>0.54420000000000002</v>
      </c>
      <c r="R586" s="92">
        <v>0.53049999999999997</v>
      </c>
      <c r="S586" s="127">
        <f t="shared" si="190"/>
        <v>-11.411249999999882</v>
      </c>
      <c r="T586" s="127">
        <f t="shared" si="191"/>
        <v>-33.294000000000096</v>
      </c>
      <c r="U586" s="92">
        <v>0.58799999999999997</v>
      </c>
      <c r="V586" s="92">
        <v>0.56610000000000005</v>
      </c>
      <c r="W586" s="127">
        <f t="shared" si="192"/>
        <v>-9.2632499999999709</v>
      </c>
      <c r="X586" s="127">
        <f t="shared" si="193"/>
        <v>-40.409249999999815</v>
      </c>
      <c r="Y586" s="92">
        <v>0.66679999999999995</v>
      </c>
      <c r="Z586" s="92">
        <v>0.6492</v>
      </c>
      <c r="AA586" s="127">
        <f t="shared" si="194"/>
        <v>-16.110000000000014</v>
      </c>
      <c r="AB586" s="127">
        <f t="shared" si="195"/>
        <v>-35.576249999999845</v>
      </c>
      <c r="AC586" s="92">
        <v>0.90949999999999998</v>
      </c>
      <c r="AD586" s="92">
        <v>0.87980000000000003</v>
      </c>
      <c r="AE586" s="127">
        <f t="shared" si="196"/>
        <v>-36.11324999999988</v>
      </c>
      <c r="AF586" s="127">
        <f t="shared" si="197"/>
        <v>-58.398749999999836</v>
      </c>
      <c r="AG586" s="92">
        <v>1.0565</v>
      </c>
      <c r="AH586" s="92">
        <v>1.0197000000000001</v>
      </c>
      <c r="AI586" s="127">
        <f t="shared" si="198"/>
        <v>-25.776000000000067</v>
      </c>
      <c r="AJ586" s="127">
        <f t="shared" si="199"/>
        <v>-50.209499999999707</v>
      </c>
      <c r="AK586" s="92">
        <v>1.2003999999999999</v>
      </c>
      <c r="AL586" s="92">
        <v>1.1923999999999999</v>
      </c>
      <c r="AM586" s="127">
        <f t="shared" si="200"/>
        <v>-6.3097500000003492</v>
      </c>
      <c r="AN586" s="127">
        <f t="shared" si="201"/>
        <v>-60.144000000000233</v>
      </c>
      <c r="AO586" s="92">
        <v>1.4157999999999999</v>
      </c>
      <c r="AP586" s="92">
        <v>1.3976</v>
      </c>
      <c r="AQ586" s="127">
        <f t="shared" si="202"/>
        <v>-21.882749999999987</v>
      </c>
      <c r="AR586" s="127">
        <f t="shared" si="203"/>
        <v>-49.806750000000193</v>
      </c>
      <c r="AS586" s="92">
        <v>1.6459999999999999</v>
      </c>
      <c r="AT586" s="92">
        <v>1.619</v>
      </c>
      <c r="AU586" s="127">
        <f t="shared" si="204"/>
        <v>-25.373250000000098</v>
      </c>
      <c r="AV586" s="127">
        <f t="shared" si="205"/>
        <v>-56.250750000000153</v>
      </c>
    </row>
    <row r="587" spans="3:48" ht="15" x14ac:dyDescent="0.25">
      <c r="C587" s="66">
        <f t="shared" si="206"/>
        <v>38.333333333333556</v>
      </c>
      <c r="E587" s="92">
        <v>0.36430000000000001</v>
      </c>
      <c r="F587" s="92">
        <v>0.35549999999999998</v>
      </c>
      <c r="G587" s="127">
        <f t="shared" si="184"/>
        <v>-5.7727499999999168</v>
      </c>
      <c r="H587" s="127">
        <f t="shared" si="185"/>
        <v>-16.244249999999965</v>
      </c>
      <c r="I587" s="92">
        <v>0.39200000000000002</v>
      </c>
      <c r="J587" s="92">
        <v>0.38740000000000002</v>
      </c>
      <c r="K587" s="127">
        <f t="shared" si="186"/>
        <v>-8.0550000000000637</v>
      </c>
      <c r="L587" s="127">
        <f t="shared" si="187"/>
        <v>-18.794999999999959</v>
      </c>
      <c r="M587" s="92">
        <v>0.44130000000000003</v>
      </c>
      <c r="N587" s="92">
        <v>0.43109999999999998</v>
      </c>
      <c r="O587" s="127">
        <f t="shared" si="188"/>
        <v>-10.471500000000106</v>
      </c>
      <c r="P587" s="127">
        <f t="shared" si="189"/>
        <v>-23.762249999999881</v>
      </c>
      <c r="Q587" s="92">
        <v>0.54569999999999996</v>
      </c>
      <c r="R587" s="92">
        <v>0.52980000000000005</v>
      </c>
      <c r="S587" s="127">
        <f t="shared" si="190"/>
        <v>-9.3975000000000364</v>
      </c>
      <c r="T587" s="127">
        <f t="shared" si="191"/>
        <v>-34.233749999999986</v>
      </c>
      <c r="U587" s="92">
        <v>0.58450000000000002</v>
      </c>
      <c r="V587" s="92">
        <v>0.56710000000000005</v>
      </c>
      <c r="W587" s="127">
        <f t="shared" si="192"/>
        <v>-13.961999999999989</v>
      </c>
      <c r="X587" s="127">
        <f t="shared" si="193"/>
        <v>-39.066749999999843</v>
      </c>
      <c r="Y587" s="92">
        <v>0.66669999999999996</v>
      </c>
      <c r="Z587" s="92">
        <v>0.65049999999999997</v>
      </c>
      <c r="AA587" s="127">
        <f t="shared" si="194"/>
        <v>-16.244250000000079</v>
      </c>
      <c r="AB587" s="127">
        <f t="shared" si="195"/>
        <v>-33.830999999999904</v>
      </c>
      <c r="AC587" s="92">
        <v>0.9123</v>
      </c>
      <c r="AD587" s="92">
        <v>0.88019999999999998</v>
      </c>
      <c r="AE587" s="127">
        <f t="shared" si="196"/>
        <v>-32.354250000000093</v>
      </c>
      <c r="AF587" s="127">
        <f t="shared" si="197"/>
        <v>-57.861750000000029</v>
      </c>
      <c r="AG587" s="92">
        <v>1.0599000000000001</v>
      </c>
      <c r="AH587" s="92">
        <v>1.0221</v>
      </c>
      <c r="AI587" s="127">
        <f t="shared" si="198"/>
        <v>-21.211499999999887</v>
      </c>
      <c r="AJ587" s="127">
        <f t="shared" si="199"/>
        <v>-46.987499999999727</v>
      </c>
      <c r="AK587" s="92">
        <v>1.2009000000000001</v>
      </c>
      <c r="AL587" s="92">
        <v>1.1974</v>
      </c>
      <c r="AM587" s="127">
        <f t="shared" si="200"/>
        <v>-5.6385000000000218</v>
      </c>
      <c r="AN587" s="127">
        <f t="shared" si="201"/>
        <v>-53.431499999999915</v>
      </c>
      <c r="AO587" s="92">
        <v>1.4161999999999999</v>
      </c>
      <c r="AP587" s="92">
        <v>1.3948</v>
      </c>
      <c r="AQ587" s="127">
        <f t="shared" si="202"/>
        <v>-21.34575000000018</v>
      </c>
      <c r="AR587" s="127">
        <f t="shared" si="203"/>
        <v>-53.565750000000207</v>
      </c>
      <c r="AS587" s="92">
        <v>1.6364000000000001</v>
      </c>
      <c r="AT587" s="92">
        <v>1.6188</v>
      </c>
      <c r="AU587" s="127">
        <f t="shared" si="204"/>
        <v>-38.261250000000018</v>
      </c>
      <c r="AV587" s="127">
        <f t="shared" si="205"/>
        <v>-56.519250000000284</v>
      </c>
    </row>
    <row r="588" spans="3:48" ht="15" x14ac:dyDescent="0.25">
      <c r="C588" s="66">
        <f t="shared" si="206"/>
        <v>38.400000000000226</v>
      </c>
      <c r="E588" s="92">
        <v>0.36170000000000002</v>
      </c>
      <c r="F588" s="92">
        <v>0.35759999999999997</v>
      </c>
      <c r="G588" s="127">
        <f t="shared" si="184"/>
        <v>-9.2632499999999141</v>
      </c>
      <c r="H588" s="127">
        <f t="shared" si="185"/>
        <v>-13.425000000000011</v>
      </c>
      <c r="I588" s="92">
        <v>0.39019999999999999</v>
      </c>
      <c r="J588" s="92">
        <v>0.3886</v>
      </c>
      <c r="K588" s="127">
        <f t="shared" si="186"/>
        <v>-10.471500000000106</v>
      </c>
      <c r="L588" s="127">
        <f t="shared" si="187"/>
        <v>-17.183999999999969</v>
      </c>
      <c r="M588" s="92">
        <v>0.43959999999999999</v>
      </c>
      <c r="N588" s="92">
        <v>0.43099999999999999</v>
      </c>
      <c r="O588" s="127">
        <f t="shared" si="188"/>
        <v>-12.753750000000082</v>
      </c>
      <c r="P588" s="127">
        <f t="shared" si="189"/>
        <v>-23.896499999999833</v>
      </c>
      <c r="Q588" s="92">
        <v>0.54600000000000004</v>
      </c>
      <c r="R588" s="92">
        <v>0.53200000000000003</v>
      </c>
      <c r="S588" s="127">
        <f t="shared" si="190"/>
        <v>-8.9947499999999536</v>
      </c>
      <c r="T588" s="127">
        <f t="shared" si="191"/>
        <v>-31.280250000000024</v>
      </c>
      <c r="U588" s="92">
        <v>0.58350000000000002</v>
      </c>
      <c r="V588" s="92">
        <v>0.56699999999999995</v>
      </c>
      <c r="W588" s="127">
        <f t="shared" si="192"/>
        <v>-15.304499999999962</v>
      </c>
      <c r="X588" s="127">
        <f t="shared" si="193"/>
        <v>-39.200999999999908</v>
      </c>
      <c r="Y588" s="92">
        <v>0.66690000000000005</v>
      </c>
      <c r="Z588" s="92">
        <v>0.6462</v>
      </c>
      <c r="AA588" s="127">
        <f t="shared" si="194"/>
        <v>-15.975749999999834</v>
      </c>
      <c r="AB588" s="127">
        <f t="shared" si="195"/>
        <v>-39.603749999999764</v>
      </c>
      <c r="AC588" s="92">
        <v>0.91300000000000003</v>
      </c>
      <c r="AD588" s="92">
        <v>0.87719999999999998</v>
      </c>
      <c r="AE588" s="127">
        <f t="shared" si="196"/>
        <v>-31.414499999999862</v>
      </c>
      <c r="AF588" s="127">
        <f t="shared" si="197"/>
        <v>-61.889250000000175</v>
      </c>
      <c r="AG588" s="92">
        <v>1.0605</v>
      </c>
      <c r="AH588" s="92">
        <v>1.0184</v>
      </c>
      <c r="AI588" s="127">
        <f t="shared" si="198"/>
        <v>-20.405999999999949</v>
      </c>
      <c r="AJ588" s="127">
        <f t="shared" si="199"/>
        <v>-51.954749999999876</v>
      </c>
      <c r="AK588" s="92">
        <v>1.1976</v>
      </c>
      <c r="AL588" s="92">
        <v>1.1929000000000001</v>
      </c>
      <c r="AM588" s="127">
        <f t="shared" si="200"/>
        <v>-10.068750000000136</v>
      </c>
      <c r="AN588" s="127">
        <f t="shared" si="201"/>
        <v>-59.472749999999905</v>
      </c>
      <c r="AO588" s="92">
        <v>1.4137</v>
      </c>
      <c r="AP588" s="92">
        <v>1.3926000000000001</v>
      </c>
      <c r="AQ588" s="127">
        <f t="shared" si="202"/>
        <v>-24.701999999999771</v>
      </c>
      <c r="AR588" s="127">
        <f t="shared" si="203"/>
        <v>-56.519250000000056</v>
      </c>
      <c r="AS588" s="92">
        <v>1.6362000000000001</v>
      </c>
      <c r="AT588" s="92">
        <v>1.6129</v>
      </c>
      <c r="AU588" s="127">
        <f t="shared" si="204"/>
        <v>-38.529750000000149</v>
      </c>
      <c r="AV588" s="127">
        <f t="shared" si="205"/>
        <v>-64.440000000000055</v>
      </c>
    </row>
    <row r="589" spans="3:48" ht="15" x14ac:dyDescent="0.25">
      <c r="C589" s="66">
        <f t="shared" si="206"/>
        <v>38.466666666666896</v>
      </c>
      <c r="E589" s="92">
        <v>0.36280000000000001</v>
      </c>
      <c r="F589" s="92">
        <v>0.35620000000000002</v>
      </c>
      <c r="G589" s="127">
        <f t="shared" ref="G589:G652" si="207">((E589)*1000*$A$24)-$G$11</f>
        <v>-7.7864999999999327</v>
      </c>
      <c r="H589" s="127">
        <f t="shared" ref="H589:H652" si="208">((F589)*1000*$A$24)-$H$11</f>
        <v>-15.304500000000019</v>
      </c>
      <c r="I589" s="92">
        <v>0.39250000000000002</v>
      </c>
      <c r="J589" s="92">
        <v>0.3866</v>
      </c>
      <c r="K589" s="127">
        <f t="shared" ref="K589:K652" si="209">((I589)*1000*$A$24)-$K$11</f>
        <v>-7.3837500000000773</v>
      </c>
      <c r="L589" s="127">
        <f t="shared" ref="L589:L652" si="210">((J589)*1000*$A$24)-$L$11</f>
        <v>-19.868999999999915</v>
      </c>
      <c r="M589" s="92">
        <v>0.43919999999999998</v>
      </c>
      <c r="N589" s="92">
        <v>0.43070000000000003</v>
      </c>
      <c r="O589" s="127">
        <f t="shared" ref="O589:O652" si="211">((M589)*1000*$A$24)-$O$11</f>
        <v>-13.290750000000116</v>
      </c>
      <c r="P589" s="127">
        <f t="shared" ref="P589:P652" si="212">((N589)*1000*$A$24)-$P$11</f>
        <v>-24.299249999999802</v>
      </c>
      <c r="Q589" s="92">
        <v>0.54610000000000003</v>
      </c>
      <c r="R589" s="92">
        <v>0.52939999999999998</v>
      </c>
      <c r="S589" s="127">
        <f t="shared" ref="S589:S652" si="213">((Q589)*1000*$A$24)-$S$11</f>
        <v>-8.8604999999998881</v>
      </c>
      <c r="T589" s="127">
        <f t="shared" ref="T589:T652" si="214">((R589)*1000*$A$24)-$T$11</f>
        <v>-34.770750000000021</v>
      </c>
      <c r="U589" s="92">
        <v>0.58709999999999996</v>
      </c>
      <c r="V589" s="92">
        <v>0.56840000000000002</v>
      </c>
      <c r="W589" s="127">
        <f t="shared" ref="W589:W652" si="215">((U589)*1000*$A$24)-$W$11</f>
        <v>-10.471500000000106</v>
      </c>
      <c r="X589" s="127">
        <f t="shared" ref="X589:X652" si="216">((V589)*1000*$A$24)-$X$11</f>
        <v>-37.321499999999901</v>
      </c>
      <c r="Y589" s="92">
        <v>0.66830000000000001</v>
      </c>
      <c r="Z589" s="92">
        <v>0.6421</v>
      </c>
      <c r="AA589" s="127">
        <f t="shared" ref="AA589:AA652" si="217">((Y589)*1000*$A$24)-$AA$11</f>
        <v>-14.096250000000055</v>
      </c>
      <c r="AB589" s="127">
        <f t="shared" ref="AB589:AB652" si="218">((Z589)*1000*$A$24)-$AB$11</f>
        <v>-45.107999999999834</v>
      </c>
      <c r="AC589" s="92">
        <v>0.91249999999999998</v>
      </c>
      <c r="AD589" s="92">
        <v>0.88180000000000003</v>
      </c>
      <c r="AE589" s="127">
        <f t="shared" ref="AE589:AE652" si="219">((AC589)*1000*$A$24)-$AE$11</f>
        <v>-32.085749999999962</v>
      </c>
      <c r="AF589" s="127">
        <f t="shared" ref="AF589:AF652" si="220">((AD589)*1000*$A$24)-$AF$11</f>
        <v>-55.713749999999891</v>
      </c>
      <c r="AG589" s="92">
        <v>1.0591999999999999</v>
      </c>
      <c r="AH589" s="92">
        <v>1.0206999999999999</v>
      </c>
      <c r="AI589" s="127">
        <f t="shared" ref="AI589:AI652" si="221">((AG589)*1000*$A$24)-$AI$11</f>
        <v>-22.151250000000118</v>
      </c>
      <c r="AJ589" s="127">
        <f t="shared" ref="AJ589:AJ652" si="222">((AH589)*1000*$A$24)-$AJ$11</f>
        <v>-48.866999999999962</v>
      </c>
      <c r="AK589" s="92">
        <v>1.1996</v>
      </c>
      <c r="AL589" s="92">
        <v>1.1890000000000001</v>
      </c>
      <c r="AM589" s="127">
        <f t="shared" ref="AM589:AM652" si="223">((AK589)*1000*$A$24)-$AM$11</f>
        <v>-7.383750000000191</v>
      </c>
      <c r="AN589" s="127">
        <f t="shared" ref="AN589:AN612" si="224">((AL589)*1000*$A$24)-$AN$11</f>
        <v>-64.708499999999958</v>
      </c>
      <c r="AO589" s="92">
        <v>1.411</v>
      </c>
      <c r="AP589" s="92">
        <v>1.39</v>
      </c>
      <c r="AQ589" s="127">
        <f t="shared" ref="AQ589:AQ652" si="225">((AO589)*1000*$A$24)-$AQ$11</f>
        <v>-28.326749999999947</v>
      </c>
      <c r="AR589" s="127">
        <f t="shared" ref="AR589:AR652" si="226">((AP589)*1000*$A$24)-$AR$11</f>
        <v>-60.009750000000167</v>
      </c>
      <c r="AS589" s="92">
        <v>1.6413</v>
      </c>
      <c r="AT589" s="92">
        <v>1.6254</v>
      </c>
      <c r="AU589" s="127">
        <f t="shared" ref="AU589:AU652" si="227">((AS589)*1000*$A$24)-$AU$11</f>
        <v>-31.683000000000447</v>
      </c>
      <c r="AV589" s="127">
        <f t="shared" ref="AV589:AV652" si="228">((AT589)*1000*$A$24)-$AV$11</f>
        <v>-47.658750000000509</v>
      </c>
    </row>
    <row r="590" spans="3:48" ht="15" x14ac:dyDescent="0.25">
      <c r="C590" s="66">
        <f t="shared" ref="C590:C653" si="229">C589+($A$12/60)</f>
        <v>38.533333333333566</v>
      </c>
      <c r="E590" s="92">
        <v>0.36299999999999999</v>
      </c>
      <c r="F590" s="92">
        <v>0.35720000000000002</v>
      </c>
      <c r="G590" s="127">
        <f t="shared" si="207"/>
        <v>-7.5179999999999723</v>
      </c>
      <c r="H590" s="127">
        <f t="shared" si="208"/>
        <v>-13.961999999999932</v>
      </c>
      <c r="I590" s="92">
        <v>0.39300000000000002</v>
      </c>
      <c r="J590" s="92">
        <v>0.38690000000000002</v>
      </c>
      <c r="K590" s="127">
        <f t="shared" si="209"/>
        <v>-6.7125000000000909</v>
      </c>
      <c r="L590" s="127">
        <f t="shared" si="210"/>
        <v>-19.466249999999945</v>
      </c>
      <c r="M590" s="92">
        <v>0.44940000000000002</v>
      </c>
      <c r="N590" s="92">
        <v>0.42880000000000001</v>
      </c>
      <c r="O590" s="127">
        <f t="shared" si="211"/>
        <v>0.40274999999996908</v>
      </c>
      <c r="P590" s="127">
        <f t="shared" si="212"/>
        <v>-26.849999999999909</v>
      </c>
      <c r="Q590" s="92">
        <v>0.54410000000000003</v>
      </c>
      <c r="R590" s="92">
        <v>0.53090000000000004</v>
      </c>
      <c r="S590" s="127">
        <f t="shared" si="213"/>
        <v>-11.545499999999947</v>
      </c>
      <c r="T590" s="127">
        <f t="shared" si="214"/>
        <v>-32.756999999999948</v>
      </c>
      <c r="U590" s="92">
        <v>0.58509999999999995</v>
      </c>
      <c r="V590" s="92">
        <v>0.56679999999999997</v>
      </c>
      <c r="W590" s="127">
        <f t="shared" si="215"/>
        <v>-13.156500000000051</v>
      </c>
      <c r="X590" s="127">
        <f t="shared" si="216"/>
        <v>-39.469499999999925</v>
      </c>
      <c r="Y590" s="92">
        <v>0.67120000000000002</v>
      </c>
      <c r="Z590" s="92">
        <v>0.64129999999999998</v>
      </c>
      <c r="AA590" s="127">
        <f t="shared" si="217"/>
        <v>-10.202999999999861</v>
      </c>
      <c r="AB590" s="127">
        <f t="shared" si="218"/>
        <v>-46.181999999999903</v>
      </c>
      <c r="AC590" s="92">
        <v>0.91639999999999999</v>
      </c>
      <c r="AD590" s="92">
        <v>0.87839999999999996</v>
      </c>
      <c r="AE590" s="127">
        <f t="shared" si="219"/>
        <v>-26.849999999999909</v>
      </c>
      <c r="AF590" s="127">
        <f t="shared" si="220"/>
        <v>-60.278250000000071</v>
      </c>
      <c r="AG590" s="92">
        <v>1.0606</v>
      </c>
      <c r="AH590" s="92">
        <v>1.0201</v>
      </c>
      <c r="AI590" s="127">
        <f t="shared" si="221"/>
        <v>-20.271750000000111</v>
      </c>
      <c r="AJ590" s="127">
        <f t="shared" si="222"/>
        <v>-49.6724999999999</v>
      </c>
      <c r="AK590" s="92">
        <v>1.1982999999999999</v>
      </c>
      <c r="AL590" s="92">
        <v>1.1943999999999999</v>
      </c>
      <c r="AM590" s="127">
        <f t="shared" si="223"/>
        <v>-9.1290000000001328</v>
      </c>
      <c r="AN590" s="127">
        <f t="shared" si="224"/>
        <v>-57.459000000000287</v>
      </c>
      <c r="AO590" s="92">
        <v>1.4083000000000001</v>
      </c>
      <c r="AP590" s="92">
        <v>1.3915</v>
      </c>
      <c r="AQ590" s="127">
        <f t="shared" si="225"/>
        <v>-31.951499999999669</v>
      </c>
      <c r="AR590" s="127">
        <f t="shared" si="226"/>
        <v>-57.996000000000095</v>
      </c>
      <c r="AS590" s="92">
        <v>1.6447000000000001</v>
      </c>
      <c r="AT590" s="92">
        <v>1.6123000000000001</v>
      </c>
      <c r="AU590" s="127">
        <f t="shared" si="227"/>
        <v>-27.11850000000004</v>
      </c>
      <c r="AV590" s="127">
        <f t="shared" si="228"/>
        <v>-65.245500000000447</v>
      </c>
    </row>
    <row r="591" spans="3:48" ht="15" x14ac:dyDescent="0.25">
      <c r="C591" s="66">
        <f t="shared" si="229"/>
        <v>38.600000000000236</v>
      </c>
      <c r="E591" s="92">
        <v>0.3614</v>
      </c>
      <c r="F591" s="92">
        <v>0.35489999999999999</v>
      </c>
      <c r="G591" s="127">
        <f t="shared" si="207"/>
        <v>-9.6659999999999968</v>
      </c>
      <c r="H591" s="127">
        <f t="shared" si="208"/>
        <v>-17.049750000000017</v>
      </c>
      <c r="I591" s="92">
        <v>0.39129999999999998</v>
      </c>
      <c r="J591" s="92">
        <v>0.38669999999999999</v>
      </c>
      <c r="K591" s="127">
        <f t="shared" si="209"/>
        <v>-8.9947500000000673</v>
      </c>
      <c r="L591" s="127">
        <f t="shared" si="210"/>
        <v>-19.734749999999963</v>
      </c>
      <c r="M591" s="92">
        <v>0.44019999999999998</v>
      </c>
      <c r="N591" s="92">
        <v>0.42930000000000001</v>
      </c>
      <c r="O591" s="127">
        <f t="shared" si="211"/>
        <v>-11.948250000000144</v>
      </c>
      <c r="P591" s="127">
        <f t="shared" si="212"/>
        <v>-26.178749999999923</v>
      </c>
      <c r="Q591" s="92">
        <v>0.54630000000000001</v>
      </c>
      <c r="R591" s="92">
        <v>0.53349999999999997</v>
      </c>
      <c r="S591" s="127">
        <f t="shared" si="213"/>
        <v>-8.5919999999999845</v>
      </c>
      <c r="T591" s="127">
        <f t="shared" si="214"/>
        <v>-29.266500000000065</v>
      </c>
      <c r="U591" s="92">
        <v>0.58679999999999999</v>
      </c>
      <c r="V591" s="92">
        <v>0.56640000000000001</v>
      </c>
      <c r="W591" s="127">
        <f t="shared" si="215"/>
        <v>-10.874249999999961</v>
      </c>
      <c r="X591" s="127">
        <f t="shared" si="216"/>
        <v>-40.00649999999996</v>
      </c>
      <c r="Y591" s="92">
        <v>0.66790000000000005</v>
      </c>
      <c r="Z591" s="92">
        <v>0.64480000000000004</v>
      </c>
      <c r="AA591" s="127">
        <f t="shared" si="217"/>
        <v>-14.633249999999862</v>
      </c>
      <c r="AB591" s="127">
        <f t="shared" si="218"/>
        <v>-41.483249999999771</v>
      </c>
      <c r="AC591" s="92">
        <v>0.91900000000000004</v>
      </c>
      <c r="AD591" s="92">
        <v>0.87870000000000004</v>
      </c>
      <c r="AE591" s="127">
        <f t="shared" si="219"/>
        <v>-23.359500000000025</v>
      </c>
      <c r="AF591" s="127">
        <f t="shared" si="220"/>
        <v>-59.875499999999874</v>
      </c>
      <c r="AG591" s="92">
        <v>1.0596000000000001</v>
      </c>
      <c r="AH591" s="92">
        <v>1.0188999999999999</v>
      </c>
      <c r="AI591" s="127">
        <f t="shared" si="221"/>
        <v>-21.614249999999856</v>
      </c>
      <c r="AJ591" s="127">
        <f t="shared" si="222"/>
        <v>-51.283500000000004</v>
      </c>
      <c r="AK591" s="92">
        <v>1.1998</v>
      </c>
      <c r="AL591" s="92">
        <v>1.1890000000000001</v>
      </c>
      <c r="AM591" s="127">
        <f t="shared" si="223"/>
        <v>-7.1152500000002874</v>
      </c>
      <c r="AN591" s="127">
        <f t="shared" si="224"/>
        <v>-64.708499999999958</v>
      </c>
      <c r="AO591" s="92">
        <v>1.4158999999999999</v>
      </c>
      <c r="AP591" s="92">
        <v>1.3862000000000001</v>
      </c>
      <c r="AQ591" s="127">
        <f t="shared" si="225"/>
        <v>-21.748499999999922</v>
      </c>
      <c r="AR591" s="127">
        <f t="shared" si="226"/>
        <v>-65.111250000000155</v>
      </c>
      <c r="AS591" s="92">
        <v>1.6449</v>
      </c>
      <c r="AT591" s="92">
        <v>1.6186</v>
      </c>
      <c r="AU591" s="127">
        <f t="shared" si="227"/>
        <v>-26.849999999999909</v>
      </c>
      <c r="AV591" s="127">
        <f t="shared" si="228"/>
        <v>-56.78774999999996</v>
      </c>
    </row>
    <row r="592" spans="3:48" ht="15" x14ac:dyDescent="0.25">
      <c r="C592" s="66">
        <f t="shared" si="229"/>
        <v>38.666666666666906</v>
      </c>
      <c r="E592" s="92">
        <v>0.36330000000000001</v>
      </c>
      <c r="F592" s="92">
        <v>0.35399999999999998</v>
      </c>
      <c r="G592" s="127">
        <f t="shared" si="207"/>
        <v>-7.1152499999999463</v>
      </c>
      <c r="H592" s="127">
        <f t="shared" si="208"/>
        <v>-18.257999999999981</v>
      </c>
      <c r="I592" s="92">
        <v>0.39069999999999999</v>
      </c>
      <c r="J592" s="92">
        <v>0.38550000000000001</v>
      </c>
      <c r="K592" s="127">
        <f t="shared" si="209"/>
        <v>-9.8002500000000055</v>
      </c>
      <c r="L592" s="127">
        <f t="shared" si="210"/>
        <v>-21.345749999999953</v>
      </c>
      <c r="M592" s="92">
        <v>0.43909999999999999</v>
      </c>
      <c r="N592" s="92">
        <v>0.42930000000000001</v>
      </c>
      <c r="O592" s="127">
        <f t="shared" si="211"/>
        <v>-13.425000000000182</v>
      </c>
      <c r="P592" s="127">
        <f t="shared" si="212"/>
        <v>-26.178749999999923</v>
      </c>
      <c r="Q592" s="92">
        <v>0.54520000000000002</v>
      </c>
      <c r="R592" s="92">
        <v>0.52949999999999997</v>
      </c>
      <c r="S592" s="127">
        <f t="shared" si="213"/>
        <v>-10.068749999999909</v>
      </c>
      <c r="T592" s="127">
        <f t="shared" si="214"/>
        <v>-34.636500000000069</v>
      </c>
      <c r="U592" s="92">
        <v>0.5857</v>
      </c>
      <c r="V592" s="92">
        <v>0.56740000000000002</v>
      </c>
      <c r="W592" s="127">
        <f t="shared" si="215"/>
        <v>-12.350999999999885</v>
      </c>
      <c r="X592" s="127">
        <f t="shared" si="216"/>
        <v>-38.663999999999874</v>
      </c>
      <c r="Y592" s="92">
        <v>0.66600000000000004</v>
      </c>
      <c r="Z592" s="92">
        <v>0.64429999999999998</v>
      </c>
      <c r="AA592" s="127">
        <f t="shared" si="217"/>
        <v>-17.183999999999969</v>
      </c>
      <c r="AB592" s="127">
        <f t="shared" si="218"/>
        <v>-42.154499999999985</v>
      </c>
      <c r="AC592" s="92">
        <v>0.92820000000000003</v>
      </c>
      <c r="AD592" s="92">
        <v>0.87929999999999997</v>
      </c>
      <c r="AE592" s="127">
        <f t="shared" si="219"/>
        <v>-11.008499999999913</v>
      </c>
      <c r="AF592" s="127">
        <f t="shared" si="220"/>
        <v>-59.070000000000164</v>
      </c>
      <c r="AG592" s="92">
        <v>1.0578000000000001</v>
      </c>
      <c r="AH592" s="92">
        <v>1.0193000000000001</v>
      </c>
      <c r="AI592" s="127">
        <f t="shared" si="221"/>
        <v>-24.030749999999671</v>
      </c>
      <c r="AJ592" s="127">
        <f t="shared" si="222"/>
        <v>-50.746499999999742</v>
      </c>
      <c r="AK592" s="92">
        <v>1.1964999999999999</v>
      </c>
      <c r="AL592" s="92">
        <v>1.1929000000000001</v>
      </c>
      <c r="AM592" s="127">
        <f t="shared" si="223"/>
        <v>-11.545500000000175</v>
      </c>
      <c r="AN592" s="127">
        <f t="shared" si="224"/>
        <v>-59.472749999999905</v>
      </c>
      <c r="AO592" s="92">
        <v>1.4111</v>
      </c>
      <c r="AP592" s="92">
        <v>1.3929</v>
      </c>
      <c r="AQ592" s="127">
        <f t="shared" si="225"/>
        <v>-28.192499999999882</v>
      </c>
      <c r="AR592" s="127">
        <f t="shared" si="226"/>
        <v>-56.116500000000087</v>
      </c>
      <c r="AS592" s="92">
        <v>1.6388</v>
      </c>
      <c r="AT592" s="92">
        <v>1.6207</v>
      </c>
      <c r="AU592" s="127">
        <f t="shared" si="227"/>
        <v>-35.039250000000266</v>
      </c>
      <c r="AV592" s="127">
        <f t="shared" si="228"/>
        <v>-53.968500000000404</v>
      </c>
    </row>
    <row r="593" spans="3:48" ht="15" x14ac:dyDescent="0.25">
      <c r="C593" s="66">
        <f t="shared" si="229"/>
        <v>38.733333333333576</v>
      </c>
      <c r="E593" s="92">
        <v>0.36170000000000002</v>
      </c>
      <c r="F593" s="92">
        <v>0.35460000000000003</v>
      </c>
      <c r="G593" s="127">
        <f t="shared" si="207"/>
        <v>-9.2632499999999141</v>
      </c>
      <c r="H593" s="127">
        <f t="shared" si="208"/>
        <v>-17.45249999999993</v>
      </c>
      <c r="I593" s="92">
        <v>0.39329999999999998</v>
      </c>
      <c r="J593" s="92">
        <v>0.3851</v>
      </c>
      <c r="K593" s="127">
        <f t="shared" si="209"/>
        <v>-6.3097500000001219</v>
      </c>
      <c r="L593" s="127">
        <f t="shared" si="210"/>
        <v>-21.882749999999987</v>
      </c>
      <c r="M593" s="92">
        <v>0.44019999999999998</v>
      </c>
      <c r="N593" s="92">
        <v>0.42930000000000001</v>
      </c>
      <c r="O593" s="127">
        <f t="shared" si="211"/>
        <v>-11.948250000000144</v>
      </c>
      <c r="P593" s="127">
        <f t="shared" si="212"/>
        <v>-26.178749999999923</v>
      </c>
      <c r="Q593" s="92">
        <v>0.54320000000000002</v>
      </c>
      <c r="R593" s="92">
        <v>0.52939999999999998</v>
      </c>
      <c r="S593" s="127">
        <f t="shared" si="213"/>
        <v>-12.753749999999854</v>
      </c>
      <c r="T593" s="127">
        <f t="shared" si="214"/>
        <v>-34.770750000000021</v>
      </c>
      <c r="U593" s="92">
        <v>0.58879999999999999</v>
      </c>
      <c r="V593" s="92">
        <v>0.56820000000000004</v>
      </c>
      <c r="W593" s="127">
        <f t="shared" si="215"/>
        <v>-8.1892500000000155</v>
      </c>
      <c r="X593" s="127">
        <f t="shared" si="216"/>
        <v>-37.589999999999804</v>
      </c>
      <c r="Y593" s="92">
        <v>0.6643</v>
      </c>
      <c r="Z593" s="92">
        <v>0.64380000000000004</v>
      </c>
      <c r="AA593" s="127">
        <f t="shared" si="217"/>
        <v>-19.466250000000059</v>
      </c>
      <c r="AB593" s="127">
        <f t="shared" si="218"/>
        <v>-42.825749999999744</v>
      </c>
      <c r="AC593" s="92">
        <v>0.90969999999999995</v>
      </c>
      <c r="AD593" s="92">
        <v>0.87639999999999996</v>
      </c>
      <c r="AE593" s="127">
        <f t="shared" si="219"/>
        <v>-35.844749999999976</v>
      </c>
      <c r="AF593" s="127">
        <f t="shared" si="220"/>
        <v>-62.963250000000016</v>
      </c>
      <c r="AG593" s="92">
        <v>1.0599000000000001</v>
      </c>
      <c r="AH593" s="92">
        <v>1.0218</v>
      </c>
      <c r="AI593" s="127">
        <f t="shared" si="221"/>
        <v>-21.211499999999887</v>
      </c>
      <c r="AJ593" s="127">
        <f t="shared" si="222"/>
        <v>-47.390249999999696</v>
      </c>
      <c r="AK593" s="92">
        <v>1.1993</v>
      </c>
      <c r="AL593" s="92">
        <v>1.1899</v>
      </c>
      <c r="AM593" s="127">
        <f t="shared" si="223"/>
        <v>-7.7865000000001601</v>
      </c>
      <c r="AN593" s="127">
        <f t="shared" si="224"/>
        <v>-63.500250000000278</v>
      </c>
      <c r="AO593" s="92">
        <v>1.4128000000000001</v>
      </c>
      <c r="AP593" s="92">
        <v>1.3934</v>
      </c>
      <c r="AQ593" s="127">
        <f t="shared" si="225"/>
        <v>-25.910249999999905</v>
      </c>
      <c r="AR593" s="127">
        <f t="shared" si="226"/>
        <v>-55.445250000000442</v>
      </c>
      <c r="AS593" s="92">
        <v>1.6385000000000001</v>
      </c>
      <c r="AT593" s="92">
        <v>1.6180000000000001</v>
      </c>
      <c r="AU593" s="127">
        <f t="shared" si="227"/>
        <v>-35.442000000000007</v>
      </c>
      <c r="AV593" s="127">
        <f t="shared" si="228"/>
        <v>-57.593250000000353</v>
      </c>
    </row>
    <row r="594" spans="3:48" ht="15" x14ac:dyDescent="0.25">
      <c r="C594" s="66">
        <f t="shared" si="229"/>
        <v>38.800000000000246</v>
      </c>
      <c r="E594" s="92">
        <v>0.3614</v>
      </c>
      <c r="F594" s="92">
        <v>0.35360000000000003</v>
      </c>
      <c r="G594" s="127">
        <f t="shared" si="207"/>
        <v>-9.6659999999999968</v>
      </c>
      <c r="H594" s="127">
        <f t="shared" si="208"/>
        <v>-18.794999999999959</v>
      </c>
      <c r="I594" s="92">
        <v>0.3911</v>
      </c>
      <c r="J594" s="92">
        <v>0.3866</v>
      </c>
      <c r="K594" s="127">
        <f t="shared" si="209"/>
        <v>-9.2632499999999709</v>
      </c>
      <c r="L594" s="127">
        <f t="shared" si="210"/>
        <v>-19.868999999999915</v>
      </c>
      <c r="M594" s="92">
        <v>0.439</v>
      </c>
      <c r="N594" s="92">
        <v>0.43059999999999998</v>
      </c>
      <c r="O594" s="127">
        <f t="shared" si="211"/>
        <v>-13.559250000000134</v>
      </c>
      <c r="P594" s="127">
        <f t="shared" si="212"/>
        <v>-24.433499999999981</v>
      </c>
      <c r="Q594" s="92">
        <v>0.54790000000000005</v>
      </c>
      <c r="R594" s="92">
        <v>0.52969999999999995</v>
      </c>
      <c r="S594" s="127">
        <f t="shared" si="213"/>
        <v>-6.4439999999998463</v>
      </c>
      <c r="T594" s="127">
        <f t="shared" si="214"/>
        <v>-34.368000000000166</v>
      </c>
      <c r="U594" s="92">
        <v>0.58550000000000002</v>
      </c>
      <c r="V594" s="92">
        <v>0.56879999999999997</v>
      </c>
      <c r="W594" s="127">
        <f t="shared" si="215"/>
        <v>-12.619499999999903</v>
      </c>
      <c r="X594" s="127">
        <f t="shared" si="216"/>
        <v>-36.78449999999998</v>
      </c>
      <c r="Y594" s="92">
        <v>0.6643</v>
      </c>
      <c r="Z594" s="92">
        <v>0.65129999999999999</v>
      </c>
      <c r="AA594" s="127">
        <f t="shared" si="217"/>
        <v>-19.466250000000059</v>
      </c>
      <c r="AB594" s="127">
        <f t="shared" si="218"/>
        <v>-32.756999999999948</v>
      </c>
      <c r="AC594" s="92">
        <v>0.91579999999999995</v>
      </c>
      <c r="AD594" s="92">
        <v>0.877</v>
      </c>
      <c r="AE594" s="127">
        <f t="shared" si="219"/>
        <v>-27.655500000000075</v>
      </c>
      <c r="AF594" s="127">
        <f t="shared" si="220"/>
        <v>-62.157750000000078</v>
      </c>
      <c r="AG594" s="92">
        <v>1.0572999999999999</v>
      </c>
      <c r="AH594" s="92">
        <v>1.02</v>
      </c>
      <c r="AI594" s="127">
        <f t="shared" si="221"/>
        <v>-24.701999999999998</v>
      </c>
      <c r="AJ594" s="127">
        <f t="shared" si="222"/>
        <v>-49.806749999999738</v>
      </c>
      <c r="AK594" s="92">
        <v>1.2009000000000001</v>
      </c>
      <c r="AL594" s="92">
        <v>1.1939</v>
      </c>
      <c r="AM594" s="127">
        <f t="shared" si="223"/>
        <v>-5.6385000000000218</v>
      </c>
      <c r="AN594" s="127">
        <f t="shared" si="224"/>
        <v>-58.13025000000016</v>
      </c>
      <c r="AO594" s="92">
        <v>1.4097</v>
      </c>
      <c r="AP594" s="92">
        <v>1.3917999999999999</v>
      </c>
      <c r="AQ594" s="127">
        <f t="shared" si="225"/>
        <v>-30.071999999999889</v>
      </c>
      <c r="AR594" s="127">
        <f t="shared" si="226"/>
        <v>-57.593250000000126</v>
      </c>
      <c r="AS594" s="92">
        <v>1.6392</v>
      </c>
      <c r="AT594" s="92">
        <v>1.6152</v>
      </c>
      <c r="AU594" s="127">
        <f t="shared" si="227"/>
        <v>-34.502250000000004</v>
      </c>
      <c r="AV594" s="127">
        <f t="shared" si="228"/>
        <v>-61.352250000000367</v>
      </c>
    </row>
    <row r="595" spans="3:48" ht="15" x14ac:dyDescent="0.25">
      <c r="C595" s="66">
        <f t="shared" si="229"/>
        <v>38.866666666666916</v>
      </c>
      <c r="E595" s="92">
        <v>0.36380000000000001</v>
      </c>
      <c r="F595" s="92">
        <v>0.35470000000000002</v>
      </c>
      <c r="G595" s="127">
        <f t="shared" si="207"/>
        <v>-6.44399999999996</v>
      </c>
      <c r="H595" s="127">
        <f t="shared" si="208"/>
        <v>-17.318249999999978</v>
      </c>
      <c r="I595" s="92">
        <v>0.39250000000000002</v>
      </c>
      <c r="J595" s="92">
        <v>0.38829999999999998</v>
      </c>
      <c r="K595" s="127">
        <f t="shared" si="209"/>
        <v>-7.3837500000000773</v>
      </c>
      <c r="L595" s="127">
        <f t="shared" si="210"/>
        <v>-17.586750000000052</v>
      </c>
      <c r="M595" s="92">
        <v>0.43990000000000001</v>
      </c>
      <c r="N595" s="92">
        <v>0.42870000000000003</v>
      </c>
      <c r="O595" s="127">
        <f t="shared" si="211"/>
        <v>-12.350999999999999</v>
      </c>
      <c r="P595" s="127">
        <f t="shared" si="212"/>
        <v>-26.984249999999861</v>
      </c>
      <c r="Q595" s="92">
        <v>0.54559999999999997</v>
      </c>
      <c r="R595" s="92">
        <v>0.52849999999999997</v>
      </c>
      <c r="S595" s="127">
        <f t="shared" si="213"/>
        <v>-9.5317499999998745</v>
      </c>
      <c r="T595" s="127">
        <f t="shared" si="214"/>
        <v>-35.979000000000042</v>
      </c>
      <c r="U595" s="92">
        <v>0.58789999999999998</v>
      </c>
      <c r="V595" s="92">
        <v>0.56720000000000004</v>
      </c>
      <c r="W595" s="127">
        <f t="shared" si="215"/>
        <v>-9.3974999999999227</v>
      </c>
      <c r="X595" s="127">
        <f t="shared" si="216"/>
        <v>-38.932499999999777</v>
      </c>
      <c r="Y595" s="92">
        <v>0.66269999999999996</v>
      </c>
      <c r="Z595" s="92">
        <v>0.64710000000000001</v>
      </c>
      <c r="AA595" s="127">
        <f t="shared" si="217"/>
        <v>-21.614250000000084</v>
      </c>
      <c r="AB595" s="127">
        <f t="shared" si="218"/>
        <v>-38.395499999999856</v>
      </c>
      <c r="AC595" s="92">
        <v>0.91259999999999997</v>
      </c>
      <c r="AD595" s="92">
        <v>0.87829999999999997</v>
      </c>
      <c r="AE595" s="127">
        <f t="shared" si="219"/>
        <v>-31.951499999999896</v>
      </c>
      <c r="AF595" s="127">
        <f t="shared" si="220"/>
        <v>-60.412500000000136</v>
      </c>
      <c r="AG595" s="92">
        <v>1.0608</v>
      </c>
      <c r="AH595" s="92">
        <v>1.02</v>
      </c>
      <c r="AI595" s="127">
        <f t="shared" si="221"/>
        <v>-20.00324999999998</v>
      </c>
      <c r="AJ595" s="127">
        <f t="shared" si="222"/>
        <v>-49.806749999999738</v>
      </c>
      <c r="AK595" s="92">
        <v>1.1979</v>
      </c>
      <c r="AL595" s="92">
        <v>1.1901999999999999</v>
      </c>
      <c r="AM595" s="127">
        <f t="shared" si="223"/>
        <v>-9.6660000000003947</v>
      </c>
      <c r="AN595" s="127">
        <f t="shared" si="224"/>
        <v>-63.097500000000309</v>
      </c>
      <c r="AO595" s="92">
        <v>1.41</v>
      </c>
      <c r="AP595" s="92">
        <v>1.3956999999999999</v>
      </c>
      <c r="AQ595" s="127">
        <f t="shared" si="225"/>
        <v>-29.66924999999992</v>
      </c>
      <c r="AR595" s="127">
        <f t="shared" si="226"/>
        <v>-52.357500000000073</v>
      </c>
      <c r="AS595" s="92">
        <v>1.6413</v>
      </c>
      <c r="AT595" s="92">
        <v>1.6254</v>
      </c>
      <c r="AU595" s="127">
        <f t="shared" si="227"/>
        <v>-31.683000000000447</v>
      </c>
      <c r="AV595" s="127">
        <f t="shared" si="228"/>
        <v>-47.658750000000509</v>
      </c>
    </row>
    <row r="596" spans="3:48" ht="15" x14ac:dyDescent="0.25">
      <c r="C596" s="66">
        <f t="shared" si="229"/>
        <v>38.933333333333586</v>
      </c>
      <c r="E596" s="92">
        <v>0.36359999999999998</v>
      </c>
      <c r="F596" s="92">
        <v>0.35599999999999998</v>
      </c>
      <c r="G596" s="127">
        <f t="shared" si="207"/>
        <v>-6.7124999999999773</v>
      </c>
      <c r="H596" s="127">
        <f t="shared" si="208"/>
        <v>-15.572999999999979</v>
      </c>
      <c r="I596" s="92">
        <v>0.39269999999999999</v>
      </c>
      <c r="J596" s="92">
        <v>0.38540000000000002</v>
      </c>
      <c r="K596" s="127">
        <f t="shared" si="209"/>
        <v>-7.11525000000006</v>
      </c>
      <c r="L596" s="127">
        <f t="shared" si="210"/>
        <v>-21.479999999999905</v>
      </c>
      <c r="M596" s="92">
        <v>0.44</v>
      </c>
      <c r="N596" s="92">
        <v>0.42699999999999999</v>
      </c>
      <c r="O596" s="127">
        <f t="shared" si="211"/>
        <v>-12.216750000000047</v>
      </c>
      <c r="P596" s="127">
        <f t="shared" si="212"/>
        <v>-29.266499999999837</v>
      </c>
      <c r="Q596" s="92">
        <v>0.54979999999999996</v>
      </c>
      <c r="R596" s="92">
        <v>0.53290000000000004</v>
      </c>
      <c r="S596" s="127">
        <f t="shared" si="213"/>
        <v>-3.8932499999999663</v>
      </c>
      <c r="T596" s="127">
        <f t="shared" si="214"/>
        <v>-30.071999999999889</v>
      </c>
      <c r="U596" s="92">
        <v>0.58930000000000005</v>
      </c>
      <c r="V596" s="92">
        <v>0.56879999999999997</v>
      </c>
      <c r="W596" s="127">
        <f t="shared" si="215"/>
        <v>-7.5179999999998017</v>
      </c>
      <c r="X596" s="127">
        <f t="shared" si="216"/>
        <v>-36.78449999999998</v>
      </c>
      <c r="Y596" s="92">
        <v>0.66739999999999999</v>
      </c>
      <c r="Z596" s="92">
        <v>0.64790000000000003</v>
      </c>
      <c r="AA596" s="127">
        <f t="shared" si="217"/>
        <v>-15.304499999999962</v>
      </c>
      <c r="AB596" s="127">
        <f t="shared" si="218"/>
        <v>-37.321499999999901</v>
      </c>
      <c r="AC596" s="92">
        <v>0.91490000000000005</v>
      </c>
      <c r="AD596" s="92">
        <v>0.88109999999999999</v>
      </c>
      <c r="AE596" s="127">
        <f t="shared" si="219"/>
        <v>-28.863749999999754</v>
      </c>
      <c r="AF596" s="127">
        <f t="shared" si="220"/>
        <v>-56.653499999999894</v>
      </c>
      <c r="AG596" s="92">
        <v>1.0586</v>
      </c>
      <c r="AH596" s="92">
        <v>1.0145999999999999</v>
      </c>
      <c r="AI596" s="127">
        <f t="shared" si="221"/>
        <v>-22.956750000000056</v>
      </c>
      <c r="AJ596" s="127">
        <f t="shared" si="222"/>
        <v>-57.056249999999864</v>
      </c>
      <c r="AK596" s="92">
        <v>1.2016</v>
      </c>
      <c r="AL596" s="92">
        <v>1.196</v>
      </c>
      <c r="AM596" s="127">
        <f t="shared" si="223"/>
        <v>-4.6987500000002456</v>
      </c>
      <c r="AN596" s="127">
        <f t="shared" si="224"/>
        <v>-55.310999999999922</v>
      </c>
      <c r="AO596" s="92">
        <v>1.4192</v>
      </c>
      <c r="AP596" s="92">
        <v>1.3927</v>
      </c>
      <c r="AQ596" s="127">
        <f t="shared" si="225"/>
        <v>-17.318249999999807</v>
      </c>
      <c r="AR596" s="127">
        <f t="shared" si="226"/>
        <v>-56.385000000000218</v>
      </c>
      <c r="AS596" s="92">
        <v>1.6427</v>
      </c>
      <c r="AT596" s="92">
        <v>1.6122000000000001</v>
      </c>
      <c r="AU596" s="127">
        <f t="shared" si="227"/>
        <v>-29.803499999999985</v>
      </c>
      <c r="AV596" s="127">
        <f t="shared" si="228"/>
        <v>-65.379750000000058</v>
      </c>
    </row>
    <row r="597" spans="3:48" ht="15" x14ac:dyDescent="0.25">
      <c r="C597" s="66">
        <f t="shared" si="229"/>
        <v>39.000000000000256</v>
      </c>
      <c r="E597" s="92">
        <v>0.36370000000000002</v>
      </c>
      <c r="F597" s="92">
        <v>0.3553</v>
      </c>
      <c r="G597" s="127">
        <f t="shared" si="207"/>
        <v>-6.5782499999999118</v>
      </c>
      <c r="H597" s="127">
        <f t="shared" si="208"/>
        <v>-16.512749999999983</v>
      </c>
      <c r="I597" s="92">
        <v>0.3931</v>
      </c>
      <c r="J597" s="92">
        <v>0.38579999999999998</v>
      </c>
      <c r="K597" s="127">
        <f t="shared" si="209"/>
        <v>-6.5782500000000255</v>
      </c>
      <c r="L597" s="127">
        <f t="shared" si="210"/>
        <v>-20.943000000000097</v>
      </c>
      <c r="M597" s="92">
        <v>0.44059999999999999</v>
      </c>
      <c r="N597" s="92">
        <v>0.43109999999999998</v>
      </c>
      <c r="O597" s="127">
        <f t="shared" si="211"/>
        <v>-11.411250000000109</v>
      </c>
      <c r="P597" s="127">
        <f t="shared" si="212"/>
        <v>-23.762249999999881</v>
      </c>
      <c r="Q597" s="92">
        <v>0.54369999999999996</v>
      </c>
      <c r="R597" s="92">
        <v>0.52849999999999997</v>
      </c>
      <c r="S597" s="127">
        <f t="shared" si="213"/>
        <v>-12.082499999999982</v>
      </c>
      <c r="T597" s="127">
        <f t="shared" si="214"/>
        <v>-35.979000000000042</v>
      </c>
      <c r="U597" s="92">
        <v>0.58430000000000004</v>
      </c>
      <c r="V597" s="92">
        <v>0.5706</v>
      </c>
      <c r="W597" s="127">
        <f t="shared" si="215"/>
        <v>-14.230499999999893</v>
      </c>
      <c r="X597" s="127">
        <f t="shared" si="216"/>
        <v>-34.367999999999824</v>
      </c>
      <c r="Y597" s="92">
        <v>0.66369999999999996</v>
      </c>
      <c r="Z597" s="92">
        <v>0.6431</v>
      </c>
      <c r="AA597" s="127">
        <f t="shared" si="217"/>
        <v>-20.271750000000111</v>
      </c>
      <c r="AB597" s="127">
        <f t="shared" si="218"/>
        <v>-43.765499999999861</v>
      </c>
      <c r="AC597" s="92">
        <v>0.91410000000000002</v>
      </c>
      <c r="AD597" s="92">
        <v>0.88129999999999997</v>
      </c>
      <c r="AE597" s="127">
        <f t="shared" si="219"/>
        <v>-29.937749999999824</v>
      </c>
      <c r="AF597" s="127">
        <f t="shared" si="220"/>
        <v>-56.384999999999991</v>
      </c>
      <c r="AG597" s="92">
        <v>1.0578000000000001</v>
      </c>
      <c r="AH597" s="92">
        <v>1.0175000000000001</v>
      </c>
      <c r="AI597" s="127">
        <f t="shared" si="221"/>
        <v>-24.030749999999671</v>
      </c>
      <c r="AJ597" s="127">
        <f t="shared" si="222"/>
        <v>-53.162999999999784</v>
      </c>
      <c r="AK597" s="92">
        <v>1.1989000000000001</v>
      </c>
      <c r="AL597" s="92">
        <v>1.1911</v>
      </c>
      <c r="AM597" s="127">
        <f t="shared" si="223"/>
        <v>-8.3234999999999673</v>
      </c>
      <c r="AN597" s="127">
        <f t="shared" si="224"/>
        <v>-61.88924999999972</v>
      </c>
      <c r="AO597" s="92">
        <v>1.4118999999999999</v>
      </c>
      <c r="AP597" s="92">
        <v>1.3964000000000001</v>
      </c>
      <c r="AQ597" s="127">
        <f t="shared" si="225"/>
        <v>-27.11850000000004</v>
      </c>
      <c r="AR597" s="127">
        <f t="shared" si="226"/>
        <v>-51.417750000000069</v>
      </c>
      <c r="AS597" s="92">
        <v>1.6389</v>
      </c>
      <c r="AT597" s="92">
        <v>1.6166</v>
      </c>
      <c r="AU597" s="127">
        <f t="shared" si="227"/>
        <v>-34.9050000000002</v>
      </c>
      <c r="AV597" s="127">
        <f t="shared" si="228"/>
        <v>-59.472749999999905</v>
      </c>
    </row>
    <row r="598" spans="3:48" ht="15" x14ac:dyDescent="0.25">
      <c r="C598" s="66">
        <f t="shared" si="229"/>
        <v>39.066666666666926</v>
      </c>
      <c r="E598" s="92">
        <v>0.36420000000000002</v>
      </c>
      <c r="F598" s="92">
        <v>0.35349999999999998</v>
      </c>
      <c r="G598" s="127">
        <f t="shared" si="207"/>
        <v>-5.9069999999998686</v>
      </c>
      <c r="H598" s="127">
        <f t="shared" si="208"/>
        <v>-18.929249999999968</v>
      </c>
      <c r="I598" s="92">
        <v>0.39219999999999999</v>
      </c>
      <c r="J598" s="92">
        <v>0.38729999999999998</v>
      </c>
      <c r="K598" s="127">
        <f t="shared" si="209"/>
        <v>-7.7865000000000464</v>
      </c>
      <c r="L598" s="127">
        <f t="shared" si="210"/>
        <v>-18.929250000000025</v>
      </c>
      <c r="M598" s="92">
        <v>0.43980000000000002</v>
      </c>
      <c r="N598" s="92">
        <v>0.43099999999999999</v>
      </c>
      <c r="O598" s="127">
        <f t="shared" si="211"/>
        <v>-12.485250000000065</v>
      </c>
      <c r="P598" s="127">
        <f t="shared" si="212"/>
        <v>-23.896499999999833</v>
      </c>
      <c r="Q598" s="92">
        <v>0.5464</v>
      </c>
      <c r="R598" s="92">
        <v>0.53280000000000005</v>
      </c>
      <c r="S598" s="127">
        <f t="shared" si="213"/>
        <v>-8.4577499999999191</v>
      </c>
      <c r="T598" s="127">
        <f t="shared" si="214"/>
        <v>-30.206249999999955</v>
      </c>
      <c r="U598" s="92">
        <v>0.58660000000000001</v>
      </c>
      <c r="V598" s="92">
        <v>0.56610000000000005</v>
      </c>
      <c r="W598" s="127">
        <f t="shared" si="215"/>
        <v>-11.142749999999864</v>
      </c>
      <c r="X598" s="127">
        <f t="shared" si="216"/>
        <v>-40.409249999999815</v>
      </c>
      <c r="Y598" s="92">
        <v>0.66479999999999995</v>
      </c>
      <c r="Z598" s="92">
        <v>0.64319999999999999</v>
      </c>
      <c r="AA598" s="127">
        <f t="shared" si="217"/>
        <v>-18.795000000000073</v>
      </c>
      <c r="AB598" s="127">
        <f t="shared" si="218"/>
        <v>-43.631249999999795</v>
      </c>
      <c r="AC598" s="92">
        <v>0.91039999999999999</v>
      </c>
      <c r="AD598" s="92">
        <v>0.87780000000000002</v>
      </c>
      <c r="AE598" s="127">
        <f t="shared" si="219"/>
        <v>-34.904999999999973</v>
      </c>
      <c r="AF598" s="127">
        <f t="shared" si="220"/>
        <v>-61.083750000000009</v>
      </c>
      <c r="AG598" s="92">
        <v>1.0566</v>
      </c>
      <c r="AH598" s="92">
        <v>1.0169999999999999</v>
      </c>
      <c r="AI598" s="127">
        <f t="shared" si="221"/>
        <v>-25.641750000000002</v>
      </c>
      <c r="AJ598" s="127">
        <f t="shared" si="222"/>
        <v>-53.834250000000111</v>
      </c>
      <c r="AK598" s="92">
        <v>1.2072000000000001</v>
      </c>
      <c r="AL598" s="92">
        <v>1.1891</v>
      </c>
      <c r="AM598" s="127">
        <f t="shared" si="223"/>
        <v>2.8192500000000109</v>
      </c>
      <c r="AN598" s="127">
        <f t="shared" si="224"/>
        <v>-64.574249999999893</v>
      </c>
      <c r="AO598" s="92">
        <v>1.4174</v>
      </c>
      <c r="AP598" s="92">
        <v>1.3920999999999999</v>
      </c>
      <c r="AQ598" s="127">
        <f t="shared" si="225"/>
        <v>-19.734749999999622</v>
      </c>
      <c r="AR598" s="127">
        <f t="shared" si="226"/>
        <v>-57.190500000000384</v>
      </c>
      <c r="AS598" s="92">
        <v>1.6520999999999999</v>
      </c>
      <c r="AT598" s="92">
        <v>1.6214</v>
      </c>
      <c r="AU598" s="127">
        <f t="shared" si="227"/>
        <v>-17.184000000000196</v>
      </c>
      <c r="AV598" s="127">
        <f t="shared" si="228"/>
        <v>-53.0287500000004</v>
      </c>
    </row>
    <row r="599" spans="3:48" ht="15" x14ac:dyDescent="0.25">
      <c r="C599" s="66">
        <f t="shared" si="229"/>
        <v>39.133333333333596</v>
      </c>
      <c r="E599" s="92">
        <v>0.36309999999999998</v>
      </c>
      <c r="F599" s="92">
        <v>0.35639999999999999</v>
      </c>
      <c r="G599" s="127">
        <f t="shared" si="207"/>
        <v>-7.3837500000000205</v>
      </c>
      <c r="H599" s="127">
        <f t="shared" si="208"/>
        <v>-15.036000000000001</v>
      </c>
      <c r="I599" s="92">
        <v>0.39329999999999998</v>
      </c>
      <c r="J599" s="92">
        <v>0.38890000000000002</v>
      </c>
      <c r="K599" s="127">
        <f t="shared" si="209"/>
        <v>-6.3097500000001219</v>
      </c>
      <c r="L599" s="127">
        <f t="shared" si="210"/>
        <v>-16.78125</v>
      </c>
      <c r="M599" s="92">
        <v>0.44109999999999999</v>
      </c>
      <c r="N599" s="92">
        <v>0.4274</v>
      </c>
      <c r="O599" s="127">
        <f t="shared" si="211"/>
        <v>-10.740000000000123</v>
      </c>
      <c r="P599" s="127">
        <f t="shared" si="212"/>
        <v>-28.729499999999916</v>
      </c>
      <c r="Q599" s="92">
        <v>0.54269999999999996</v>
      </c>
      <c r="R599" s="92">
        <v>0.52790000000000004</v>
      </c>
      <c r="S599" s="127">
        <f t="shared" si="213"/>
        <v>-13.425000000000068</v>
      </c>
      <c r="T599" s="127">
        <f t="shared" si="214"/>
        <v>-36.78449999999998</v>
      </c>
      <c r="U599" s="92">
        <v>0.58799999999999997</v>
      </c>
      <c r="V599" s="92">
        <v>0.56559999999999999</v>
      </c>
      <c r="W599" s="127">
        <f t="shared" si="215"/>
        <v>-9.2632499999999709</v>
      </c>
      <c r="X599" s="127">
        <f t="shared" si="216"/>
        <v>-41.080499999999802</v>
      </c>
      <c r="Y599" s="92">
        <v>0.66400000000000003</v>
      </c>
      <c r="Z599" s="92">
        <v>0.64370000000000005</v>
      </c>
      <c r="AA599" s="127">
        <f t="shared" si="217"/>
        <v>-19.868999999999915</v>
      </c>
      <c r="AB599" s="127">
        <f t="shared" si="218"/>
        <v>-42.959999999999809</v>
      </c>
      <c r="AC599" s="92">
        <v>0.91410000000000002</v>
      </c>
      <c r="AD599" s="92">
        <v>0.87909999999999999</v>
      </c>
      <c r="AE599" s="127">
        <f t="shared" si="219"/>
        <v>-29.937749999999824</v>
      </c>
      <c r="AF599" s="127">
        <f t="shared" si="220"/>
        <v>-59.338500000000067</v>
      </c>
      <c r="AG599" s="92">
        <v>1.0591999999999999</v>
      </c>
      <c r="AH599" s="92">
        <v>1.0213000000000001</v>
      </c>
      <c r="AI599" s="127">
        <f t="shared" si="221"/>
        <v>-22.151250000000118</v>
      </c>
      <c r="AJ599" s="127">
        <f t="shared" si="222"/>
        <v>-48.061499999999796</v>
      </c>
      <c r="AK599" s="92">
        <v>1.1983999999999999</v>
      </c>
      <c r="AL599" s="92">
        <v>1.1887000000000001</v>
      </c>
      <c r="AM599" s="127">
        <f t="shared" si="223"/>
        <v>-8.9947500000002947</v>
      </c>
      <c r="AN599" s="127">
        <f t="shared" si="224"/>
        <v>-65.111249999999927</v>
      </c>
      <c r="AO599" s="92">
        <v>1.4097</v>
      </c>
      <c r="AP599" s="92">
        <v>1.3939999999999999</v>
      </c>
      <c r="AQ599" s="127">
        <f t="shared" si="225"/>
        <v>-30.071999999999889</v>
      </c>
      <c r="AR599" s="127">
        <f t="shared" si="226"/>
        <v>-54.639750000000276</v>
      </c>
      <c r="AS599" s="92">
        <v>1.6406000000000001</v>
      </c>
      <c r="AT599" s="92">
        <v>1.6183000000000001</v>
      </c>
      <c r="AU599" s="127">
        <f t="shared" si="227"/>
        <v>-32.622749999999996</v>
      </c>
      <c r="AV599" s="127">
        <f t="shared" si="228"/>
        <v>-57.190500000000156</v>
      </c>
    </row>
    <row r="600" spans="3:48" ht="15" x14ac:dyDescent="0.25">
      <c r="C600" s="66">
        <f t="shared" si="229"/>
        <v>39.200000000000266</v>
      </c>
      <c r="E600" s="92">
        <v>0.36459999999999998</v>
      </c>
      <c r="F600" s="92">
        <v>0.35510000000000003</v>
      </c>
      <c r="G600" s="127">
        <f t="shared" si="207"/>
        <v>-5.3700000000000045</v>
      </c>
      <c r="H600" s="127">
        <f t="shared" si="208"/>
        <v>-16.781249999999943</v>
      </c>
      <c r="I600" s="92">
        <v>0.39269999999999999</v>
      </c>
      <c r="J600" s="92">
        <v>0.39100000000000001</v>
      </c>
      <c r="K600" s="127">
        <f t="shared" si="209"/>
        <v>-7.11525000000006</v>
      </c>
      <c r="L600" s="127">
        <f t="shared" si="210"/>
        <v>-13.961999999999989</v>
      </c>
      <c r="M600" s="92">
        <v>0.4395</v>
      </c>
      <c r="N600" s="92">
        <v>0.42749999999999999</v>
      </c>
      <c r="O600" s="127">
        <f t="shared" si="211"/>
        <v>-12.888000000000034</v>
      </c>
      <c r="P600" s="127">
        <f t="shared" si="212"/>
        <v>-28.595249999999851</v>
      </c>
      <c r="Q600" s="92">
        <v>0.54579999999999995</v>
      </c>
      <c r="R600" s="92">
        <v>0.52990000000000004</v>
      </c>
      <c r="S600" s="127">
        <f t="shared" si="213"/>
        <v>-9.2632499999999709</v>
      </c>
      <c r="T600" s="127">
        <f t="shared" si="214"/>
        <v>-34.099499999999921</v>
      </c>
      <c r="U600" s="92">
        <v>0.5867</v>
      </c>
      <c r="V600" s="92">
        <v>0.56630000000000003</v>
      </c>
      <c r="W600" s="127">
        <f t="shared" si="215"/>
        <v>-11.008499999999913</v>
      </c>
      <c r="X600" s="127">
        <f t="shared" si="216"/>
        <v>-40.140749999999798</v>
      </c>
      <c r="Y600" s="92">
        <v>0.66649999999999998</v>
      </c>
      <c r="Z600" s="92">
        <v>0.64710000000000001</v>
      </c>
      <c r="AA600" s="127">
        <f t="shared" si="217"/>
        <v>-16.512749999999983</v>
      </c>
      <c r="AB600" s="127">
        <f t="shared" si="218"/>
        <v>-38.395499999999856</v>
      </c>
      <c r="AC600" s="92">
        <v>0.91490000000000005</v>
      </c>
      <c r="AD600" s="92">
        <v>0.88319999999999999</v>
      </c>
      <c r="AE600" s="127">
        <f t="shared" si="219"/>
        <v>-28.863749999999754</v>
      </c>
      <c r="AF600" s="127">
        <f t="shared" si="220"/>
        <v>-53.834250000000111</v>
      </c>
      <c r="AG600" s="92">
        <v>1.0568</v>
      </c>
      <c r="AH600" s="92">
        <v>1.0174000000000001</v>
      </c>
      <c r="AI600" s="127">
        <f t="shared" si="221"/>
        <v>-25.373250000000098</v>
      </c>
      <c r="AJ600" s="127">
        <f t="shared" si="222"/>
        <v>-53.297249999999622</v>
      </c>
      <c r="AK600" s="92">
        <v>1.1988000000000001</v>
      </c>
      <c r="AL600" s="92">
        <v>1.1944999999999999</v>
      </c>
      <c r="AM600" s="127">
        <f t="shared" si="223"/>
        <v>-8.4577499999998054</v>
      </c>
      <c r="AN600" s="127">
        <f t="shared" si="224"/>
        <v>-57.324749999999995</v>
      </c>
      <c r="AO600" s="92">
        <v>1.4104000000000001</v>
      </c>
      <c r="AP600" s="92">
        <v>1.3894</v>
      </c>
      <c r="AQ600" s="127">
        <f t="shared" si="225"/>
        <v>-29.132249999999658</v>
      </c>
      <c r="AR600" s="127">
        <f t="shared" si="226"/>
        <v>-60.815250000000333</v>
      </c>
      <c r="AS600" s="92">
        <v>1.6361000000000001</v>
      </c>
      <c r="AT600" s="92">
        <v>1.6194999999999999</v>
      </c>
      <c r="AU600" s="127">
        <f t="shared" si="227"/>
        <v>-38.66399999999976</v>
      </c>
      <c r="AV600" s="127">
        <f t="shared" si="228"/>
        <v>-55.57950000000028</v>
      </c>
    </row>
    <row r="601" spans="3:48" ht="15" x14ac:dyDescent="0.25">
      <c r="C601" s="66">
        <f t="shared" si="229"/>
        <v>39.266666666666936</v>
      </c>
      <c r="E601" s="92">
        <v>0.36159999999999998</v>
      </c>
      <c r="F601" s="92">
        <v>0.35439999999999999</v>
      </c>
      <c r="G601" s="127">
        <f t="shared" si="207"/>
        <v>-9.3974999999999795</v>
      </c>
      <c r="H601" s="127">
        <f t="shared" si="208"/>
        <v>-17.721000000000004</v>
      </c>
      <c r="I601" s="92">
        <v>0.39300000000000002</v>
      </c>
      <c r="J601" s="92">
        <v>0.3881</v>
      </c>
      <c r="K601" s="127">
        <f t="shared" si="209"/>
        <v>-6.7125000000000909</v>
      </c>
      <c r="L601" s="127">
        <f t="shared" si="210"/>
        <v>-17.855249999999955</v>
      </c>
      <c r="M601" s="92">
        <v>0.43859999999999999</v>
      </c>
      <c r="N601" s="92">
        <v>0.43009999999999998</v>
      </c>
      <c r="O601" s="127">
        <f t="shared" si="211"/>
        <v>-14.096250000000168</v>
      </c>
      <c r="P601" s="127">
        <f t="shared" si="212"/>
        <v>-25.104749999999967</v>
      </c>
      <c r="Q601" s="92">
        <v>0.54869999999999997</v>
      </c>
      <c r="R601" s="92">
        <v>0.52959999999999996</v>
      </c>
      <c r="S601" s="127">
        <f t="shared" si="213"/>
        <v>-5.3700000000000045</v>
      </c>
      <c r="T601" s="127">
        <f t="shared" si="214"/>
        <v>-34.502250000000117</v>
      </c>
      <c r="U601" s="92">
        <v>0.58860000000000001</v>
      </c>
      <c r="V601" s="92">
        <v>0.5655</v>
      </c>
      <c r="W601" s="127">
        <f t="shared" si="215"/>
        <v>-8.4577499999999191</v>
      </c>
      <c r="X601" s="127">
        <f t="shared" si="216"/>
        <v>-41.214749999999867</v>
      </c>
      <c r="Y601" s="92">
        <v>0.66300000000000003</v>
      </c>
      <c r="Z601" s="92">
        <v>0.6462</v>
      </c>
      <c r="AA601" s="127">
        <f t="shared" si="217"/>
        <v>-21.211500000000001</v>
      </c>
      <c r="AB601" s="127">
        <f t="shared" si="218"/>
        <v>-39.603749999999764</v>
      </c>
      <c r="AC601" s="92">
        <v>0.91559999999999997</v>
      </c>
      <c r="AD601" s="92">
        <v>0.88419999999999999</v>
      </c>
      <c r="AE601" s="127">
        <f t="shared" si="219"/>
        <v>-27.923999999999978</v>
      </c>
      <c r="AF601" s="127">
        <f t="shared" si="220"/>
        <v>-52.491750000000138</v>
      </c>
      <c r="AG601" s="92">
        <v>1.06</v>
      </c>
      <c r="AH601" s="92">
        <v>1.0165</v>
      </c>
      <c r="AI601" s="127">
        <f t="shared" si="221"/>
        <v>-21.077250000000049</v>
      </c>
      <c r="AJ601" s="127">
        <f t="shared" si="222"/>
        <v>-54.505499999999756</v>
      </c>
      <c r="AK601" s="92">
        <v>1.1974</v>
      </c>
      <c r="AL601" s="92">
        <v>1.1908000000000001</v>
      </c>
      <c r="AM601" s="127">
        <f t="shared" si="223"/>
        <v>-10.33725000000004</v>
      </c>
      <c r="AN601" s="127">
        <f t="shared" si="224"/>
        <v>-62.291999999999689</v>
      </c>
      <c r="AO601" s="92">
        <v>1.4058999999999999</v>
      </c>
      <c r="AP601" s="92">
        <v>1.3894</v>
      </c>
      <c r="AQ601" s="127">
        <f t="shared" si="225"/>
        <v>-35.173500000000104</v>
      </c>
      <c r="AR601" s="127">
        <f t="shared" si="226"/>
        <v>-60.815250000000333</v>
      </c>
      <c r="AS601" s="92">
        <v>1.6367</v>
      </c>
      <c r="AT601" s="92">
        <v>1.6173999999999999</v>
      </c>
      <c r="AU601" s="127">
        <f t="shared" si="227"/>
        <v>-37.858500000000276</v>
      </c>
      <c r="AV601" s="127">
        <f t="shared" si="228"/>
        <v>-58.398750000000291</v>
      </c>
    </row>
    <row r="602" spans="3:48" ht="15" x14ac:dyDescent="0.25">
      <c r="C602" s="66">
        <f t="shared" si="229"/>
        <v>39.333333333333606</v>
      </c>
      <c r="E602" s="92">
        <v>0.36230000000000001</v>
      </c>
      <c r="F602" s="92">
        <v>0.35520000000000002</v>
      </c>
      <c r="G602" s="127">
        <f t="shared" si="207"/>
        <v>-8.4577499999999191</v>
      </c>
      <c r="H602" s="127">
        <f t="shared" si="208"/>
        <v>-16.646999999999991</v>
      </c>
      <c r="I602" s="92">
        <v>0.3931</v>
      </c>
      <c r="J602" s="92">
        <v>0.38769999999999999</v>
      </c>
      <c r="K602" s="127">
        <f t="shared" si="209"/>
        <v>-6.5782500000000255</v>
      </c>
      <c r="L602" s="127">
        <f t="shared" si="210"/>
        <v>-18.39224999999999</v>
      </c>
      <c r="M602" s="92">
        <v>0.442</v>
      </c>
      <c r="N602" s="92">
        <v>0.4304</v>
      </c>
      <c r="O602" s="127">
        <f t="shared" si="211"/>
        <v>-9.5317500000001019</v>
      </c>
      <c r="P602" s="127">
        <f t="shared" si="212"/>
        <v>-24.701999999999884</v>
      </c>
      <c r="Q602" s="92">
        <v>0.54339999999999999</v>
      </c>
      <c r="R602" s="92">
        <v>0.53100000000000003</v>
      </c>
      <c r="S602" s="127">
        <f t="shared" si="213"/>
        <v>-12.485249999999951</v>
      </c>
      <c r="T602" s="127">
        <f t="shared" si="214"/>
        <v>-32.622749999999996</v>
      </c>
      <c r="U602" s="92">
        <v>0.58620000000000005</v>
      </c>
      <c r="V602" s="92">
        <v>0.56720000000000004</v>
      </c>
      <c r="W602" s="127">
        <f t="shared" si="215"/>
        <v>-11.679749999999899</v>
      </c>
      <c r="X602" s="127">
        <f t="shared" si="216"/>
        <v>-38.932499999999777</v>
      </c>
      <c r="Y602" s="92">
        <v>0.66520000000000001</v>
      </c>
      <c r="Z602" s="92">
        <v>0.64229999999999998</v>
      </c>
      <c r="AA602" s="127">
        <f t="shared" si="217"/>
        <v>-18.257999999999925</v>
      </c>
      <c r="AB602" s="127">
        <f t="shared" si="218"/>
        <v>-44.83949999999993</v>
      </c>
      <c r="AC602" s="92">
        <v>0.90920000000000001</v>
      </c>
      <c r="AD602" s="92">
        <v>0.87760000000000005</v>
      </c>
      <c r="AE602" s="127">
        <f t="shared" si="219"/>
        <v>-36.515999999999849</v>
      </c>
      <c r="AF602" s="127">
        <f t="shared" si="220"/>
        <v>-61.352249999999913</v>
      </c>
      <c r="AG602" s="92">
        <v>1.0573999999999999</v>
      </c>
      <c r="AH602" s="92">
        <v>1.0162</v>
      </c>
      <c r="AI602" s="127">
        <f t="shared" si="221"/>
        <v>-24.56775000000016</v>
      </c>
      <c r="AJ602" s="127">
        <f t="shared" si="222"/>
        <v>-54.908249999999725</v>
      </c>
      <c r="AK602" s="92">
        <v>1.1966000000000001</v>
      </c>
      <c r="AL602" s="92">
        <v>1.1897</v>
      </c>
      <c r="AM602" s="127">
        <f t="shared" si="223"/>
        <v>-11.411249999999882</v>
      </c>
      <c r="AN602" s="127">
        <f t="shared" si="224"/>
        <v>-63.768749999999955</v>
      </c>
      <c r="AO602" s="92">
        <v>1.4145000000000001</v>
      </c>
      <c r="AP602" s="92">
        <v>1.3912</v>
      </c>
      <c r="AQ602" s="127">
        <f t="shared" si="225"/>
        <v>-23.627999999999929</v>
      </c>
      <c r="AR602" s="127">
        <f t="shared" si="226"/>
        <v>-58.398750000000064</v>
      </c>
      <c r="AS602" s="92">
        <v>1.6405000000000001</v>
      </c>
      <c r="AT602" s="92">
        <v>1.6146</v>
      </c>
      <c r="AU602" s="127">
        <f t="shared" si="227"/>
        <v>-32.757000000000062</v>
      </c>
      <c r="AV602" s="127">
        <f t="shared" si="228"/>
        <v>-62.157750000000306</v>
      </c>
    </row>
    <row r="603" spans="3:48" ht="15" x14ac:dyDescent="0.25">
      <c r="C603" s="66">
        <f t="shared" si="229"/>
        <v>39.400000000000276</v>
      </c>
      <c r="E603" s="92">
        <v>0.3619</v>
      </c>
      <c r="F603" s="92">
        <v>0.35659999999999997</v>
      </c>
      <c r="G603" s="127">
        <f t="shared" si="207"/>
        <v>-8.9947499999999536</v>
      </c>
      <c r="H603" s="127">
        <f t="shared" si="208"/>
        <v>-14.767500000000041</v>
      </c>
      <c r="I603" s="92">
        <v>0.39050000000000001</v>
      </c>
      <c r="J603" s="92">
        <v>0.38579999999999998</v>
      </c>
      <c r="K603" s="127">
        <f t="shared" si="209"/>
        <v>-10.068750000000023</v>
      </c>
      <c r="L603" s="127">
        <f t="shared" si="210"/>
        <v>-20.943000000000097</v>
      </c>
      <c r="M603" s="92">
        <v>0.43940000000000001</v>
      </c>
      <c r="N603" s="92">
        <v>0.42859999999999998</v>
      </c>
      <c r="O603" s="127">
        <f t="shared" si="211"/>
        <v>-13.022249999999985</v>
      </c>
      <c r="P603" s="127">
        <f t="shared" si="212"/>
        <v>-27.118499999999926</v>
      </c>
      <c r="Q603" s="92">
        <v>0.54449999999999998</v>
      </c>
      <c r="R603" s="92">
        <v>0.52539999999999998</v>
      </c>
      <c r="S603" s="127">
        <f t="shared" si="213"/>
        <v>-11.008499999999913</v>
      </c>
      <c r="T603" s="127">
        <f t="shared" si="214"/>
        <v>-40.140750000000025</v>
      </c>
      <c r="U603" s="92">
        <v>0.58919999999999995</v>
      </c>
      <c r="V603" s="92">
        <v>0.56440000000000001</v>
      </c>
      <c r="W603" s="127">
        <f t="shared" si="215"/>
        <v>-7.6522499999999809</v>
      </c>
      <c r="X603" s="127">
        <f t="shared" si="216"/>
        <v>-42.691499999999905</v>
      </c>
      <c r="Y603" s="92">
        <v>0.66739999999999999</v>
      </c>
      <c r="Z603" s="92">
        <v>0.64780000000000004</v>
      </c>
      <c r="AA603" s="127">
        <f t="shared" si="217"/>
        <v>-15.304499999999962</v>
      </c>
      <c r="AB603" s="127">
        <f t="shared" si="218"/>
        <v>-37.455749999999739</v>
      </c>
      <c r="AC603" s="92">
        <v>0.91749999999999998</v>
      </c>
      <c r="AD603" s="92">
        <v>0.88170000000000004</v>
      </c>
      <c r="AE603" s="127">
        <f t="shared" si="219"/>
        <v>-25.373249999999871</v>
      </c>
      <c r="AF603" s="127">
        <f t="shared" si="220"/>
        <v>-55.847999999999956</v>
      </c>
      <c r="AG603" s="92">
        <v>1.0602</v>
      </c>
      <c r="AH603" s="92">
        <v>1.0169999999999999</v>
      </c>
      <c r="AI603" s="127">
        <f t="shared" si="221"/>
        <v>-20.808749999999918</v>
      </c>
      <c r="AJ603" s="127">
        <f t="shared" si="222"/>
        <v>-53.834250000000111</v>
      </c>
      <c r="AK603" s="92">
        <v>1.2</v>
      </c>
      <c r="AL603" s="92">
        <v>1.1922999999999999</v>
      </c>
      <c r="AM603" s="127">
        <f t="shared" si="223"/>
        <v>-6.8467500000001564</v>
      </c>
      <c r="AN603" s="127">
        <f t="shared" si="224"/>
        <v>-60.278250000000071</v>
      </c>
      <c r="AO603" s="92">
        <v>1.4228000000000001</v>
      </c>
      <c r="AP603" s="92">
        <v>1.3929</v>
      </c>
      <c r="AQ603" s="127">
        <f t="shared" si="225"/>
        <v>-12.485249999999951</v>
      </c>
      <c r="AR603" s="127">
        <f t="shared" si="226"/>
        <v>-56.116500000000087</v>
      </c>
      <c r="AS603" s="92">
        <v>1.6404000000000001</v>
      </c>
      <c r="AT603" s="92">
        <v>1.6212</v>
      </c>
      <c r="AU603" s="127">
        <f t="shared" si="227"/>
        <v>-32.891250000000127</v>
      </c>
      <c r="AV603" s="127">
        <f t="shared" si="228"/>
        <v>-53.297250000000076</v>
      </c>
    </row>
    <row r="604" spans="3:48" ht="15" x14ac:dyDescent="0.25">
      <c r="C604" s="66">
        <f t="shared" si="229"/>
        <v>39.466666666666946</v>
      </c>
      <c r="E604" s="92">
        <v>0.36220000000000002</v>
      </c>
      <c r="F604" s="92">
        <v>0.35520000000000002</v>
      </c>
      <c r="G604" s="127">
        <f t="shared" si="207"/>
        <v>-8.5919999999998709</v>
      </c>
      <c r="H604" s="127">
        <f t="shared" si="208"/>
        <v>-16.646999999999991</v>
      </c>
      <c r="I604" s="92">
        <v>0.39369999999999999</v>
      </c>
      <c r="J604" s="92">
        <v>0.38650000000000001</v>
      </c>
      <c r="K604" s="127">
        <f t="shared" si="209"/>
        <v>-5.7727500000000873</v>
      </c>
      <c r="L604" s="127">
        <f t="shared" si="210"/>
        <v>-20.00324999999998</v>
      </c>
      <c r="M604" s="92">
        <v>0.43909999999999999</v>
      </c>
      <c r="N604" s="92">
        <v>0.43030000000000002</v>
      </c>
      <c r="O604" s="127">
        <f t="shared" si="211"/>
        <v>-13.425000000000182</v>
      </c>
      <c r="P604" s="127">
        <f t="shared" si="212"/>
        <v>-24.836249999999836</v>
      </c>
      <c r="Q604" s="92">
        <v>0.54820000000000002</v>
      </c>
      <c r="R604" s="92">
        <v>0.52910000000000001</v>
      </c>
      <c r="S604" s="127">
        <f t="shared" si="213"/>
        <v>-6.0412499999998772</v>
      </c>
      <c r="T604" s="127">
        <f t="shared" si="214"/>
        <v>-35.17349999999999</v>
      </c>
      <c r="U604" s="92">
        <v>0.58720000000000006</v>
      </c>
      <c r="V604" s="92">
        <v>0.56769999999999998</v>
      </c>
      <c r="W604" s="127">
        <f t="shared" si="215"/>
        <v>-10.337249999999926</v>
      </c>
      <c r="X604" s="127">
        <f t="shared" si="216"/>
        <v>-38.261250000000018</v>
      </c>
      <c r="Y604" s="92">
        <v>0.66210000000000002</v>
      </c>
      <c r="Z604" s="92">
        <v>0.64570000000000005</v>
      </c>
      <c r="AA604" s="127">
        <f t="shared" si="217"/>
        <v>-22.419749999999908</v>
      </c>
      <c r="AB604" s="127">
        <f t="shared" si="218"/>
        <v>-40.274999999999864</v>
      </c>
      <c r="AC604" s="92">
        <v>0.91300000000000003</v>
      </c>
      <c r="AD604" s="92">
        <v>0.876</v>
      </c>
      <c r="AE604" s="127">
        <f t="shared" si="219"/>
        <v>-31.414499999999862</v>
      </c>
      <c r="AF604" s="127">
        <f t="shared" si="220"/>
        <v>-63.500250000000051</v>
      </c>
      <c r="AG604" s="92">
        <v>1.0569</v>
      </c>
      <c r="AH604" s="92">
        <v>1.0148999999999999</v>
      </c>
      <c r="AI604" s="127">
        <f t="shared" si="221"/>
        <v>-25.23900000000026</v>
      </c>
      <c r="AJ604" s="127">
        <f t="shared" si="222"/>
        <v>-56.653500000000122</v>
      </c>
      <c r="AK604" s="92">
        <v>1.1996</v>
      </c>
      <c r="AL604" s="92">
        <v>1.1889000000000001</v>
      </c>
      <c r="AM604" s="127">
        <f t="shared" si="223"/>
        <v>-7.383750000000191</v>
      </c>
      <c r="AN604" s="127">
        <f t="shared" si="224"/>
        <v>-64.842749999999796</v>
      </c>
      <c r="AO604" s="92">
        <v>1.4092</v>
      </c>
      <c r="AP604" s="92">
        <v>1.3911</v>
      </c>
      <c r="AQ604" s="127">
        <f t="shared" si="225"/>
        <v>-30.743249999999762</v>
      </c>
      <c r="AR604" s="127">
        <f t="shared" si="226"/>
        <v>-58.533000000000357</v>
      </c>
      <c r="AS604" s="92">
        <v>1.6359999999999999</v>
      </c>
      <c r="AT604" s="92">
        <v>1.6206</v>
      </c>
      <c r="AU604" s="127">
        <f t="shared" si="227"/>
        <v>-38.79825000000028</v>
      </c>
      <c r="AV604" s="127">
        <f t="shared" si="228"/>
        <v>-54.102750000000015</v>
      </c>
    </row>
    <row r="605" spans="3:48" ht="15" x14ac:dyDescent="0.25">
      <c r="C605" s="66">
        <f t="shared" si="229"/>
        <v>39.533333333333616</v>
      </c>
      <c r="E605" s="92">
        <v>0.36249999999999999</v>
      </c>
      <c r="F605" s="92">
        <v>0.35439999999999999</v>
      </c>
      <c r="G605" s="127">
        <f t="shared" si="207"/>
        <v>-8.1892499999999586</v>
      </c>
      <c r="H605" s="127">
        <f t="shared" si="208"/>
        <v>-17.721000000000004</v>
      </c>
      <c r="I605" s="92">
        <v>0.39300000000000002</v>
      </c>
      <c r="J605" s="92">
        <v>0.3871</v>
      </c>
      <c r="K605" s="127">
        <f t="shared" si="209"/>
        <v>-6.7125000000000909</v>
      </c>
      <c r="L605" s="127">
        <f t="shared" si="210"/>
        <v>-19.197749999999928</v>
      </c>
      <c r="M605" s="92">
        <v>0.43819999999999998</v>
      </c>
      <c r="N605" s="92">
        <v>0.42920000000000003</v>
      </c>
      <c r="O605" s="127">
        <f t="shared" si="211"/>
        <v>-14.633250000000089</v>
      </c>
      <c r="P605" s="127">
        <f t="shared" si="212"/>
        <v>-26.312999999999874</v>
      </c>
      <c r="Q605" s="92">
        <v>0.54690000000000005</v>
      </c>
      <c r="R605" s="92">
        <v>0.52939999999999998</v>
      </c>
      <c r="S605" s="127">
        <f t="shared" si="213"/>
        <v>-7.786499999999819</v>
      </c>
      <c r="T605" s="127">
        <f t="shared" si="214"/>
        <v>-34.770750000000021</v>
      </c>
      <c r="U605" s="92">
        <v>0.58689999999999998</v>
      </c>
      <c r="V605" s="92">
        <v>0.56769999999999998</v>
      </c>
      <c r="W605" s="127">
        <f t="shared" si="215"/>
        <v>-10.740000000000009</v>
      </c>
      <c r="X605" s="127">
        <f t="shared" si="216"/>
        <v>-38.261250000000018</v>
      </c>
      <c r="Y605" s="92">
        <v>0.6663</v>
      </c>
      <c r="Z605" s="92">
        <v>0.64790000000000003</v>
      </c>
      <c r="AA605" s="127">
        <f t="shared" si="217"/>
        <v>-16.78125</v>
      </c>
      <c r="AB605" s="127">
        <f t="shared" si="218"/>
        <v>-37.321499999999901</v>
      </c>
      <c r="AC605" s="92">
        <v>0.91100000000000003</v>
      </c>
      <c r="AD605" s="92">
        <v>0.88109999999999999</v>
      </c>
      <c r="AE605" s="127">
        <f t="shared" si="219"/>
        <v>-34.099500000000035</v>
      </c>
      <c r="AF605" s="127">
        <f t="shared" si="220"/>
        <v>-56.653499999999894</v>
      </c>
      <c r="AG605" s="92">
        <v>1.0544</v>
      </c>
      <c r="AH605" s="92">
        <v>1.0185999999999999</v>
      </c>
      <c r="AI605" s="127">
        <f t="shared" si="221"/>
        <v>-28.595249999999851</v>
      </c>
      <c r="AJ605" s="127">
        <f t="shared" si="222"/>
        <v>-51.686249999999973</v>
      </c>
      <c r="AK605" s="92">
        <v>1.1973</v>
      </c>
      <c r="AL605" s="92">
        <v>1.1914</v>
      </c>
      <c r="AM605" s="127">
        <f t="shared" si="223"/>
        <v>-10.471500000000106</v>
      </c>
      <c r="AN605" s="127">
        <f t="shared" si="224"/>
        <v>-61.486499999999978</v>
      </c>
      <c r="AO605" s="92">
        <v>1.4056</v>
      </c>
      <c r="AP605" s="92">
        <v>1.3933</v>
      </c>
      <c r="AQ605" s="127">
        <f t="shared" si="225"/>
        <v>-35.576250000000073</v>
      </c>
      <c r="AR605" s="127">
        <f t="shared" si="226"/>
        <v>-55.57950000000028</v>
      </c>
      <c r="AS605" s="92">
        <v>1.6335999999999999</v>
      </c>
      <c r="AT605" s="92">
        <v>1.6245000000000001</v>
      </c>
      <c r="AU605" s="127">
        <f t="shared" si="227"/>
        <v>-42.020250000000487</v>
      </c>
      <c r="AV605" s="127">
        <f t="shared" si="228"/>
        <v>-48.867000000000189</v>
      </c>
    </row>
    <row r="606" spans="3:48" ht="15" x14ac:dyDescent="0.25">
      <c r="C606" s="66">
        <f t="shared" si="229"/>
        <v>39.600000000000286</v>
      </c>
      <c r="E606" s="92">
        <v>0.36459999999999998</v>
      </c>
      <c r="F606" s="92">
        <v>0.35449999999999998</v>
      </c>
      <c r="G606" s="127">
        <f t="shared" si="207"/>
        <v>-5.3700000000000045</v>
      </c>
      <c r="H606" s="127">
        <f t="shared" si="208"/>
        <v>-17.586749999999995</v>
      </c>
      <c r="I606" s="92">
        <v>0.39290000000000003</v>
      </c>
      <c r="J606" s="92">
        <v>0.38479999999999998</v>
      </c>
      <c r="K606" s="127">
        <f t="shared" si="209"/>
        <v>-6.8467500000000427</v>
      </c>
      <c r="L606" s="127">
        <f t="shared" si="210"/>
        <v>-22.28550000000007</v>
      </c>
      <c r="M606" s="92">
        <v>0.43919999999999998</v>
      </c>
      <c r="N606" s="92">
        <v>0.42959999999999998</v>
      </c>
      <c r="O606" s="127">
        <f t="shared" si="211"/>
        <v>-13.290750000000116</v>
      </c>
      <c r="P606" s="127">
        <f t="shared" si="212"/>
        <v>-25.775999999999954</v>
      </c>
      <c r="Q606" s="92">
        <v>0.5484</v>
      </c>
      <c r="R606" s="92">
        <v>0.53049999999999997</v>
      </c>
      <c r="S606" s="127">
        <f t="shared" si="213"/>
        <v>-5.7727499999999736</v>
      </c>
      <c r="T606" s="127">
        <f t="shared" si="214"/>
        <v>-33.294000000000096</v>
      </c>
      <c r="U606" s="92">
        <v>0.58409999999999995</v>
      </c>
      <c r="V606" s="92">
        <v>0.56799999999999995</v>
      </c>
      <c r="W606" s="127">
        <f t="shared" si="215"/>
        <v>-14.499000000000024</v>
      </c>
      <c r="X606" s="127">
        <f t="shared" si="216"/>
        <v>-37.858499999999935</v>
      </c>
      <c r="Y606" s="92">
        <v>0.66310000000000002</v>
      </c>
      <c r="Z606" s="92">
        <v>0.64229999999999998</v>
      </c>
      <c r="AA606" s="127">
        <f t="shared" si="217"/>
        <v>-21.077249999999935</v>
      </c>
      <c r="AB606" s="127">
        <f t="shared" si="218"/>
        <v>-44.83949999999993</v>
      </c>
      <c r="AC606" s="92">
        <v>0.91579999999999995</v>
      </c>
      <c r="AD606" s="92">
        <v>0.88480000000000003</v>
      </c>
      <c r="AE606" s="127">
        <f t="shared" si="219"/>
        <v>-27.655500000000075</v>
      </c>
      <c r="AF606" s="127">
        <f t="shared" si="220"/>
        <v>-51.686249999999973</v>
      </c>
      <c r="AG606" s="92">
        <v>1.0551999999999999</v>
      </c>
      <c r="AH606" s="92">
        <v>1.0181</v>
      </c>
      <c r="AI606" s="127">
        <f t="shared" si="221"/>
        <v>-27.521250000000236</v>
      </c>
      <c r="AJ606" s="127">
        <f t="shared" si="222"/>
        <v>-52.357499999999845</v>
      </c>
      <c r="AK606" s="92">
        <v>1.2035</v>
      </c>
      <c r="AL606" s="92">
        <v>1.1971000000000001</v>
      </c>
      <c r="AM606" s="127">
        <f t="shared" si="223"/>
        <v>-2.1480000000001382</v>
      </c>
      <c r="AN606" s="127">
        <f t="shared" si="224"/>
        <v>-53.834249999999884</v>
      </c>
      <c r="AO606" s="92">
        <v>1.4108000000000001</v>
      </c>
      <c r="AP606" s="92">
        <v>1.3948</v>
      </c>
      <c r="AQ606" s="127">
        <f t="shared" si="225"/>
        <v>-28.595249999999851</v>
      </c>
      <c r="AR606" s="127">
        <f t="shared" si="226"/>
        <v>-53.565750000000207</v>
      </c>
      <c r="AS606" s="92">
        <v>1.6388</v>
      </c>
      <c r="AT606" s="92">
        <v>1.6226</v>
      </c>
      <c r="AU606" s="127">
        <f t="shared" si="227"/>
        <v>-35.039250000000266</v>
      </c>
      <c r="AV606" s="127">
        <f t="shared" si="228"/>
        <v>-51.417750000000069</v>
      </c>
    </row>
    <row r="607" spans="3:48" ht="15" x14ac:dyDescent="0.25">
      <c r="C607" s="66">
        <f t="shared" si="229"/>
        <v>39.666666666666956</v>
      </c>
      <c r="E607" s="92">
        <v>0.36299999999999999</v>
      </c>
      <c r="F607" s="92">
        <v>0.3543</v>
      </c>
      <c r="G607" s="127">
        <f t="shared" si="207"/>
        <v>-7.5179999999999723</v>
      </c>
      <c r="H607" s="127">
        <f t="shared" si="208"/>
        <v>-17.855249999999955</v>
      </c>
      <c r="I607" s="92">
        <v>0.39100000000000001</v>
      </c>
      <c r="J607" s="92">
        <v>0.3856</v>
      </c>
      <c r="K607" s="127">
        <f t="shared" si="209"/>
        <v>-9.3975000000000364</v>
      </c>
      <c r="L607" s="127">
        <f t="shared" si="210"/>
        <v>-21.211500000000001</v>
      </c>
      <c r="M607" s="92">
        <v>0.44159999999999999</v>
      </c>
      <c r="N607" s="92">
        <v>0.4274</v>
      </c>
      <c r="O607" s="127">
        <f t="shared" si="211"/>
        <v>-10.068750000000136</v>
      </c>
      <c r="P607" s="127">
        <f t="shared" si="212"/>
        <v>-28.729499999999916</v>
      </c>
      <c r="Q607" s="92">
        <v>0.54679999999999995</v>
      </c>
      <c r="R607" s="92">
        <v>0.53049999999999997</v>
      </c>
      <c r="S607" s="127">
        <f t="shared" si="213"/>
        <v>-7.9207499999999982</v>
      </c>
      <c r="T607" s="127">
        <f t="shared" si="214"/>
        <v>-33.294000000000096</v>
      </c>
      <c r="U607" s="92">
        <v>0.58560000000000001</v>
      </c>
      <c r="V607" s="92">
        <v>0.56699999999999995</v>
      </c>
      <c r="W607" s="127">
        <f t="shared" si="215"/>
        <v>-12.485249999999951</v>
      </c>
      <c r="X607" s="127">
        <f t="shared" si="216"/>
        <v>-39.200999999999908</v>
      </c>
      <c r="Y607" s="92">
        <v>0.66620000000000001</v>
      </c>
      <c r="Z607" s="92">
        <v>0.6431</v>
      </c>
      <c r="AA607" s="127">
        <f t="shared" si="217"/>
        <v>-16.915499999999952</v>
      </c>
      <c r="AB607" s="127">
        <f t="shared" si="218"/>
        <v>-43.765499999999861</v>
      </c>
      <c r="AC607" s="92">
        <v>0.91249999999999998</v>
      </c>
      <c r="AD607" s="92">
        <v>0.87639999999999996</v>
      </c>
      <c r="AE607" s="127">
        <f t="shared" si="219"/>
        <v>-32.085749999999962</v>
      </c>
      <c r="AF607" s="127">
        <f t="shared" si="220"/>
        <v>-62.963250000000016</v>
      </c>
      <c r="AG607" s="92">
        <v>1.0537000000000001</v>
      </c>
      <c r="AH607" s="92">
        <v>1.0194000000000001</v>
      </c>
      <c r="AI607" s="127">
        <f t="shared" si="221"/>
        <v>-29.534999999999854</v>
      </c>
      <c r="AJ607" s="127">
        <f t="shared" si="222"/>
        <v>-50.612249999999676</v>
      </c>
      <c r="AK607" s="92">
        <v>1.1966000000000001</v>
      </c>
      <c r="AL607" s="92">
        <v>1.1921999999999999</v>
      </c>
      <c r="AM607" s="127">
        <f t="shared" si="223"/>
        <v>-11.411249999999882</v>
      </c>
      <c r="AN607" s="127">
        <f t="shared" si="224"/>
        <v>-60.412500000000136</v>
      </c>
      <c r="AO607" s="92">
        <v>1.4068000000000001</v>
      </c>
      <c r="AP607" s="92">
        <v>1.4</v>
      </c>
      <c r="AQ607" s="127">
        <f t="shared" si="225"/>
        <v>-33.965249999999969</v>
      </c>
      <c r="AR607" s="127">
        <f t="shared" si="226"/>
        <v>-46.584750000000213</v>
      </c>
      <c r="AS607" s="92">
        <v>1.6375</v>
      </c>
      <c r="AT607" s="92">
        <v>1.6180000000000001</v>
      </c>
      <c r="AU607" s="127">
        <f t="shared" si="227"/>
        <v>-36.784500000000207</v>
      </c>
      <c r="AV607" s="127">
        <f t="shared" si="228"/>
        <v>-57.593250000000353</v>
      </c>
    </row>
    <row r="608" spans="3:48" ht="15" x14ac:dyDescent="0.25">
      <c r="C608" s="66">
        <f t="shared" si="229"/>
        <v>39.733333333333626</v>
      </c>
      <c r="E608" s="92">
        <v>0.36270000000000002</v>
      </c>
      <c r="F608" s="92">
        <v>0.35460000000000003</v>
      </c>
      <c r="G608" s="127">
        <f t="shared" si="207"/>
        <v>-7.9207499999998845</v>
      </c>
      <c r="H608" s="127">
        <f t="shared" si="208"/>
        <v>-17.45249999999993</v>
      </c>
      <c r="I608" s="92">
        <v>0.39360000000000001</v>
      </c>
      <c r="J608" s="92">
        <v>0.3856</v>
      </c>
      <c r="K608" s="127">
        <f t="shared" si="209"/>
        <v>-5.9070000000000391</v>
      </c>
      <c r="L608" s="127">
        <f t="shared" si="210"/>
        <v>-21.211500000000001</v>
      </c>
      <c r="M608" s="92">
        <v>0.44009999999999999</v>
      </c>
      <c r="N608" s="92">
        <v>0.42909999999999998</v>
      </c>
      <c r="O608" s="127">
        <f t="shared" si="211"/>
        <v>-12.082500000000095</v>
      </c>
      <c r="P608" s="127">
        <f t="shared" si="212"/>
        <v>-26.44724999999994</v>
      </c>
      <c r="Q608" s="92">
        <v>0.54659999999999997</v>
      </c>
      <c r="R608" s="92">
        <v>0.52849999999999997</v>
      </c>
      <c r="S608" s="127">
        <f t="shared" si="213"/>
        <v>-8.1892499999999018</v>
      </c>
      <c r="T608" s="127">
        <f t="shared" si="214"/>
        <v>-35.979000000000042</v>
      </c>
      <c r="U608" s="92">
        <v>0.58860000000000001</v>
      </c>
      <c r="V608" s="92">
        <v>0.5665</v>
      </c>
      <c r="W608" s="127">
        <f t="shared" si="215"/>
        <v>-8.4577499999999191</v>
      </c>
      <c r="X608" s="127">
        <f t="shared" si="216"/>
        <v>-39.872249999999894</v>
      </c>
      <c r="Y608" s="92">
        <v>0.6673</v>
      </c>
      <c r="Z608" s="92">
        <v>0.63970000000000005</v>
      </c>
      <c r="AA608" s="127">
        <f t="shared" si="217"/>
        <v>-15.438750000000027</v>
      </c>
      <c r="AB608" s="127">
        <f t="shared" si="218"/>
        <v>-48.329999999999814</v>
      </c>
      <c r="AC608" s="92">
        <v>0.92200000000000004</v>
      </c>
      <c r="AD608" s="92">
        <v>0.88249999999999995</v>
      </c>
      <c r="AE608" s="127">
        <f t="shared" si="219"/>
        <v>-19.33199999999988</v>
      </c>
      <c r="AF608" s="127">
        <f t="shared" si="220"/>
        <v>-54.773999999999887</v>
      </c>
      <c r="AG608" s="92">
        <v>1.0618000000000001</v>
      </c>
      <c r="AH608" s="92">
        <v>1.0217000000000001</v>
      </c>
      <c r="AI608" s="127">
        <f t="shared" si="221"/>
        <v>-18.66074999999978</v>
      </c>
      <c r="AJ608" s="127">
        <f t="shared" si="222"/>
        <v>-47.524499999999762</v>
      </c>
      <c r="AK608" s="92">
        <v>1.1957</v>
      </c>
      <c r="AL608" s="92">
        <v>1.1964999999999999</v>
      </c>
      <c r="AM608" s="127">
        <f t="shared" si="223"/>
        <v>-12.619500000000016</v>
      </c>
      <c r="AN608" s="127">
        <f t="shared" si="224"/>
        <v>-54.639750000000049</v>
      </c>
      <c r="AO608" s="92">
        <v>1.4066000000000001</v>
      </c>
      <c r="AP608" s="92">
        <v>1.3964000000000001</v>
      </c>
      <c r="AQ608" s="127">
        <f t="shared" si="225"/>
        <v>-34.233749999999645</v>
      </c>
      <c r="AR608" s="127">
        <f t="shared" si="226"/>
        <v>-51.417750000000069</v>
      </c>
      <c r="AS608" s="92">
        <v>1.6418999999999999</v>
      </c>
      <c r="AT608" s="92">
        <v>1.6227</v>
      </c>
      <c r="AU608" s="127">
        <f t="shared" si="227"/>
        <v>-30.877500000000509</v>
      </c>
      <c r="AV608" s="127">
        <f t="shared" si="228"/>
        <v>-51.283500000000004</v>
      </c>
    </row>
    <row r="609" spans="3:48" ht="15" x14ac:dyDescent="0.25">
      <c r="C609" s="66">
        <f t="shared" si="229"/>
        <v>39.800000000000296</v>
      </c>
      <c r="E609" s="92">
        <v>0.36270000000000002</v>
      </c>
      <c r="F609" s="92">
        <v>0.35420000000000001</v>
      </c>
      <c r="G609" s="127">
        <f t="shared" si="207"/>
        <v>-7.9207499999998845</v>
      </c>
      <c r="H609" s="127">
        <f t="shared" si="208"/>
        <v>-17.989499999999964</v>
      </c>
      <c r="I609" s="92">
        <v>0.39340000000000003</v>
      </c>
      <c r="J609" s="92">
        <v>0.38729999999999998</v>
      </c>
      <c r="K609" s="127">
        <f t="shared" si="209"/>
        <v>-6.1754999999999427</v>
      </c>
      <c r="L609" s="127">
        <f t="shared" si="210"/>
        <v>-18.929250000000025</v>
      </c>
      <c r="M609" s="92">
        <v>0.442</v>
      </c>
      <c r="N609" s="92">
        <v>0.42970000000000003</v>
      </c>
      <c r="O609" s="127">
        <f t="shared" si="211"/>
        <v>-9.5317500000001019</v>
      </c>
      <c r="P609" s="127">
        <f t="shared" si="212"/>
        <v>-25.641749999999774</v>
      </c>
      <c r="Q609" s="92">
        <v>0.55000000000000004</v>
      </c>
      <c r="R609" s="92">
        <v>0.52839999999999998</v>
      </c>
      <c r="S609" s="127">
        <f t="shared" si="213"/>
        <v>-3.6247499999999491</v>
      </c>
      <c r="T609" s="127">
        <f t="shared" si="214"/>
        <v>-36.113250000000107</v>
      </c>
      <c r="U609" s="92">
        <v>0.58720000000000006</v>
      </c>
      <c r="V609" s="92">
        <v>0.5706</v>
      </c>
      <c r="W609" s="127">
        <f t="shared" si="215"/>
        <v>-10.337249999999926</v>
      </c>
      <c r="X609" s="127">
        <f t="shared" si="216"/>
        <v>-34.367999999999824</v>
      </c>
      <c r="Y609" s="92">
        <v>0.66379999999999995</v>
      </c>
      <c r="Z609" s="92">
        <v>0.64239999999999997</v>
      </c>
      <c r="AA609" s="127">
        <f t="shared" si="217"/>
        <v>-20.137500000000045</v>
      </c>
      <c r="AB609" s="127">
        <f t="shared" si="218"/>
        <v>-44.705249999999864</v>
      </c>
      <c r="AC609" s="92">
        <v>0.92469999999999997</v>
      </c>
      <c r="AD609" s="92">
        <v>0.877</v>
      </c>
      <c r="AE609" s="127">
        <f t="shared" si="219"/>
        <v>-15.707249999999931</v>
      </c>
      <c r="AF609" s="127">
        <f t="shared" si="220"/>
        <v>-62.157750000000078</v>
      </c>
      <c r="AG609" s="92">
        <v>1.0598000000000001</v>
      </c>
      <c r="AH609" s="92">
        <v>1.0192000000000001</v>
      </c>
      <c r="AI609" s="127">
        <f t="shared" si="221"/>
        <v>-21.345749999999725</v>
      </c>
      <c r="AJ609" s="127">
        <f t="shared" si="222"/>
        <v>-50.88074999999958</v>
      </c>
      <c r="AK609" s="92">
        <v>1.1926000000000001</v>
      </c>
      <c r="AL609" s="92">
        <v>1.1900999999999999</v>
      </c>
      <c r="AM609" s="127">
        <f t="shared" si="223"/>
        <v>-16.78125</v>
      </c>
      <c r="AN609" s="127">
        <f t="shared" si="224"/>
        <v>-63.231750000000147</v>
      </c>
      <c r="AO609" s="92">
        <v>1.4205000000000001</v>
      </c>
      <c r="AP609" s="92">
        <v>1.3926000000000001</v>
      </c>
      <c r="AQ609" s="127">
        <f t="shared" si="225"/>
        <v>-15.572999999999865</v>
      </c>
      <c r="AR609" s="127">
        <f t="shared" si="226"/>
        <v>-56.519250000000056</v>
      </c>
      <c r="AS609" s="92">
        <v>1.6379999999999999</v>
      </c>
      <c r="AT609" s="92">
        <v>1.6203000000000001</v>
      </c>
      <c r="AU609" s="127">
        <f t="shared" si="227"/>
        <v>-36.113250000000335</v>
      </c>
      <c r="AV609" s="127">
        <f t="shared" si="228"/>
        <v>-54.505500000000211</v>
      </c>
    </row>
    <row r="610" spans="3:48" ht="15" x14ac:dyDescent="0.25">
      <c r="C610" s="66">
        <f t="shared" si="229"/>
        <v>39.866666666666966</v>
      </c>
      <c r="E610" s="92">
        <v>0.36220000000000002</v>
      </c>
      <c r="F610" s="92">
        <v>0.3533</v>
      </c>
      <c r="G610" s="127">
        <f t="shared" si="207"/>
        <v>-8.5919999999998709</v>
      </c>
      <c r="H610" s="127">
        <f t="shared" si="208"/>
        <v>-19.197749999999985</v>
      </c>
      <c r="I610" s="92">
        <v>0.39200000000000002</v>
      </c>
      <c r="J610" s="92">
        <v>0.38419999999999999</v>
      </c>
      <c r="K610" s="127">
        <f t="shared" si="209"/>
        <v>-8.0550000000000637</v>
      </c>
      <c r="L610" s="127">
        <f t="shared" si="210"/>
        <v>-23.091000000000008</v>
      </c>
      <c r="M610" s="92">
        <v>0.44059999999999999</v>
      </c>
      <c r="N610" s="92">
        <v>0.42680000000000001</v>
      </c>
      <c r="O610" s="127">
        <f t="shared" si="211"/>
        <v>-11.411250000000109</v>
      </c>
      <c r="P610" s="127">
        <f t="shared" si="212"/>
        <v>-29.534999999999854</v>
      </c>
      <c r="Q610" s="92">
        <v>0.5454</v>
      </c>
      <c r="R610" s="92">
        <v>0.52969999999999995</v>
      </c>
      <c r="S610" s="127">
        <f t="shared" si="213"/>
        <v>-9.8002500000000055</v>
      </c>
      <c r="T610" s="127">
        <f t="shared" si="214"/>
        <v>-34.368000000000166</v>
      </c>
      <c r="U610" s="92">
        <v>0.58709999999999996</v>
      </c>
      <c r="V610" s="92">
        <v>0.56659999999999999</v>
      </c>
      <c r="W610" s="127">
        <f t="shared" si="215"/>
        <v>-10.471500000000106</v>
      </c>
      <c r="X610" s="127">
        <f t="shared" si="216"/>
        <v>-39.737999999999829</v>
      </c>
      <c r="Y610" s="92">
        <v>0.66600000000000004</v>
      </c>
      <c r="Z610" s="92">
        <v>0.6452</v>
      </c>
      <c r="AA610" s="127">
        <f t="shared" si="217"/>
        <v>-17.183999999999969</v>
      </c>
      <c r="AB610" s="127">
        <f t="shared" si="218"/>
        <v>-40.94624999999985</v>
      </c>
      <c r="AC610" s="92">
        <v>0.91869999999999996</v>
      </c>
      <c r="AD610" s="92">
        <v>0.87860000000000005</v>
      </c>
      <c r="AE610" s="127">
        <f t="shared" si="219"/>
        <v>-23.762249999999995</v>
      </c>
      <c r="AF610" s="127">
        <f t="shared" si="220"/>
        <v>-60.00974999999994</v>
      </c>
      <c r="AG610" s="92">
        <v>1.0585</v>
      </c>
      <c r="AH610" s="92">
        <v>1.0192000000000001</v>
      </c>
      <c r="AI610" s="127">
        <f t="shared" si="221"/>
        <v>-23.090999999999894</v>
      </c>
      <c r="AJ610" s="127">
        <f t="shared" si="222"/>
        <v>-50.88074999999958</v>
      </c>
      <c r="AK610" s="92">
        <v>1.1980999999999999</v>
      </c>
      <c r="AL610" s="92">
        <v>1.1894</v>
      </c>
      <c r="AM610" s="127">
        <f t="shared" si="223"/>
        <v>-9.3975000000002638</v>
      </c>
      <c r="AN610" s="127">
        <f t="shared" si="224"/>
        <v>-64.171499999999924</v>
      </c>
      <c r="AO610" s="92">
        <v>1.409</v>
      </c>
      <c r="AP610" s="92">
        <v>1.3993</v>
      </c>
      <c r="AQ610" s="127">
        <f t="shared" si="225"/>
        <v>-31.011749999999893</v>
      </c>
      <c r="AR610" s="127">
        <f t="shared" si="226"/>
        <v>-47.524500000000216</v>
      </c>
      <c r="AS610" s="92">
        <v>1.6377999999999999</v>
      </c>
      <c r="AT610" s="92">
        <v>1.6156999999999999</v>
      </c>
      <c r="AU610" s="127">
        <f t="shared" si="227"/>
        <v>-36.381750000000011</v>
      </c>
      <c r="AV610" s="127">
        <f t="shared" si="228"/>
        <v>-60.681000000000495</v>
      </c>
    </row>
    <row r="611" spans="3:48" ht="15" x14ac:dyDescent="0.25">
      <c r="C611" s="66">
        <f t="shared" si="229"/>
        <v>39.933333333333636</v>
      </c>
      <c r="E611" s="92">
        <v>0.36130000000000001</v>
      </c>
      <c r="F611" s="92">
        <v>0.35489999999999999</v>
      </c>
      <c r="G611" s="127">
        <f t="shared" si="207"/>
        <v>-9.8002499999999486</v>
      </c>
      <c r="H611" s="127">
        <f t="shared" si="208"/>
        <v>-17.049750000000017</v>
      </c>
      <c r="I611" s="92">
        <v>0.39100000000000001</v>
      </c>
      <c r="J611" s="92">
        <v>0.38469999999999999</v>
      </c>
      <c r="K611" s="127">
        <f t="shared" si="209"/>
        <v>-9.3975000000000364</v>
      </c>
      <c r="L611" s="127">
        <f t="shared" si="210"/>
        <v>-22.419750000000022</v>
      </c>
      <c r="M611" s="92">
        <v>0.44159999999999999</v>
      </c>
      <c r="N611" s="92">
        <v>0.42959999999999998</v>
      </c>
      <c r="O611" s="127">
        <f t="shared" si="211"/>
        <v>-10.068750000000136</v>
      </c>
      <c r="P611" s="127">
        <f t="shared" si="212"/>
        <v>-25.775999999999954</v>
      </c>
      <c r="Q611" s="92">
        <v>0.54549999999999998</v>
      </c>
      <c r="R611" s="92">
        <v>0.52780000000000005</v>
      </c>
      <c r="S611" s="127">
        <f t="shared" si="213"/>
        <v>-9.66599999999994</v>
      </c>
      <c r="T611" s="127">
        <f t="shared" si="214"/>
        <v>-36.918749999999932</v>
      </c>
      <c r="U611" s="92">
        <v>0.58650000000000002</v>
      </c>
      <c r="V611" s="92">
        <v>0.56640000000000001</v>
      </c>
      <c r="W611" s="127">
        <f t="shared" si="215"/>
        <v>-11.27699999999993</v>
      </c>
      <c r="X611" s="127">
        <f t="shared" si="216"/>
        <v>-40.00649999999996</v>
      </c>
      <c r="Y611" s="92">
        <v>0.66400000000000003</v>
      </c>
      <c r="Z611" s="92">
        <v>0.64480000000000004</v>
      </c>
      <c r="AA611" s="127">
        <f t="shared" si="217"/>
        <v>-19.868999999999915</v>
      </c>
      <c r="AB611" s="127">
        <f t="shared" si="218"/>
        <v>-41.483249999999771</v>
      </c>
      <c r="AC611" s="92">
        <v>0.91349999999999998</v>
      </c>
      <c r="AD611" s="92">
        <v>0.87539999999999996</v>
      </c>
      <c r="AE611" s="127">
        <f t="shared" si="219"/>
        <v>-30.743249999999989</v>
      </c>
      <c r="AF611" s="127">
        <f t="shared" si="220"/>
        <v>-64.305749999999989</v>
      </c>
      <c r="AG611" s="92">
        <v>1.0546</v>
      </c>
      <c r="AH611" s="92">
        <v>1.0189999999999999</v>
      </c>
      <c r="AI611" s="127">
        <f t="shared" si="221"/>
        <v>-28.326750000000175</v>
      </c>
      <c r="AJ611" s="127">
        <f t="shared" si="222"/>
        <v>-51.149249999999938</v>
      </c>
      <c r="AK611" s="92">
        <v>1.1986000000000001</v>
      </c>
      <c r="AL611" s="92">
        <v>1.1928000000000001</v>
      </c>
      <c r="AM611" s="127">
        <f t="shared" si="223"/>
        <v>-8.7262499999999363</v>
      </c>
      <c r="AN611" s="127">
        <f t="shared" si="224"/>
        <v>-59.606999999999744</v>
      </c>
      <c r="AO611" s="92">
        <v>1.4114</v>
      </c>
      <c r="AP611" s="92">
        <v>1.4005000000000001</v>
      </c>
      <c r="AQ611" s="127">
        <f t="shared" si="225"/>
        <v>-27.789749999999685</v>
      </c>
      <c r="AR611" s="127">
        <f t="shared" si="226"/>
        <v>-45.913500000000113</v>
      </c>
      <c r="AS611" s="92">
        <v>1.639</v>
      </c>
      <c r="AT611" s="92">
        <v>1.6155999999999999</v>
      </c>
      <c r="AU611" s="127">
        <f t="shared" si="227"/>
        <v>-34.770750000000135</v>
      </c>
      <c r="AV611" s="127">
        <f t="shared" si="228"/>
        <v>-60.81525000000056</v>
      </c>
    </row>
    <row r="612" spans="3:48" ht="15" x14ac:dyDescent="0.25">
      <c r="C612" s="66">
        <f t="shared" si="229"/>
        <v>40.000000000000306</v>
      </c>
      <c r="E612" s="92">
        <v>0.36609999999999998</v>
      </c>
      <c r="F612" s="92">
        <v>0.35410000000000003</v>
      </c>
      <c r="G612" s="127">
        <f t="shared" si="207"/>
        <v>-3.3562499999999886</v>
      </c>
      <c r="H612" s="127">
        <f t="shared" si="208"/>
        <v>-18.123749999999973</v>
      </c>
      <c r="I612" s="92">
        <v>0.39129999999999998</v>
      </c>
      <c r="J612" s="92">
        <v>0.38679999999999998</v>
      </c>
      <c r="K612" s="127">
        <f t="shared" si="209"/>
        <v>-8.9947500000000673</v>
      </c>
      <c r="L612" s="127">
        <f t="shared" si="210"/>
        <v>-19.600500000000011</v>
      </c>
      <c r="M612" s="92">
        <v>0.44109999999999999</v>
      </c>
      <c r="N612" s="92">
        <v>0.42809999999999998</v>
      </c>
      <c r="O612" s="127">
        <f t="shared" si="211"/>
        <v>-10.740000000000123</v>
      </c>
      <c r="P612" s="127">
        <f t="shared" si="212"/>
        <v>-27.789749999999913</v>
      </c>
      <c r="Q612" s="92">
        <v>0.54590000000000005</v>
      </c>
      <c r="R612" s="92">
        <v>0.52859999999999996</v>
      </c>
      <c r="S612" s="127">
        <f t="shared" si="213"/>
        <v>-9.1289999999997917</v>
      </c>
      <c r="T612" s="127">
        <f t="shared" si="214"/>
        <v>-35.844750000000204</v>
      </c>
      <c r="U612" s="92">
        <v>0.59009999999999996</v>
      </c>
      <c r="V612" s="92">
        <v>0.56869999999999998</v>
      </c>
      <c r="W612" s="127">
        <f t="shared" si="215"/>
        <v>-6.4440000000000737</v>
      </c>
      <c r="X612" s="127">
        <f t="shared" si="216"/>
        <v>-36.918749999999932</v>
      </c>
      <c r="Y612" s="92">
        <v>0.66690000000000005</v>
      </c>
      <c r="Z612" s="92">
        <v>0.64500000000000002</v>
      </c>
      <c r="AA612" s="127">
        <f t="shared" si="217"/>
        <v>-15.975749999999834</v>
      </c>
      <c r="AB612" s="127">
        <f t="shared" si="218"/>
        <v>-41.214749999999867</v>
      </c>
      <c r="AC612" s="92">
        <v>0.91469999999999996</v>
      </c>
      <c r="AD612" s="92">
        <v>0.87529999999999997</v>
      </c>
      <c r="AE612" s="127">
        <f t="shared" si="219"/>
        <v>-29.132250000000113</v>
      </c>
      <c r="AF612" s="127">
        <f t="shared" si="220"/>
        <v>-64.440000000000055</v>
      </c>
      <c r="AG612" s="92">
        <v>1.0613999999999999</v>
      </c>
      <c r="AH612" s="92">
        <v>1.018</v>
      </c>
      <c r="AI612" s="127">
        <f t="shared" si="221"/>
        <v>-19.197750000000269</v>
      </c>
      <c r="AJ612" s="127">
        <f t="shared" si="222"/>
        <v>-52.491749999999911</v>
      </c>
      <c r="AK612" s="92">
        <v>1.2011000000000001</v>
      </c>
      <c r="AL612" s="92">
        <v>1.1877</v>
      </c>
      <c r="AM612" s="127">
        <f t="shared" si="223"/>
        <v>-5.3699999999998909</v>
      </c>
      <c r="AN612" s="127">
        <f t="shared" si="224"/>
        <v>-66.4537499999999</v>
      </c>
      <c r="AO612" s="92">
        <v>1.4207000000000001</v>
      </c>
      <c r="AP612" s="92">
        <v>1.3892</v>
      </c>
      <c r="AQ612" s="127">
        <f t="shared" si="225"/>
        <v>-15.304499999999734</v>
      </c>
      <c r="AR612" s="127">
        <f t="shared" si="226"/>
        <v>-61.083750000000009</v>
      </c>
      <c r="AS612" s="92">
        <v>1.6447000000000001</v>
      </c>
      <c r="AT612" s="92">
        <v>1.6215999999999999</v>
      </c>
      <c r="AU612" s="127">
        <f t="shared" si="227"/>
        <v>-27.11850000000004</v>
      </c>
      <c r="AV612" s="127">
        <f t="shared" si="228"/>
        <v>-52.760250000000269</v>
      </c>
    </row>
    <row r="613" spans="3:48" ht="15" x14ac:dyDescent="0.25">
      <c r="C613" s="66">
        <f t="shared" si="229"/>
        <v>40.066666666666976</v>
      </c>
      <c r="E613" s="92">
        <v>0.36509999999999998</v>
      </c>
      <c r="F613" s="92">
        <v>0.35580000000000001</v>
      </c>
      <c r="G613" s="127">
        <f t="shared" si="207"/>
        <v>-4.6987500000000182</v>
      </c>
      <c r="H613" s="127">
        <f t="shared" si="208"/>
        <v>-15.84149999999994</v>
      </c>
      <c r="I613" s="92">
        <v>0.39350000000000002</v>
      </c>
      <c r="J613" s="92">
        <v>0.3876</v>
      </c>
      <c r="K613" s="127">
        <f t="shared" si="209"/>
        <v>-6.0412499999999909</v>
      </c>
      <c r="L613" s="127">
        <f t="shared" si="210"/>
        <v>-18.526499999999942</v>
      </c>
      <c r="M613" s="92">
        <v>0.44219999999999998</v>
      </c>
      <c r="N613" s="92">
        <v>0.4289</v>
      </c>
      <c r="O613" s="127">
        <f t="shared" si="211"/>
        <v>-9.2632500000000846</v>
      </c>
      <c r="P613" s="127">
        <f t="shared" si="212"/>
        <v>-26.715749999999957</v>
      </c>
      <c r="Q613" s="92">
        <v>0.54549999999999998</v>
      </c>
      <c r="R613" s="92">
        <v>0.52790000000000004</v>
      </c>
      <c r="S613" s="127">
        <f t="shared" si="213"/>
        <v>-9.66599999999994</v>
      </c>
      <c r="T613" s="127">
        <f t="shared" si="214"/>
        <v>-36.78449999999998</v>
      </c>
      <c r="U613" s="92">
        <v>0.58489999999999998</v>
      </c>
      <c r="V613" s="92">
        <v>0.56769999999999998</v>
      </c>
      <c r="W613" s="127">
        <f t="shared" si="215"/>
        <v>-13.424999999999955</v>
      </c>
      <c r="X613" s="127">
        <f t="shared" si="216"/>
        <v>-38.261250000000018</v>
      </c>
      <c r="Y613" s="92">
        <v>0.66390000000000005</v>
      </c>
      <c r="Z613" s="92">
        <v>0.64800000000000002</v>
      </c>
      <c r="AA613" s="127">
        <f t="shared" si="217"/>
        <v>-20.003249999999866</v>
      </c>
      <c r="AB613" s="127">
        <f t="shared" si="218"/>
        <v>-37.187249999999835</v>
      </c>
      <c r="AC613" s="92">
        <v>0.91400000000000003</v>
      </c>
      <c r="AD613" s="92">
        <v>0.88070000000000004</v>
      </c>
      <c r="AE613" s="127">
        <f t="shared" si="219"/>
        <v>-30.071999999999889</v>
      </c>
      <c r="AF613" s="127">
        <f t="shared" si="220"/>
        <v>-57.190499999999929</v>
      </c>
      <c r="AG613" s="92">
        <v>1.0645</v>
      </c>
      <c r="AH613" s="92">
        <v>1.0165</v>
      </c>
      <c r="AI613" s="127">
        <f t="shared" si="221"/>
        <v>-15.036000000000058</v>
      </c>
      <c r="AJ613" s="127">
        <f t="shared" si="222"/>
        <v>-54.505499999999756</v>
      </c>
      <c r="AK613" s="92">
        <v>1.1993</v>
      </c>
      <c r="AL613" s="92">
        <v>1.1829000000000001</v>
      </c>
      <c r="AM613" s="127">
        <f t="shared" si="223"/>
        <v>-7.7865000000001601</v>
      </c>
      <c r="AN613" s="127">
        <f t="shared" ref="AN613:AN652" si="230">((AL613)*1000*$A$24)-$AN$11</f>
        <v>-72.89774999999986</v>
      </c>
      <c r="AO613" s="92">
        <v>1.42</v>
      </c>
      <c r="AP613" s="92">
        <v>1.3911</v>
      </c>
      <c r="AQ613" s="127">
        <f t="shared" si="225"/>
        <v>-16.244249999999738</v>
      </c>
      <c r="AR613" s="127">
        <f t="shared" si="226"/>
        <v>-58.533000000000357</v>
      </c>
      <c r="AS613" s="92">
        <v>1.6372</v>
      </c>
      <c r="AT613" s="92">
        <v>1.6169</v>
      </c>
      <c r="AU613" s="127">
        <f t="shared" si="227"/>
        <v>-37.187249999999949</v>
      </c>
      <c r="AV613" s="127">
        <f t="shared" si="228"/>
        <v>-59.070000000000164</v>
      </c>
    </row>
    <row r="614" spans="3:48" ht="15" x14ac:dyDescent="0.25">
      <c r="C614" s="66">
        <f t="shared" si="229"/>
        <v>40.133333333333645</v>
      </c>
      <c r="E614" s="92">
        <v>0.3639</v>
      </c>
      <c r="F614" s="92">
        <v>0.35410000000000003</v>
      </c>
      <c r="G614" s="127">
        <f t="shared" si="207"/>
        <v>-6.3097499999999513</v>
      </c>
      <c r="H614" s="127">
        <f t="shared" si="208"/>
        <v>-18.123749999999973</v>
      </c>
      <c r="I614" s="92">
        <v>0.39240000000000003</v>
      </c>
      <c r="J614" s="92">
        <v>0.38569999999999999</v>
      </c>
      <c r="K614" s="127">
        <f t="shared" si="209"/>
        <v>-7.5180000000000291</v>
      </c>
      <c r="L614" s="127">
        <f t="shared" si="210"/>
        <v>-21.077250000000049</v>
      </c>
      <c r="M614" s="92">
        <v>0.44290000000000002</v>
      </c>
      <c r="N614" s="92">
        <v>0.42870000000000003</v>
      </c>
      <c r="O614" s="127">
        <f t="shared" si="211"/>
        <v>-8.3235000000000809</v>
      </c>
      <c r="P614" s="127">
        <f t="shared" si="212"/>
        <v>-26.984249999999861</v>
      </c>
      <c r="Q614" s="92">
        <v>0.5444</v>
      </c>
      <c r="R614" s="92">
        <v>0.52929999999999999</v>
      </c>
      <c r="S614" s="127">
        <f t="shared" si="213"/>
        <v>-11.142749999999978</v>
      </c>
      <c r="T614" s="127">
        <f t="shared" si="214"/>
        <v>-34.905000000000086</v>
      </c>
      <c r="U614" s="92">
        <v>0.58899999999999997</v>
      </c>
      <c r="V614" s="92">
        <v>0.5675</v>
      </c>
      <c r="W614" s="127">
        <f t="shared" si="215"/>
        <v>-7.9207499999999982</v>
      </c>
      <c r="X614" s="127">
        <f t="shared" si="216"/>
        <v>-38.529749999999922</v>
      </c>
      <c r="Y614" s="92">
        <v>0.66890000000000005</v>
      </c>
      <c r="Z614" s="92">
        <v>0.64839999999999998</v>
      </c>
      <c r="AA614" s="127">
        <f t="shared" si="217"/>
        <v>-13.290749999999889</v>
      </c>
      <c r="AB614" s="127">
        <f t="shared" si="218"/>
        <v>-36.650249999999915</v>
      </c>
      <c r="AC614" s="92">
        <v>0.91010000000000002</v>
      </c>
      <c r="AD614" s="92">
        <v>0.87990000000000002</v>
      </c>
      <c r="AE614" s="127">
        <f t="shared" si="219"/>
        <v>-35.307749999999942</v>
      </c>
      <c r="AF614" s="127">
        <f t="shared" si="220"/>
        <v>-58.264499999999998</v>
      </c>
      <c r="AG614" s="92">
        <v>1.0636000000000001</v>
      </c>
      <c r="AH614" s="92">
        <v>1.0204</v>
      </c>
      <c r="AI614" s="127">
        <f t="shared" si="221"/>
        <v>-16.244249999999738</v>
      </c>
      <c r="AJ614" s="127">
        <f t="shared" si="222"/>
        <v>-49.269749999999931</v>
      </c>
      <c r="AK614" s="92">
        <v>1.2024999999999999</v>
      </c>
      <c r="AL614" s="92">
        <v>1.1891</v>
      </c>
      <c r="AM614" s="127">
        <f t="shared" si="223"/>
        <v>-3.490500000000111</v>
      </c>
      <c r="AN614" s="127">
        <f t="shared" si="230"/>
        <v>-64.574249999999893</v>
      </c>
      <c r="AO614" s="92">
        <v>1.4094</v>
      </c>
      <c r="AP614" s="92">
        <v>1.3894</v>
      </c>
      <c r="AQ614" s="127">
        <f t="shared" si="225"/>
        <v>-30.474749999999631</v>
      </c>
      <c r="AR614" s="127">
        <f t="shared" si="226"/>
        <v>-60.815250000000333</v>
      </c>
      <c r="AS614" s="92">
        <v>1.6361000000000001</v>
      </c>
      <c r="AT614" s="92">
        <v>1.6267</v>
      </c>
      <c r="AU614" s="127">
        <f t="shared" si="227"/>
        <v>-38.66399999999976</v>
      </c>
      <c r="AV614" s="127">
        <f t="shared" si="228"/>
        <v>-45.913500000000113</v>
      </c>
    </row>
    <row r="615" spans="3:48" ht="15" x14ac:dyDescent="0.25">
      <c r="C615" s="66">
        <f t="shared" si="229"/>
        <v>40.200000000000315</v>
      </c>
      <c r="E615" s="92">
        <v>0.36109999999999998</v>
      </c>
      <c r="F615" s="92">
        <v>0.3543</v>
      </c>
      <c r="G615" s="127">
        <f t="shared" si="207"/>
        <v>-10.068750000000023</v>
      </c>
      <c r="H615" s="127">
        <f t="shared" si="208"/>
        <v>-17.855249999999955</v>
      </c>
      <c r="I615" s="92">
        <v>0.39290000000000003</v>
      </c>
      <c r="J615" s="92">
        <v>0.38790000000000002</v>
      </c>
      <c r="K615" s="127">
        <f t="shared" si="209"/>
        <v>-6.8467500000000427</v>
      </c>
      <c r="L615" s="127">
        <f t="shared" si="210"/>
        <v>-18.123749999999973</v>
      </c>
      <c r="M615" s="92">
        <v>0.44119999999999998</v>
      </c>
      <c r="N615" s="92">
        <v>0.42849999999999999</v>
      </c>
      <c r="O615" s="127">
        <f t="shared" si="211"/>
        <v>-10.605750000000057</v>
      </c>
      <c r="P615" s="127">
        <f t="shared" si="212"/>
        <v>-27.252749999999878</v>
      </c>
      <c r="Q615" s="92">
        <v>0.54779999999999995</v>
      </c>
      <c r="R615" s="92">
        <v>0.52910000000000001</v>
      </c>
      <c r="S615" s="127">
        <f t="shared" si="213"/>
        <v>-6.5782500000000255</v>
      </c>
      <c r="T615" s="127">
        <f t="shared" si="214"/>
        <v>-35.17349999999999</v>
      </c>
      <c r="U615" s="92">
        <v>0.5867</v>
      </c>
      <c r="V615" s="92">
        <v>0.56340000000000001</v>
      </c>
      <c r="W615" s="127">
        <f t="shared" si="215"/>
        <v>-11.008499999999913</v>
      </c>
      <c r="X615" s="127">
        <f t="shared" si="216"/>
        <v>-44.033999999999878</v>
      </c>
      <c r="Y615" s="92">
        <v>0.66220000000000001</v>
      </c>
      <c r="Z615" s="92">
        <v>0.64600000000000002</v>
      </c>
      <c r="AA615" s="127">
        <f t="shared" si="217"/>
        <v>-22.285499999999956</v>
      </c>
      <c r="AB615" s="127">
        <f t="shared" si="218"/>
        <v>-39.872249999999894</v>
      </c>
      <c r="AC615" s="92">
        <v>0.91549999999999998</v>
      </c>
      <c r="AD615" s="92">
        <v>0.87680000000000002</v>
      </c>
      <c r="AE615" s="127">
        <f t="shared" si="219"/>
        <v>-28.058250000000044</v>
      </c>
      <c r="AF615" s="127">
        <f t="shared" si="220"/>
        <v>-62.426249999999982</v>
      </c>
      <c r="AG615" s="92">
        <v>1.0553999999999999</v>
      </c>
      <c r="AH615" s="92">
        <v>1.0221</v>
      </c>
      <c r="AI615" s="127">
        <f t="shared" si="221"/>
        <v>-27.252750000000106</v>
      </c>
      <c r="AJ615" s="127">
        <f t="shared" si="222"/>
        <v>-46.987499999999727</v>
      </c>
      <c r="AK615" s="92">
        <v>1.2004999999999999</v>
      </c>
      <c r="AL615" s="92">
        <v>1.1886000000000001</v>
      </c>
      <c r="AM615" s="127">
        <f t="shared" si="223"/>
        <v>-6.1755000000000564</v>
      </c>
      <c r="AN615" s="127">
        <f t="shared" si="230"/>
        <v>-65.245499999999765</v>
      </c>
      <c r="AO615" s="92">
        <v>1.4140999999999999</v>
      </c>
      <c r="AP615" s="92">
        <v>1.3895999999999999</v>
      </c>
      <c r="AQ615" s="127">
        <f t="shared" si="225"/>
        <v>-24.164999999999964</v>
      </c>
      <c r="AR615" s="127">
        <f t="shared" si="226"/>
        <v>-60.546750000000202</v>
      </c>
      <c r="AS615" s="92">
        <v>1.6413</v>
      </c>
      <c r="AT615" s="92">
        <v>1.6153999999999999</v>
      </c>
      <c r="AU615" s="127">
        <f t="shared" si="227"/>
        <v>-31.683000000000447</v>
      </c>
      <c r="AV615" s="127">
        <f t="shared" si="228"/>
        <v>-61.083750000000236</v>
      </c>
    </row>
    <row r="616" spans="3:48" ht="15" x14ac:dyDescent="0.25">
      <c r="C616" s="66">
        <f t="shared" si="229"/>
        <v>40.266666666666985</v>
      </c>
      <c r="E616" s="92">
        <v>0.36249999999999999</v>
      </c>
      <c r="F616" s="92">
        <v>0.3533</v>
      </c>
      <c r="G616" s="127">
        <f t="shared" si="207"/>
        <v>-8.1892499999999586</v>
      </c>
      <c r="H616" s="127">
        <f t="shared" si="208"/>
        <v>-19.197749999999985</v>
      </c>
      <c r="I616" s="92">
        <v>0.39250000000000002</v>
      </c>
      <c r="J616" s="92">
        <v>0.3886</v>
      </c>
      <c r="K616" s="127">
        <f t="shared" si="209"/>
        <v>-7.3837500000000773</v>
      </c>
      <c r="L616" s="127">
        <f t="shared" si="210"/>
        <v>-17.183999999999969</v>
      </c>
      <c r="M616" s="92">
        <v>0.443</v>
      </c>
      <c r="N616" s="92">
        <v>0.43099999999999999</v>
      </c>
      <c r="O616" s="127">
        <f t="shared" si="211"/>
        <v>-8.1892500000001291</v>
      </c>
      <c r="P616" s="127">
        <f t="shared" si="212"/>
        <v>-23.896499999999833</v>
      </c>
      <c r="Q616" s="92">
        <v>0.54320000000000002</v>
      </c>
      <c r="R616" s="92">
        <v>0.52739999999999998</v>
      </c>
      <c r="S616" s="127">
        <f t="shared" si="213"/>
        <v>-12.753749999999854</v>
      </c>
      <c r="T616" s="127">
        <f t="shared" si="214"/>
        <v>-37.45575000000008</v>
      </c>
      <c r="U616" s="92">
        <v>0.58709999999999996</v>
      </c>
      <c r="V616" s="92">
        <v>0.5655</v>
      </c>
      <c r="W616" s="127">
        <f t="shared" si="215"/>
        <v>-10.471500000000106</v>
      </c>
      <c r="X616" s="127">
        <f t="shared" si="216"/>
        <v>-41.214749999999867</v>
      </c>
      <c r="Y616" s="92">
        <v>0.66500000000000004</v>
      </c>
      <c r="Z616" s="92">
        <v>0.64859999999999995</v>
      </c>
      <c r="AA616" s="127">
        <f t="shared" si="217"/>
        <v>-18.526499999999942</v>
      </c>
      <c r="AB616" s="127">
        <f t="shared" si="218"/>
        <v>-36.381750000000011</v>
      </c>
      <c r="AC616" s="92">
        <v>0.90990000000000004</v>
      </c>
      <c r="AD616" s="92">
        <v>0.87809999999999999</v>
      </c>
      <c r="AE616" s="127">
        <f t="shared" si="219"/>
        <v>-35.576249999999845</v>
      </c>
      <c r="AF616" s="127">
        <f t="shared" si="220"/>
        <v>-60.68100000000004</v>
      </c>
      <c r="AG616" s="92">
        <v>1.0591999999999999</v>
      </c>
      <c r="AH616" s="92">
        <v>1.0210999999999999</v>
      </c>
      <c r="AI616" s="127">
        <f t="shared" si="221"/>
        <v>-22.151250000000118</v>
      </c>
      <c r="AJ616" s="127">
        <f t="shared" si="222"/>
        <v>-48.329999999999927</v>
      </c>
      <c r="AK616" s="92">
        <v>1.1979</v>
      </c>
      <c r="AL616" s="92">
        <v>1.1914</v>
      </c>
      <c r="AM616" s="127">
        <f t="shared" si="223"/>
        <v>-9.6660000000003947</v>
      </c>
      <c r="AN616" s="127">
        <f t="shared" si="230"/>
        <v>-61.486499999999978</v>
      </c>
      <c r="AO616" s="92">
        <v>1.4107000000000001</v>
      </c>
      <c r="AP616" s="92">
        <v>1.395</v>
      </c>
      <c r="AQ616" s="127">
        <f t="shared" si="225"/>
        <v>-28.729499999999689</v>
      </c>
      <c r="AR616" s="127">
        <f t="shared" si="226"/>
        <v>-53.297250000000076</v>
      </c>
      <c r="AS616" s="92">
        <v>1.6357999999999999</v>
      </c>
      <c r="AT616" s="92">
        <v>1.6223000000000001</v>
      </c>
      <c r="AU616" s="127">
        <f t="shared" si="227"/>
        <v>-39.066750000000411</v>
      </c>
      <c r="AV616" s="127">
        <f t="shared" si="228"/>
        <v>-51.820499999999811</v>
      </c>
    </row>
    <row r="617" spans="3:48" ht="15" x14ac:dyDescent="0.25">
      <c r="C617" s="66">
        <f t="shared" si="229"/>
        <v>40.333333333333655</v>
      </c>
      <c r="E617" s="92">
        <v>0.36199999999999999</v>
      </c>
      <c r="F617" s="92">
        <v>0.35339999999999999</v>
      </c>
      <c r="G617" s="127">
        <f t="shared" si="207"/>
        <v>-8.860499999999945</v>
      </c>
      <c r="H617" s="127">
        <f t="shared" si="208"/>
        <v>-19.063500000000033</v>
      </c>
      <c r="I617" s="92">
        <v>0.39379999999999998</v>
      </c>
      <c r="J617" s="92">
        <v>0.38529999999999998</v>
      </c>
      <c r="K617" s="127">
        <f t="shared" si="209"/>
        <v>-5.6385000000000218</v>
      </c>
      <c r="L617" s="127">
        <f t="shared" si="210"/>
        <v>-21.614250000000084</v>
      </c>
      <c r="M617" s="92">
        <v>0.4425</v>
      </c>
      <c r="N617" s="92">
        <v>0.42830000000000001</v>
      </c>
      <c r="O617" s="127">
        <f t="shared" si="211"/>
        <v>-8.8605000000001155</v>
      </c>
      <c r="P617" s="127">
        <f t="shared" si="212"/>
        <v>-27.521249999999895</v>
      </c>
      <c r="Q617" s="92">
        <v>0.54569999999999996</v>
      </c>
      <c r="R617" s="92">
        <v>0.52810000000000001</v>
      </c>
      <c r="S617" s="127">
        <f t="shared" si="213"/>
        <v>-9.3975000000000364</v>
      </c>
      <c r="T617" s="127">
        <f t="shared" si="214"/>
        <v>-36.515999999999963</v>
      </c>
      <c r="U617" s="92">
        <v>0.58889999999999998</v>
      </c>
      <c r="V617" s="92">
        <v>0.56630000000000003</v>
      </c>
      <c r="W617" s="127">
        <f t="shared" si="215"/>
        <v>-8.05499999999995</v>
      </c>
      <c r="X617" s="127">
        <f t="shared" si="216"/>
        <v>-40.140749999999798</v>
      </c>
      <c r="Y617" s="92">
        <v>0.66830000000000001</v>
      </c>
      <c r="Z617" s="92">
        <v>0.64380000000000004</v>
      </c>
      <c r="AA617" s="127">
        <f t="shared" si="217"/>
        <v>-14.096250000000055</v>
      </c>
      <c r="AB617" s="127">
        <f t="shared" si="218"/>
        <v>-42.825749999999744</v>
      </c>
      <c r="AC617" s="92">
        <v>0.90720000000000001</v>
      </c>
      <c r="AD617" s="92">
        <v>0.88119999999999998</v>
      </c>
      <c r="AE617" s="127">
        <f t="shared" si="219"/>
        <v>-39.200999999999794</v>
      </c>
      <c r="AF617" s="127">
        <f t="shared" si="220"/>
        <v>-56.519250000000056</v>
      </c>
      <c r="AG617" s="92">
        <v>1.0552999999999999</v>
      </c>
      <c r="AH617" s="92">
        <v>1.0202</v>
      </c>
      <c r="AI617" s="127">
        <f t="shared" si="221"/>
        <v>-27.386999999999944</v>
      </c>
      <c r="AJ617" s="127">
        <f t="shared" si="222"/>
        <v>-49.538249999999834</v>
      </c>
      <c r="AK617" s="92">
        <v>1.1959</v>
      </c>
      <c r="AL617" s="92">
        <v>1.1926000000000001</v>
      </c>
      <c r="AM617" s="127">
        <f t="shared" si="223"/>
        <v>-12.35100000000034</v>
      </c>
      <c r="AN617" s="127">
        <f t="shared" si="230"/>
        <v>-59.875499999999874</v>
      </c>
      <c r="AO617" s="92">
        <v>1.4136</v>
      </c>
      <c r="AP617" s="92">
        <v>1.3955</v>
      </c>
      <c r="AQ617" s="127">
        <f t="shared" si="225"/>
        <v>-24.836250000000064</v>
      </c>
      <c r="AR617" s="127">
        <f t="shared" si="226"/>
        <v>-52.626000000000204</v>
      </c>
      <c r="AS617" s="92">
        <v>1.6332</v>
      </c>
      <c r="AT617" s="92">
        <v>1.6267</v>
      </c>
      <c r="AU617" s="127">
        <f t="shared" si="227"/>
        <v>-42.557250000000295</v>
      </c>
      <c r="AV617" s="127">
        <f t="shared" si="228"/>
        <v>-45.913500000000113</v>
      </c>
    </row>
    <row r="618" spans="3:48" ht="15" x14ac:dyDescent="0.25">
      <c r="C618" s="66">
        <f t="shared" si="229"/>
        <v>40.400000000000325</v>
      </c>
      <c r="E618" s="92">
        <v>0.36370000000000002</v>
      </c>
      <c r="F618" s="92">
        <v>0.3528</v>
      </c>
      <c r="G618" s="127">
        <f t="shared" si="207"/>
        <v>-6.5782499999999118</v>
      </c>
      <c r="H618" s="127">
        <f t="shared" si="208"/>
        <v>-19.868999999999971</v>
      </c>
      <c r="I618" s="92">
        <v>0.39319999999999999</v>
      </c>
      <c r="J618" s="92">
        <v>0.38569999999999999</v>
      </c>
      <c r="K618" s="127">
        <f t="shared" si="209"/>
        <v>-6.4440000000000737</v>
      </c>
      <c r="L618" s="127">
        <f t="shared" si="210"/>
        <v>-21.077250000000049</v>
      </c>
      <c r="M618" s="92">
        <v>0.44700000000000001</v>
      </c>
      <c r="N618" s="92">
        <v>0.42630000000000001</v>
      </c>
      <c r="O618" s="127">
        <f t="shared" si="211"/>
        <v>-2.8192500000001246</v>
      </c>
      <c r="P618" s="127">
        <f t="shared" si="212"/>
        <v>-30.206249999999841</v>
      </c>
      <c r="Q618" s="92">
        <v>0.54510000000000003</v>
      </c>
      <c r="R618" s="92">
        <v>0.52790000000000004</v>
      </c>
      <c r="S618" s="127">
        <f t="shared" si="213"/>
        <v>-10.202999999999861</v>
      </c>
      <c r="T618" s="127">
        <f t="shared" si="214"/>
        <v>-36.78449999999998</v>
      </c>
      <c r="U618" s="92">
        <v>0.58530000000000004</v>
      </c>
      <c r="V618" s="92">
        <v>0.56210000000000004</v>
      </c>
      <c r="W618" s="127">
        <f t="shared" si="215"/>
        <v>-12.887999999999806</v>
      </c>
      <c r="X618" s="127">
        <f t="shared" si="216"/>
        <v>-45.77924999999982</v>
      </c>
      <c r="Y618" s="92">
        <v>0.66469999999999996</v>
      </c>
      <c r="Z618" s="92">
        <v>0.6482</v>
      </c>
      <c r="AA618" s="127">
        <f t="shared" si="217"/>
        <v>-18.929250000000025</v>
      </c>
      <c r="AB618" s="127">
        <f t="shared" si="218"/>
        <v>-36.918749999999818</v>
      </c>
      <c r="AC618" s="92">
        <v>0.91669999999999996</v>
      </c>
      <c r="AD618" s="92">
        <v>0.87529999999999997</v>
      </c>
      <c r="AE618" s="127">
        <f t="shared" si="219"/>
        <v>-26.44724999999994</v>
      </c>
      <c r="AF618" s="127">
        <f t="shared" si="220"/>
        <v>-64.440000000000055</v>
      </c>
      <c r="AG618" s="92">
        <v>1.0624</v>
      </c>
      <c r="AH618" s="92">
        <v>1.0199</v>
      </c>
      <c r="AI618" s="127">
        <f t="shared" si="221"/>
        <v>-17.855249999999842</v>
      </c>
      <c r="AJ618" s="127">
        <f t="shared" si="222"/>
        <v>-49.940999999999804</v>
      </c>
      <c r="AK618" s="92">
        <v>1.1931</v>
      </c>
      <c r="AL618" s="92">
        <v>1.1892</v>
      </c>
      <c r="AM618" s="127">
        <f t="shared" si="223"/>
        <v>-16.1099999999999</v>
      </c>
      <c r="AN618" s="127">
        <f t="shared" si="230"/>
        <v>-64.439999999999827</v>
      </c>
      <c r="AO618" s="92">
        <v>1.4096</v>
      </c>
      <c r="AP618" s="92">
        <v>1.3894</v>
      </c>
      <c r="AQ618" s="127">
        <f t="shared" si="225"/>
        <v>-30.206249999999955</v>
      </c>
      <c r="AR618" s="127">
        <f t="shared" si="226"/>
        <v>-60.815250000000333</v>
      </c>
      <c r="AS618" s="92">
        <v>1.6328</v>
      </c>
      <c r="AT618" s="92">
        <v>1.6204000000000001</v>
      </c>
      <c r="AU618" s="127">
        <f t="shared" si="227"/>
        <v>-43.094250000000102</v>
      </c>
      <c r="AV618" s="127">
        <f t="shared" si="228"/>
        <v>-54.371250000000146</v>
      </c>
    </row>
    <row r="619" spans="3:48" ht="15" x14ac:dyDescent="0.25">
      <c r="C619" s="66">
        <f t="shared" si="229"/>
        <v>40.466666666666995</v>
      </c>
      <c r="E619" s="92">
        <v>0.36359999999999998</v>
      </c>
      <c r="F619" s="92">
        <v>0.3533</v>
      </c>
      <c r="G619" s="127">
        <f t="shared" si="207"/>
        <v>-6.7124999999999773</v>
      </c>
      <c r="H619" s="127">
        <f t="shared" si="208"/>
        <v>-19.197749999999985</v>
      </c>
      <c r="I619" s="92">
        <v>0.39129999999999998</v>
      </c>
      <c r="J619" s="92">
        <v>0.38679999999999998</v>
      </c>
      <c r="K619" s="127">
        <f t="shared" si="209"/>
        <v>-8.9947500000000673</v>
      </c>
      <c r="L619" s="127">
        <f t="shared" si="210"/>
        <v>-19.600500000000011</v>
      </c>
      <c r="M619" s="92">
        <v>0.4602</v>
      </c>
      <c r="N619" s="92">
        <v>0.42949999999999999</v>
      </c>
      <c r="O619" s="127">
        <f t="shared" si="211"/>
        <v>14.901749999999879</v>
      </c>
      <c r="P619" s="127">
        <f t="shared" si="212"/>
        <v>-25.910249999999905</v>
      </c>
      <c r="Q619" s="92">
        <v>0.54459999999999997</v>
      </c>
      <c r="R619" s="92">
        <v>0.53010000000000002</v>
      </c>
      <c r="S619" s="127">
        <f t="shared" si="213"/>
        <v>-10.874249999999847</v>
      </c>
      <c r="T619" s="127">
        <f t="shared" si="214"/>
        <v>-33.831000000000017</v>
      </c>
      <c r="U619" s="92">
        <v>0.58909999999999996</v>
      </c>
      <c r="V619" s="92">
        <v>0.56599999999999995</v>
      </c>
      <c r="W619" s="127">
        <f t="shared" si="215"/>
        <v>-7.7865000000000464</v>
      </c>
      <c r="X619" s="127">
        <f t="shared" si="216"/>
        <v>-40.543499999999881</v>
      </c>
      <c r="Y619" s="92">
        <v>0.66679999999999995</v>
      </c>
      <c r="Z619" s="92">
        <v>0.64629999999999999</v>
      </c>
      <c r="AA619" s="127">
        <f t="shared" si="217"/>
        <v>-16.110000000000014</v>
      </c>
      <c r="AB619" s="127">
        <f t="shared" si="218"/>
        <v>-39.469499999999925</v>
      </c>
      <c r="AC619" s="92">
        <v>0.9153</v>
      </c>
      <c r="AD619" s="92">
        <v>0.87770000000000004</v>
      </c>
      <c r="AE619" s="127">
        <f t="shared" si="219"/>
        <v>-28.326749999999947</v>
      </c>
      <c r="AF619" s="127">
        <f t="shared" si="220"/>
        <v>-61.217999999999847</v>
      </c>
      <c r="AG619" s="92">
        <v>1.0557000000000001</v>
      </c>
      <c r="AH619" s="92">
        <v>1.0213000000000001</v>
      </c>
      <c r="AI619" s="127">
        <f t="shared" si="221"/>
        <v>-26.849999999999909</v>
      </c>
      <c r="AJ619" s="127">
        <f t="shared" si="222"/>
        <v>-48.061499999999796</v>
      </c>
      <c r="AK619" s="92">
        <v>1.2005999999999999</v>
      </c>
      <c r="AL619" s="92">
        <v>1.1907000000000001</v>
      </c>
      <c r="AM619" s="127">
        <f t="shared" si="223"/>
        <v>-6.0412500000002183</v>
      </c>
      <c r="AN619" s="127">
        <f t="shared" si="230"/>
        <v>-62.426249999999982</v>
      </c>
      <c r="AO619" s="92">
        <v>1.4108000000000001</v>
      </c>
      <c r="AP619" s="92">
        <v>1.3922000000000001</v>
      </c>
      <c r="AQ619" s="127">
        <f t="shared" si="225"/>
        <v>-28.595249999999851</v>
      </c>
      <c r="AR619" s="127">
        <f t="shared" si="226"/>
        <v>-57.056250000000091</v>
      </c>
      <c r="AS619" s="92">
        <v>1.6388</v>
      </c>
      <c r="AT619" s="92">
        <v>1.6083000000000001</v>
      </c>
      <c r="AU619" s="127">
        <f t="shared" si="227"/>
        <v>-35.039250000000266</v>
      </c>
      <c r="AV619" s="127">
        <f t="shared" si="228"/>
        <v>-70.615500000000338</v>
      </c>
    </row>
    <row r="620" spans="3:48" ht="15" x14ac:dyDescent="0.25">
      <c r="C620" s="66">
        <f t="shared" si="229"/>
        <v>40.533333333333665</v>
      </c>
      <c r="E620" s="92">
        <v>0.36380000000000001</v>
      </c>
      <c r="F620" s="92">
        <v>0.35339999999999999</v>
      </c>
      <c r="G620" s="127">
        <f t="shared" si="207"/>
        <v>-6.44399999999996</v>
      </c>
      <c r="H620" s="127">
        <f t="shared" si="208"/>
        <v>-19.063500000000033</v>
      </c>
      <c r="I620" s="92">
        <v>0.39190000000000003</v>
      </c>
      <c r="J620" s="92">
        <v>0.38550000000000001</v>
      </c>
      <c r="K620" s="127">
        <f t="shared" si="209"/>
        <v>-8.1892500000000155</v>
      </c>
      <c r="L620" s="127">
        <f t="shared" si="210"/>
        <v>-21.345749999999953</v>
      </c>
      <c r="M620" s="92">
        <v>0.43959999999999999</v>
      </c>
      <c r="N620" s="92">
        <v>0.4304</v>
      </c>
      <c r="O620" s="127">
        <f t="shared" si="211"/>
        <v>-12.753750000000082</v>
      </c>
      <c r="P620" s="127">
        <f t="shared" si="212"/>
        <v>-24.701999999999884</v>
      </c>
      <c r="Q620" s="92">
        <v>0.54459999999999997</v>
      </c>
      <c r="R620" s="92">
        <v>0.53129999999999999</v>
      </c>
      <c r="S620" s="127">
        <f t="shared" si="213"/>
        <v>-10.874249999999847</v>
      </c>
      <c r="T620" s="127">
        <f t="shared" si="214"/>
        <v>-32.220000000000141</v>
      </c>
      <c r="U620" s="92">
        <v>0.58650000000000002</v>
      </c>
      <c r="V620" s="92">
        <v>0.56540000000000001</v>
      </c>
      <c r="W620" s="127">
        <f t="shared" si="215"/>
        <v>-11.27699999999993</v>
      </c>
      <c r="X620" s="127">
        <f t="shared" si="216"/>
        <v>-41.348999999999933</v>
      </c>
      <c r="Y620" s="92">
        <v>0.6663</v>
      </c>
      <c r="Z620" s="92">
        <v>0.64410000000000001</v>
      </c>
      <c r="AA620" s="127">
        <f t="shared" si="217"/>
        <v>-16.78125</v>
      </c>
      <c r="AB620" s="127">
        <f t="shared" si="218"/>
        <v>-42.422999999999888</v>
      </c>
      <c r="AC620" s="92">
        <v>0.9103</v>
      </c>
      <c r="AD620" s="92">
        <v>0.87749999999999995</v>
      </c>
      <c r="AE620" s="127">
        <f t="shared" si="219"/>
        <v>-35.039250000000038</v>
      </c>
      <c r="AF620" s="127">
        <f t="shared" si="220"/>
        <v>-61.486499999999978</v>
      </c>
      <c r="AG620" s="92">
        <v>1.0587</v>
      </c>
      <c r="AH620" s="92">
        <v>1.0174000000000001</v>
      </c>
      <c r="AI620" s="127">
        <f t="shared" si="221"/>
        <v>-22.822499999999991</v>
      </c>
      <c r="AJ620" s="127">
        <f t="shared" si="222"/>
        <v>-53.297249999999622</v>
      </c>
      <c r="AK620" s="92">
        <v>1.1978</v>
      </c>
      <c r="AL620" s="92">
        <v>1.1891</v>
      </c>
      <c r="AM620" s="127">
        <f t="shared" si="223"/>
        <v>-9.8002500000002328</v>
      </c>
      <c r="AN620" s="127">
        <f t="shared" si="230"/>
        <v>-64.574249999999893</v>
      </c>
      <c r="AO620" s="92">
        <v>1.4159999999999999</v>
      </c>
      <c r="AP620" s="92">
        <v>1.3935</v>
      </c>
      <c r="AQ620" s="127">
        <f t="shared" si="225"/>
        <v>-21.614249999999856</v>
      </c>
      <c r="AR620" s="127">
        <f t="shared" si="226"/>
        <v>-55.311000000000149</v>
      </c>
      <c r="AS620" s="92">
        <v>1.6326000000000001</v>
      </c>
      <c r="AT620" s="92">
        <v>1.6116999999999999</v>
      </c>
      <c r="AU620" s="127">
        <f t="shared" si="227"/>
        <v>-43.362749999999778</v>
      </c>
      <c r="AV620" s="127">
        <f t="shared" si="228"/>
        <v>-66.051000000000386</v>
      </c>
    </row>
    <row r="621" spans="3:48" ht="15" x14ac:dyDescent="0.25">
      <c r="C621" s="66">
        <f t="shared" si="229"/>
        <v>40.600000000000335</v>
      </c>
      <c r="E621" s="92">
        <v>0.3624</v>
      </c>
      <c r="F621" s="92">
        <v>0.35630000000000001</v>
      </c>
      <c r="G621" s="127">
        <f t="shared" si="207"/>
        <v>-8.3234999999999673</v>
      </c>
      <c r="H621" s="127">
        <f t="shared" si="208"/>
        <v>-15.170249999999953</v>
      </c>
      <c r="I621" s="92">
        <v>0.39019999999999999</v>
      </c>
      <c r="J621" s="92">
        <v>0.3851</v>
      </c>
      <c r="K621" s="127">
        <f t="shared" si="209"/>
        <v>-10.471500000000106</v>
      </c>
      <c r="L621" s="127">
        <f t="shared" si="210"/>
        <v>-21.882749999999987</v>
      </c>
      <c r="M621" s="92">
        <v>0.44340000000000002</v>
      </c>
      <c r="N621" s="92">
        <v>0.4279</v>
      </c>
      <c r="O621" s="127">
        <f t="shared" si="211"/>
        <v>-7.6522499999999809</v>
      </c>
      <c r="P621" s="127">
        <f t="shared" si="212"/>
        <v>-28.05824999999993</v>
      </c>
      <c r="Q621" s="92">
        <v>0.54910000000000003</v>
      </c>
      <c r="R621" s="92">
        <v>0.52880000000000005</v>
      </c>
      <c r="S621" s="127">
        <f t="shared" si="213"/>
        <v>-4.8329999999998563</v>
      </c>
      <c r="T621" s="127">
        <f t="shared" si="214"/>
        <v>-35.576249999999959</v>
      </c>
      <c r="U621" s="92">
        <v>0.58640000000000003</v>
      </c>
      <c r="V621" s="92">
        <v>0.56420000000000003</v>
      </c>
      <c r="W621" s="127">
        <f t="shared" si="215"/>
        <v>-11.411249999999995</v>
      </c>
      <c r="X621" s="127">
        <f t="shared" si="216"/>
        <v>-42.959999999999809</v>
      </c>
      <c r="Y621" s="92">
        <v>0.66320000000000001</v>
      </c>
      <c r="Z621" s="92">
        <v>0.64510000000000001</v>
      </c>
      <c r="AA621" s="127">
        <f t="shared" si="217"/>
        <v>-20.94299999999987</v>
      </c>
      <c r="AB621" s="127">
        <f t="shared" si="218"/>
        <v>-41.080499999999802</v>
      </c>
      <c r="AC621" s="92">
        <v>0.91649999999999998</v>
      </c>
      <c r="AD621" s="92">
        <v>0.87749999999999995</v>
      </c>
      <c r="AE621" s="127">
        <f t="shared" si="219"/>
        <v>-26.715749999999844</v>
      </c>
      <c r="AF621" s="127">
        <f t="shared" si="220"/>
        <v>-61.486499999999978</v>
      </c>
      <c r="AG621" s="92">
        <v>1.0569999999999999</v>
      </c>
      <c r="AH621" s="92">
        <v>1.0184</v>
      </c>
      <c r="AI621" s="127">
        <f t="shared" si="221"/>
        <v>-25.104749999999967</v>
      </c>
      <c r="AJ621" s="127">
        <f t="shared" si="222"/>
        <v>-51.954749999999876</v>
      </c>
      <c r="AK621" s="92">
        <v>1.1984999999999999</v>
      </c>
      <c r="AL621" s="92">
        <v>1.1926000000000001</v>
      </c>
      <c r="AM621" s="127">
        <f t="shared" si="223"/>
        <v>-8.8605000000002292</v>
      </c>
      <c r="AN621" s="127">
        <f t="shared" si="230"/>
        <v>-59.875499999999874</v>
      </c>
      <c r="AO621" s="92">
        <v>1.4117</v>
      </c>
      <c r="AP621" s="92">
        <v>1.3944000000000001</v>
      </c>
      <c r="AQ621" s="127">
        <f t="shared" si="225"/>
        <v>-27.386999999999716</v>
      </c>
      <c r="AR621" s="127">
        <f t="shared" si="226"/>
        <v>-54.102750000000015</v>
      </c>
      <c r="AS621" s="92">
        <v>1.6384000000000001</v>
      </c>
      <c r="AT621" s="92">
        <v>1.6155999999999999</v>
      </c>
      <c r="AU621" s="127">
        <f t="shared" si="227"/>
        <v>-35.576250000000073</v>
      </c>
      <c r="AV621" s="127">
        <f t="shared" si="228"/>
        <v>-60.81525000000056</v>
      </c>
    </row>
    <row r="622" spans="3:48" ht="15" x14ac:dyDescent="0.25">
      <c r="C622" s="66">
        <f t="shared" si="229"/>
        <v>40.666666666667005</v>
      </c>
      <c r="E622" s="92">
        <v>0.36080000000000001</v>
      </c>
      <c r="F622" s="92">
        <v>0.35349999999999998</v>
      </c>
      <c r="G622" s="127">
        <f t="shared" si="207"/>
        <v>-10.471499999999935</v>
      </c>
      <c r="H622" s="127">
        <f t="shared" si="208"/>
        <v>-18.929249999999968</v>
      </c>
      <c r="I622" s="92">
        <v>0.39119999999999999</v>
      </c>
      <c r="J622" s="92">
        <v>0.38640000000000002</v>
      </c>
      <c r="K622" s="127">
        <f t="shared" si="209"/>
        <v>-9.1290000000000191</v>
      </c>
      <c r="L622" s="127">
        <f t="shared" si="210"/>
        <v>-20.137499999999932</v>
      </c>
      <c r="M622" s="92">
        <v>0.43930000000000002</v>
      </c>
      <c r="N622" s="92">
        <v>0.43030000000000002</v>
      </c>
      <c r="O622" s="127">
        <f t="shared" si="211"/>
        <v>-13.156500000000051</v>
      </c>
      <c r="P622" s="127">
        <f t="shared" si="212"/>
        <v>-24.836249999999836</v>
      </c>
      <c r="Q622" s="92">
        <v>0.54579999999999995</v>
      </c>
      <c r="R622" s="92">
        <v>0.52600000000000002</v>
      </c>
      <c r="S622" s="127">
        <f t="shared" si="213"/>
        <v>-9.2632499999999709</v>
      </c>
      <c r="T622" s="127">
        <f t="shared" si="214"/>
        <v>-39.335250000000087</v>
      </c>
      <c r="U622" s="92">
        <v>0.58830000000000005</v>
      </c>
      <c r="V622" s="92">
        <v>0.56610000000000005</v>
      </c>
      <c r="W622" s="127">
        <f t="shared" si="215"/>
        <v>-8.8604999999998881</v>
      </c>
      <c r="X622" s="127">
        <f t="shared" si="216"/>
        <v>-40.409249999999815</v>
      </c>
      <c r="Y622" s="92">
        <v>0.66559999999999997</v>
      </c>
      <c r="Z622" s="92">
        <v>0.64029999999999998</v>
      </c>
      <c r="AA622" s="127">
        <f t="shared" si="217"/>
        <v>-17.72099999999989</v>
      </c>
      <c r="AB622" s="127">
        <f t="shared" si="218"/>
        <v>-47.524499999999989</v>
      </c>
      <c r="AC622" s="92">
        <v>0.92059999999999997</v>
      </c>
      <c r="AD622" s="92">
        <v>0.87849999999999995</v>
      </c>
      <c r="AE622" s="127">
        <f t="shared" si="219"/>
        <v>-21.211499999999887</v>
      </c>
      <c r="AF622" s="127">
        <f t="shared" si="220"/>
        <v>-60.144000000000005</v>
      </c>
      <c r="AG622" s="92">
        <v>1.0585</v>
      </c>
      <c r="AH622" s="92">
        <v>1.0185</v>
      </c>
      <c r="AI622" s="127">
        <f t="shared" si="221"/>
        <v>-23.090999999999894</v>
      </c>
      <c r="AJ622" s="127">
        <f t="shared" si="222"/>
        <v>-51.820499999999811</v>
      </c>
      <c r="AK622" s="92">
        <v>1.1935</v>
      </c>
      <c r="AL622" s="92">
        <v>1.1933</v>
      </c>
      <c r="AM622" s="127">
        <f t="shared" si="223"/>
        <v>-15.573000000000093</v>
      </c>
      <c r="AN622" s="127">
        <f t="shared" si="230"/>
        <v>-58.935750000000098</v>
      </c>
      <c r="AO622" s="92">
        <v>1.409</v>
      </c>
      <c r="AP622" s="92">
        <v>1.3867</v>
      </c>
      <c r="AQ622" s="127">
        <f t="shared" si="225"/>
        <v>-31.011749999999893</v>
      </c>
      <c r="AR622" s="127">
        <f t="shared" si="226"/>
        <v>-64.440000000000055</v>
      </c>
      <c r="AS622" s="92">
        <v>1.6341000000000001</v>
      </c>
      <c r="AT622" s="92">
        <v>1.6133</v>
      </c>
      <c r="AU622" s="127">
        <f t="shared" si="227"/>
        <v>-41.34900000000016</v>
      </c>
      <c r="AV622" s="127">
        <f t="shared" si="228"/>
        <v>-63.903000000000247</v>
      </c>
    </row>
    <row r="623" spans="3:48" ht="15" x14ac:dyDescent="0.25">
      <c r="C623" s="66">
        <f t="shared" si="229"/>
        <v>40.733333333333675</v>
      </c>
      <c r="E623" s="92">
        <v>0.35920000000000002</v>
      </c>
      <c r="F623" s="92">
        <v>0.35249999999999998</v>
      </c>
      <c r="G623" s="127">
        <f t="shared" si="207"/>
        <v>-12.619499999999903</v>
      </c>
      <c r="H623" s="127">
        <f t="shared" si="208"/>
        <v>-20.271749999999997</v>
      </c>
      <c r="I623" s="92">
        <v>0.39229999999999998</v>
      </c>
      <c r="J623" s="92">
        <v>0.38419999999999999</v>
      </c>
      <c r="K623" s="127">
        <f t="shared" si="209"/>
        <v>-7.6522500000000946</v>
      </c>
      <c r="L623" s="127">
        <f t="shared" si="210"/>
        <v>-23.091000000000008</v>
      </c>
      <c r="M623" s="92">
        <v>0.4425</v>
      </c>
      <c r="N623" s="92">
        <v>0.42859999999999998</v>
      </c>
      <c r="O623" s="127">
        <f t="shared" si="211"/>
        <v>-8.8605000000001155</v>
      </c>
      <c r="P623" s="127">
        <f t="shared" si="212"/>
        <v>-27.118499999999926</v>
      </c>
      <c r="Q623" s="92">
        <v>0.54420000000000002</v>
      </c>
      <c r="R623" s="92">
        <v>0.52700000000000002</v>
      </c>
      <c r="S623" s="127">
        <f t="shared" si="213"/>
        <v>-11.411249999999882</v>
      </c>
      <c r="T623" s="127">
        <f t="shared" si="214"/>
        <v>-37.992750000000001</v>
      </c>
      <c r="U623" s="92">
        <v>0.58879999999999999</v>
      </c>
      <c r="V623" s="92">
        <v>0.56410000000000005</v>
      </c>
      <c r="W623" s="127">
        <f t="shared" si="215"/>
        <v>-8.1892500000000155</v>
      </c>
      <c r="X623" s="127">
        <f t="shared" si="216"/>
        <v>-43.094249999999874</v>
      </c>
      <c r="Y623" s="92">
        <v>0.66449999999999998</v>
      </c>
      <c r="Z623" s="92">
        <v>0.64429999999999998</v>
      </c>
      <c r="AA623" s="127">
        <f t="shared" si="217"/>
        <v>-19.197749999999928</v>
      </c>
      <c r="AB623" s="127">
        <f t="shared" si="218"/>
        <v>-42.154499999999985</v>
      </c>
      <c r="AC623" s="92">
        <v>0.91830000000000001</v>
      </c>
      <c r="AD623" s="92">
        <v>0.87760000000000005</v>
      </c>
      <c r="AE623" s="127">
        <f t="shared" si="219"/>
        <v>-24.299250000000029</v>
      </c>
      <c r="AF623" s="127">
        <f t="shared" si="220"/>
        <v>-61.352249999999913</v>
      </c>
      <c r="AG623" s="92">
        <v>1.0589999999999999</v>
      </c>
      <c r="AH623" s="92">
        <v>1.0216000000000001</v>
      </c>
      <c r="AI623" s="127">
        <f t="shared" si="221"/>
        <v>-22.419750000000022</v>
      </c>
      <c r="AJ623" s="127">
        <f t="shared" si="222"/>
        <v>-47.658749999999827</v>
      </c>
      <c r="AK623" s="92">
        <v>1.1967000000000001</v>
      </c>
      <c r="AL623" s="92">
        <v>1.1924999999999999</v>
      </c>
      <c r="AM623" s="127">
        <f t="shared" si="223"/>
        <v>-11.277000000000044</v>
      </c>
      <c r="AN623" s="127">
        <f t="shared" si="230"/>
        <v>-60.00974999999994</v>
      </c>
      <c r="AO623" s="92">
        <v>1.4056999999999999</v>
      </c>
      <c r="AP623" s="92">
        <v>1.3968</v>
      </c>
      <c r="AQ623" s="127">
        <f t="shared" si="225"/>
        <v>-35.44199999999978</v>
      </c>
      <c r="AR623" s="127">
        <f t="shared" si="226"/>
        <v>-50.880750000000262</v>
      </c>
      <c r="AS623" s="92">
        <v>1.6395</v>
      </c>
      <c r="AT623" s="92">
        <v>1.6145</v>
      </c>
      <c r="AU623" s="127">
        <f t="shared" si="227"/>
        <v>-34.099500000000262</v>
      </c>
      <c r="AV623" s="127">
        <f t="shared" si="228"/>
        <v>-62.292000000000371</v>
      </c>
    </row>
    <row r="624" spans="3:48" ht="15" x14ac:dyDescent="0.25">
      <c r="C624" s="66">
        <f t="shared" si="229"/>
        <v>40.800000000000345</v>
      </c>
      <c r="E624" s="92">
        <v>0.36480000000000001</v>
      </c>
      <c r="F624" s="92">
        <v>0.35170000000000001</v>
      </c>
      <c r="G624" s="127">
        <f t="shared" si="207"/>
        <v>-5.1014999999999304</v>
      </c>
      <c r="H624" s="127">
        <f t="shared" si="208"/>
        <v>-21.34575000000001</v>
      </c>
      <c r="I624" s="92">
        <v>0.3911</v>
      </c>
      <c r="J624" s="92">
        <v>0.38729999999999998</v>
      </c>
      <c r="K624" s="127">
        <f t="shared" si="209"/>
        <v>-9.2632499999999709</v>
      </c>
      <c r="L624" s="127">
        <f t="shared" si="210"/>
        <v>-18.929250000000025</v>
      </c>
      <c r="M624" s="92">
        <v>0.44140000000000001</v>
      </c>
      <c r="N624" s="92">
        <v>0.42780000000000001</v>
      </c>
      <c r="O624" s="127">
        <f t="shared" si="211"/>
        <v>-10.33725000000004</v>
      </c>
      <c r="P624" s="127">
        <f t="shared" si="212"/>
        <v>-28.192499999999882</v>
      </c>
      <c r="Q624" s="92">
        <v>0.54239999999999999</v>
      </c>
      <c r="R624" s="92">
        <v>0.53169999999999995</v>
      </c>
      <c r="S624" s="127">
        <f t="shared" si="213"/>
        <v>-13.827749999999924</v>
      </c>
      <c r="T624" s="127">
        <f t="shared" si="214"/>
        <v>-31.683000000000106</v>
      </c>
      <c r="U624" s="92">
        <v>0.58650000000000002</v>
      </c>
      <c r="V624" s="92">
        <v>0.56699999999999995</v>
      </c>
      <c r="W624" s="127">
        <f t="shared" si="215"/>
        <v>-11.27699999999993</v>
      </c>
      <c r="X624" s="127">
        <f t="shared" si="216"/>
        <v>-39.200999999999908</v>
      </c>
      <c r="Y624" s="92">
        <v>0.66410000000000002</v>
      </c>
      <c r="Z624" s="92">
        <v>0.64200000000000002</v>
      </c>
      <c r="AA624" s="127">
        <f t="shared" si="217"/>
        <v>-19.734749999999963</v>
      </c>
      <c r="AB624" s="127">
        <f t="shared" si="218"/>
        <v>-45.242249999999899</v>
      </c>
      <c r="AC624" s="92">
        <v>0.91369999999999996</v>
      </c>
      <c r="AD624" s="92">
        <v>0.877</v>
      </c>
      <c r="AE624" s="127">
        <f t="shared" si="219"/>
        <v>-30.474750000000085</v>
      </c>
      <c r="AF624" s="127">
        <f t="shared" si="220"/>
        <v>-62.157750000000078</v>
      </c>
      <c r="AG624" s="92">
        <v>1.0575000000000001</v>
      </c>
      <c r="AH624" s="92">
        <v>1.0168999999999999</v>
      </c>
      <c r="AI624" s="127">
        <f t="shared" si="221"/>
        <v>-24.433499999999867</v>
      </c>
      <c r="AJ624" s="127">
        <f t="shared" si="222"/>
        <v>-53.968499999999949</v>
      </c>
      <c r="AK624" s="92">
        <v>1.1981999999999999</v>
      </c>
      <c r="AL624" s="92">
        <v>1.1967000000000001</v>
      </c>
      <c r="AM624" s="127">
        <f t="shared" si="223"/>
        <v>-9.2632500000004256</v>
      </c>
      <c r="AN624" s="127">
        <f t="shared" si="230"/>
        <v>-54.371249999999918</v>
      </c>
      <c r="AO624" s="92">
        <v>1.4132</v>
      </c>
      <c r="AP624" s="92">
        <v>1.3892</v>
      </c>
      <c r="AQ624" s="127">
        <f t="shared" si="225"/>
        <v>-25.373249999999871</v>
      </c>
      <c r="AR624" s="127">
        <f t="shared" si="226"/>
        <v>-61.083750000000009</v>
      </c>
      <c r="AS624" s="92">
        <v>1.6402000000000001</v>
      </c>
      <c r="AT624" s="92">
        <v>1.6122000000000001</v>
      </c>
      <c r="AU624" s="127">
        <f t="shared" si="227"/>
        <v>-33.159750000000258</v>
      </c>
      <c r="AV624" s="127">
        <f t="shared" si="228"/>
        <v>-65.379750000000058</v>
      </c>
    </row>
    <row r="625" spans="3:48" ht="15" x14ac:dyDescent="0.25">
      <c r="C625" s="66">
        <f t="shared" si="229"/>
        <v>40.866666666667015</v>
      </c>
      <c r="E625" s="92">
        <v>0.36399999999999999</v>
      </c>
      <c r="F625" s="92">
        <v>0.35370000000000001</v>
      </c>
      <c r="G625" s="127">
        <f t="shared" si="207"/>
        <v>-6.1754999999999427</v>
      </c>
      <c r="H625" s="127">
        <f t="shared" si="208"/>
        <v>-18.660750000000007</v>
      </c>
      <c r="I625" s="92">
        <v>0.39140000000000003</v>
      </c>
      <c r="J625" s="92">
        <v>0.3876</v>
      </c>
      <c r="K625" s="127">
        <f t="shared" si="209"/>
        <v>-8.8605000000000018</v>
      </c>
      <c r="L625" s="127">
        <f t="shared" si="210"/>
        <v>-18.526499999999942</v>
      </c>
      <c r="M625" s="92">
        <v>0.43940000000000001</v>
      </c>
      <c r="N625" s="92">
        <v>0.42670000000000002</v>
      </c>
      <c r="O625" s="127">
        <f t="shared" si="211"/>
        <v>-13.022249999999985</v>
      </c>
      <c r="P625" s="127">
        <f t="shared" si="212"/>
        <v>-29.669249999999806</v>
      </c>
      <c r="Q625" s="92">
        <v>0.54449999999999998</v>
      </c>
      <c r="R625" s="92">
        <v>0.52980000000000005</v>
      </c>
      <c r="S625" s="127">
        <f t="shared" si="213"/>
        <v>-11.008499999999913</v>
      </c>
      <c r="T625" s="127">
        <f t="shared" si="214"/>
        <v>-34.233749999999986</v>
      </c>
      <c r="U625" s="92">
        <v>0.58750000000000002</v>
      </c>
      <c r="V625" s="92">
        <v>0.56599999999999995</v>
      </c>
      <c r="W625" s="127">
        <f t="shared" si="215"/>
        <v>-9.9344999999999573</v>
      </c>
      <c r="X625" s="127">
        <f t="shared" si="216"/>
        <v>-40.543499999999881</v>
      </c>
      <c r="Y625" s="92">
        <v>0.66620000000000001</v>
      </c>
      <c r="Z625" s="92">
        <v>0.64339999999999997</v>
      </c>
      <c r="AA625" s="127">
        <f t="shared" si="217"/>
        <v>-16.915499999999952</v>
      </c>
      <c r="AB625" s="127">
        <f t="shared" si="218"/>
        <v>-43.362749999999892</v>
      </c>
      <c r="AC625" s="92">
        <v>0.91</v>
      </c>
      <c r="AD625" s="92">
        <v>0.87790000000000001</v>
      </c>
      <c r="AE625" s="127">
        <f t="shared" si="219"/>
        <v>-35.442000000000007</v>
      </c>
      <c r="AF625" s="127">
        <f t="shared" si="220"/>
        <v>-60.949499999999944</v>
      </c>
      <c r="AG625" s="92">
        <v>1.0597000000000001</v>
      </c>
      <c r="AH625" s="92">
        <v>1.0175000000000001</v>
      </c>
      <c r="AI625" s="127">
        <f t="shared" si="221"/>
        <v>-21.480000000000018</v>
      </c>
      <c r="AJ625" s="127">
        <f t="shared" si="222"/>
        <v>-53.162999999999784</v>
      </c>
      <c r="AK625" s="92">
        <v>1.1976</v>
      </c>
      <c r="AL625" s="92">
        <v>1.1901999999999999</v>
      </c>
      <c r="AM625" s="127">
        <f t="shared" si="223"/>
        <v>-10.068750000000136</v>
      </c>
      <c r="AN625" s="127">
        <f t="shared" si="230"/>
        <v>-63.097500000000309</v>
      </c>
      <c r="AO625" s="92">
        <v>1.4115</v>
      </c>
      <c r="AP625" s="92">
        <v>1.3883000000000001</v>
      </c>
      <c r="AQ625" s="127">
        <f t="shared" si="225"/>
        <v>-27.655499999999847</v>
      </c>
      <c r="AR625" s="127">
        <f t="shared" si="226"/>
        <v>-62.291999999999916</v>
      </c>
      <c r="AS625" s="92">
        <v>1.6435999999999999</v>
      </c>
      <c r="AT625" s="92">
        <v>1.6156999999999999</v>
      </c>
      <c r="AU625" s="127">
        <f t="shared" si="227"/>
        <v>-28.595250000000306</v>
      </c>
      <c r="AV625" s="127">
        <f t="shared" si="228"/>
        <v>-60.681000000000495</v>
      </c>
    </row>
    <row r="626" spans="3:48" ht="15" x14ac:dyDescent="0.25">
      <c r="C626" s="66">
        <f t="shared" si="229"/>
        <v>40.933333333333685</v>
      </c>
      <c r="E626" s="92">
        <v>0.36199999999999999</v>
      </c>
      <c r="F626" s="92">
        <v>0.35339999999999999</v>
      </c>
      <c r="G626" s="127">
        <f t="shared" si="207"/>
        <v>-8.860499999999945</v>
      </c>
      <c r="H626" s="127">
        <f t="shared" si="208"/>
        <v>-19.063500000000033</v>
      </c>
      <c r="I626" s="92">
        <v>0.39029999999999998</v>
      </c>
      <c r="J626" s="92">
        <v>0.38640000000000002</v>
      </c>
      <c r="K626" s="127">
        <f t="shared" si="209"/>
        <v>-10.337250000000154</v>
      </c>
      <c r="L626" s="127">
        <f t="shared" si="210"/>
        <v>-20.137499999999932</v>
      </c>
      <c r="M626" s="92">
        <v>0.44230000000000003</v>
      </c>
      <c r="N626" s="92">
        <v>0.42799999999999999</v>
      </c>
      <c r="O626" s="127">
        <f t="shared" si="211"/>
        <v>-9.1290000000000191</v>
      </c>
      <c r="P626" s="127">
        <f t="shared" si="212"/>
        <v>-27.923999999999864</v>
      </c>
      <c r="Q626" s="92">
        <v>0.54449999999999998</v>
      </c>
      <c r="R626" s="92">
        <v>0.5272</v>
      </c>
      <c r="S626" s="127">
        <f t="shared" si="213"/>
        <v>-11.008499999999913</v>
      </c>
      <c r="T626" s="127">
        <f t="shared" si="214"/>
        <v>-37.724249999999984</v>
      </c>
      <c r="U626" s="92">
        <v>0.58509999999999995</v>
      </c>
      <c r="V626" s="92">
        <v>0.56569999999999998</v>
      </c>
      <c r="W626" s="127">
        <f t="shared" si="215"/>
        <v>-13.156500000000051</v>
      </c>
      <c r="X626" s="127">
        <f t="shared" si="216"/>
        <v>-40.946249999999964</v>
      </c>
      <c r="Y626" s="92">
        <v>0.66349999999999998</v>
      </c>
      <c r="Z626" s="92">
        <v>0.64410000000000001</v>
      </c>
      <c r="AA626" s="127">
        <f t="shared" si="217"/>
        <v>-20.540250000000015</v>
      </c>
      <c r="AB626" s="127">
        <f t="shared" si="218"/>
        <v>-42.422999999999888</v>
      </c>
      <c r="AC626" s="92">
        <v>0.91210000000000002</v>
      </c>
      <c r="AD626" s="92">
        <v>0.87470000000000003</v>
      </c>
      <c r="AE626" s="127">
        <f t="shared" si="219"/>
        <v>-32.622749999999996</v>
      </c>
      <c r="AF626" s="127">
        <f t="shared" si="220"/>
        <v>-65.245499999999993</v>
      </c>
      <c r="AG626" s="92">
        <v>1.0558000000000001</v>
      </c>
      <c r="AH626" s="92">
        <v>1.0217000000000001</v>
      </c>
      <c r="AI626" s="127">
        <f t="shared" si="221"/>
        <v>-26.715749999999844</v>
      </c>
      <c r="AJ626" s="127">
        <f t="shared" si="222"/>
        <v>-47.524499999999762</v>
      </c>
      <c r="AK626" s="92">
        <v>1.1959</v>
      </c>
      <c r="AL626" s="92">
        <v>1.1892</v>
      </c>
      <c r="AM626" s="127">
        <f t="shared" si="223"/>
        <v>-12.35100000000034</v>
      </c>
      <c r="AN626" s="127">
        <f t="shared" si="230"/>
        <v>-64.439999999999827</v>
      </c>
      <c r="AO626" s="92">
        <v>1.4092</v>
      </c>
      <c r="AP626" s="92">
        <v>1.3928</v>
      </c>
      <c r="AQ626" s="127">
        <f t="shared" si="225"/>
        <v>-30.743249999999762</v>
      </c>
      <c r="AR626" s="127">
        <f t="shared" si="226"/>
        <v>-56.250750000000153</v>
      </c>
      <c r="AS626" s="92">
        <v>1.6382000000000001</v>
      </c>
      <c r="AT626" s="92">
        <v>1.6188</v>
      </c>
      <c r="AU626" s="127">
        <f t="shared" si="227"/>
        <v>-35.844750000000204</v>
      </c>
      <c r="AV626" s="127">
        <f t="shared" si="228"/>
        <v>-56.519250000000284</v>
      </c>
    </row>
    <row r="627" spans="3:48" ht="15" x14ac:dyDescent="0.25">
      <c r="C627" s="66">
        <f t="shared" si="229"/>
        <v>41.000000000000355</v>
      </c>
      <c r="E627" s="92">
        <v>0.36049999999999999</v>
      </c>
      <c r="F627" s="92">
        <v>0.35599999999999998</v>
      </c>
      <c r="G627" s="127">
        <f t="shared" si="207"/>
        <v>-10.874249999999961</v>
      </c>
      <c r="H627" s="127">
        <f t="shared" si="208"/>
        <v>-15.572999999999979</v>
      </c>
      <c r="I627" s="92">
        <v>0.39150000000000001</v>
      </c>
      <c r="J627" s="92">
        <v>0.38679999999999998</v>
      </c>
      <c r="K627" s="127">
        <f t="shared" si="209"/>
        <v>-8.72625000000005</v>
      </c>
      <c r="L627" s="127">
        <f t="shared" si="210"/>
        <v>-19.600500000000011</v>
      </c>
      <c r="M627" s="92">
        <v>0.4405</v>
      </c>
      <c r="N627" s="92">
        <v>0.42849999999999999</v>
      </c>
      <c r="O627" s="127">
        <f t="shared" si="211"/>
        <v>-11.545500000000061</v>
      </c>
      <c r="P627" s="127">
        <f t="shared" si="212"/>
        <v>-27.252749999999878</v>
      </c>
      <c r="Q627" s="92">
        <v>0.54530000000000001</v>
      </c>
      <c r="R627" s="92">
        <v>0.5282</v>
      </c>
      <c r="S627" s="127">
        <f t="shared" si="213"/>
        <v>-9.9344999999999573</v>
      </c>
      <c r="T627" s="127">
        <f t="shared" si="214"/>
        <v>-36.381750000000011</v>
      </c>
      <c r="U627" s="92">
        <v>0.58499999999999996</v>
      </c>
      <c r="V627" s="92">
        <v>0.56769999999999998</v>
      </c>
      <c r="W627" s="127">
        <f t="shared" si="215"/>
        <v>-13.290749999999889</v>
      </c>
      <c r="X627" s="127">
        <f t="shared" si="216"/>
        <v>-38.261250000000018</v>
      </c>
      <c r="Y627" s="92">
        <v>0.66169999999999995</v>
      </c>
      <c r="Z627" s="92">
        <v>0.64600000000000002</v>
      </c>
      <c r="AA627" s="127">
        <f t="shared" si="217"/>
        <v>-22.956750000000056</v>
      </c>
      <c r="AB627" s="127">
        <f t="shared" si="218"/>
        <v>-39.872249999999894</v>
      </c>
      <c r="AC627" s="92">
        <v>0.9143</v>
      </c>
      <c r="AD627" s="92">
        <v>0.87629999999999997</v>
      </c>
      <c r="AE627" s="127">
        <f t="shared" si="219"/>
        <v>-29.66924999999992</v>
      </c>
      <c r="AF627" s="127">
        <f t="shared" si="220"/>
        <v>-63.097500000000082</v>
      </c>
      <c r="AG627" s="92">
        <v>1.0561</v>
      </c>
      <c r="AH627" s="92">
        <v>1.0126999999999999</v>
      </c>
      <c r="AI627" s="127">
        <f t="shared" si="221"/>
        <v>-26.312999999999874</v>
      </c>
      <c r="AJ627" s="127">
        <f t="shared" si="222"/>
        <v>-59.606999999999971</v>
      </c>
      <c r="AK627" s="92">
        <v>1.1987000000000001</v>
      </c>
      <c r="AL627" s="92">
        <v>1.1879999999999999</v>
      </c>
      <c r="AM627" s="127">
        <f t="shared" si="223"/>
        <v>-8.5920000000000982</v>
      </c>
      <c r="AN627" s="127">
        <f t="shared" si="230"/>
        <v>-66.050999999999931</v>
      </c>
      <c r="AO627" s="92">
        <v>1.4097999999999999</v>
      </c>
      <c r="AP627" s="92">
        <v>1.3942000000000001</v>
      </c>
      <c r="AQ627" s="127">
        <f t="shared" si="225"/>
        <v>-29.937749999999824</v>
      </c>
      <c r="AR627" s="127">
        <f t="shared" si="226"/>
        <v>-54.371250000000146</v>
      </c>
      <c r="AS627" s="92">
        <v>1.6369</v>
      </c>
      <c r="AT627" s="92">
        <v>1.6125</v>
      </c>
      <c r="AU627" s="127">
        <f t="shared" si="227"/>
        <v>-37.590000000000146</v>
      </c>
      <c r="AV627" s="127">
        <f t="shared" si="228"/>
        <v>-64.977000000000317</v>
      </c>
    </row>
    <row r="628" spans="3:48" ht="15" x14ac:dyDescent="0.25">
      <c r="C628" s="66">
        <f t="shared" si="229"/>
        <v>41.066666666667025</v>
      </c>
      <c r="E628" s="92">
        <v>0.36159999999999998</v>
      </c>
      <c r="F628" s="92">
        <v>0.35670000000000002</v>
      </c>
      <c r="G628" s="127">
        <f t="shared" si="207"/>
        <v>-9.3974999999999795</v>
      </c>
      <c r="H628" s="127">
        <f t="shared" si="208"/>
        <v>-14.633249999999919</v>
      </c>
      <c r="I628" s="92">
        <v>0.39229999999999998</v>
      </c>
      <c r="J628" s="92">
        <v>0.3871</v>
      </c>
      <c r="K628" s="127">
        <f t="shared" si="209"/>
        <v>-7.6522500000000946</v>
      </c>
      <c r="L628" s="127">
        <f t="shared" si="210"/>
        <v>-19.197749999999928</v>
      </c>
      <c r="M628" s="92">
        <v>0.43769999999999998</v>
      </c>
      <c r="N628" s="92">
        <v>0.43070000000000003</v>
      </c>
      <c r="O628" s="127">
        <f t="shared" si="211"/>
        <v>-15.304500000000075</v>
      </c>
      <c r="P628" s="127">
        <f t="shared" si="212"/>
        <v>-24.299249999999802</v>
      </c>
      <c r="Q628" s="92">
        <v>0.54320000000000002</v>
      </c>
      <c r="R628" s="92">
        <v>0.52890000000000004</v>
      </c>
      <c r="S628" s="127">
        <f t="shared" si="213"/>
        <v>-12.753749999999854</v>
      </c>
      <c r="T628" s="127">
        <f t="shared" si="214"/>
        <v>-35.441999999999894</v>
      </c>
      <c r="U628" s="92">
        <v>0.58789999999999998</v>
      </c>
      <c r="V628" s="92">
        <v>0.56810000000000005</v>
      </c>
      <c r="W628" s="127">
        <f t="shared" si="215"/>
        <v>-9.3974999999999227</v>
      </c>
      <c r="X628" s="127">
        <f t="shared" si="216"/>
        <v>-37.72424999999987</v>
      </c>
      <c r="Y628" s="92">
        <v>0.66790000000000005</v>
      </c>
      <c r="Z628" s="92">
        <v>0.64370000000000005</v>
      </c>
      <c r="AA628" s="127">
        <f t="shared" si="217"/>
        <v>-14.633249999999862</v>
      </c>
      <c r="AB628" s="127">
        <f t="shared" si="218"/>
        <v>-42.959999999999809</v>
      </c>
      <c r="AC628" s="92">
        <v>0.90859999999999996</v>
      </c>
      <c r="AD628" s="92">
        <v>0.87519999999999998</v>
      </c>
      <c r="AE628" s="127">
        <f t="shared" si="219"/>
        <v>-37.321500000000015</v>
      </c>
      <c r="AF628" s="127">
        <f t="shared" si="220"/>
        <v>-64.57425000000012</v>
      </c>
      <c r="AG628" s="92">
        <v>1.0617000000000001</v>
      </c>
      <c r="AH628" s="92">
        <v>1.0163</v>
      </c>
      <c r="AI628" s="127">
        <f t="shared" si="221"/>
        <v>-18.794999999999845</v>
      </c>
      <c r="AJ628" s="127">
        <f t="shared" si="222"/>
        <v>-54.773999999999887</v>
      </c>
      <c r="AK628" s="92">
        <v>1.1968000000000001</v>
      </c>
      <c r="AL628" s="92">
        <v>1.1907000000000001</v>
      </c>
      <c r="AM628" s="127">
        <f t="shared" si="223"/>
        <v>-11.142749999999978</v>
      </c>
      <c r="AN628" s="127">
        <f t="shared" si="230"/>
        <v>-62.426249999999982</v>
      </c>
      <c r="AO628" s="92">
        <v>1.4113</v>
      </c>
      <c r="AP628" s="92">
        <v>1.3951</v>
      </c>
      <c r="AQ628" s="127">
        <f t="shared" si="225"/>
        <v>-27.923999999999978</v>
      </c>
      <c r="AR628" s="127">
        <f t="shared" si="226"/>
        <v>-53.163000000000238</v>
      </c>
      <c r="AS628" s="92">
        <v>1.6315</v>
      </c>
      <c r="AT628" s="92">
        <v>1.6191</v>
      </c>
      <c r="AU628" s="127">
        <f t="shared" si="227"/>
        <v>-44.839500000000044</v>
      </c>
      <c r="AV628" s="127">
        <f t="shared" si="228"/>
        <v>-56.116500000000542</v>
      </c>
    </row>
    <row r="629" spans="3:48" ht="15" x14ac:dyDescent="0.25">
      <c r="C629" s="66">
        <f t="shared" si="229"/>
        <v>41.133333333333695</v>
      </c>
      <c r="E629" s="92">
        <v>0.36330000000000001</v>
      </c>
      <c r="F629" s="92">
        <v>0.35730000000000001</v>
      </c>
      <c r="G629" s="127">
        <f t="shared" si="207"/>
        <v>-7.1152499999999463</v>
      </c>
      <c r="H629" s="127">
        <f t="shared" si="208"/>
        <v>-13.82774999999998</v>
      </c>
      <c r="I629" s="92">
        <v>0.3947</v>
      </c>
      <c r="J629" s="92">
        <v>0.38650000000000001</v>
      </c>
      <c r="K629" s="127">
        <f t="shared" si="209"/>
        <v>-4.4302500000001146</v>
      </c>
      <c r="L629" s="127">
        <f t="shared" si="210"/>
        <v>-20.00324999999998</v>
      </c>
      <c r="M629" s="92">
        <v>0.44</v>
      </c>
      <c r="N629" s="92">
        <v>0.4284</v>
      </c>
      <c r="O629" s="127">
        <f t="shared" si="211"/>
        <v>-12.216750000000047</v>
      </c>
      <c r="P629" s="127">
        <f t="shared" si="212"/>
        <v>-27.386999999999944</v>
      </c>
      <c r="Q629" s="92">
        <v>0.54520000000000002</v>
      </c>
      <c r="R629" s="92">
        <v>0.52869999999999995</v>
      </c>
      <c r="S629" s="127">
        <f t="shared" si="213"/>
        <v>-10.068749999999909</v>
      </c>
      <c r="T629" s="127">
        <f t="shared" si="214"/>
        <v>-35.710500000000138</v>
      </c>
      <c r="U629" s="92">
        <v>0.58760000000000001</v>
      </c>
      <c r="V629" s="92">
        <v>0.56889999999999996</v>
      </c>
      <c r="W629" s="127">
        <f t="shared" si="215"/>
        <v>-9.8002499999998918</v>
      </c>
      <c r="X629" s="127">
        <f t="shared" si="216"/>
        <v>-36.650249999999915</v>
      </c>
      <c r="Y629" s="92">
        <v>0.66539999999999999</v>
      </c>
      <c r="Z629" s="92">
        <v>0.64259999999999995</v>
      </c>
      <c r="AA629" s="127">
        <f t="shared" si="217"/>
        <v>-17.989500000000021</v>
      </c>
      <c r="AB629" s="127">
        <f t="shared" si="218"/>
        <v>-44.436749999999961</v>
      </c>
      <c r="AC629" s="92">
        <v>0.90969999999999995</v>
      </c>
      <c r="AD629" s="92">
        <v>0.88029999999999997</v>
      </c>
      <c r="AE629" s="127">
        <f t="shared" si="219"/>
        <v>-35.844749999999976</v>
      </c>
      <c r="AF629" s="127">
        <f t="shared" si="220"/>
        <v>-57.727499999999964</v>
      </c>
      <c r="AG629" s="92">
        <v>1.0546</v>
      </c>
      <c r="AH629" s="92">
        <v>1.0172000000000001</v>
      </c>
      <c r="AI629" s="127">
        <f t="shared" si="221"/>
        <v>-28.326750000000175</v>
      </c>
      <c r="AJ629" s="127">
        <f t="shared" si="222"/>
        <v>-53.565749999999525</v>
      </c>
      <c r="AK629" s="92">
        <v>1.1938</v>
      </c>
      <c r="AL629" s="92">
        <v>1.1848000000000001</v>
      </c>
      <c r="AM629" s="127">
        <f t="shared" si="223"/>
        <v>-15.170250000000124</v>
      </c>
      <c r="AN629" s="127">
        <f t="shared" si="230"/>
        <v>-70.346999999999753</v>
      </c>
      <c r="AO629" s="92">
        <v>1.4096</v>
      </c>
      <c r="AP629" s="92">
        <v>1.3886000000000001</v>
      </c>
      <c r="AQ629" s="127">
        <f t="shared" si="225"/>
        <v>-30.206249999999955</v>
      </c>
      <c r="AR629" s="127">
        <f t="shared" si="226"/>
        <v>-61.889249999999947</v>
      </c>
      <c r="AS629" s="92">
        <v>1.6283000000000001</v>
      </c>
      <c r="AT629" s="92">
        <v>1.6158999999999999</v>
      </c>
      <c r="AU629" s="127">
        <f t="shared" si="227"/>
        <v>-49.135499999999865</v>
      </c>
      <c r="AV629" s="127">
        <f t="shared" si="228"/>
        <v>-60.412500000000364</v>
      </c>
    </row>
    <row r="630" spans="3:48" ht="15" x14ac:dyDescent="0.25">
      <c r="C630" s="66">
        <f t="shared" si="229"/>
        <v>41.200000000000365</v>
      </c>
      <c r="E630" s="92">
        <v>0.36259999999999998</v>
      </c>
      <c r="F630" s="92">
        <v>0.35580000000000001</v>
      </c>
      <c r="G630" s="127">
        <f t="shared" si="207"/>
        <v>-8.0550000000000068</v>
      </c>
      <c r="H630" s="127">
        <f t="shared" si="208"/>
        <v>-15.84149999999994</v>
      </c>
      <c r="I630" s="92">
        <v>0.39400000000000002</v>
      </c>
      <c r="J630" s="92">
        <v>0.38579999999999998</v>
      </c>
      <c r="K630" s="127">
        <f t="shared" si="209"/>
        <v>-5.3700000000000045</v>
      </c>
      <c r="L630" s="127">
        <f t="shared" si="210"/>
        <v>-20.943000000000097</v>
      </c>
      <c r="M630" s="92">
        <v>0.44259999999999999</v>
      </c>
      <c r="N630" s="92">
        <v>0.42959999999999998</v>
      </c>
      <c r="O630" s="127">
        <f t="shared" si="211"/>
        <v>-8.7262500000001637</v>
      </c>
      <c r="P630" s="127">
        <f t="shared" si="212"/>
        <v>-25.775999999999954</v>
      </c>
      <c r="Q630" s="92">
        <v>0.54259999999999997</v>
      </c>
      <c r="R630" s="92">
        <v>0.52680000000000005</v>
      </c>
      <c r="S630" s="127">
        <f t="shared" si="213"/>
        <v>-13.559249999999906</v>
      </c>
      <c r="T630" s="127">
        <f t="shared" si="214"/>
        <v>-38.261249999999905</v>
      </c>
      <c r="U630" s="92">
        <v>0.58509999999999995</v>
      </c>
      <c r="V630" s="92">
        <v>0.56540000000000001</v>
      </c>
      <c r="W630" s="127">
        <f t="shared" si="215"/>
        <v>-13.156500000000051</v>
      </c>
      <c r="X630" s="127">
        <f t="shared" si="216"/>
        <v>-41.348999999999933</v>
      </c>
      <c r="Y630" s="92">
        <v>0.66579999999999995</v>
      </c>
      <c r="Z630" s="92">
        <v>0.64470000000000005</v>
      </c>
      <c r="AA630" s="127">
        <f t="shared" si="217"/>
        <v>-17.452499999999986</v>
      </c>
      <c r="AB630" s="127">
        <f t="shared" si="218"/>
        <v>-41.617499999999836</v>
      </c>
      <c r="AC630" s="92">
        <v>0.91149999999999998</v>
      </c>
      <c r="AD630" s="92">
        <v>0.87309999999999999</v>
      </c>
      <c r="AE630" s="127">
        <f t="shared" si="219"/>
        <v>-33.428249999999935</v>
      </c>
      <c r="AF630" s="127">
        <f t="shared" si="220"/>
        <v>-67.393499999999904</v>
      </c>
      <c r="AG630" s="92">
        <v>1.0588</v>
      </c>
      <c r="AH630" s="92">
        <v>1.0188999999999999</v>
      </c>
      <c r="AI630" s="127">
        <f t="shared" si="221"/>
        <v>-22.688249999999925</v>
      </c>
      <c r="AJ630" s="127">
        <f t="shared" si="222"/>
        <v>-51.283500000000004</v>
      </c>
      <c r="AK630" s="92">
        <v>1.1957</v>
      </c>
      <c r="AL630" s="92">
        <v>1.1900999999999999</v>
      </c>
      <c r="AM630" s="127">
        <f t="shared" si="223"/>
        <v>-12.619500000000016</v>
      </c>
      <c r="AN630" s="127">
        <f t="shared" si="230"/>
        <v>-63.231750000000147</v>
      </c>
      <c r="AO630" s="92">
        <v>1.4117999999999999</v>
      </c>
      <c r="AP630" s="92">
        <v>1.3949</v>
      </c>
      <c r="AQ630" s="127">
        <f t="shared" si="225"/>
        <v>-27.252749999999878</v>
      </c>
      <c r="AR630" s="127">
        <f t="shared" si="226"/>
        <v>-53.431500000000142</v>
      </c>
      <c r="AS630" s="92">
        <v>1.6395</v>
      </c>
      <c r="AT630" s="92">
        <v>1.6185</v>
      </c>
      <c r="AU630" s="127">
        <f t="shared" si="227"/>
        <v>-34.099500000000262</v>
      </c>
      <c r="AV630" s="127">
        <f t="shared" si="228"/>
        <v>-56.92200000000048</v>
      </c>
    </row>
    <row r="631" spans="3:48" ht="15" x14ac:dyDescent="0.25">
      <c r="C631" s="66">
        <f t="shared" si="229"/>
        <v>41.266666666667035</v>
      </c>
      <c r="E631" s="92">
        <v>0.3639</v>
      </c>
      <c r="F631" s="92">
        <v>0.35670000000000002</v>
      </c>
      <c r="G631" s="127">
        <f t="shared" si="207"/>
        <v>-6.3097499999999513</v>
      </c>
      <c r="H631" s="127">
        <f t="shared" si="208"/>
        <v>-14.633249999999919</v>
      </c>
      <c r="I631" s="92">
        <v>0.39029999999999998</v>
      </c>
      <c r="J631" s="92">
        <v>0.38719999999999999</v>
      </c>
      <c r="K631" s="127">
        <f t="shared" si="209"/>
        <v>-10.337250000000154</v>
      </c>
      <c r="L631" s="127">
        <f t="shared" si="210"/>
        <v>-19.063499999999976</v>
      </c>
      <c r="M631" s="92">
        <v>0.4456</v>
      </c>
      <c r="N631" s="92">
        <v>0.42780000000000001</v>
      </c>
      <c r="O631" s="127">
        <f t="shared" si="211"/>
        <v>-4.6987500000000182</v>
      </c>
      <c r="P631" s="127">
        <f t="shared" si="212"/>
        <v>-28.192499999999882</v>
      </c>
      <c r="Q631" s="92">
        <v>0.54510000000000003</v>
      </c>
      <c r="R631" s="92">
        <v>0.52749999999999997</v>
      </c>
      <c r="S631" s="127">
        <f t="shared" si="213"/>
        <v>-10.202999999999861</v>
      </c>
      <c r="T631" s="127">
        <f t="shared" si="214"/>
        <v>-37.321500000000015</v>
      </c>
      <c r="U631" s="92">
        <v>0.58620000000000005</v>
      </c>
      <c r="V631" s="92">
        <v>0.56459999999999999</v>
      </c>
      <c r="W631" s="127">
        <f t="shared" si="215"/>
        <v>-11.679749999999899</v>
      </c>
      <c r="X631" s="127">
        <f t="shared" si="216"/>
        <v>-42.422999999999888</v>
      </c>
      <c r="Y631" s="92">
        <v>0.66269999999999996</v>
      </c>
      <c r="Z631" s="92">
        <v>0.64380000000000004</v>
      </c>
      <c r="AA631" s="127">
        <f t="shared" si="217"/>
        <v>-21.614250000000084</v>
      </c>
      <c r="AB631" s="127">
        <f t="shared" si="218"/>
        <v>-42.825749999999744</v>
      </c>
      <c r="AC631" s="92">
        <v>0.91069999999999995</v>
      </c>
      <c r="AD631" s="92">
        <v>0.87719999999999998</v>
      </c>
      <c r="AE631" s="127">
        <f t="shared" si="219"/>
        <v>-34.502250000000004</v>
      </c>
      <c r="AF631" s="127">
        <f t="shared" si="220"/>
        <v>-61.889250000000175</v>
      </c>
      <c r="AG631" s="92">
        <v>1.0611999999999999</v>
      </c>
      <c r="AH631" s="92">
        <v>1.0125</v>
      </c>
      <c r="AI631" s="127">
        <f t="shared" si="221"/>
        <v>-19.466250000000173</v>
      </c>
      <c r="AJ631" s="127">
        <f t="shared" si="222"/>
        <v>-59.875499999999874</v>
      </c>
      <c r="AK631" s="92">
        <v>1.1977</v>
      </c>
      <c r="AL631" s="92">
        <v>1.1938</v>
      </c>
      <c r="AM631" s="127">
        <f t="shared" si="223"/>
        <v>-9.9345000000000709</v>
      </c>
      <c r="AN631" s="127">
        <f t="shared" si="230"/>
        <v>-58.264499999999998</v>
      </c>
      <c r="AO631" s="92">
        <v>1.4139999999999999</v>
      </c>
      <c r="AP631" s="92">
        <v>1.3942000000000001</v>
      </c>
      <c r="AQ631" s="127">
        <f t="shared" si="225"/>
        <v>-24.299249999999802</v>
      </c>
      <c r="AR631" s="127">
        <f t="shared" si="226"/>
        <v>-54.371250000000146</v>
      </c>
      <c r="AS631" s="92">
        <v>1.6288</v>
      </c>
      <c r="AT631" s="92">
        <v>1.6086</v>
      </c>
      <c r="AU631" s="127">
        <f t="shared" si="227"/>
        <v>-48.464250000000447</v>
      </c>
      <c r="AV631" s="127">
        <f t="shared" si="228"/>
        <v>-70.212750000000142</v>
      </c>
    </row>
    <row r="632" spans="3:48" ht="15" x14ac:dyDescent="0.25">
      <c r="C632" s="66">
        <f t="shared" si="229"/>
        <v>41.333333333333705</v>
      </c>
      <c r="E632" s="92">
        <v>0.3609</v>
      </c>
      <c r="F632" s="92">
        <v>0.3553</v>
      </c>
      <c r="G632" s="127">
        <f t="shared" si="207"/>
        <v>-10.337249999999983</v>
      </c>
      <c r="H632" s="127">
        <f t="shared" si="208"/>
        <v>-16.512749999999983</v>
      </c>
      <c r="I632" s="92">
        <v>0.38969999999999999</v>
      </c>
      <c r="J632" s="92">
        <v>0.38529999999999998</v>
      </c>
      <c r="K632" s="127">
        <f t="shared" si="209"/>
        <v>-11.142750000000092</v>
      </c>
      <c r="L632" s="127">
        <f t="shared" si="210"/>
        <v>-21.614250000000084</v>
      </c>
      <c r="M632" s="92">
        <v>0.46650000000000003</v>
      </c>
      <c r="N632" s="92">
        <v>0.42859999999999998</v>
      </c>
      <c r="O632" s="127">
        <f t="shared" si="211"/>
        <v>23.359499999999912</v>
      </c>
      <c r="P632" s="127">
        <f t="shared" si="212"/>
        <v>-27.118499999999926</v>
      </c>
      <c r="Q632" s="92">
        <v>0.54530000000000001</v>
      </c>
      <c r="R632" s="92">
        <v>0.52769999999999995</v>
      </c>
      <c r="S632" s="127">
        <f t="shared" si="213"/>
        <v>-9.9344999999999573</v>
      </c>
      <c r="T632" s="127">
        <f t="shared" si="214"/>
        <v>-37.053000000000111</v>
      </c>
      <c r="U632" s="92">
        <v>0.58879999999999999</v>
      </c>
      <c r="V632" s="92">
        <v>0.56540000000000001</v>
      </c>
      <c r="W632" s="127">
        <f t="shared" si="215"/>
        <v>-8.1892500000000155</v>
      </c>
      <c r="X632" s="127">
        <f t="shared" si="216"/>
        <v>-41.348999999999933</v>
      </c>
      <c r="Y632" s="92">
        <v>0.66679999999999995</v>
      </c>
      <c r="Z632" s="92">
        <v>0.64129999999999998</v>
      </c>
      <c r="AA632" s="127">
        <f t="shared" si="217"/>
        <v>-16.110000000000014</v>
      </c>
      <c r="AB632" s="127">
        <f t="shared" si="218"/>
        <v>-46.181999999999903</v>
      </c>
      <c r="AC632" s="92">
        <v>0.91600000000000004</v>
      </c>
      <c r="AD632" s="92">
        <v>0.874</v>
      </c>
      <c r="AE632" s="127">
        <f t="shared" si="219"/>
        <v>-27.386999999999944</v>
      </c>
      <c r="AF632" s="127">
        <f t="shared" si="220"/>
        <v>-66.185249999999996</v>
      </c>
      <c r="AG632" s="92">
        <v>1.054</v>
      </c>
      <c r="AH632" s="92">
        <v>1.0154000000000001</v>
      </c>
      <c r="AI632" s="127">
        <f t="shared" si="221"/>
        <v>-29.132249999999885</v>
      </c>
      <c r="AJ632" s="127">
        <f t="shared" si="222"/>
        <v>-55.982249999999794</v>
      </c>
      <c r="AK632" s="92">
        <v>1.1993</v>
      </c>
      <c r="AL632" s="92">
        <v>1.1913</v>
      </c>
      <c r="AM632" s="127">
        <f t="shared" si="223"/>
        <v>-7.7865000000001601</v>
      </c>
      <c r="AN632" s="127">
        <f t="shared" si="230"/>
        <v>-61.620750000000044</v>
      </c>
      <c r="AO632" s="92">
        <v>1.4198999999999999</v>
      </c>
      <c r="AP632" s="92">
        <v>1.3928</v>
      </c>
      <c r="AQ632" s="127">
        <f t="shared" si="225"/>
        <v>-16.378500000000031</v>
      </c>
      <c r="AR632" s="127">
        <f t="shared" si="226"/>
        <v>-56.250750000000153</v>
      </c>
      <c r="AS632" s="92">
        <v>1.6397999999999999</v>
      </c>
      <c r="AT632" s="92">
        <v>1.6123000000000001</v>
      </c>
      <c r="AU632" s="127">
        <f t="shared" si="227"/>
        <v>-33.696750000000065</v>
      </c>
      <c r="AV632" s="127">
        <f t="shared" si="228"/>
        <v>-65.245500000000447</v>
      </c>
    </row>
    <row r="633" spans="3:48" ht="15" x14ac:dyDescent="0.25">
      <c r="C633" s="66">
        <f t="shared" si="229"/>
        <v>41.400000000000375</v>
      </c>
      <c r="E633" s="92">
        <v>0.36220000000000002</v>
      </c>
      <c r="F633" s="92">
        <v>0.35799999999999998</v>
      </c>
      <c r="G633" s="127">
        <f t="shared" si="207"/>
        <v>-8.5919999999998709</v>
      </c>
      <c r="H633" s="127">
        <f t="shared" si="208"/>
        <v>-12.887999999999977</v>
      </c>
      <c r="I633" s="92">
        <v>0.3921</v>
      </c>
      <c r="J633" s="92">
        <v>0.38619999999999999</v>
      </c>
      <c r="K633" s="127">
        <f t="shared" si="209"/>
        <v>-7.9207499999999982</v>
      </c>
      <c r="L633" s="127">
        <f t="shared" si="210"/>
        <v>-20.406000000000063</v>
      </c>
      <c r="M633" s="92">
        <v>0.44130000000000003</v>
      </c>
      <c r="N633" s="92">
        <v>0.4264</v>
      </c>
      <c r="O633" s="127">
        <f t="shared" si="211"/>
        <v>-10.471500000000106</v>
      </c>
      <c r="P633" s="127">
        <f t="shared" si="212"/>
        <v>-30.071999999999889</v>
      </c>
      <c r="Q633" s="92">
        <v>0.54630000000000001</v>
      </c>
      <c r="R633" s="92">
        <v>0.52890000000000004</v>
      </c>
      <c r="S633" s="127">
        <f t="shared" si="213"/>
        <v>-8.5919999999999845</v>
      </c>
      <c r="T633" s="127">
        <f t="shared" si="214"/>
        <v>-35.441999999999894</v>
      </c>
      <c r="U633" s="92">
        <v>0.58489999999999998</v>
      </c>
      <c r="V633" s="92">
        <v>0.56440000000000001</v>
      </c>
      <c r="W633" s="127">
        <f t="shared" si="215"/>
        <v>-13.424999999999955</v>
      </c>
      <c r="X633" s="127">
        <f t="shared" si="216"/>
        <v>-42.691499999999905</v>
      </c>
      <c r="Y633" s="92">
        <v>0.66700000000000004</v>
      </c>
      <c r="Z633" s="92">
        <v>0.64659999999999995</v>
      </c>
      <c r="AA633" s="127">
        <f t="shared" si="217"/>
        <v>-15.841499999999996</v>
      </c>
      <c r="AB633" s="127">
        <f t="shared" si="218"/>
        <v>-39.066749999999956</v>
      </c>
      <c r="AC633" s="92">
        <v>0.91359999999999997</v>
      </c>
      <c r="AD633" s="92">
        <v>0.87719999999999998</v>
      </c>
      <c r="AE633" s="127">
        <f t="shared" si="219"/>
        <v>-30.608999999999924</v>
      </c>
      <c r="AF633" s="127">
        <f t="shared" si="220"/>
        <v>-61.889250000000175</v>
      </c>
      <c r="AG633" s="92">
        <v>1.0618000000000001</v>
      </c>
      <c r="AH633" s="92">
        <v>1.0186999999999999</v>
      </c>
      <c r="AI633" s="127">
        <f t="shared" si="221"/>
        <v>-18.66074999999978</v>
      </c>
      <c r="AJ633" s="127">
        <f t="shared" si="222"/>
        <v>-51.551999999999907</v>
      </c>
      <c r="AK633" s="92">
        <v>1.1964999999999999</v>
      </c>
      <c r="AL633" s="92">
        <v>1.1883999999999999</v>
      </c>
      <c r="AM633" s="127">
        <f t="shared" si="223"/>
        <v>-11.545500000000175</v>
      </c>
      <c r="AN633" s="127">
        <f t="shared" si="230"/>
        <v>-65.514000000000124</v>
      </c>
      <c r="AO633" s="92">
        <v>1.4065000000000001</v>
      </c>
      <c r="AP633" s="92">
        <v>1.3898999999999999</v>
      </c>
      <c r="AQ633" s="127">
        <f t="shared" si="225"/>
        <v>-34.367999999999938</v>
      </c>
      <c r="AR633" s="127">
        <f t="shared" si="226"/>
        <v>-60.14400000000046</v>
      </c>
      <c r="AS633" s="92">
        <v>1.6385000000000001</v>
      </c>
      <c r="AT633" s="92">
        <v>1.6254</v>
      </c>
      <c r="AU633" s="127">
        <f t="shared" si="227"/>
        <v>-35.442000000000007</v>
      </c>
      <c r="AV633" s="127">
        <f t="shared" si="228"/>
        <v>-47.658750000000509</v>
      </c>
    </row>
    <row r="634" spans="3:48" ht="15" x14ac:dyDescent="0.25">
      <c r="C634" s="66">
        <f t="shared" si="229"/>
        <v>41.466666666667045</v>
      </c>
      <c r="E634" s="92">
        <v>0.36180000000000001</v>
      </c>
      <c r="F634" s="92">
        <v>0.35270000000000001</v>
      </c>
      <c r="G634" s="127">
        <f t="shared" si="207"/>
        <v>-9.1289999999999054</v>
      </c>
      <c r="H634" s="127">
        <f t="shared" si="208"/>
        <v>-20.00324999999998</v>
      </c>
      <c r="I634" s="92">
        <v>0.39250000000000002</v>
      </c>
      <c r="J634" s="92">
        <v>0.3871</v>
      </c>
      <c r="K634" s="127">
        <f t="shared" si="209"/>
        <v>-7.3837500000000773</v>
      </c>
      <c r="L634" s="127">
        <f t="shared" si="210"/>
        <v>-19.197749999999928</v>
      </c>
      <c r="M634" s="92">
        <v>0.43890000000000001</v>
      </c>
      <c r="N634" s="92">
        <v>0.4279</v>
      </c>
      <c r="O634" s="127">
        <f t="shared" si="211"/>
        <v>-13.693500000000085</v>
      </c>
      <c r="P634" s="127">
        <f t="shared" si="212"/>
        <v>-28.05824999999993</v>
      </c>
      <c r="Q634" s="92">
        <v>0.54530000000000001</v>
      </c>
      <c r="R634" s="92">
        <v>0.5272</v>
      </c>
      <c r="S634" s="127">
        <f t="shared" si="213"/>
        <v>-9.9344999999999573</v>
      </c>
      <c r="T634" s="127">
        <f t="shared" si="214"/>
        <v>-37.724249999999984</v>
      </c>
      <c r="U634" s="92">
        <v>0.58650000000000002</v>
      </c>
      <c r="V634" s="92">
        <v>0.56420000000000003</v>
      </c>
      <c r="W634" s="127">
        <f t="shared" si="215"/>
        <v>-11.27699999999993</v>
      </c>
      <c r="X634" s="127">
        <f t="shared" si="216"/>
        <v>-42.959999999999809</v>
      </c>
      <c r="Y634" s="92">
        <v>0.66390000000000005</v>
      </c>
      <c r="Z634" s="92">
        <v>0.64339999999999997</v>
      </c>
      <c r="AA634" s="127">
        <f t="shared" si="217"/>
        <v>-20.003249999999866</v>
      </c>
      <c r="AB634" s="127">
        <f t="shared" si="218"/>
        <v>-43.362749999999892</v>
      </c>
      <c r="AC634" s="92">
        <v>0.91830000000000001</v>
      </c>
      <c r="AD634" s="92">
        <v>0.87929999999999997</v>
      </c>
      <c r="AE634" s="127">
        <f t="shared" si="219"/>
        <v>-24.299250000000029</v>
      </c>
      <c r="AF634" s="127">
        <f t="shared" si="220"/>
        <v>-59.070000000000164</v>
      </c>
      <c r="AG634" s="92">
        <v>1.0555000000000001</v>
      </c>
      <c r="AH634" s="92">
        <v>1.0152000000000001</v>
      </c>
      <c r="AI634" s="127">
        <f t="shared" si="221"/>
        <v>-27.11850000000004</v>
      </c>
      <c r="AJ634" s="127">
        <f t="shared" si="222"/>
        <v>-56.250749999999698</v>
      </c>
      <c r="AK634" s="92">
        <v>1.1922999999999999</v>
      </c>
      <c r="AL634" s="92">
        <v>1.1866000000000001</v>
      </c>
      <c r="AM634" s="127">
        <f t="shared" si="223"/>
        <v>-17.184000000000196</v>
      </c>
      <c r="AN634" s="127">
        <f t="shared" si="230"/>
        <v>-67.930499999999711</v>
      </c>
      <c r="AO634" s="92">
        <v>1.4108000000000001</v>
      </c>
      <c r="AP634" s="92">
        <v>1.3955</v>
      </c>
      <c r="AQ634" s="127">
        <f t="shared" si="225"/>
        <v>-28.595249999999851</v>
      </c>
      <c r="AR634" s="127">
        <f t="shared" si="226"/>
        <v>-52.626000000000204</v>
      </c>
      <c r="AS634" s="92">
        <v>1.6417999999999999</v>
      </c>
      <c r="AT634" s="92">
        <v>1.6107</v>
      </c>
      <c r="AU634" s="127">
        <f t="shared" si="227"/>
        <v>-31.01175000000012</v>
      </c>
      <c r="AV634" s="127">
        <f t="shared" si="228"/>
        <v>-67.393500000000131</v>
      </c>
    </row>
    <row r="635" spans="3:48" ht="15" x14ac:dyDescent="0.25">
      <c r="C635" s="66">
        <f t="shared" si="229"/>
        <v>41.533333333333715</v>
      </c>
      <c r="E635" s="92">
        <v>0.36349999999999999</v>
      </c>
      <c r="F635" s="92">
        <v>0.35260000000000002</v>
      </c>
      <c r="G635" s="127">
        <f t="shared" si="207"/>
        <v>-6.8467499999999291</v>
      </c>
      <c r="H635" s="127">
        <f t="shared" si="208"/>
        <v>-20.137499999999932</v>
      </c>
      <c r="I635" s="92">
        <v>0.3921</v>
      </c>
      <c r="J635" s="92">
        <v>0.3851</v>
      </c>
      <c r="K635" s="127">
        <f t="shared" si="209"/>
        <v>-7.9207499999999982</v>
      </c>
      <c r="L635" s="127">
        <f t="shared" si="210"/>
        <v>-21.882749999999987</v>
      </c>
      <c r="M635" s="92">
        <v>0.43980000000000002</v>
      </c>
      <c r="N635" s="92">
        <v>0.42909999999999998</v>
      </c>
      <c r="O635" s="127">
        <f t="shared" si="211"/>
        <v>-12.485250000000065</v>
      </c>
      <c r="P635" s="127">
        <f t="shared" si="212"/>
        <v>-26.44724999999994</v>
      </c>
      <c r="Q635" s="92">
        <v>0.54569999999999996</v>
      </c>
      <c r="R635" s="92">
        <v>0.52910000000000001</v>
      </c>
      <c r="S635" s="127">
        <f t="shared" si="213"/>
        <v>-9.3975000000000364</v>
      </c>
      <c r="T635" s="127">
        <f t="shared" si="214"/>
        <v>-35.17349999999999</v>
      </c>
      <c r="U635" s="92">
        <v>0.58809999999999996</v>
      </c>
      <c r="V635" s="92">
        <v>0.56479999999999997</v>
      </c>
      <c r="W635" s="127">
        <f t="shared" si="215"/>
        <v>-9.1290000000000191</v>
      </c>
      <c r="X635" s="127">
        <f t="shared" si="216"/>
        <v>-42.154499999999985</v>
      </c>
      <c r="Y635" s="92">
        <v>0.6643</v>
      </c>
      <c r="Z635" s="92">
        <v>0.64470000000000005</v>
      </c>
      <c r="AA635" s="127">
        <f t="shared" si="217"/>
        <v>-19.466250000000059</v>
      </c>
      <c r="AB635" s="127">
        <f t="shared" si="218"/>
        <v>-41.617499999999836</v>
      </c>
      <c r="AC635" s="92">
        <v>0.91390000000000005</v>
      </c>
      <c r="AD635" s="92">
        <v>0.87409999999999999</v>
      </c>
      <c r="AE635" s="127">
        <f t="shared" si="219"/>
        <v>-30.206249999999727</v>
      </c>
      <c r="AF635" s="127">
        <f t="shared" si="220"/>
        <v>-66.050999999999931</v>
      </c>
      <c r="AG635" s="92">
        <v>1.0582</v>
      </c>
      <c r="AH635" s="92">
        <v>1.0172000000000001</v>
      </c>
      <c r="AI635" s="127">
        <f t="shared" si="221"/>
        <v>-23.493749999999864</v>
      </c>
      <c r="AJ635" s="127">
        <f t="shared" si="222"/>
        <v>-53.565749999999525</v>
      </c>
      <c r="AK635" s="92">
        <v>1.2012</v>
      </c>
      <c r="AL635" s="92">
        <v>1.1890000000000001</v>
      </c>
      <c r="AM635" s="127">
        <f t="shared" si="223"/>
        <v>-5.2357500000000528</v>
      </c>
      <c r="AN635" s="127">
        <f t="shared" si="230"/>
        <v>-64.708499999999958</v>
      </c>
      <c r="AO635" s="92">
        <v>1.4068000000000001</v>
      </c>
      <c r="AP635" s="92">
        <v>1.3940999999999999</v>
      </c>
      <c r="AQ635" s="127">
        <f t="shared" si="225"/>
        <v>-33.965249999999969</v>
      </c>
      <c r="AR635" s="127">
        <f t="shared" si="226"/>
        <v>-54.505500000000211</v>
      </c>
      <c r="AS635" s="92">
        <v>1.637</v>
      </c>
      <c r="AT635" s="92">
        <v>1.6116999999999999</v>
      </c>
      <c r="AU635" s="127">
        <f t="shared" si="227"/>
        <v>-37.45575000000008</v>
      </c>
      <c r="AV635" s="127">
        <f t="shared" si="228"/>
        <v>-66.051000000000386</v>
      </c>
    </row>
    <row r="636" spans="3:48" ht="15" x14ac:dyDescent="0.25">
      <c r="C636" s="66">
        <f t="shared" si="229"/>
        <v>41.600000000000385</v>
      </c>
      <c r="E636" s="92">
        <v>0.36130000000000001</v>
      </c>
      <c r="F636" s="92">
        <v>0.35510000000000003</v>
      </c>
      <c r="G636" s="127">
        <f t="shared" si="207"/>
        <v>-9.8002499999999486</v>
      </c>
      <c r="H636" s="127">
        <f t="shared" si="208"/>
        <v>-16.781249999999943</v>
      </c>
      <c r="I636" s="92">
        <v>0.39119999999999999</v>
      </c>
      <c r="J636" s="92">
        <v>0.38669999999999999</v>
      </c>
      <c r="K636" s="127">
        <f t="shared" si="209"/>
        <v>-9.1290000000000191</v>
      </c>
      <c r="L636" s="127">
        <f t="shared" si="210"/>
        <v>-19.734749999999963</v>
      </c>
      <c r="M636" s="92">
        <v>0.441</v>
      </c>
      <c r="N636" s="92">
        <v>0.42770000000000002</v>
      </c>
      <c r="O636" s="127">
        <f t="shared" si="211"/>
        <v>-10.874250000000075</v>
      </c>
      <c r="P636" s="127">
        <f t="shared" si="212"/>
        <v>-28.326749999999834</v>
      </c>
      <c r="Q636" s="92">
        <v>0.5494</v>
      </c>
      <c r="R636" s="92">
        <v>0.53010000000000002</v>
      </c>
      <c r="S636" s="127">
        <f t="shared" si="213"/>
        <v>-4.4302500000000009</v>
      </c>
      <c r="T636" s="127">
        <f t="shared" si="214"/>
        <v>-33.831000000000017</v>
      </c>
      <c r="U636" s="92">
        <v>0.58860000000000001</v>
      </c>
      <c r="V636" s="92">
        <v>0.56669999999999998</v>
      </c>
      <c r="W636" s="127">
        <f t="shared" si="215"/>
        <v>-8.4577499999999191</v>
      </c>
      <c r="X636" s="127">
        <f t="shared" si="216"/>
        <v>-39.603749999999991</v>
      </c>
      <c r="Y636" s="92">
        <v>0.6653</v>
      </c>
      <c r="Z636" s="92">
        <v>0.64349999999999996</v>
      </c>
      <c r="AA636" s="127">
        <f t="shared" si="217"/>
        <v>-18.123750000000086</v>
      </c>
      <c r="AB636" s="127">
        <f t="shared" si="218"/>
        <v>-43.228499999999826</v>
      </c>
      <c r="AC636" s="92">
        <v>0.91190000000000004</v>
      </c>
      <c r="AD636" s="92">
        <v>0.87360000000000004</v>
      </c>
      <c r="AE636" s="127">
        <f t="shared" si="219"/>
        <v>-32.8912499999999</v>
      </c>
      <c r="AF636" s="127">
        <f t="shared" si="220"/>
        <v>-66.722250000000031</v>
      </c>
      <c r="AG636" s="92">
        <v>1.0561</v>
      </c>
      <c r="AH636" s="92">
        <v>1.0159</v>
      </c>
      <c r="AI636" s="127">
        <f t="shared" si="221"/>
        <v>-26.312999999999874</v>
      </c>
      <c r="AJ636" s="127">
        <f t="shared" si="222"/>
        <v>-55.310999999999922</v>
      </c>
      <c r="AK636" s="92">
        <v>1.1937</v>
      </c>
      <c r="AL636" s="92">
        <v>1.1870000000000001</v>
      </c>
      <c r="AM636" s="127">
        <f t="shared" si="223"/>
        <v>-15.304499999999962</v>
      </c>
      <c r="AN636" s="127">
        <f t="shared" si="230"/>
        <v>-67.393499999999904</v>
      </c>
      <c r="AO636" s="92">
        <v>1.4158999999999999</v>
      </c>
      <c r="AP636" s="92">
        <v>1.3957999999999999</v>
      </c>
      <c r="AQ636" s="127">
        <f t="shared" si="225"/>
        <v>-21.748499999999922</v>
      </c>
      <c r="AR636" s="127">
        <f t="shared" si="226"/>
        <v>-52.223250000000235</v>
      </c>
      <c r="AS636" s="92">
        <v>1.6371</v>
      </c>
      <c r="AT636" s="92">
        <v>1.6121000000000001</v>
      </c>
      <c r="AU636" s="127">
        <f t="shared" si="227"/>
        <v>-37.321500000000469</v>
      </c>
      <c r="AV636" s="127">
        <f t="shared" si="228"/>
        <v>-65.514000000000124</v>
      </c>
    </row>
    <row r="637" spans="3:48" ht="15" x14ac:dyDescent="0.25">
      <c r="C637" s="66">
        <f t="shared" si="229"/>
        <v>41.666666666667055</v>
      </c>
      <c r="E637" s="92">
        <v>0.36280000000000001</v>
      </c>
      <c r="F637" s="92">
        <v>0.35570000000000002</v>
      </c>
      <c r="G637" s="127">
        <f t="shared" si="207"/>
        <v>-7.7864999999999327</v>
      </c>
      <c r="H637" s="127">
        <f t="shared" si="208"/>
        <v>-15.975750000000005</v>
      </c>
      <c r="I637" s="92">
        <v>0.39100000000000001</v>
      </c>
      <c r="J637" s="92">
        <v>0.38650000000000001</v>
      </c>
      <c r="K637" s="127">
        <f t="shared" si="209"/>
        <v>-9.3975000000000364</v>
      </c>
      <c r="L637" s="127">
        <f t="shared" si="210"/>
        <v>-20.00324999999998</v>
      </c>
      <c r="M637" s="92">
        <v>0.44159999999999999</v>
      </c>
      <c r="N637" s="92">
        <v>0.4289</v>
      </c>
      <c r="O637" s="127">
        <f t="shared" si="211"/>
        <v>-10.068750000000136</v>
      </c>
      <c r="P637" s="127">
        <f t="shared" si="212"/>
        <v>-26.715749999999957</v>
      </c>
      <c r="Q637" s="92">
        <v>0.54259999999999997</v>
      </c>
      <c r="R637" s="92">
        <v>0.52439999999999998</v>
      </c>
      <c r="S637" s="127">
        <f t="shared" si="213"/>
        <v>-13.559249999999906</v>
      </c>
      <c r="T637" s="127">
        <f t="shared" si="214"/>
        <v>-41.483250000000112</v>
      </c>
      <c r="U637" s="92">
        <v>0.5897</v>
      </c>
      <c r="V637" s="92">
        <v>0.56310000000000004</v>
      </c>
      <c r="W637" s="127">
        <f t="shared" si="215"/>
        <v>-6.9809999999998809</v>
      </c>
      <c r="X637" s="127">
        <f t="shared" si="216"/>
        <v>-44.436749999999847</v>
      </c>
      <c r="Y637" s="92">
        <v>0.6653</v>
      </c>
      <c r="Z637" s="92">
        <v>0.64780000000000004</v>
      </c>
      <c r="AA637" s="127">
        <f t="shared" si="217"/>
        <v>-18.123750000000086</v>
      </c>
      <c r="AB637" s="127">
        <f t="shared" si="218"/>
        <v>-37.455749999999739</v>
      </c>
      <c r="AC637" s="92">
        <v>0.91159999999999997</v>
      </c>
      <c r="AD637" s="92">
        <v>0.88049999999999995</v>
      </c>
      <c r="AE637" s="127">
        <f t="shared" si="219"/>
        <v>-33.294000000000096</v>
      </c>
      <c r="AF637" s="127">
        <f t="shared" si="220"/>
        <v>-57.45900000000006</v>
      </c>
      <c r="AG637" s="92">
        <v>1.0641</v>
      </c>
      <c r="AH637" s="92">
        <v>1.0149999999999999</v>
      </c>
      <c r="AI637" s="127">
        <f t="shared" si="221"/>
        <v>-15.572999999999865</v>
      </c>
      <c r="AJ637" s="127">
        <f t="shared" si="222"/>
        <v>-56.519250000000056</v>
      </c>
      <c r="AK637" s="92">
        <v>1.2031000000000001</v>
      </c>
      <c r="AL637" s="92">
        <v>1.1853</v>
      </c>
      <c r="AM637" s="127">
        <f t="shared" si="223"/>
        <v>-2.6849999999999454</v>
      </c>
      <c r="AN637" s="127">
        <f t="shared" si="230"/>
        <v>-69.675750000000107</v>
      </c>
      <c r="AO637" s="92">
        <v>1.4131</v>
      </c>
      <c r="AP637" s="92">
        <v>1.3918999999999999</v>
      </c>
      <c r="AQ637" s="127">
        <f t="shared" si="225"/>
        <v>-25.507499999999936</v>
      </c>
      <c r="AR637" s="127">
        <f t="shared" si="226"/>
        <v>-57.459000000000287</v>
      </c>
      <c r="AS637" s="92">
        <v>1.6379999999999999</v>
      </c>
      <c r="AT637" s="92">
        <v>1.6188</v>
      </c>
      <c r="AU637" s="127">
        <f t="shared" si="227"/>
        <v>-36.113250000000335</v>
      </c>
      <c r="AV637" s="127">
        <f t="shared" si="228"/>
        <v>-56.519250000000284</v>
      </c>
    </row>
    <row r="638" spans="3:48" ht="15" x14ac:dyDescent="0.25">
      <c r="C638" s="66">
        <f t="shared" si="229"/>
        <v>41.733333333333725</v>
      </c>
      <c r="E638" s="92">
        <v>0.36230000000000001</v>
      </c>
      <c r="F638" s="92">
        <v>0.35410000000000003</v>
      </c>
      <c r="G638" s="127">
        <f t="shared" si="207"/>
        <v>-8.4577499999999191</v>
      </c>
      <c r="H638" s="127">
        <f t="shared" si="208"/>
        <v>-18.123749999999973</v>
      </c>
      <c r="I638" s="92">
        <v>0.39329999999999998</v>
      </c>
      <c r="J638" s="92">
        <v>0.38629999999999998</v>
      </c>
      <c r="K638" s="127">
        <f t="shared" si="209"/>
        <v>-6.3097500000001219</v>
      </c>
      <c r="L638" s="127">
        <f t="shared" si="210"/>
        <v>-20.271750000000111</v>
      </c>
      <c r="M638" s="92">
        <v>0.4375</v>
      </c>
      <c r="N638" s="92">
        <v>0.4274</v>
      </c>
      <c r="O638" s="127">
        <f t="shared" si="211"/>
        <v>-15.573000000000093</v>
      </c>
      <c r="P638" s="127">
        <f t="shared" si="212"/>
        <v>-28.729499999999916</v>
      </c>
      <c r="Q638" s="92">
        <v>0.5464</v>
      </c>
      <c r="R638" s="92">
        <v>0.53</v>
      </c>
      <c r="S638" s="127">
        <f t="shared" si="213"/>
        <v>-8.4577499999999191</v>
      </c>
      <c r="T638" s="127">
        <f t="shared" si="214"/>
        <v>-33.965250000000083</v>
      </c>
      <c r="U638" s="92">
        <v>0.58809999999999996</v>
      </c>
      <c r="V638" s="92">
        <v>0.56589999999999996</v>
      </c>
      <c r="W638" s="127">
        <f t="shared" si="215"/>
        <v>-9.1290000000000191</v>
      </c>
      <c r="X638" s="127">
        <f t="shared" si="216"/>
        <v>-40.677749999999946</v>
      </c>
      <c r="Y638" s="92">
        <v>0.66930000000000001</v>
      </c>
      <c r="Z638" s="92">
        <v>0.64370000000000005</v>
      </c>
      <c r="AA638" s="127">
        <f t="shared" si="217"/>
        <v>-12.753750000000082</v>
      </c>
      <c r="AB638" s="127">
        <f t="shared" si="218"/>
        <v>-42.959999999999809</v>
      </c>
      <c r="AC638" s="92">
        <v>0.9133</v>
      </c>
      <c r="AD638" s="92">
        <v>0.87909999999999999</v>
      </c>
      <c r="AE638" s="127">
        <f t="shared" si="219"/>
        <v>-31.011749999999893</v>
      </c>
      <c r="AF638" s="127">
        <f t="shared" si="220"/>
        <v>-59.338500000000067</v>
      </c>
      <c r="AG638" s="92">
        <v>1.0632999999999999</v>
      </c>
      <c r="AH638" s="92">
        <v>1.0187999999999999</v>
      </c>
      <c r="AI638" s="127">
        <f t="shared" si="221"/>
        <v>-16.646999999999935</v>
      </c>
      <c r="AJ638" s="127">
        <f t="shared" si="222"/>
        <v>-51.417749999999842</v>
      </c>
      <c r="AK638" s="92">
        <v>1.2023999999999999</v>
      </c>
      <c r="AL638" s="92">
        <v>1.1862999999999999</v>
      </c>
      <c r="AM638" s="127">
        <f t="shared" si="223"/>
        <v>-3.6247500000004038</v>
      </c>
      <c r="AN638" s="127">
        <f t="shared" si="230"/>
        <v>-68.333250000000135</v>
      </c>
      <c r="AO638" s="92">
        <v>1.4094</v>
      </c>
      <c r="AP638" s="92">
        <v>1.3944000000000001</v>
      </c>
      <c r="AQ638" s="127">
        <f t="shared" si="225"/>
        <v>-30.474749999999631</v>
      </c>
      <c r="AR638" s="127">
        <f t="shared" si="226"/>
        <v>-54.102750000000015</v>
      </c>
      <c r="AS638" s="92">
        <v>1.6362000000000001</v>
      </c>
      <c r="AT638" s="92">
        <v>1.6204000000000001</v>
      </c>
      <c r="AU638" s="127">
        <f t="shared" si="227"/>
        <v>-38.529750000000149</v>
      </c>
      <c r="AV638" s="127">
        <f t="shared" si="228"/>
        <v>-54.371250000000146</v>
      </c>
    </row>
    <row r="639" spans="3:48" ht="15" x14ac:dyDescent="0.25">
      <c r="C639" s="66">
        <f t="shared" si="229"/>
        <v>41.800000000000395</v>
      </c>
      <c r="E639" s="92">
        <v>0.36109999999999998</v>
      </c>
      <c r="F639" s="92">
        <v>0.35389999999999999</v>
      </c>
      <c r="G639" s="127">
        <f t="shared" si="207"/>
        <v>-10.068750000000023</v>
      </c>
      <c r="H639" s="127">
        <f t="shared" si="208"/>
        <v>-18.39224999999999</v>
      </c>
      <c r="I639" s="92">
        <v>0.39079999999999998</v>
      </c>
      <c r="J639" s="92">
        <v>0.38690000000000002</v>
      </c>
      <c r="K639" s="127">
        <f t="shared" si="209"/>
        <v>-9.6660000000000537</v>
      </c>
      <c r="L639" s="127">
        <f t="shared" si="210"/>
        <v>-19.466249999999945</v>
      </c>
      <c r="M639" s="92">
        <v>0.439</v>
      </c>
      <c r="N639" s="92">
        <v>0.42559999999999998</v>
      </c>
      <c r="O639" s="127">
        <f t="shared" si="211"/>
        <v>-13.559250000000134</v>
      </c>
      <c r="P639" s="127">
        <f t="shared" si="212"/>
        <v>-31.145999999999958</v>
      </c>
      <c r="Q639" s="92">
        <v>0.54700000000000004</v>
      </c>
      <c r="R639" s="92">
        <v>0.52729999999999999</v>
      </c>
      <c r="S639" s="127">
        <f t="shared" si="213"/>
        <v>-7.6522499999999809</v>
      </c>
      <c r="T639" s="127">
        <f t="shared" si="214"/>
        <v>-37.590000000000146</v>
      </c>
      <c r="U639" s="92">
        <v>0.58560000000000001</v>
      </c>
      <c r="V639" s="92">
        <v>0.5665</v>
      </c>
      <c r="W639" s="127">
        <f t="shared" si="215"/>
        <v>-12.485249999999951</v>
      </c>
      <c r="X639" s="127">
        <f t="shared" si="216"/>
        <v>-39.872249999999894</v>
      </c>
      <c r="Y639" s="92">
        <v>0.66479999999999995</v>
      </c>
      <c r="Z639" s="92">
        <v>0.64290000000000003</v>
      </c>
      <c r="AA639" s="127">
        <f t="shared" si="217"/>
        <v>-18.795000000000073</v>
      </c>
      <c r="AB639" s="127">
        <f t="shared" si="218"/>
        <v>-44.033999999999878</v>
      </c>
      <c r="AC639" s="92">
        <v>0.9163</v>
      </c>
      <c r="AD639" s="92">
        <v>0.87370000000000003</v>
      </c>
      <c r="AE639" s="127">
        <f t="shared" si="219"/>
        <v>-26.984249999999975</v>
      </c>
      <c r="AF639" s="127">
        <f t="shared" si="220"/>
        <v>-66.587999999999965</v>
      </c>
      <c r="AG639" s="92">
        <v>1.0562</v>
      </c>
      <c r="AH639" s="92">
        <v>1.0143</v>
      </c>
      <c r="AI639" s="127">
        <f t="shared" si="221"/>
        <v>-26.178749999999809</v>
      </c>
      <c r="AJ639" s="127">
        <f t="shared" si="222"/>
        <v>-57.458999999999833</v>
      </c>
      <c r="AK639" s="92">
        <v>1.1977</v>
      </c>
      <c r="AL639" s="92">
        <v>1.1886000000000001</v>
      </c>
      <c r="AM639" s="127">
        <f t="shared" si="223"/>
        <v>-9.9345000000000709</v>
      </c>
      <c r="AN639" s="127">
        <f t="shared" si="230"/>
        <v>-65.245499999999765</v>
      </c>
      <c r="AO639" s="92">
        <v>1.4152</v>
      </c>
      <c r="AP639" s="92">
        <v>1.3974</v>
      </c>
      <c r="AQ639" s="127">
        <f t="shared" si="225"/>
        <v>-22.688249999999698</v>
      </c>
      <c r="AR639" s="127">
        <f t="shared" si="226"/>
        <v>-50.075250000000324</v>
      </c>
      <c r="AS639" s="92">
        <v>1.6368</v>
      </c>
      <c r="AT639" s="92">
        <v>1.6111</v>
      </c>
      <c r="AU639" s="127">
        <f t="shared" si="227"/>
        <v>-37.724250000000211</v>
      </c>
      <c r="AV639" s="127">
        <f t="shared" si="228"/>
        <v>-66.856500000000324</v>
      </c>
    </row>
    <row r="640" spans="3:48" ht="15" x14ac:dyDescent="0.25">
      <c r="C640" s="66">
        <f t="shared" si="229"/>
        <v>41.866666666667065</v>
      </c>
      <c r="E640" s="92">
        <v>0.36270000000000002</v>
      </c>
      <c r="F640" s="92">
        <v>0.35560000000000003</v>
      </c>
      <c r="G640" s="127">
        <f t="shared" si="207"/>
        <v>-7.9207499999998845</v>
      </c>
      <c r="H640" s="127">
        <f t="shared" si="208"/>
        <v>-16.109999999999957</v>
      </c>
      <c r="I640" s="92">
        <v>0.39179999999999998</v>
      </c>
      <c r="J640" s="92">
        <v>0.3866</v>
      </c>
      <c r="K640" s="127">
        <f t="shared" si="209"/>
        <v>-8.3235000000000809</v>
      </c>
      <c r="L640" s="127">
        <f t="shared" si="210"/>
        <v>-19.868999999999915</v>
      </c>
      <c r="M640" s="92">
        <v>0.43940000000000001</v>
      </c>
      <c r="N640" s="92">
        <v>0.42830000000000001</v>
      </c>
      <c r="O640" s="127">
        <f t="shared" si="211"/>
        <v>-13.022249999999985</v>
      </c>
      <c r="P640" s="127">
        <f t="shared" si="212"/>
        <v>-27.521249999999895</v>
      </c>
      <c r="Q640" s="92">
        <v>0.54479999999999995</v>
      </c>
      <c r="R640" s="92">
        <v>0.52859999999999996</v>
      </c>
      <c r="S640" s="127">
        <f t="shared" si="213"/>
        <v>-10.605749999999944</v>
      </c>
      <c r="T640" s="127">
        <f t="shared" si="214"/>
        <v>-35.844750000000204</v>
      </c>
      <c r="U640" s="92">
        <v>0.58630000000000004</v>
      </c>
      <c r="V640" s="92">
        <v>0.56430000000000002</v>
      </c>
      <c r="W640" s="127">
        <f t="shared" si="215"/>
        <v>-11.545499999999834</v>
      </c>
      <c r="X640" s="127">
        <f t="shared" si="216"/>
        <v>-42.825749999999744</v>
      </c>
      <c r="Y640" s="92">
        <v>0.66469999999999996</v>
      </c>
      <c r="Z640" s="92">
        <v>0.63819999999999999</v>
      </c>
      <c r="AA640" s="127">
        <f t="shared" si="217"/>
        <v>-18.929250000000025</v>
      </c>
      <c r="AB640" s="127">
        <f t="shared" si="218"/>
        <v>-50.343749999999773</v>
      </c>
      <c r="AC640" s="92">
        <v>0.91600000000000004</v>
      </c>
      <c r="AD640" s="92">
        <v>0.87529999999999997</v>
      </c>
      <c r="AE640" s="127">
        <f t="shared" si="219"/>
        <v>-27.386999999999944</v>
      </c>
      <c r="AF640" s="127">
        <f t="shared" si="220"/>
        <v>-64.440000000000055</v>
      </c>
      <c r="AG640" s="92">
        <v>1.0592999999999999</v>
      </c>
      <c r="AH640" s="92">
        <v>1.0219</v>
      </c>
      <c r="AI640" s="127">
        <f t="shared" si="221"/>
        <v>-22.017000000000053</v>
      </c>
      <c r="AJ640" s="127">
        <f t="shared" si="222"/>
        <v>-47.255999999999858</v>
      </c>
      <c r="AK640" s="92">
        <v>1.1956</v>
      </c>
      <c r="AL640" s="92">
        <v>1.1887000000000001</v>
      </c>
      <c r="AM640" s="127">
        <f t="shared" si="223"/>
        <v>-12.753750000000309</v>
      </c>
      <c r="AN640" s="127">
        <f t="shared" si="230"/>
        <v>-65.111249999999927</v>
      </c>
      <c r="AO640" s="92">
        <v>1.4119999999999999</v>
      </c>
      <c r="AP640" s="92">
        <v>1.3955</v>
      </c>
      <c r="AQ640" s="127">
        <f t="shared" si="225"/>
        <v>-26.984249999999747</v>
      </c>
      <c r="AR640" s="127">
        <f t="shared" si="226"/>
        <v>-52.626000000000204</v>
      </c>
      <c r="AS640" s="92">
        <v>1.6382000000000001</v>
      </c>
      <c r="AT640" s="92">
        <v>1.61</v>
      </c>
      <c r="AU640" s="127">
        <f t="shared" si="227"/>
        <v>-35.844750000000204</v>
      </c>
      <c r="AV640" s="127">
        <f t="shared" si="228"/>
        <v>-68.333250000000135</v>
      </c>
    </row>
    <row r="641" spans="3:48" ht="15" x14ac:dyDescent="0.25">
      <c r="C641" s="66">
        <f t="shared" si="229"/>
        <v>41.933333333333735</v>
      </c>
      <c r="E641" s="92">
        <v>0.36320000000000002</v>
      </c>
      <c r="F641" s="92">
        <v>0.35720000000000002</v>
      </c>
      <c r="G641" s="127">
        <f t="shared" si="207"/>
        <v>-7.2494999999998981</v>
      </c>
      <c r="H641" s="127">
        <f t="shared" si="208"/>
        <v>-13.961999999999932</v>
      </c>
      <c r="I641" s="92">
        <v>0.3906</v>
      </c>
      <c r="J641" s="92">
        <v>0.38690000000000002</v>
      </c>
      <c r="K641" s="127">
        <f t="shared" si="209"/>
        <v>-9.9344999999999573</v>
      </c>
      <c r="L641" s="127">
        <f t="shared" si="210"/>
        <v>-19.466249999999945</v>
      </c>
      <c r="M641" s="92">
        <v>0.43969999999999998</v>
      </c>
      <c r="N641" s="92">
        <v>0.42730000000000001</v>
      </c>
      <c r="O641" s="127">
        <f t="shared" si="211"/>
        <v>-12.61950000000013</v>
      </c>
      <c r="P641" s="127">
        <f t="shared" si="212"/>
        <v>-28.863749999999868</v>
      </c>
      <c r="Q641" s="92">
        <v>0.54500000000000004</v>
      </c>
      <c r="R641" s="92">
        <v>0.52839999999999998</v>
      </c>
      <c r="S641" s="127">
        <f t="shared" si="213"/>
        <v>-10.337249999999926</v>
      </c>
      <c r="T641" s="127">
        <f t="shared" si="214"/>
        <v>-36.113250000000107</v>
      </c>
      <c r="U641" s="92">
        <v>0.58379999999999999</v>
      </c>
      <c r="V641" s="92">
        <v>0.56299999999999994</v>
      </c>
      <c r="W641" s="127">
        <f t="shared" si="215"/>
        <v>-14.901749999999993</v>
      </c>
      <c r="X641" s="127">
        <f t="shared" si="216"/>
        <v>-44.570999999999913</v>
      </c>
      <c r="Y641" s="92">
        <v>0.66139999999999999</v>
      </c>
      <c r="Z641" s="92">
        <v>0.64339999999999997</v>
      </c>
      <c r="AA641" s="127">
        <f t="shared" si="217"/>
        <v>-23.359500000000025</v>
      </c>
      <c r="AB641" s="127">
        <f t="shared" si="218"/>
        <v>-43.362749999999892</v>
      </c>
      <c r="AC641" s="92">
        <v>0.91479999999999995</v>
      </c>
      <c r="AD641" s="92">
        <v>0.87970000000000004</v>
      </c>
      <c r="AE641" s="127">
        <f t="shared" si="219"/>
        <v>-28.998000000000047</v>
      </c>
      <c r="AF641" s="127">
        <f t="shared" si="220"/>
        <v>-58.532999999999902</v>
      </c>
      <c r="AG641" s="92">
        <v>1.0561</v>
      </c>
      <c r="AH641" s="92">
        <v>1.0201</v>
      </c>
      <c r="AI641" s="127">
        <f t="shared" si="221"/>
        <v>-26.312999999999874</v>
      </c>
      <c r="AJ641" s="127">
        <f t="shared" si="222"/>
        <v>-49.6724999999999</v>
      </c>
      <c r="AK641" s="92">
        <v>1.1947000000000001</v>
      </c>
      <c r="AL641" s="92">
        <v>1.1919</v>
      </c>
      <c r="AM641" s="127">
        <f t="shared" si="223"/>
        <v>-13.961999999999989</v>
      </c>
      <c r="AN641" s="127">
        <f t="shared" si="230"/>
        <v>-60.815250000000106</v>
      </c>
      <c r="AO641" s="92">
        <v>1.4162999999999999</v>
      </c>
      <c r="AP641" s="92">
        <v>1.3996999999999999</v>
      </c>
      <c r="AQ641" s="127">
        <f t="shared" si="225"/>
        <v>-21.211499999999887</v>
      </c>
      <c r="AR641" s="127">
        <f t="shared" si="226"/>
        <v>-46.987500000000182</v>
      </c>
      <c r="AS641" s="92">
        <v>1.6289</v>
      </c>
      <c r="AT641" s="92">
        <v>1.6060000000000001</v>
      </c>
      <c r="AU641" s="127">
        <f t="shared" si="227"/>
        <v>-48.329999999999927</v>
      </c>
      <c r="AV641" s="127">
        <f t="shared" si="228"/>
        <v>-73.70325000000048</v>
      </c>
    </row>
    <row r="642" spans="3:48" ht="15" x14ac:dyDescent="0.25">
      <c r="C642" s="66">
        <f t="shared" si="229"/>
        <v>42.000000000000405</v>
      </c>
      <c r="E642" s="92">
        <v>0.36430000000000001</v>
      </c>
      <c r="F642" s="92">
        <v>0.35499999999999998</v>
      </c>
      <c r="G642" s="127">
        <f t="shared" si="207"/>
        <v>-5.7727499999999168</v>
      </c>
      <c r="H642" s="127">
        <f t="shared" si="208"/>
        <v>-16.915499999999952</v>
      </c>
      <c r="I642" s="92">
        <v>0.39269999999999999</v>
      </c>
      <c r="J642" s="92">
        <v>0.38619999999999999</v>
      </c>
      <c r="K642" s="127">
        <f t="shared" si="209"/>
        <v>-7.11525000000006</v>
      </c>
      <c r="L642" s="127">
        <f t="shared" si="210"/>
        <v>-20.406000000000063</v>
      </c>
      <c r="M642" s="92">
        <v>0.44529999999999997</v>
      </c>
      <c r="N642" s="92">
        <v>0.4279</v>
      </c>
      <c r="O642" s="127">
        <f t="shared" si="211"/>
        <v>-5.101500000000101</v>
      </c>
      <c r="P642" s="127">
        <f t="shared" si="212"/>
        <v>-28.05824999999993</v>
      </c>
      <c r="Q642" s="92">
        <v>0.54479999999999995</v>
      </c>
      <c r="R642" s="92">
        <v>0.52869999999999995</v>
      </c>
      <c r="S642" s="127">
        <f t="shared" si="213"/>
        <v>-10.605749999999944</v>
      </c>
      <c r="T642" s="127">
        <f t="shared" si="214"/>
        <v>-35.710500000000138</v>
      </c>
      <c r="U642" s="92">
        <v>0.58599999999999997</v>
      </c>
      <c r="V642" s="92">
        <v>0.56769999999999998</v>
      </c>
      <c r="W642" s="127">
        <f t="shared" si="215"/>
        <v>-11.948249999999916</v>
      </c>
      <c r="X642" s="127">
        <f t="shared" si="216"/>
        <v>-38.261250000000018</v>
      </c>
      <c r="Y642" s="92">
        <v>0.66810000000000003</v>
      </c>
      <c r="Z642" s="92">
        <v>0.64070000000000005</v>
      </c>
      <c r="AA642" s="127">
        <f t="shared" si="217"/>
        <v>-14.364749999999958</v>
      </c>
      <c r="AB642" s="127">
        <f t="shared" si="218"/>
        <v>-46.987499999999841</v>
      </c>
      <c r="AC642" s="92">
        <v>0.9123</v>
      </c>
      <c r="AD642" s="92">
        <v>0.87539999999999996</v>
      </c>
      <c r="AE642" s="127">
        <f t="shared" si="219"/>
        <v>-32.354250000000093</v>
      </c>
      <c r="AF642" s="127">
        <f t="shared" si="220"/>
        <v>-64.305749999999989</v>
      </c>
      <c r="AG642" s="92">
        <v>1.0571999999999999</v>
      </c>
      <c r="AH642" s="92">
        <v>1.0178</v>
      </c>
      <c r="AI642" s="127">
        <f t="shared" si="221"/>
        <v>-24.836250000000291</v>
      </c>
      <c r="AJ642" s="127">
        <f t="shared" si="222"/>
        <v>-52.760249999999814</v>
      </c>
      <c r="AK642" s="92">
        <v>1.1970000000000001</v>
      </c>
      <c r="AL642" s="92">
        <v>1.1916</v>
      </c>
      <c r="AM642" s="127">
        <f t="shared" si="223"/>
        <v>-10.874250000000075</v>
      </c>
      <c r="AN642" s="127">
        <f t="shared" si="230"/>
        <v>-61.218000000000075</v>
      </c>
      <c r="AO642" s="92">
        <v>1.4081999999999999</v>
      </c>
      <c r="AP642" s="92">
        <v>1.3938999999999999</v>
      </c>
      <c r="AQ642" s="127">
        <f t="shared" si="225"/>
        <v>-32.085750000000189</v>
      </c>
      <c r="AR642" s="127">
        <f t="shared" si="226"/>
        <v>-54.774000000000342</v>
      </c>
      <c r="AS642" s="92">
        <v>1.6366000000000001</v>
      </c>
      <c r="AT642" s="92">
        <v>1.613</v>
      </c>
      <c r="AU642" s="127">
        <f t="shared" si="227"/>
        <v>-37.992749999999887</v>
      </c>
      <c r="AV642" s="127">
        <f t="shared" si="228"/>
        <v>-64.305750000000444</v>
      </c>
    </row>
    <row r="643" spans="3:48" ht="15" x14ac:dyDescent="0.25">
      <c r="C643" s="66">
        <f t="shared" si="229"/>
        <v>42.066666666667075</v>
      </c>
      <c r="E643" s="92">
        <v>0.36420000000000002</v>
      </c>
      <c r="F643" s="92">
        <v>0.35449999999999998</v>
      </c>
      <c r="G643" s="127">
        <f t="shared" si="207"/>
        <v>-5.9069999999998686</v>
      </c>
      <c r="H643" s="127">
        <f t="shared" si="208"/>
        <v>-17.586749999999995</v>
      </c>
      <c r="I643" s="92">
        <v>0.39029999999999998</v>
      </c>
      <c r="J643" s="92">
        <v>0.38529999999999998</v>
      </c>
      <c r="K643" s="127">
        <f t="shared" si="209"/>
        <v>-10.337250000000154</v>
      </c>
      <c r="L643" s="127">
        <f t="shared" si="210"/>
        <v>-21.614250000000084</v>
      </c>
      <c r="M643" s="92">
        <v>0.44650000000000001</v>
      </c>
      <c r="N643" s="92">
        <v>0.42859999999999998</v>
      </c>
      <c r="O643" s="127">
        <f t="shared" si="211"/>
        <v>-3.490500000000111</v>
      </c>
      <c r="P643" s="127">
        <f t="shared" si="212"/>
        <v>-27.118499999999926</v>
      </c>
      <c r="Q643" s="92">
        <v>0.54559999999999997</v>
      </c>
      <c r="R643" s="92">
        <v>0.52649999999999997</v>
      </c>
      <c r="S643" s="127">
        <f t="shared" si="213"/>
        <v>-9.5317499999998745</v>
      </c>
      <c r="T643" s="127">
        <f t="shared" si="214"/>
        <v>-38.664000000000101</v>
      </c>
      <c r="U643" s="92">
        <v>0.58630000000000004</v>
      </c>
      <c r="V643" s="92">
        <v>0.5696</v>
      </c>
      <c r="W643" s="127">
        <f t="shared" si="215"/>
        <v>-11.545499999999834</v>
      </c>
      <c r="X643" s="127">
        <f t="shared" si="216"/>
        <v>-35.710499999999797</v>
      </c>
      <c r="Y643" s="92">
        <v>0.66600000000000004</v>
      </c>
      <c r="Z643" s="92">
        <v>0.64170000000000005</v>
      </c>
      <c r="AA643" s="127">
        <f t="shared" si="217"/>
        <v>-17.183999999999969</v>
      </c>
      <c r="AB643" s="127">
        <f t="shared" si="218"/>
        <v>-45.644999999999868</v>
      </c>
      <c r="AC643" s="92">
        <v>0.91379999999999995</v>
      </c>
      <c r="AD643" s="92">
        <v>0.88170000000000004</v>
      </c>
      <c r="AE643" s="127">
        <f t="shared" si="219"/>
        <v>-30.34050000000002</v>
      </c>
      <c r="AF643" s="127">
        <f t="shared" si="220"/>
        <v>-55.847999999999956</v>
      </c>
      <c r="AG643" s="92">
        <v>1.0569</v>
      </c>
      <c r="AH643" s="92">
        <v>1.0127999999999999</v>
      </c>
      <c r="AI643" s="127">
        <f t="shared" si="221"/>
        <v>-25.23900000000026</v>
      </c>
      <c r="AJ643" s="127">
        <f t="shared" si="222"/>
        <v>-59.472749999999905</v>
      </c>
      <c r="AK643" s="92">
        <v>1.1974</v>
      </c>
      <c r="AL643" s="92">
        <v>1.1847000000000001</v>
      </c>
      <c r="AM643" s="127">
        <f t="shared" si="223"/>
        <v>-10.33725000000004</v>
      </c>
      <c r="AN643" s="127">
        <f t="shared" si="230"/>
        <v>-70.481250000000045</v>
      </c>
      <c r="AO643" s="92">
        <v>1.4134</v>
      </c>
      <c r="AP643" s="92">
        <v>1.3948</v>
      </c>
      <c r="AQ643" s="127">
        <f t="shared" si="225"/>
        <v>-25.10474999999974</v>
      </c>
      <c r="AR643" s="127">
        <f t="shared" si="226"/>
        <v>-53.565750000000207</v>
      </c>
      <c r="AS643" s="92">
        <v>1.6374</v>
      </c>
      <c r="AT643" s="92">
        <v>1.6202000000000001</v>
      </c>
      <c r="AU643" s="127">
        <f t="shared" si="227"/>
        <v>-36.918750000000273</v>
      </c>
      <c r="AV643" s="127">
        <f t="shared" si="228"/>
        <v>-54.639750000000276</v>
      </c>
    </row>
    <row r="644" spans="3:48" ht="15" x14ac:dyDescent="0.25">
      <c r="C644" s="66">
        <f t="shared" si="229"/>
        <v>42.133333333333745</v>
      </c>
      <c r="E644" s="92">
        <v>0.36649999999999999</v>
      </c>
      <c r="F644" s="92">
        <v>0.35360000000000003</v>
      </c>
      <c r="G644" s="127">
        <f t="shared" si="207"/>
        <v>-2.8192499999999541</v>
      </c>
      <c r="H644" s="127">
        <f t="shared" si="208"/>
        <v>-18.794999999999959</v>
      </c>
      <c r="I644" s="92">
        <v>0.39</v>
      </c>
      <c r="J644" s="92">
        <v>0.3856</v>
      </c>
      <c r="K644" s="127">
        <f t="shared" si="209"/>
        <v>-10.740000000000009</v>
      </c>
      <c r="L644" s="127">
        <f t="shared" si="210"/>
        <v>-21.211500000000001</v>
      </c>
      <c r="M644" s="92">
        <v>0.44</v>
      </c>
      <c r="N644" s="92">
        <v>0.42770000000000002</v>
      </c>
      <c r="O644" s="127">
        <f t="shared" si="211"/>
        <v>-12.216750000000047</v>
      </c>
      <c r="P644" s="127">
        <f t="shared" si="212"/>
        <v>-28.326749999999834</v>
      </c>
      <c r="Q644" s="92">
        <v>0.54510000000000003</v>
      </c>
      <c r="R644" s="92">
        <v>0.5242</v>
      </c>
      <c r="S644" s="127">
        <f t="shared" si="213"/>
        <v>-10.202999999999861</v>
      </c>
      <c r="T644" s="127">
        <f t="shared" si="214"/>
        <v>-41.751750000000015</v>
      </c>
      <c r="U644" s="92">
        <v>0.58799999999999997</v>
      </c>
      <c r="V644" s="92">
        <v>0.56359999999999999</v>
      </c>
      <c r="W644" s="127">
        <f t="shared" si="215"/>
        <v>-9.2632499999999709</v>
      </c>
      <c r="X644" s="127">
        <f t="shared" si="216"/>
        <v>-43.765499999999861</v>
      </c>
      <c r="Y644" s="92">
        <v>0.66279999999999994</v>
      </c>
      <c r="Z644" s="92">
        <v>0.64200000000000002</v>
      </c>
      <c r="AA644" s="127">
        <f t="shared" si="217"/>
        <v>-21.480000000000018</v>
      </c>
      <c r="AB644" s="127">
        <f t="shared" si="218"/>
        <v>-45.242249999999899</v>
      </c>
      <c r="AC644" s="92">
        <v>0.90849999999999997</v>
      </c>
      <c r="AD644" s="92">
        <v>0.87519999999999998</v>
      </c>
      <c r="AE644" s="127">
        <f t="shared" si="219"/>
        <v>-37.455749999999853</v>
      </c>
      <c r="AF644" s="127">
        <f t="shared" si="220"/>
        <v>-64.57425000000012</v>
      </c>
      <c r="AG644" s="92">
        <v>1.0628</v>
      </c>
      <c r="AH644" s="92">
        <v>1.0150999999999999</v>
      </c>
      <c r="AI644" s="127">
        <f t="shared" si="221"/>
        <v>-17.318250000000035</v>
      </c>
      <c r="AJ644" s="127">
        <f t="shared" si="222"/>
        <v>-56.384999999999991</v>
      </c>
      <c r="AK644" s="92">
        <v>1.1949000000000001</v>
      </c>
      <c r="AL644" s="92">
        <v>1.1870000000000001</v>
      </c>
      <c r="AM644" s="127">
        <f t="shared" si="223"/>
        <v>-13.693500000000085</v>
      </c>
      <c r="AN644" s="127">
        <f t="shared" si="230"/>
        <v>-67.393499999999904</v>
      </c>
      <c r="AO644" s="92">
        <v>1.4045000000000001</v>
      </c>
      <c r="AP644" s="92">
        <v>1.397</v>
      </c>
      <c r="AQ644" s="127">
        <f t="shared" si="225"/>
        <v>-37.052999999999884</v>
      </c>
      <c r="AR644" s="127">
        <f t="shared" si="226"/>
        <v>-50.612250000000131</v>
      </c>
      <c r="AS644" s="92">
        <v>1.6355</v>
      </c>
      <c r="AT644" s="92">
        <v>1.6173</v>
      </c>
      <c r="AU644" s="127">
        <f t="shared" si="227"/>
        <v>-39.469500000000153</v>
      </c>
      <c r="AV644" s="127">
        <f t="shared" si="228"/>
        <v>-58.533000000000357</v>
      </c>
    </row>
    <row r="645" spans="3:48" ht="15" x14ac:dyDescent="0.25">
      <c r="C645" s="66">
        <f t="shared" si="229"/>
        <v>42.200000000000415</v>
      </c>
      <c r="E645" s="92">
        <v>0.36330000000000001</v>
      </c>
      <c r="F645" s="92">
        <v>0.35610000000000003</v>
      </c>
      <c r="G645" s="127">
        <f t="shared" si="207"/>
        <v>-7.1152499999999463</v>
      </c>
      <c r="H645" s="127">
        <f t="shared" si="208"/>
        <v>-15.43874999999997</v>
      </c>
      <c r="I645" s="92">
        <v>0.39069999999999999</v>
      </c>
      <c r="J645" s="92">
        <v>0.38540000000000002</v>
      </c>
      <c r="K645" s="127">
        <f t="shared" si="209"/>
        <v>-9.8002500000000055</v>
      </c>
      <c r="L645" s="127">
        <f t="shared" si="210"/>
        <v>-21.479999999999905</v>
      </c>
      <c r="M645" s="92">
        <v>0.4546</v>
      </c>
      <c r="N645" s="92">
        <v>0.42899999999999999</v>
      </c>
      <c r="O645" s="127">
        <f t="shared" si="211"/>
        <v>7.3837499999999636</v>
      </c>
      <c r="P645" s="127">
        <f t="shared" si="212"/>
        <v>-26.581499999999892</v>
      </c>
      <c r="Q645" s="92">
        <v>0.54610000000000003</v>
      </c>
      <c r="R645" s="92">
        <v>0.52639999999999998</v>
      </c>
      <c r="S645" s="127">
        <f t="shared" si="213"/>
        <v>-8.8604999999998881</v>
      </c>
      <c r="T645" s="127">
        <f t="shared" si="214"/>
        <v>-38.798250000000053</v>
      </c>
      <c r="U645" s="92">
        <v>0.59009999999999996</v>
      </c>
      <c r="V645" s="92">
        <v>0.56430000000000002</v>
      </c>
      <c r="W645" s="127">
        <f t="shared" si="215"/>
        <v>-6.4440000000000737</v>
      </c>
      <c r="X645" s="127">
        <f t="shared" si="216"/>
        <v>-42.825749999999744</v>
      </c>
      <c r="Y645" s="92">
        <v>0.66959999999999997</v>
      </c>
      <c r="Z645" s="92">
        <v>0.64070000000000005</v>
      </c>
      <c r="AA645" s="127">
        <f t="shared" si="217"/>
        <v>-12.350999999999885</v>
      </c>
      <c r="AB645" s="127">
        <f t="shared" si="218"/>
        <v>-46.987499999999841</v>
      </c>
      <c r="AC645" s="92">
        <v>0.91459999999999997</v>
      </c>
      <c r="AD645" s="92">
        <v>0.87370000000000003</v>
      </c>
      <c r="AE645" s="127">
        <f t="shared" si="219"/>
        <v>-29.266499999999951</v>
      </c>
      <c r="AF645" s="127">
        <f t="shared" si="220"/>
        <v>-66.587999999999965</v>
      </c>
      <c r="AG645" s="92">
        <v>1.0597000000000001</v>
      </c>
      <c r="AH645" s="92">
        <v>1.0164</v>
      </c>
      <c r="AI645" s="127">
        <f t="shared" si="221"/>
        <v>-21.480000000000018</v>
      </c>
      <c r="AJ645" s="127">
        <f t="shared" si="222"/>
        <v>-54.639749999999822</v>
      </c>
      <c r="AK645" s="92">
        <v>1.1983999999999999</v>
      </c>
      <c r="AL645" s="92">
        <v>1.1910000000000001</v>
      </c>
      <c r="AM645" s="127">
        <f t="shared" si="223"/>
        <v>-8.9947500000002947</v>
      </c>
      <c r="AN645" s="127">
        <f t="shared" si="230"/>
        <v>-62.023500000000013</v>
      </c>
      <c r="AO645" s="92">
        <v>1.4077999999999999</v>
      </c>
      <c r="AP645" s="92">
        <v>1.3932</v>
      </c>
      <c r="AQ645" s="127">
        <f t="shared" si="225"/>
        <v>-32.622749999999996</v>
      </c>
      <c r="AR645" s="127">
        <f t="shared" si="226"/>
        <v>-55.713750000000118</v>
      </c>
      <c r="AS645" s="92">
        <v>1.6319999999999999</v>
      </c>
      <c r="AT645" s="92">
        <v>1.6251</v>
      </c>
      <c r="AU645" s="127">
        <f t="shared" si="227"/>
        <v>-44.168250000000171</v>
      </c>
      <c r="AV645" s="127">
        <f t="shared" si="228"/>
        <v>-48.061500000000251</v>
      </c>
    </row>
    <row r="646" spans="3:48" ht="15" x14ac:dyDescent="0.25">
      <c r="C646" s="66">
        <f t="shared" si="229"/>
        <v>42.266666666667085</v>
      </c>
      <c r="E646" s="92">
        <v>0.36449999999999999</v>
      </c>
      <c r="F646" s="92">
        <v>0.35339999999999999</v>
      </c>
      <c r="G646" s="127">
        <f t="shared" si="207"/>
        <v>-5.5042499999999563</v>
      </c>
      <c r="H646" s="127">
        <f t="shared" si="208"/>
        <v>-19.063500000000033</v>
      </c>
      <c r="I646" s="92">
        <v>0.39100000000000001</v>
      </c>
      <c r="J646" s="92">
        <v>0.38540000000000002</v>
      </c>
      <c r="K646" s="127">
        <f t="shared" si="209"/>
        <v>-9.3975000000000364</v>
      </c>
      <c r="L646" s="127">
        <f t="shared" si="210"/>
        <v>-21.479999999999905</v>
      </c>
      <c r="M646" s="92">
        <v>0.44640000000000002</v>
      </c>
      <c r="N646" s="92">
        <v>0.42820000000000003</v>
      </c>
      <c r="O646" s="127">
        <f t="shared" si="211"/>
        <v>-3.6247500000000628</v>
      </c>
      <c r="P646" s="127">
        <f t="shared" si="212"/>
        <v>-27.655499999999847</v>
      </c>
      <c r="Q646" s="92">
        <v>0.5454</v>
      </c>
      <c r="R646" s="92">
        <v>0.52539999999999998</v>
      </c>
      <c r="S646" s="127">
        <f t="shared" si="213"/>
        <v>-9.8002500000000055</v>
      </c>
      <c r="T646" s="127">
        <f t="shared" si="214"/>
        <v>-40.140750000000025</v>
      </c>
      <c r="U646" s="92">
        <v>0.58460000000000001</v>
      </c>
      <c r="V646" s="92">
        <v>0.56689999999999996</v>
      </c>
      <c r="W646" s="127">
        <f t="shared" si="215"/>
        <v>-13.827749999999924</v>
      </c>
      <c r="X646" s="127">
        <f t="shared" si="216"/>
        <v>-39.33524999999986</v>
      </c>
      <c r="Y646" s="92">
        <v>0.6643</v>
      </c>
      <c r="Z646" s="92">
        <v>0.64400000000000002</v>
      </c>
      <c r="AA646" s="127">
        <f t="shared" si="217"/>
        <v>-19.466250000000059</v>
      </c>
      <c r="AB646" s="127">
        <f t="shared" si="218"/>
        <v>-42.55724999999984</v>
      </c>
      <c r="AC646" s="92">
        <v>0.91990000000000005</v>
      </c>
      <c r="AD646" s="92">
        <v>0.87770000000000004</v>
      </c>
      <c r="AE646" s="127">
        <f t="shared" si="219"/>
        <v>-22.151249999999891</v>
      </c>
      <c r="AF646" s="127">
        <f t="shared" si="220"/>
        <v>-61.217999999999847</v>
      </c>
      <c r="AG646" s="92">
        <v>1.0601</v>
      </c>
      <c r="AH646" s="92">
        <v>1.0157</v>
      </c>
      <c r="AI646" s="127">
        <f t="shared" si="221"/>
        <v>-20.942999999999756</v>
      </c>
      <c r="AJ646" s="127">
        <f t="shared" si="222"/>
        <v>-55.579499999999825</v>
      </c>
      <c r="AK646" s="92">
        <v>1.1998</v>
      </c>
      <c r="AL646" s="92">
        <v>1.1879</v>
      </c>
      <c r="AM646" s="127">
        <f t="shared" si="223"/>
        <v>-7.1152500000002874</v>
      </c>
      <c r="AN646" s="127">
        <f t="shared" si="230"/>
        <v>-66.185250000000224</v>
      </c>
      <c r="AO646" s="92">
        <v>1.4083000000000001</v>
      </c>
      <c r="AP646" s="92">
        <v>1.4016</v>
      </c>
      <c r="AQ646" s="127">
        <f t="shared" si="225"/>
        <v>-31.951499999999669</v>
      </c>
      <c r="AR646" s="127">
        <f t="shared" si="226"/>
        <v>-44.436750000000302</v>
      </c>
      <c r="AS646" s="92">
        <v>1.6402000000000001</v>
      </c>
      <c r="AT646" s="92">
        <v>1.6162000000000001</v>
      </c>
      <c r="AU646" s="127">
        <f t="shared" si="227"/>
        <v>-33.159750000000258</v>
      </c>
      <c r="AV646" s="127">
        <f t="shared" si="228"/>
        <v>-60.009750000000167</v>
      </c>
    </row>
    <row r="647" spans="3:48" ht="15" x14ac:dyDescent="0.25">
      <c r="C647" s="66">
        <f t="shared" si="229"/>
        <v>42.333333333333755</v>
      </c>
      <c r="E647" s="92">
        <v>0.3634</v>
      </c>
      <c r="F647" s="92">
        <v>0.35499999999999998</v>
      </c>
      <c r="G647" s="127">
        <f t="shared" si="207"/>
        <v>-6.9809999999999945</v>
      </c>
      <c r="H647" s="127">
        <f t="shared" si="208"/>
        <v>-16.915499999999952</v>
      </c>
      <c r="I647" s="92">
        <v>0.39119999999999999</v>
      </c>
      <c r="J647" s="92">
        <v>0.3866</v>
      </c>
      <c r="K647" s="127">
        <f t="shared" si="209"/>
        <v>-9.1290000000000191</v>
      </c>
      <c r="L647" s="127">
        <f t="shared" si="210"/>
        <v>-19.868999999999915</v>
      </c>
      <c r="M647" s="92">
        <v>0.43930000000000002</v>
      </c>
      <c r="N647" s="92">
        <v>0.42859999999999998</v>
      </c>
      <c r="O647" s="127">
        <f t="shared" si="211"/>
        <v>-13.156500000000051</v>
      </c>
      <c r="P647" s="127">
        <f t="shared" si="212"/>
        <v>-27.118499999999926</v>
      </c>
      <c r="Q647" s="92">
        <v>0.54390000000000005</v>
      </c>
      <c r="R647" s="92">
        <v>0.52659999999999996</v>
      </c>
      <c r="S647" s="127">
        <f t="shared" si="213"/>
        <v>-11.813999999999851</v>
      </c>
      <c r="T647" s="127">
        <f t="shared" si="214"/>
        <v>-38.529750000000149</v>
      </c>
      <c r="U647" s="92">
        <v>0.5867</v>
      </c>
      <c r="V647" s="92">
        <v>0.56479999999999997</v>
      </c>
      <c r="W647" s="127">
        <f t="shared" si="215"/>
        <v>-11.008499999999913</v>
      </c>
      <c r="X647" s="127">
        <f t="shared" si="216"/>
        <v>-42.154499999999985</v>
      </c>
      <c r="Y647" s="92">
        <v>0.66779999999999995</v>
      </c>
      <c r="Z647" s="92">
        <v>0.64390000000000003</v>
      </c>
      <c r="AA647" s="127">
        <f t="shared" si="217"/>
        <v>-14.767500000000041</v>
      </c>
      <c r="AB647" s="127">
        <f t="shared" si="218"/>
        <v>-42.691499999999905</v>
      </c>
      <c r="AC647" s="92">
        <v>0.92030000000000001</v>
      </c>
      <c r="AD647" s="92">
        <v>0.87380000000000002</v>
      </c>
      <c r="AE647" s="127">
        <f t="shared" si="219"/>
        <v>-21.614250000000084</v>
      </c>
      <c r="AF647" s="127">
        <f t="shared" si="220"/>
        <v>-66.4537499999999</v>
      </c>
      <c r="AG647" s="92">
        <v>1.0602</v>
      </c>
      <c r="AH647" s="92">
        <v>1.0122</v>
      </c>
      <c r="AI647" s="127">
        <f t="shared" si="221"/>
        <v>-20.808749999999918</v>
      </c>
      <c r="AJ647" s="127">
        <f t="shared" si="222"/>
        <v>-60.278249999999844</v>
      </c>
      <c r="AK647" s="92">
        <v>1.1998</v>
      </c>
      <c r="AL647" s="92">
        <v>1.1873</v>
      </c>
      <c r="AM647" s="127">
        <f t="shared" si="223"/>
        <v>-7.1152500000002874</v>
      </c>
      <c r="AN647" s="127">
        <f t="shared" si="230"/>
        <v>-66.990750000000162</v>
      </c>
      <c r="AO647" s="92">
        <v>1.4115</v>
      </c>
      <c r="AP647" s="92">
        <v>1.3988</v>
      </c>
      <c r="AQ647" s="127">
        <f t="shared" si="225"/>
        <v>-27.655499999999847</v>
      </c>
      <c r="AR647" s="127">
        <f t="shared" si="226"/>
        <v>-48.195750000000317</v>
      </c>
      <c r="AS647" s="92">
        <v>1.6368</v>
      </c>
      <c r="AT647" s="92">
        <v>1.6135999999999999</v>
      </c>
      <c r="AU647" s="127">
        <f t="shared" si="227"/>
        <v>-37.724250000000211</v>
      </c>
      <c r="AV647" s="127">
        <f t="shared" si="228"/>
        <v>-63.500250000000506</v>
      </c>
    </row>
    <row r="648" spans="3:48" ht="15" x14ac:dyDescent="0.25">
      <c r="C648" s="66">
        <f t="shared" si="229"/>
        <v>42.400000000000425</v>
      </c>
      <c r="E648" s="92">
        <v>0.36349999999999999</v>
      </c>
      <c r="F648" s="92">
        <v>0.35489999999999999</v>
      </c>
      <c r="G648" s="127">
        <f t="shared" si="207"/>
        <v>-6.8467499999999291</v>
      </c>
      <c r="H648" s="127">
        <f t="shared" si="208"/>
        <v>-17.049750000000017</v>
      </c>
      <c r="I648" s="92">
        <v>0.39200000000000002</v>
      </c>
      <c r="J648" s="92">
        <v>0.38519999999999999</v>
      </c>
      <c r="K648" s="127">
        <f t="shared" si="209"/>
        <v>-8.0550000000000637</v>
      </c>
      <c r="L648" s="127">
        <f t="shared" si="210"/>
        <v>-21.748500000000035</v>
      </c>
      <c r="M648" s="92">
        <v>0.43969999999999998</v>
      </c>
      <c r="N648" s="92">
        <v>0.4264</v>
      </c>
      <c r="O648" s="127">
        <f t="shared" si="211"/>
        <v>-12.61950000000013</v>
      </c>
      <c r="P648" s="127">
        <f t="shared" si="212"/>
        <v>-30.071999999999889</v>
      </c>
      <c r="Q648" s="92">
        <v>0.54330000000000001</v>
      </c>
      <c r="R648" s="92">
        <v>0.52649999999999997</v>
      </c>
      <c r="S648" s="127">
        <f t="shared" si="213"/>
        <v>-12.619500000000016</v>
      </c>
      <c r="T648" s="127">
        <f t="shared" si="214"/>
        <v>-38.664000000000101</v>
      </c>
      <c r="U648" s="92">
        <v>0.58779999999999999</v>
      </c>
      <c r="V648" s="92">
        <v>0.56430000000000002</v>
      </c>
      <c r="W648" s="127">
        <f t="shared" si="215"/>
        <v>-9.5317499999999882</v>
      </c>
      <c r="X648" s="127">
        <f t="shared" si="216"/>
        <v>-42.825749999999744</v>
      </c>
      <c r="Y648" s="92">
        <v>0.66679999999999995</v>
      </c>
      <c r="Z648" s="92">
        <v>0.64570000000000005</v>
      </c>
      <c r="AA648" s="127">
        <f t="shared" si="217"/>
        <v>-16.110000000000014</v>
      </c>
      <c r="AB648" s="127">
        <f t="shared" si="218"/>
        <v>-40.274999999999864</v>
      </c>
      <c r="AC648" s="92">
        <v>0.92710000000000004</v>
      </c>
      <c r="AD648" s="92">
        <v>0.87639999999999996</v>
      </c>
      <c r="AE648" s="127">
        <f t="shared" si="219"/>
        <v>-12.485249999999951</v>
      </c>
      <c r="AF648" s="127">
        <f t="shared" si="220"/>
        <v>-62.963250000000016</v>
      </c>
      <c r="AG648" s="92">
        <v>1.0610999999999999</v>
      </c>
      <c r="AH648" s="92">
        <v>1.0174000000000001</v>
      </c>
      <c r="AI648" s="127">
        <f t="shared" si="221"/>
        <v>-19.600500000000011</v>
      </c>
      <c r="AJ648" s="127">
        <f t="shared" si="222"/>
        <v>-53.297249999999622</v>
      </c>
      <c r="AK648" s="92">
        <v>1.1959</v>
      </c>
      <c r="AL648" s="92">
        <v>1.1950000000000001</v>
      </c>
      <c r="AM648" s="127">
        <f t="shared" si="223"/>
        <v>-12.35100000000034</v>
      </c>
      <c r="AN648" s="127">
        <f t="shared" si="230"/>
        <v>-56.653499999999894</v>
      </c>
      <c r="AO648" s="92">
        <v>1.4079999999999999</v>
      </c>
      <c r="AP648" s="92">
        <v>1.3956999999999999</v>
      </c>
      <c r="AQ648" s="127">
        <f t="shared" si="225"/>
        <v>-32.354249999999865</v>
      </c>
      <c r="AR648" s="127">
        <f t="shared" si="226"/>
        <v>-52.357500000000073</v>
      </c>
      <c r="AS648" s="92">
        <v>1.6391</v>
      </c>
      <c r="AT648" s="92">
        <v>1.6146</v>
      </c>
      <c r="AU648" s="127">
        <f t="shared" si="227"/>
        <v>-34.636500000000069</v>
      </c>
      <c r="AV648" s="127">
        <f t="shared" si="228"/>
        <v>-62.157750000000306</v>
      </c>
    </row>
    <row r="649" spans="3:48" ht="15" x14ac:dyDescent="0.25">
      <c r="C649" s="66">
        <f t="shared" si="229"/>
        <v>42.466666666667095</v>
      </c>
      <c r="E649" s="92">
        <v>0.36480000000000001</v>
      </c>
      <c r="F649" s="92">
        <v>0.35510000000000003</v>
      </c>
      <c r="G649" s="127">
        <f t="shared" si="207"/>
        <v>-5.1014999999999304</v>
      </c>
      <c r="H649" s="127">
        <f t="shared" si="208"/>
        <v>-16.781249999999943</v>
      </c>
      <c r="I649" s="92">
        <v>0.39069999999999999</v>
      </c>
      <c r="J649" s="92">
        <v>0.38550000000000001</v>
      </c>
      <c r="K649" s="127">
        <f t="shared" si="209"/>
        <v>-9.8002500000000055</v>
      </c>
      <c r="L649" s="127">
        <f t="shared" si="210"/>
        <v>-21.345749999999953</v>
      </c>
      <c r="M649" s="92">
        <v>0.43940000000000001</v>
      </c>
      <c r="N649" s="92">
        <v>0.42680000000000001</v>
      </c>
      <c r="O649" s="127">
        <f t="shared" si="211"/>
        <v>-13.022249999999985</v>
      </c>
      <c r="P649" s="127">
        <f t="shared" si="212"/>
        <v>-29.534999999999854</v>
      </c>
      <c r="Q649" s="92">
        <v>0.54659999999999997</v>
      </c>
      <c r="R649" s="92">
        <v>0.52600000000000002</v>
      </c>
      <c r="S649" s="127">
        <f t="shared" si="213"/>
        <v>-8.1892499999999018</v>
      </c>
      <c r="T649" s="127">
        <f t="shared" si="214"/>
        <v>-39.335250000000087</v>
      </c>
      <c r="U649" s="92">
        <v>0.5857</v>
      </c>
      <c r="V649" s="92">
        <v>0.56669999999999998</v>
      </c>
      <c r="W649" s="127">
        <f t="shared" si="215"/>
        <v>-12.350999999999885</v>
      </c>
      <c r="X649" s="127">
        <f t="shared" si="216"/>
        <v>-39.603749999999991</v>
      </c>
      <c r="Y649" s="92">
        <v>0.66649999999999998</v>
      </c>
      <c r="Z649" s="92">
        <v>0.64039999999999997</v>
      </c>
      <c r="AA649" s="127">
        <f t="shared" si="217"/>
        <v>-16.512749999999983</v>
      </c>
      <c r="AB649" s="127">
        <f t="shared" si="218"/>
        <v>-47.390249999999924</v>
      </c>
      <c r="AC649" s="92">
        <v>0.92190000000000005</v>
      </c>
      <c r="AD649" s="92">
        <v>0.88180000000000003</v>
      </c>
      <c r="AE649" s="127">
        <f t="shared" si="219"/>
        <v>-19.466249999999718</v>
      </c>
      <c r="AF649" s="127">
        <f t="shared" si="220"/>
        <v>-55.713749999999891</v>
      </c>
      <c r="AG649" s="92">
        <v>1.0589</v>
      </c>
      <c r="AH649" s="92">
        <v>1.0148999999999999</v>
      </c>
      <c r="AI649" s="127">
        <f t="shared" si="221"/>
        <v>-22.554000000000087</v>
      </c>
      <c r="AJ649" s="127">
        <f t="shared" si="222"/>
        <v>-56.653500000000122</v>
      </c>
      <c r="AK649" s="92">
        <v>1.2008000000000001</v>
      </c>
      <c r="AL649" s="92">
        <v>1.1888000000000001</v>
      </c>
      <c r="AM649" s="127">
        <f t="shared" si="223"/>
        <v>-5.7727499999998599</v>
      </c>
      <c r="AN649" s="127">
        <f t="shared" si="230"/>
        <v>-64.976999999999862</v>
      </c>
      <c r="AO649" s="92">
        <v>1.4121999999999999</v>
      </c>
      <c r="AP649" s="92">
        <v>1.3959999999999999</v>
      </c>
      <c r="AQ649" s="127">
        <f t="shared" si="225"/>
        <v>-26.715750000000071</v>
      </c>
      <c r="AR649" s="127">
        <f t="shared" si="226"/>
        <v>-51.954750000000104</v>
      </c>
      <c r="AS649" s="92">
        <v>1.6436999999999999</v>
      </c>
      <c r="AT649" s="92">
        <v>1.6115999999999999</v>
      </c>
      <c r="AU649" s="127">
        <f t="shared" si="227"/>
        <v>-28.46100000000024</v>
      </c>
      <c r="AV649" s="127">
        <f t="shared" si="228"/>
        <v>-66.185250000000451</v>
      </c>
    </row>
    <row r="650" spans="3:48" ht="15" x14ac:dyDescent="0.25">
      <c r="C650" s="66">
        <f t="shared" si="229"/>
        <v>42.533333333333765</v>
      </c>
      <c r="E650" s="92">
        <v>0.3619</v>
      </c>
      <c r="F650" s="92">
        <v>0.35489999999999999</v>
      </c>
      <c r="G650" s="127">
        <f t="shared" si="207"/>
        <v>-8.9947499999999536</v>
      </c>
      <c r="H650" s="127">
        <f t="shared" si="208"/>
        <v>-17.049750000000017</v>
      </c>
      <c r="I650" s="92">
        <v>0.39040000000000002</v>
      </c>
      <c r="J650" s="92">
        <v>0.38819999999999999</v>
      </c>
      <c r="K650" s="127">
        <f t="shared" si="209"/>
        <v>-10.202999999999975</v>
      </c>
      <c r="L650" s="127">
        <f t="shared" si="210"/>
        <v>-17.721000000000004</v>
      </c>
      <c r="M650" s="92">
        <v>0.43880000000000002</v>
      </c>
      <c r="N650" s="92">
        <v>0.42799999999999999</v>
      </c>
      <c r="O650" s="127">
        <f t="shared" si="211"/>
        <v>-13.827750000000037</v>
      </c>
      <c r="P650" s="127">
        <f t="shared" si="212"/>
        <v>-27.923999999999864</v>
      </c>
      <c r="Q650" s="92">
        <v>0.5454</v>
      </c>
      <c r="R650" s="92">
        <v>0.52890000000000004</v>
      </c>
      <c r="S650" s="127">
        <f t="shared" si="213"/>
        <v>-9.8002500000000055</v>
      </c>
      <c r="T650" s="127">
        <f t="shared" si="214"/>
        <v>-35.441999999999894</v>
      </c>
      <c r="U650" s="92">
        <v>0.59009999999999996</v>
      </c>
      <c r="V650" s="92">
        <v>0.56820000000000004</v>
      </c>
      <c r="W650" s="127">
        <f t="shared" si="215"/>
        <v>-6.4440000000000737</v>
      </c>
      <c r="X650" s="127">
        <f t="shared" si="216"/>
        <v>-37.589999999999804</v>
      </c>
      <c r="Y650" s="92">
        <v>0.66449999999999998</v>
      </c>
      <c r="Z650" s="92">
        <v>0.64219999999999999</v>
      </c>
      <c r="AA650" s="127">
        <f t="shared" si="217"/>
        <v>-19.197749999999928</v>
      </c>
      <c r="AB650" s="127">
        <f t="shared" si="218"/>
        <v>-44.973749999999768</v>
      </c>
      <c r="AC650" s="92">
        <v>0.91690000000000005</v>
      </c>
      <c r="AD650" s="92">
        <v>0.876</v>
      </c>
      <c r="AE650" s="127">
        <f t="shared" si="219"/>
        <v>-26.178749999999809</v>
      </c>
      <c r="AF650" s="127">
        <f t="shared" si="220"/>
        <v>-63.500250000000051</v>
      </c>
      <c r="AG650" s="92">
        <v>1.0589999999999999</v>
      </c>
      <c r="AH650" s="92">
        <v>1.0152000000000001</v>
      </c>
      <c r="AI650" s="127">
        <f t="shared" si="221"/>
        <v>-22.419750000000022</v>
      </c>
      <c r="AJ650" s="127">
        <f t="shared" si="222"/>
        <v>-56.250749999999698</v>
      </c>
      <c r="AK650" s="92">
        <v>1.1957</v>
      </c>
      <c r="AL650" s="92">
        <v>1.1869000000000001</v>
      </c>
      <c r="AM650" s="127">
        <f t="shared" si="223"/>
        <v>-12.619500000000016</v>
      </c>
      <c r="AN650" s="127">
        <f t="shared" si="230"/>
        <v>-67.527749999999969</v>
      </c>
      <c r="AO650" s="92">
        <v>1.4065000000000001</v>
      </c>
      <c r="AP650" s="92">
        <v>1.3892</v>
      </c>
      <c r="AQ650" s="127">
        <f t="shared" si="225"/>
        <v>-34.367999999999938</v>
      </c>
      <c r="AR650" s="127">
        <f t="shared" si="226"/>
        <v>-61.083750000000009</v>
      </c>
      <c r="AS650" s="92">
        <v>1.6380999999999999</v>
      </c>
      <c r="AT650" s="92">
        <v>1.6211</v>
      </c>
      <c r="AU650" s="127">
        <f t="shared" si="227"/>
        <v>-35.979000000000269</v>
      </c>
      <c r="AV650" s="127">
        <f t="shared" si="228"/>
        <v>-53.431500000000597</v>
      </c>
    </row>
    <row r="651" spans="3:48" ht="15" x14ac:dyDescent="0.25">
      <c r="C651" s="66">
        <f t="shared" si="229"/>
        <v>42.600000000000435</v>
      </c>
      <c r="E651" s="92">
        <v>0.36020000000000002</v>
      </c>
      <c r="F651" s="92">
        <v>0.35499999999999998</v>
      </c>
      <c r="G651" s="127">
        <f t="shared" si="207"/>
        <v>-11.276999999999873</v>
      </c>
      <c r="H651" s="127">
        <f t="shared" si="208"/>
        <v>-16.915499999999952</v>
      </c>
      <c r="I651" s="92">
        <v>0.39090000000000003</v>
      </c>
      <c r="J651" s="92">
        <v>0.38740000000000002</v>
      </c>
      <c r="K651" s="127">
        <f t="shared" si="209"/>
        <v>-9.5317499999999882</v>
      </c>
      <c r="L651" s="127">
        <f t="shared" si="210"/>
        <v>-18.794999999999959</v>
      </c>
      <c r="M651" s="92">
        <v>0.43809999999999999</v>
      </c>
      <c r="N651" s="92">
        <v>0.42759999999999998</v>
      </c>
      <c r="O651" s="127">
        <f t="shared" si="211"/>
        <v>-14.767500000000155</v>
      </c>
      <c r="P651" s="127">
        <f t="shared" si="212"/>
        <v>-28.460999999999899</v>
      </c>
      <c r="Q651" s="92">
        <v>0.54900000000000004</v>
      </c>
      <c r="R651" s="92">
        <v>0.52669999999999995</v>
      </c>
      <c r="S651" s="127">
        <f t="shared" si="213"/>
        <v>-4.9672499999999218</v>
      </c>
      <c r="T651" s="127">
        <f t="shared" si="214"/>
        <v>-38.395500000000084</v>
      </c>
      <c r="U651" s="92">
        <v>0.58379999999999999</v>
      </c>
      <c r="V651" s="92">
        <v>0.56259999999999999</v>
      </c>
      <c r="W651" s="127">
        <f t="shared" si="215"/>
        <v>-14.901749999999993</v>
      </c>
      <c r="X651" s="127">
        <f t="shared" si="216"/>
        <v>-45.107999999999834</v>
      </c>
      <c r="Y651" s="92">
        <v>0.66490000000000005</v>
      </c>
      <c r="Z651" s="92">
        <v>0.6452</v>
      </c>
      <c r="AA651" s="127">
        <f t="shared" si="217"/>
        <v>-18.660749999999894</v>
      </c>
      <c r="AB651" s="127">
        <f t="shared" si="218"/>
        <v>-40.94624999999985</v>
      </c>
      <c r="AC651" s="92">
        <v>0.9133</v>
      </c>
      <c r="AD651" s="92">
        <v>0.87329999999999997</v>
      </c>
      <c r="AE651" s="127">
        <f t="shared" si="219"/>
        <v>-31.011749999999893</v>
      </c>
      <c r="AF651" s="127">
        <f t="shared" si="220"/>
        <v>-67.125</v>
      </c>
      <c r="AG651" s="92">
        <v>1.0601</v>
      </c>
      <c r="AH651" s="92">
        <v>1.0201</v>
      </c>
      <c r="AI651" s="127">
        <f t="shared" si="221"/>
        <v>-20.942999999999756</v>
      </c>
      <c r="AJ651" s="127">
        <f t="shared" si="222"/>
        <v>-49.6724999999999</v>
      </c>
      <c r="AK651" s="92">
        <v>1.1981999999999999</v>
      </c>
      <c r="AL651" s="92">
        <v>1.1854</v>
      </c>
      <c r="AM651" s="127">
        <f t="shared" si="223"/>
        <v>-9.2632500000004256</v>
      </c>
      <c r="AN651" s="127">
        <f t="shared" si="230"/>
        <v>-69.541499999999814</v>
      </c>
      <c r="AO651" s="92">
        <v>1.4108000000000001</v>
      </c>
      <c r="AP651" s="92">
        <v>1.3940999999999999</v>
      </c>
      <c r="AQ651" s="127">
        <f t="shared" si="225"/>
        <v>-28.595249999999851</v>
      </c>
      <c r="AR651" s="127">
        <f t="shared" si="226"/>
        <v>-54.505500000000211</v>
      </c>
      <c r="AS651" s="92">
        <v>1.6365000000000001</v>
      </c>
      <c r="AT651" s="92">
        <v>1.611</v>
      </c>
      <c r="AU651" s="127">
        <f t="shared" si="227"/>
        <v>-38.126999999999953</v>
      </c>
      <c r="AV651" s="127">
        <f t="shared" si="228"/>
        <v>-66.990750000000389</v>
      </c>
    </row>
    <row r="652" spans="3:48" ht="15" x14ac:dyDescent="0.25">
      <c r="C652" s="66">
        <f t="shared" si="229"/>
        <v>42.666666666667105</v>
      </c>
      <c r="E652" s="92">
        <v>0.36499999999999999</v>
      </c>
      <c r="F652" s="92">
        <v>0.35489999999999999</v>
      </c>
      <c r="G652" s="127">
        <f t="shared" si="207"/>
        <v>-4.83299999999997</v>
      </c>
      <c r="H652" s="127">
        <f t="shared" si="208"/>
        <v>-17.049750000000017</v>
      </c>
      <c r="I652" s="92">
        <v>0.38929999999999998</v>
      </c>
      <c r="J652" s="92">
        <v>0.38669999999999999</v>
      </c>
      <c r="K652" s="127">
        <f t="shared" si="209"/>
        <v>-11.679750000000126</v>
      </c>
      <c r="L652" s="127">
        <f t="shared" si="210"/>
        <v>-19.734749999999963</v>
      </c>
      <c r="M652" s="92">
        <v>0.43940000000000001</v>
      </c>
      <c r="N652" s="92">
        <v>0.42870000000000003</v>
      </c>
      <c r="O652" s="127">
        <f t="shared" si="211"/>
        <v>-13.022249999999985</v>
      </c>
      <c r="P652" s="127">
        <f t="shared" si="212"/>
        <v>-26.984249999999861</v>
      </c>
      <c r="Q652" s="92">
        <v>0.54559999999999997</v>
      </c>
      <c r="R652" s="92">
        <v>0.52649999999999997</v>
      </c>
      <c r="S652" s="127">
        <f t="shared" si="213"/>
        <v>-9.5317499999998745</v>
      </c>
      <c r="T652" s="127">
        <f t="shared" si="214"/>
        <v>-38.664000000000101</v>
      </c>
      <c r="U652" s="92">
        <v>0.58930000000000005</v>
      </c>
      <c r="V652" s="92">
        <v>0.56430000000000002</v>
      </c>
      <c r="W652" s="127">
        <f t="shared" si="215"/>
        <v>-7.5179999999998017</v>
      </c>
      <c r="X652" s="127">
        <f t="shared" si="216"/>
        <v>-42.825749999999744</v>
      </c>
      <c r="Y652" s="92">
        <v>0.66479999999999995</v>
      </c>
      <c r="Z652" s="92">
        <v>0.64410000000000001</v>
      </c>
      <c r="AA652" s="127">
        <f t="shared" si="217"/>
        <v>-18.795000000000073</v>
      </c>
      <c r="AB652" s="127">
        <f t="shared" si="218"/>
        <v>-42.422999999999888</v>
      </c>
      <c r="AC652" s="92">
        <v>0.91439999999999999</v>
      </c>
      <c r="AD652" s="92">
        <v>0.87290000000000001</v>
      </c>
      <c r="AE652" s="127">
        <f t="shared" si="219"/>
        <v>-29.534999999999854</v>
      </c>
      <c r="AF652" s="127">
        <f t="shared" si="220"/>
        <v>-67.662000000000035</v>
      </c>
      <c r="AG652" s="92">
        <v>1.0566</v>
      </c>
      <c r="AH652" s="92">
        <v>1.0091000000000001</v>
      </c>
      <c r="AI652" s="127">
        <f t="shared" si="221"/>
        <v>-25.641750000000002</v>
      </c>
      <c r="AJ652" s="127">
        <f t="shared" si="222"/>
        <v>-64.4399999999996</v>
      </c>
      <c r="AK652" s="92">
        <v>1.198</v>
      </c>
      <c r="AL652" s="92">
        <v>1.1869000000000001</v>
      </c>
      <c r="AM652" s="127">
        <f t="shared" si="223"/>
        <v>-9.5317500000001019</v>
      </c>
      <c r="AN652" s="127">
        <f t="shared" si="230"/>
        <v>-67.527749999999969</v>
      </c>
      <c r="AO652" s="92">
        <v>1.4061999999999999</v>
      </c>
      <c r="AP652" s="92">
        <v>1.3935999999999999</v>
      </c>
      <c r="AQ652" s="127">
        <f t="shared" si="225"/>
        <v>-34.770750000000135</v>
      </c>
      <c r="AR652" s="127">
        <f t="shared" si="226"/>
        <v>-55.176750000000311</v>
      </c>
      <c r="AS652" s="92">
        <v>1.6364000000000001</v>
      </c>
      <c r="AT652" s="92">
        <v>1.6143000000000001</v>
      </c>
      <c r="AU652" s="127">
        <f t="shared" si="227"/>
        <v>-38.261250000000018</v>
      </c>
      <c r="AV652" s="127">
        <f t="shared" si="228"/>
        <v>-62.560500000000047</v>
      </c>
    </row>
    <row r="653" spans="3:48" ht="15" x14ac:dyDescent="0.25">
      <c r="C653" s="66">
        <f t="shared" si="229"/>
        <v>42.733333333333775</v>
      </c>
      <c r="E653" s="92">
        <v>0.36299999999999999</v>
      </c>
      <c r="F653" s="92">
        <v>0.35699999999999998</v>
      </c>
      <c r="G653" s="127">
        <f t="shared" ref="G653:G716" si="231">((E653)*1000*$A$24)-$G$11</f>
        <v>-7.5179999999999723</v>
      </c>
      <c r="H653" s="127">
        <f t="shared" ref="H653:H716" si="232">((F653)*1000*$A$24)-$H$11</f>
        <v>-14.23049999999995</v>
      </c>
      <c r="I653" s="92">
        <v>0.39169999999999999</v>
      </c>
      <c r="J653" s="92">
        <v>0.38550000000000001</v>
      </c>
      <c r="K653" s="127">
        <f t="shared" ref="K653:K716" si="233">((I653)*1000*$A$24)-$K$11</f>
        <v>-8.4577500000000327</v>
      </c>
      <c r="L653" s="127">
        <f t="shared" ref="L653:L716" si="234">((J653)*1000*$A$24)-$L$11</f>
        <v>-21.345749999999953</v>
      </c>
      <c r="M653" s="92">
        <v>0.438</v>
      </c>
      <c r="N653" s="92">
        <v>0.42649999999999999</v>
      </c>
      <c r="O653" s="127">
        <f t="shared" ref="O653:O716" si="235">((M653)*1000*$A$24)-$O$11</f>
        <v>-14.901750000000106</v>
      </c>
      <c r="P653" s="127">
        <f t="shared" ref="P653:P716" si="236">((N653)*1000*$A$24)-$P$11</f>
        <v>-29.937749999999937</v>
      </c>
      <c r="Q653" s="92">
        <v>0.54449999999999998</v>
      </c>
      <c r="R653" s="92">
        <v>0.52810000000000001</v>
      </c>
      <c r="S653" s="127">
        <f t="shared" ref="S653:S716" si="237">((Q653)*1000*$A$24)-$S$11</f>
        <v>-11.008499999999913</v>
      </c>
      <c r="T653" s="127">
        <f t="shared" ref="T653:T716" si="238">((R653)*1000*$A$24)-$T$11</f>
        <v>-36.515999999999963</v>
      </c>
      <c r="U653" s="92">
        <v>0.58599999999999997</v>
      </c>
      <c r="V653" s="92">
        <v>0.56369999999999998</v>
      </c>
      <c r="W653" s="127">
        <f t="shared" ref="W653:W716" si="239">((U653)*1000*$A$24)-$W$11</f>
        <v>-11.948249999999916</v>
      </c>
      <c r="X653" s="127">
        <f t="shared" ref="X653:X716" si="240">((V653)*1000*$A$24)-$X$11</f>
        <v>-43.631250000000023</v>
      </c>
      <c r="Y653" s="92">
        <v>0.66220000000000001</v>
      </c>
      <c r="Z653" s="92">
        <v>0.64559999999999995</v>
      </c>
      <c r="AA653" s="127">
        <f t="shared" ref="AA653:AA716" si="241">((Y653)*1000*$A$24)-$AA$11</f>
        <v>-22.285499999999956</v>
      </c>
      <c r="AB653" s="127">
        <f t="shared" ref="AB653:AB716" si="242">((Z653)*1000*$A$24)-$AB$11</f>
        <v>-40.409250000000043</v>
      </c>
      <c r="AC653" s="92">
        <v>0.91320000000000001</v>
      </c>
      <c r="AD653" s="92">
        <v>0.87849999999999995</v>
      </c>
      <c r="AE653" s="127">
        <f t="shared" ref="AE653:AE716" si="243">((AC653)*1000*$A$24)-$AE$11</f>
        <v>-31.145999999999958</v>
      </c>
      <c r="AF653" s="127">
        <f t="shared" ref="AF653:AF716" si="244">((AD653)*1000*$A$24)-$AF$11</f>
        <v>-60.144000000000005</v>
      </c>
      <c r="AG653" s="92">
        <v>1.0586</v>
      </c>
      <c r="AH653" s="92">
        <v>1.0129999999999999</v>
      </c>
      <c r="AI653" s="127">
        <f t="shared" ref="AI653:AI716" si="245">((AG653)*1000*$A$24)-$AI$11</f>
        <v>-22.956750000000056</v>
      </c>
      <c r="AJ653" s="127">
        <f t="shared" ref="AJ653:AJ716" si="246">((AH653)*1000*$A$24)-$AJ$11</f>
        <v>-59.204250000000002</v>
      </c>
      <c r="AK653" s="92">
        <v>1.1948000000000001</v>
      </c>
      <c r="AL653" s="92">
        <v>1.1938</v>
      </c>
      <c r="AM653" s="127">
        <f t="shared" ref="AM653:AM716" si="247">((AK653)*1000*$A$24)-$AM$11</f>
        <v>-13.827749999999924</v>
      </c>
      <c r="AN653" s="127">
        <f t="shared" ref="AN653:AN716" si="248">((AL653)*1000*$A$24)-$AN$11</f>
        <v>-58.264499999999998</v>
      </c>
      <c r="AO653" s="92">
        <v>1.4197</v>
      </c>
      <c r="AP653" s="92">
        <v>1.3915</v>
      </c>
      <c r="AQ653" s="127">
        <f t="shared" ref="AQ653:AQ716" si="249">((AO653)*1000*$A$24)-$AQ$11</f>
        <v>-16.646999999999707</v>
      </c>
      <c r="AR653" s="127">
        <f t="shared" ref="AR653:AR716" si="250">((AP653)*1000*$A$24)-$AR$11</f>
        <v>-57.996000000000095</v>
      </c>
      <c r="AS653" s="92">
        <v>1.6301000000000001</v>
      </c>
      <c r="AT653" s="92">
        <v>1.6166</v>
      </c>
      <c r="AU653" s="127">
        <f t="shared" ref="AU653:AU716" si="251">((AS653)*1000*$A$24)-$AU$11</f>
        <v>-46.719000000000051</v>
      </c>
      <c r="AV653" s="127">
        <f t="shared" ref="AV653:AV716" si="252">((AT653)*1000*$A$24)-$AV$11</f>
        <v>-59.472749999999905</v>
      </c>
    </row>
    <row r="654" spans="3:48" ht="15" x14ac:dyDescent="0.25">
      <c r="C654" s="66">
        <f t="shared" ref="C654:C717" si="253">C653+($A$12/60)</f>
        <v>42.800000000000445</v>
      </c>
      <c r="E654" s="92">
        <v>0.36330000000000001</v>
      </c>
      <c r="F654" s="92">
        <v>0.3523</v>
      </c>
      <c r="G654" s="127">
        <f t="shared" si="231"/>
        <v>-7.1152499999999463</v>
      </c>
      <c r="H654" s="127">
        <f t="shared" si="232"/>
        <v>-20.540249999999958</v>
      </c>
      <c r="I654" s="92">
        <v>0.38979999999999998</v>
      </c>
      <c r="J654" s="92">
        <v>0.38469999999999999</v>
      </c>
      <c r="K654" s="127">
        <f t="shared" si="233"/>
        <v>-11.00850000000014</v>
      </c>
      <c r="L654" s="127">
        <f t="shared" si="234"/>
        <v>-22.419750000000022</v>
      </c>
      <c r="M654" s="92">
        <v>0.439</v>
      </c>
      <c r="N654" s="92">
        <v>0.42830000000000001</v>
      </c>
      <c r="O654" s="127">
        <f t="shared" si="235"/>
        <v>-13.559250000000134</v>
      </c>
      <c r="P654" s="127">
        <f t="shared" si="236"/>
        <v>-27.521249999999895</v>
      </c>
      <c r="Q654" s="92">
        <v>0.54600000000000004</v>
      </c>
      <c r="R654" s="92">
        <v>0.52659999999999996</v>
      </c>
      <c r="S654" s="127">
        <f t="shared" si="237"/>
        <v>-8.9947499999999536</v>
      </c>
      <c r="T654" s="127">
        <f t="shared" si="238"/>
        <v>-38.529750000000149</v>
      </c>
      <c r="U654" s="92">
        <v>0.58809999999999996</v>
      </c>
      <c r="V654" s="92">
        <v>0.56789999999999996</v>
      </c>
      <c r="W654" s="127">
        <f t="shared" si="239"/>
        <v>-9.1290000000000191</v>
      </c>
      <c r="X654" s="127">
        <f t="shared" si="240"/>
        <v>-37.992749999999887</v>
      </c>
      <c r="Y654" s="92">
        <v>0.66259999999999997</v>
      </c>
      <c r="Z654" s="92">
        <v>0.64670000000000005</v>
      </c>
      <c r="AA654" s="127">
        <f t="shared" si="241"/>
        <v>-21.748499999999922</v>
      </c>
      <c r="AB654" s="127">
        <f t="shared" si="242"/>
        <v>-38.932499999999777</v>
      </c>
      <c r="AC654" s="92">
        <v>0.91239999999999999</v>
      </c>
      <c r="AD654" s="92">
        <v>0.87470000000000003</v>
      </c>
      <c r="AE654" s="127">
        <f t="shared" si="243"/>
        <v>-32.220000000000027</v>
      </c>
      <c r="AF654" s="127">
        <f t="shared" si="244"/>
        <v>-65.245499999999993</v>
      </c>
      <c r="AG654" s="92">
        <v>1.0543</v>
      </c>
      <c r="AH654" s="92">
        <v>1.0182</v>
      </c>
      <c r="AI654" s="127">
        <f t="shared" si="245"/>
        <v>-28.729500000000144</v>
      </c>
      <c r="AJ654" s="127">
        <f t="shared" si="246"/>
        <v>-52.22324999999978</v>
      </c>
      <c r="AK654" s="92">
        <v>1.1992</v>
      </c>
      <c r="AL654" s="92">
        <v>1.1879</v>
      </c>
      <c r="AM654" s="127">
        <f t="shared" si="247"/>
        <v>-7.9207499999999982</v>
      </c>
      <c r="AN654" s="127">
        <f t="shared" si="248"/>
        <v>-66.185250000000224</v>
      </c>
      <c r="AO654" s="92">
        <v>1.4092</v>
      </c>
      <c r="AP654" s="92">
        <v>1.3883000000000001</v>
      </c>
      <c r="AQ654" s="127">
        <f t="shared" si="249"/>
        <v>-30.743249999999762</v>
      </c>
      <c r="AR654" s="127">
        <f t="shared" si="250"/>
        <v>-62.291999999999916</v>
      </c>
      <c r="AS654" s="92">
        <v>1.6426000000000001</v>
      </c>
      <c r="AT654" s="92">
        <v>1.6171</v>
      </c>
      <c r="AU654" s="127">
        <f t="shared" si="251"/>
        <v>-29.937750000000051</v>
      </c>
      <c r="AV654" s="127">
        <f t="shared" si="252"/>
        <v>-58.801500000000487</v>
      </c>
    </row>
    <row r="655" spans="3:48" ht="15" x14ac:dyDescent="0.25">
      <c r="C655" s="66">
        <f t="shared" si="253"/>
        <v>42.866666666667115</v>
      </c>
      <c r="E655" s="92">
        <v>0.36270000000000002</v>
      </c>
      <c r="F655" s="92">
        <v>0.35410000000000003</v>
      </c>
      <c r="G655" s="127">
        <f t="shared" si="231"/>
        <v>-7.9207499999998845</v>
      </c>
      <c r="H655" s="127">
        <f t="shared" si="232"/>
        <v>-18.123749999999973</v>
      </c>
      <c r="I655" s="92">
        <v>0.39040000000000002</v>
      </c>
      <c r="J655" s="92">
        <v>0.38579999999999998</v>
      </c>
      <c r="K655" s="127">
        <f t="shared" si="233"/>
        <v>-10.202999999999975</v>
      </c>
      <c r="L655" s="127">
        <f t="shared" si="234"/>
        <v>-20.943000000000097</v>
      </c>
      <c r="M655" s="92">
        <v>0.437</v>
      </c>
      <c r="N655" s="92">
        <v>0.42830000000000001</v>
      </c>
      <c r="O655" s="127">
        <f t="shared" si="235"/>
        <v>-16.244250000000079</v>
      </c>
      <c r="P655" s="127">
        <f t="shared" si="236"/>
        <v>-27.521249999999895</v>
      </c>
      <c r="Q655" s="92">
        <v>0.54259999999999997</v>
      </c>
      <c r="R655" s="92">
        <v>0.52729999999999999</v>
      </c>
      <c r="S655" s="127">
        <f t="shared" si="237"/>
        <v>-13.559249999999906</v>
      </c>
      <c r="T655" s="127">
        <f t="shared" si="238"/>
        <v>-37.590000000000146</v>
      </c>
      <c r="U655" s="92">
        <v>0.58819999999999995</v>
      </c>
      <c r="V655" s="92">
        <v>0.56659999999999999</v>
      </c>
      <c r="W655" s="127">
        <f t="shared" si="239"/>
        <v>-8.9947500000000673</v>
      </c>
      <c r="X655" s="127">
        <f t="shared" si="240"/>
        <v>-39.737999999999829</v>
      </c>
      <c r="Y655" s="92">
        <v>0.66379999999999995</v>
      </c>
      <c r="Z655" s="92">
        <v>0.64380000000000004</v>
      </c>
      <c r="AA655" s="127">
        <f t="shared" si="241"/>
        <v>-20.137500000000045</v>
      </c>
      <c r="AB655" s="127">
        <f t="shared" si="242"/>
        <v>-42.825749999999744</v>
      </c>
      <c r="AC655" s="92">
        <v>0.91879999999999995</v>
      </c>
      <c r="AD655" s="92">
        <v>0.87390000000000001</v>
      </c>
      <c r="AE655" s="127">
        <f t="shared" si="243"/>
        <v>-23.627999999999929</v>
      </c>
      <c r="AF655" s="127">
        <f t="shared" si="244"/>
        <v>-66.319500000000062</v>
      </c>
      <c r="AG655" s="92">
        <v>1.0613999999999999</v>
      </c>
      <c r="AH655" s="92">
        <v>1.0145</v>
      </c>
      <c r="AI655" s="127">
        <f t="shared" si="245"/>
        <v>-19.197750000000269</v>
      </c>
      <c r="AJ655" s="127">
        <f t="shared" si="246"/>
        <v>-57.190499999999929</v>
      </c>
      <c r="AK655" s="92">
        <v>1.1939</v>
      </c>
      <c r="AL655" s="92">
        <v>1.1919</v>
      </c>
      <c r="AM655" s="127">
        <f t="shared" si="247"/>
        <v>-15.036000000000286</v>
      </c>
      <c r="AN655" s="127">
        <f t="shared" si="248"/>
        <v>-60.815250000000106</v>
      </c>
      <c r="AO655" s="92">
        <v>1.4095</v>
      </c>
      <c r="AP655" s="92">
        <v>1.3945000000000001</v>
      </c>
      <c r="AQ655" s="127">
        <f t="shared" si="249"/>
        <v>-30.340499999999793</v>
      </c>
      <c r="AR655" s="127">
        <f t="shared" si="250"/>
        <v>-53.968500000000176</v>
      </c>
      <c r="AS655" s="92">
        <v>1.6297999999999999</v>
      </c>
      <c r="AT655" s="92">
        <v>1.6113</v>
      </c>
      <c r="AU655" s="127">
        <f t="shared" si="251"/>
        <v>-47.121750000000247</v>
      </c>
      <c r="AV655" s="127">
        <f t="shared" si="252"/>
        <v>-66.588000000000193</v>
      </c>
    </row>
    <row r="656" spans="3:48" ht="15" x14ac:dyDescent="0.25">
      <c r="C656" s="66">
        <f t="shared" si="253"/>
        <v>42.933333333333785</v>
      </c>
      <c r="E656" s="92">
        <v>0.36099999999999999</v>
      </c>
      <c r="F656" s="92">
        <v>0.35520000000000002</v>
      </c>
      <c r="G656" s="127">
        <f t="shared" si="231"/>
        <v>-10.202999999999975</v>
      </c>
      <c r="H656" s="127">
        <f t="shared" si="232"/>
        <v>-16.646999999999991</v>
      </c>
      <c r="I656" s="92">
        <v>0.39269999999999999</v>
      </c>
      <c r="J656" s="92">
        <v>0.3846</v>
      </c>
      <c r="K656" s="127">
        <f t="shared" si="233"/>
        <v>-7.11525000000006</v>
      </c>
      <c r="L656" s="127">
        <f t="shared" si="234"/>
        <v>-22.553999999999974</v>
      </c>
      <c r="M656" s="92">
        <v>0.43919999999999998</v>
      </c>
      <c r="N656" s="92">
        <v>0.43059999999999998</v>
      </c>
      <c r="O656" s="127">
        <f t="shared" si="235"/>
        <v>-13.290750000000116</v>
      </c>
      <c r="P656" s="127">
        <f t="shared" si="236"/>
        <v>-24.433499999999981</v>
      </c>
      <c r="Q656" s="92">
        <v>0.54569999999999996</v>
      </c>
      <c r="R656" s="92">
        <v>0.52610000000000001</v>
      </c>
      <c r="S656" s="127">
        <f t="shared" si="237"/>
        <v>-9.3975000000000364</v>
      </c>
      <c r="T656" s="127">
        <f t="shared" si="238"/>
        <v>-39.201000000000022</v>
      </c>
      <c r="U656" s="92">
        <v>0.58540000000000003</v>
      </c>
      <c r="V656" s="92">
        <v>0.56479999999999997</v>
      </c>
      <c r="W656" s="127">
        <f t="shared" si="239"/>
        <v>-12.753749999999968</v>
      </c>
      <c r="X656" s="127">
        <f t="shared" si="240"/>
        <v>-42.154499999999985</v>
      </c>
      <c r="Y656" s="92">
        <v>0.66390000000000005</v>
      </c>
      <c r="Z656" s="92">
        <v>0.64859999999999995</v>
      </c>
      <c r="AA656" s="127">
        <f t="shared" si="241"/>
        <v>-20.003249999999866</v>
      </c>
      <c r="AB656" s="127">
        <f t="shared" si="242"/>
        <v>-36.381750000000011</v>
      </c>
      <c r="AC656" s="92">
        <v>0.90900000000000003</v>
      </c>
      <c r="AD656" s="92">
        <v>0.87809999999999999</v>
      </c>
      <c r="AE656" s="127">
        <f t="shared" si="243"/>
        <v>-36.78449999999998</v>
      </c>
      <c r="AF656" s="127">
        <f t="shared" si="244"/>
        <v>-60.68100000000004</v>
      </c>
      <c r="AG656" s="92">
        <v>1.0592999999999999</v>
      </c>
      <c r="AH656" s="92">
        <v>1.0168999999999999</v>
      </c>
      <c r="AI656" s="127">
        <f t="shared" si="245"/>
        <v>-22.017000000000053</v>
      </c>
      <c r="AJ656" s="127">
        <f t="shared" si="246"/>
        <v>-53.968499999999949</v>
      </c>
      <c r="AK656" s="92">
        <v>1.1938</v>
      </c>
      <c r="AL656" s="92">
        <v>1.1900999999999999</v>
      </c>
      <c r="AM656" s="127">
        <f t="shared" si="247"/>
        <v>-15.170250000000124</v>
      </c>
      <c r="AN656" s="127">
        <f t="shared" si="248"/>
        <v>-63.231750000000147</v>
      </c>
      <c r="AO656" s="92">
        <v>1.4074</v>
      </c>
      <c r="AP656" s="92">
        <v>1.3965000000000001</v>
      </c>
      <c r="AQ656" s="127">
        <f t="shared" si="249"/>
        <v>-33.159749999999804</v>
      </c>
      <c r="AR656" s="127">
        <f t="shared" si="250"/>
        <v>-51.283500000000231</v>
      </c>
      <c r="AS656" s="92">
        <v>1.6318999999999999</v>
      </c>
      <c r="AT656" s="92">
        <v>1.6180000000000001</v>
      </c>
      <c r="AU656" s="127">
        <f t="shared" si="251"/>
        <v>-44.302500000000236</v>
      </c>
      <c r="AV656" s="127">
        <f t="shared" si="252"/>
        <v>-57.593250000000353</v>
      </c>
    </row>
    <row r="657" spans="3:48" ht="15" x14ac:dyDescent="0.25">
      <c r="C657" s="66">
        <f t="shared" si="253"/>
        <v>43.000000000000455</v>
      </c>
      <c r="E657" s="92">
        <v>0.3609</v>
      </c>
      <c r="F657" s="92">
        <v>0.35630000000000001</v>
      </c>
      <c r="G657" s="127">
        <f t="shared" si="231"/>
        <v>-10.337249999999983</v>
      </c>
      <c r="H657" s="127">
        <f t="shared" si="232"/>
        <v>-15.170249999999953</v>
      </c>
      <c r="I657" s="92">
        <v>0.39329999999999998</v>
      </c>
      <c r="J657" s="92">
        <v>0.38440000000000002</v>
      </c>
      <c r="K657" s="127">
        <f t="shared" si="233"/>
        <v>-6.3097500000001219</v>
      </c>
      <c r="L657" s="127">
        <f t="shared" si="234"/>
        <v>-22.822499999999991</v>
      </c>
      <c r="M657" s="92">
        <v>0.43880000000000002</v>
      </c>
      <c r="N657" s="92">
        <v>0.42509999999999998</v>
      </c>
      <c r="O657" s="127">
        <f t="shared" si="235"/>
        <v>-13.827750000000037</v>
      </c>
      <c r="P657" s="127">
        <f t="shared" si="236"/>
        <v>-31.817249999999945</v>
      </c>
      <c r="Q657" s="92">
        <v>0.54700000000000004</v>
      </c>
      <c r="R657" s="92">
        <v>0.52490000000000003</v>
      </c>
      <c r="S657" s="127">
        <f t="shared" si="237"/>
        <v>-7.6522499999999809</v>
      </c>
      <c r="T657" s="127">
        <f t="shared" si="238"/>
        <v>-40.812000000000126</v>
      </c>
      <c r="U657" s="92">
        <v>0.58699999999999997</v>
      </c>
      <c r="V657" s="92">
        <v>0.56369999999999998</v>
      </c>
      <c r="W657" s="127">
        <f t="shared" si="239"/>
        <v>-10.605749999999944</v>
      </c>
      <c r="X657" s="127">
        <f t="shared" si="240"/>
        <v>-43.631250000000023</v>
      </c>
      <c r="Y657" s="92">
        <v>0.66620000000000001</v>
      </c>
      <c r="Z657" s="92">
        <v>0.64529999999999998</v>
      </c>
      <c r="AA657" s="127">
        <f t="shared" si="241"/>
        <v>-16.915499999999952</v>
      </c>
      <c r="AB657" s="127">
        <f t="shared" si="242"/>
        <v>-40.811999999999898</v>
      </c>
      <c r="AC657" s="92">
        <v>0.91279999999999994</v>
      </c>
      <c r="AD657" s="92">
        <v>0.87150000000000005</v>
      </c>
      <c r="AE657" s="127">
        <f t="shared" si="243"/>
        <v>-31.682999999999993</v>
      </c>
      <c r="AF657" s="127">
        <f t="shared" si="244"/>
        <v>-69.541500000000042</v>
      </c>
      <c r="AG657" s="92">
        <v>1.0589999999999999</v>
      </c>
      <c r="AH657" s="92">
        <v>1.0179</v>
      </c>
      <c r="AI657" s="127">
        <f t="shared" si="245"/>
        <v>-22.419750000000022</v>
      </c>
      <c r="AJ657" s="127">
        <f t="shared" si="246"/>
        <v>-52.625999999999976</v>
      </c>
      <c r="AK657" s="92">
        <v>1.1975</v>
      </c>
      <c r="AL657" s="92">
        <v>1.1895</v>
      </c>
      <c r="AM657" s="127">
        <f t="shared" si="247"/>
        <v>-10.203000000000202</v>
      </c>
      <c r="AN657" s="127">
        <f t="shared" si="248"/>
        <v>-64.037250000000085</v>
      </c>
      <c r="AO657" s="92">
        <v>1.4083000000000001</v>
      </c>
      <c r="AP657" s="92">
        <v>1.3933</v>
      </c>
      <c r="AQ657" s="127">
        <f t="shared" si="249"/>
        <v>-31.951499999999669</v>
      </c>
      <c r="AR657" s="127">
        <f t="shared" si="250"/>
        <v>-55.57950000000028</v>
      </c>
      <c r="AS657" s="92">
        <v>1.6348</v>
      </c>
      <c r="AT657" s="92">
        <v>1.6108</v>
      </c>
      <c r="AU657" s="127">
        <f t="shared" si="251"/>
        <v>-40.409250000000156</v>
      </c>
      <c r="AV657" s="127">
        <f t="shared" si="252"/>
        <v>-67.25925000000052</v>
      </c>
    </row>
    <row r="658" spans="3:48" ht="15" x14ac:dyDescent="0.25">
      <c r="C658" s="66">
        <f t="shared" si="253"/>
        <v>43.066666666667125</v>
      </c>
      <c r="E658" s="92">
        <v>0.36249999999999999</v>
      </c>
      <c r="F658" s="92">
        <v>0.3569</v>
      </c>
      <c r="G658" s="127">
        <f t="shared" si="231"/>
        <v>-8.1892499999999586</v>
      </c>
      <c r="H658" s="127">
        <f t="shared" si="232"/>
        <v>-14.364750000000015</v>
      </c>
      <c r="I658" s="92">
        <v>0.39379999999999998</v>
      </c>
      <c r="J658" s="92">
        <v>0.38619999999999999</v>
      </c>
      <c r="K658" s="127">
        <f t="shared" si="233"/>
        <v>-5.6385000000000218</v>
      </c>
      <c r="L658" s="127">
        <f t="shared" si="234"/>
        <v>-20.406000000000063</v>
      </c>
      <c r="M658" s="92">
        <v>0.43880000000000002</v>
      </c>
      <c r="N658" s="92">
        <v>0.42580000000000001</v>
      </c>
      <c r="O658" s="127">
        <f t="shared" si="235"/>
        <v>-13.827750000000037</v>
      </c>
      <c r="P658" s="127">
        <f t="shared" si="236"/>
        <v>-30.877499999999827</v>
      </c>
      <c r="Q658" s="92">
        <v>0.54469999999999996</v>
      </c>
      <c r="R658" s="92">
        <v>0.52649999999999997</v>
      </c>
      <c r="S658" s="127">
        <f t="shared" si="237"/>
        <v>-10.740000000000009</v>
      </c>
      <c r="T658" s="127">
        <f t="shared" si="238"/>
        <v>-38.664000000000101</v>
      </c>
      <c r="U658" s="92">
        <v>0.58609999999999995</v>
      </c>
      <c r="V658" s="92">
        <v>0.56310000000000004</v>
      </c>
      <c r="W658" s="127">
        <f t="shared" si="239"/>
        <v>-11.814000000000078</v>
      </c>
      <c r="X658" s="127">
        <f t="shared" si="240"/>
        <v>-44.436749999999847</v>
      </c>
      <c r="Y658" s="92">
        <v>0.66390000000000005</v>
      </c>
      <c r="Z658" s="92">
        <v>0.64880000000000004</v>
      </c>
      <c r="AA658" s="127">
        <f t="shared" si="241"/>
        <v>-20.003249999999866</v>
      </c>
      <c r="AB658" s="127">
        <f t="shared" si="242"/>
        <v>-36.113249999999766</v>
      </c>
      <c r="AC658" s="92">
        <v>0.91049999999999998</v>
      </c>
      <c r="AD658" s="92">
        <v>0.87490000000000001</v>
      </c>
      <c r="AE658" s="127">
        <f t="shared" si="243"/>
        <v>-34.770749999999907</v>
      </c>
      <c r="AF658" s="127">
        <f t="shared" si="244"/>
        <v>-64.977000000000089</v>
      </c>
      <c r="AG658" s="92">
        <v>1.0524</v>
      </c>
      <c r="AH658" s="92">
        <v>1.0129999999999999</v>
      </c>
      <c r="AI658" s="127">
        <f t="shared" si="245"/>
        <v>-31.280249999999796</v>
      </c>
      <c r="AJ658" s="127">
        <f t="shared" si="246"/>
        <v>-59.204250000000002</v>
      </c>
      <c r="AK658" s="92">
        <v>1.2012</v>
      </c>
      <c r="AL658" s="92">
        <v>1.1866000000000001</v>
      </c>
      <c r="AM658" s="127">
        <f t="shared" si="247"/>
        <v>-5.2357500000000528</v>
      </c>
      <c r="AN658" s="127">
        <f t="shared" si="248"/>
        <v>-67.930499999999711</v>
      </c>
      <c r="AO658" s="92">
        <v>1.4142999999999999</v>
      </c>
      <c r="AP658" s="92">
        <v>1.3894</v>
      </c>
      <c r="AQ658" s="127">
        <f t="shared" si="249"/>
        <v>-23.896499999999833</v>
      </c>
      <c r="AR658" s="127">
        <f t="shared" si="250"/>
        <v>-60.815250000000333</v>
      </c>
      <c r="AS658" s="92">
        <v>1.6382000000000001</v>
      </c>
      <c r="AT658" s="92">
        <v>1.6128</v>
      </c>
      <c r="AU658" s="127">
        <f t="shared" si="251"/>
        <v>-35.844750000000204</v>
      </c>
      <c r="AV658" s="127">
        <f t="shared" si="252"/>
        <v>-64.57425000000012</v>
      </c>
    </row>
    <row r="659" spans="3:48" ht="15" x14ac:dyDescent="0.25">
      <c r="C659" s="66">
        <f t="shared" si="253"/>
        <v>43.133333333333795</v>
      </c>
      <c r="E659" s="92">
        <v>0.36159999999999998</v>
      </c>
      <c r="F659" s="92">
        <v>0.35580000000000001</v>
      </c>
      <c r="G659" s="127">
        <f t="shared" si="231"/>
        <v>-9.3974999999999795</v>
      </c>
      <c r="H659" s="127">
        <f t="shared" si="232"/>
        <v>-15.84149999999994</v>
      </c>
      <c r="I659" s="92">
        <v>0.39240000000000003</v>
      </c>
      <c r="J659" s="92">
        <v>0.3851</v>
      </c>
      <c r="K659" s="127">
        <f t="shared" si="233"/>
        <v>-7.5180000000000291</v>
      </c>
      <c r="L659" s="127">
        <f t="shared" si="234"/>
        <v>-21.882749999999987</v>
      </c>
      <c r="M659" s="92">
        <v>0.43869999999999998</v>
      </c>
      <c r="N659" s="92">
        <v>0.42720000000000002</v>
      </c>
      <c r="O659" s="127">
        <f t="shared" si="235"/>
        <v>-13.962000000000103</v>
      </c>
      <c r="P659" s="127">
        <f t="shared" si="236"/>
        <v>-28.99799999999982</v>
      </c>
      <c r="Q659" s="92">
        <v>0.54679999999999995</v>
      </c>
      <c r="R659" s="92">
        <v>0.52500000000000002</v>
      </c>
      <c r="S659" s="127">
        <f t="shared" si="237"/>
        <v>-7.9207499999999982</v>
      </c>
      <c r="T659" s="127">
        <f t="shared" si="238"/>
        <v>-40.67775000000006</v>
      </c>
      <c r="U659" s="92">
        <v>0.58399999999999996</v>
      </c>
      <c r="V659" s="92">
        <v>0.56279999999999997</v>
      </c>
      <c r="W659" s="127">
        <f t="shared" si="239"/>
        <v>-14.633249999999975</v>
      </c>
      <c r="X659" s="127">
        <f t="shared" si="240"/>
        <v>-44.83949999999993</v>
      </c>
      <c r="Y659" s="92">
        <v>0.66290000000000004</v>
      </c>
      <c r="Z659" s="92">
        <v>0.64629999999999999</v>
      </c>
      <c r="AA659" s="127">
        <f t="shared" si="241"/>
        <v>-21.345749999999839</v>
      </c>
      <c r="AB659" s="127">
        <f t="shared" si="242"/>
        <v>-39.469499999999925</v>
      </c>
      <c r="AC659" s="92">
        <v>0.91249999999999998</v>
      </c>
      <c r="AD659" s="92">
        <v>0.87670000000000003</v>
      </c>
      <c r="AE659" s="127">
        <f t="shared" si="243"/>
        <v>-32.085749999999962</v>
      </c>
      <c r="AF659" s="127">
        <f t="shared" si="244"/>
        <v>-62.560500000000047</v>
      </c>
      <c r="AG659" s="92">
        <v>1.0609</v>
      </c>
      <c r="AH659" s="92">
        <v>1.0129999999999999</v>
      </c>
      <c r="AI659" s="127">
        <f t="shared" si="245"/>
        <v>-19.869000000000142</v>
      </c>
      <c r="AJ659" s="127">
        <f t="shared" si="246"/>
        <v>-59.204250000000002</v>
      </c>
      <c r="AK659" s="92">
        <v>1.1937</v>
      </c>
      <c r="AL659" s="92">
        <v>1.1892</v>
      </c>
      <c r="AM659" s="127">
        <f t="shared" si="247"/>
        <v>-15.304499999999962</v>
      </c>
      <c r="AN659" s="127">
        <f t="shared" si="248"/>
        <v>-64.439999999999827</v>
      </c>
      <c r="AO659" s="92">
        <v>1.4064000000000001</v>
      </c>
      <c r="AP659" s="92">
        <v>1.3864000000000001</v>
      </c>
      <c r="AQ659" s="127">
        <f t="shared" si="249"/>
        <v>-34.502249999999776</v>
      </c>
      <c r="AR659" s="127">
        <f t="shared" si="250"/>
        <v>-64.842750000000024</v>
      </c>
      <c r="AS659" s="92">
        <v>1.6431</v>
      </c>
      <c r="AT659" s="92">
        <v>1.6134999999999999</v>
      </c>
      <c r="AU659" s="127">
        <f t="shared" si="251"/>
        <v>-29.266500000000178</v>
      </c>
      <c r="AV659" s="127">
        <f t="shared" si="252"/>
        <v>-63.634500000000116</v>
      </c>
    </row>
    <row r="660" spans="3:48" ht="15" x14ac:dyDescent="0.25">
      <c r="C660" s="66">
        <f t="shared" si="253"/>
        <v>43.200000000000465</v>
      </c>
      <c r="E660" s="92">
        <v>0.36330000000000001</v>
      </c>
      <c r="F660" s="92">
        <v>0.35339999999999999</v>
      </c>
      <c r="G660" s="127">
        <f t="shared" si="231"/>
        <v>-7.1152499999999463</v>
      </c>
      <c r="H660" s="127">
        <f t="shared" si="232"/>
        <v>-19.063500000000033</v>
      </c>
      <c r="I660" s="92">
        <v>0.39340000000000003</v>
      </c>
      <c r="J660" s="92">
        <v>0.38679999999999998</v>
      </c>
      <c r="K660" s="127">
        <f t="shared" si="233"/>
        <v>-6.1754999999999427</v>
      </c>
      <c r="L660" s="127">
        <f t="shared" si="234"/>
        <v>-19.600500000000011</v>
      </c>
      <c r="M660" s="92">
        <v>0.4496</v>
      </c>
      <c r="N660" s="92">
        <v>0.43080000000000002</v>
      </c>
      <c r="O660" s="127">
        <f t="shared" si="235"/>
        <v>0.67124999999998636</v>
      </c>
      <c r="P660" s="127">
        <f t="shared" si="236"/>
        <v>-24.16499999999985</v>
      </c>
      <c r="Q660" s="92">
        <v>0.54469999999999996</v>
      </c>
      <c r="R660" s="92">
        <v>0.52680000000000005</v>
      </c>
      <c r="S660" s="127">
        <f t="shared" si="237"/>
        <v>-10.740000000000009</v>
      </c>
      <c r="T660" s="127">
        <f t="shared" si="238"/>
        <v>-38.261249999999905</v>
      </c>
      <c r="U660" s="92">
        <v>0.58540000000000003</v>
      </c>
      <c r="V660" s="92">
        <v>0.56189999999999996</v>
      </c>
      <c r="W660" s="127">
        <f t="shared" si="239"/>
        <v>-12.753749999999968</v>
      </c>
      <c r="X660" s="127">
        <f t="shared" si="240"/>
        <v>-46.047749999999951</v>
      </c>
      <c r="Y660" s="92">
        <v>0.66180000000000005</v>
      </c>
      <c r="Z660" s="92">
        <v>0.64219999999999999</v>
      </c>
      <c r="AA660" s="127">
        <f t="shared" si="241"/>
        <v>-22.822499999999877</v>
      </c>
      <c r="AB660" s="127">
        <f t="shared" si="242"/>
        <v>-44.973749999999768</v>
      </c>
      <c r="AC660" s="92">
        <v>0.91290000000000004</v>
      </c>
      <c r="AD660" s="92">
        <v>0.87490000000000001</v>
      </c>
      <c r="AE660" s="127">
        <f t="shared" si="243"/>
        <v>-31.548749999999927</v>
      </c>
      <c r="AF660" s="127">
        <f t="shared" si="244"/>
        <v>-64.977000000000089</v>
      </c>
      <c r="AG660" s="92">
        <v>1.0575000000000001</v>
      </c>
      <c r="AH660" s="92">
        <v>1.0146999999999999</v>
      </c>
      <c r="AI660" s="127">
        <f t="shared" si="245"/>
        <v>-24.433499999999867</v>
      </c>
      <c r="AJ660" s="127">
        <f t="shared" si="246"/>
        <v>-56.922000000000025</v>
      </c>
      <c r="AK660" s="92">
        <v>1.1955</v>
      </c>
      <c r="AL660" s="92">
        <v>1.1832</v>
      </c>
      <c r="AM660" s="127">
        <f t="shared" si="247"/>
        <v>-12.888000000000147</v>
      </c>
      <c r="AN660" s="127">
        <f t="shared" si="248"/>
        <v>-72.494999999999891</v>
      </c>
      <c r="AO660" s="92">
        <v>1.409</v>
      </c>
      <c r="AP660" s="92">
        <v>1.3918999999999999</v>
      </c>
      <c r="AQ660" s="127">
        <f t="shared" si="249"/>
        <v>-31.011749999999893</v>
      </c>
      <c r="AR660" s="127">
        <f t="shared" si="250"/>
        <v>-57.459000000000287</v>
      </c>
      <c r="AS660" s="92">
        <v>1.6374</v>
      </c>
      <c r="AT660" s="92">
        <v>1.6081000000000001</v>
      </c>
      <c r="AU660" s="127">
        <f t="shared" si="251"/>
        <v>-36.918750000000273</v>
      </c>
      <c r="AV660" s="127">
        <f t="shared" si="252"/>
        <v>-70.884000000000015</v>
      </c>
    </row>
    <row r="661" spans="3:48" ht="15" x14ac:dyDescent="0.25">
      <c r="C661" s="66">
        <f t="shared" si="253"/>
        <v>43.266666666667135</v>
      </c>
      <c r="E661" s="92">
        <v>0.36259999999999998</v>
      </c>
      <c r="F661" s="92">
        <v>0.3533</v>
      </c>
      <c r="G661" s="127">
        <f t="shared" si="231"/>
        <v>-8.0550000000000068</v>
      </c>
      <c r="H661" s="127">
        <f t="shared" si="232"/>
        <v>-19.197749999999985</v>
      </c>
      <c r="I661" s="92">
        <v>0.39319999999999999</v>
      </c>
      <c r="J661" s="92">
        <v>0.38579999999999998</v>
      </c>
      <c r="K661" s="127">
        <f t="shared" si="233"/>
        <v>-6.4440000000000737</v>
      </c>
      <c r="L661" s="127">
        <f t="shared" si="234"/>
        <v>-20.943000000000097</v>
      </c>
      <c r="M661" s="92">
        <v>0.439</v>
      </c>
      <c r="N661" s="92">
        <v>0.4284</v>
      </c>
      <c r="O661" s="127">
        <f t="shared" si="235"/>
        <v>-13.559250000000134</v>
      </c>
      <c r="P661" s="127">
        <f t="shared" si="236"/>
        <v>-27.386999999999944</v>
      </c>
      <c r="Q661" s="92">
        <v>0.54569999999999996</v>
      </c>
      <c r="R661" s="92">
        <v>0.52410000000000001</v>
      </c>
      <c r="S661" s="127">
        <f t="shared" si="237"/>
        <v>-9.3975000000000364</v>
      </c>
      <c r="T661" s="127">
        <f t="shared" si="238"/>
        <v>-41.885999999999967</v>
      </c>
      <c r="U661" s="92">
        <v>0.58509999999999995</v>
      </c>
      <c r="V661" s="92">
        <v>0.56499999999999995</v>
      </c>
      <c r="W661" s="127">
        <f t="shared" si="239"/>
        <v>-13.156500000000051</v>
      </c>
      <c r="X661" s="127">
        <f t="shared" si="240"/>
        <v>-41.885999999999854</v>
      </c>
      <c r="Y661" s="92">
        <v>0.66539999999999999</v>
      </c>
      <c r="Z661" s="92">
        <v>0.64470000000000005</v>
      </c>
      <c r="AA661" s="127">
        <f t="shared" si="241"/>
        <v>-17.989500000000021</v>
      </c>
      <c r="AB661" s="127">
        <f t="shared" si="242"/>
        <v>-41.617499999999836</v>
      </c>
      <c r="AC661" s="92">
        <v>0.9143</v>
      </c>
      <c r="AD661" s="92">
        <v>0.87529999999999997</v>
      </c>
      <c r="AE661" s="127">
        <f t="shared" si="243"/>
        <v>-29.66924999999992</v>
      </c>
      <c r="AF661" s="127">
        <f t="shared" si="244"/>
        <v>-64.440000000000055</v>
      </c>
      <c r="AG661" s="92">
        <v>1.0549999999999999</v>
      </c>
      <c r="AH661" s="92">
        <v>1.0146999999999999</v>
      </c>
      <c r="AI661" s="127">
        <f t="shared" si="245"/>
        <v>-27.789749999999913</v>
      </c>
      <c r="AJ661" s="127">
        <f t="shared" si="246"/>
        <v>-56.922000000000025</v>
      </c>
      <c r="AK661" s="92">
        <v>1.1988000000000001</v>
      </c>
      <c r="AL661" s="92">
        <v>1.1878</v>
      </c>
      <c r="AM661" s="127">
        <f t="shared" si="247"/>
        <v>-8.4577499999998054</v>
      </c>
      <c r="AN661" s="127">
        <f t="shared" si="248"/>
        <v>-66.319500000000062</v>
      </c>
      <c r="AO661" s="92">
        <v>1.4107000000000001</v>
      </c>
      <c r="AP661" s="92">
        <v>1.3855</v>
      </c>
      <c r="AQ661" s="127">
        <f t="shared" si="249"/>
        <v>-28.729499999999689</v>
      </c>
      <c r="AR661" s="127">
        <f t="shared" si="250"/>
        <v>-66.051000000000158</v>
      </c>
      <c r="AS661" s="92">
        <v>1.6408</v>
      </c>
      <c r="AT661" s="92">
        <v>1.6193</v>
      </c>
      <c r="AU661" s="127">
        <f t="shared" si="251"/>
        <v>-32.35425000000032</v>
      </c>
      <c r="AV661" s="127">
        <f t="shared" si="252"/>
        <v>-55.848000000000411</v>
      </c>
    </row>
    <row r="662" spans="3:48" ht="15" x14ac:dyDescent="0.25">
      <c r="C662" s="66">
        <f t="shared" si="253"/>
        <v>43.333333333333805</v>
      </c>
      <c r="E662" s="92">
        <v>0.36080000000000001</v>
      </c>
      <c r="F662" s="92">
        <v>0.3528</v>
      </c>
      <c r="G662" s="127">
        <f t="shared" si="231"/>
        <v>-10.471499999999935</v>
      </c>
      <c r="H662" s="127">
        <f t="shared" si="232"/>
        <v>-19.868999999999971</v>
      </c>
      <c r="I662" s="92">
        <v>0.39169999999999999</v>
      </c>
      <c r="J662" s="92">
        <v>0.38600000000000001</v>
      </c>
      <c r="K662" s="127">
        <f t="shared" si="233"/>
        <v>-8.4577500000000327</v>
      </c>
      <c r="L662" s="127">
        <f t="shared" si="234"/>
        <v>-20.674499999999966</v>
      </c>
      <c r="M662" s="92">
        <v>0.43919999999999998</v>
      </c>
      <c r="N662" s="92">
        <v>0.4269</v>
      </c>
      <c r="O662" s="127">
        <f t="shared" si="235"/>
        <v>-13.290750000000116</v>
      </c>
      <c r="P662" s="127">
        <f t="shared" si="236"/>
        <v>-29.400749999999903</v>
      </c>
      <c r="Q662" s="92">
        <v>0.54459999999999997</v>
      </c>
      <c r="R662" s="92">
        <v>0.52680000000000005</v>
      </c>
      <c r="S662" s="127">
        <f t="shared" si="237"/>
        <v>-10.874249999999847</v>
      </c>
      <c r="T662" s="127">
        <f t="shared" si="238"/>
        <v>-38.261249999999905</v>
      </c>
      <c r="U662" s="92">
        <v>0.58589999999999998</v>
      </c>
      <c r="V662" s="92">
        <v>0.56369999999999998</v>
      </c>
      <c r="W662" s="127">
        <f t="shared" si="239"/>
        <v>-12.082499999999982</v>
      </c>
      <c r="X662" s="127">
        <f t="shared" si="240"/>
        <v>-43.631250000000023</v>
      </c>
      <c r="Y662" s="92">
        <v>0.66720000000000002</v>
      </c>
      <c r="Z662" s="92">
        <v>0.6421</v>
      </c>
      <c r="AA662" s="127">
        <f t="shared" si="241"/>
        <v>-15.572999999999865</v>
      </c>
      <c r="AB662" s="127">
        <f t="shared" si="242"/>
        <v>-45.107999999999834</v>
      </c>
      <c r="AC662" s="92">
        <v>0.91139999999999999</v>
      </c>
      <c r="AD662" s="92">
        <v>0.87350000000000005</v>
      </c>
      <c r="AE662" s="127">
        <f t="shared" si="243"/>
        <v>-33.5625</v>
      </c>
      <c r="AF662" s="127">
        <f t="shared" si="244"/>
        <v>-66.856500000000096</v>
      </c>
      <c r="AG662" s="92">
        <v>1.0547</v>
      </c>
      <c r="AH662" s="92">
        <v>1.0111000000000001</v>
      </c>
      <c r="AI662" s="127">
        <f t="shared" si="245"/>
        <v>-28.192499999999882</v>
      </c>
      <c r="AJ662" s="127">
        <f t="shared" si="246"/>
        <v>-61.754999999999654</v>
      </c>
      <c r="AK662" s="92">
        <v>1.1963999999999999</v>
      </c>
      <c r="AL662" s="92">
        <v>1.1931</v>
      </c>
      <c r="AM662" s="127">
        <f t="shared" si="247"/>
        <v>-11.67975000000024</v>
      </c>
      <c r="AN662" s="127">
        <f t="shared" si="248"/>
        <v>-59.204249999999774</v>
      </c>
      <c r="AO662" s="92">
        <v>1.4046000000000001</v>
      </c>
      <c r="AP662" s="92">
        <v>1.3882000000000001</v>
      </c>
      <c r="AQ662" s="127">
        <f t="shared" si="249"/>
        <v>-36.918749999999591</v>
      </c>
      <c r="AR662" s="127">
        <f t="shared" si="250"/>
        <v>-62.426250000000209</v>
      </c>
      <c r="AS662" s="92">
        <v>1.6404000000000001</v>
      </c>
      <c r="AT662" s="92">
        <v>1.6151</v>
      </c>
      <c r="AU662" s="127">
        <f t="shared" si="251"/>
        <v>-32.891250000000127</v>
      </c>
      <c r="AV662" s="127">
        <f t="shared" si="252"/>
        <v>-61.486500000000433</v>
      </c>
    </row>
    <row r="663" spans="3:48" ht="15" x14ac:dyDescent="0.25">
      <c r="C663" s="66">
        <f t="shared" si="253"/>
        <v>43.400000000000475</v>
      </c>
      <c r="E663" s="92">
        <v>0.36209999999999998</v>
      </c>
      <c r="F663" s="92">
        <v>0.35520000000000002</v>
      </c>
      <c r="G663" s="127">
        <f t="shared" si="231"/>
        <v>-8.7262499999999932</v>
      </c>
      <c r="H663" s="127">
        <f t="shared" si="232"/>
        <v>-16.646999999999991</v>
      </c>
      <c r="I663" s="92">
        <v>0.39250000000000002</v>
      </c>
      <c r="J663" s="92">
        <v>0.38529999999999998</v>
      </c>
      <c r="K663" s="127">
        <f t="shared" si="233"/>
        <v>-7.3837500000000773</v>
      </c>
      <c r="L663" s="127">
        <f t="shared" si="234"/>
        <v>-21.614250000000084</v>
      </c>
      <c r="M663" s="92">
        <v>0.45150000000000001</v>
      </c>
      <c r="N663" s="92">
        <v>0.42559999999999998</v>
      </c>
      <c r="O663" s="127">
        <f t="shared" si="235"/>
        <v>3.2219999999998663</v>
      </c>
      <c r="P663" s="127">
        <f t="shared" si="236"/>
        <v>-31.145999999999958</v>
      </c>
      <c r="Q663" s="92">
        <v>0.54510000000000003</v>
      </c>
      <c r="R663" s="92">
        <v>0.52769999999999995</v>
      </c>
      <c r="S663" s="127">
        <f t="shared" si="237"/>
        <v>-10.202999999999861</v>
      </c>
      <c r="T663" s="127">
        <f t="shared" si="238"/>
        <v>-37.053000000000111</v>
      </c>
      <c r="U663" s="92">
        <v>0.58779999999999999</v>
      </c>
      <c r="V663" s="92">
        <v>0.56340000000000001</v>
      </c>
      <c r="W663" s="127">
        <f t="shared" si="239"/>
        <v>-9.5317499999999882</v>
      </c>
      <c r="X663" s="127">
        <f t="shared" si="240"/>
        <v>-44.033999999999878</v>
      </c>
      <c r="Y663" s="92">
        <v>0.66649999999999998</v>
      </c>
      <c r="Z663" s="92">
        <v>0.64100000000000001</v>
      </c>
      <c r="AA663" s="127">
        <f t="shared" si="241"/>
        <v>-16.512749999999983</v>
      </c>
      <c r="AB663" s="127">
        <f t="shared" si="242"/>
        <v>-46.584749999999872</v>
      </c>
      <c r="AC663" s="92">
        <v>0.90820000000000001</v>
      </c>
      <c r="AD663" s="92">
        <v>0.87719999999999998</v>
      </c>
      <c r="AE663" s="127">
        <f t="shared" si="243"/>
        <v>-37.858499999999822</v>
      </c>
      <c r="AF663" s="127">
        <f t="shared" si="244"/>
        <v>-61.889250000000175</v>
      </c>
      <c r="AG663" s="92">
        <v>1.06</v>
      </c>
      <c r="AH663" s="92">
        <v>1.0165999999999999</v>
      </c>
      <c r="AI663" s="127">
        <f t="shared" si="245"/>
        <v>-21.077250000000049</v>
      </c>
      <c r="AJ663" s="127">
        <f t="shared" si="246"/>
        <v>-54.371249999999918</v>
      </c>
      <c r="AK663" s="92">
        <v>1.1995</v>
      </c>
      <c r="AL663" s="92">
        <v>1.1901999999999999</v>
      </c>
      <c r="AM663" s="127">
        <f t="shared" si="247"/>
        <v>-7.5180000000000291</v>
      </c>
      <c r="AN663" s="127">
        <f t="shared" si="248"/>
        <v>-63.097500000000309</v>
      </c>
      <c r="AO663" s="92">
        <v>1.4186000000000001</v>
      </c>
      <c r="AP663" s="92">
        <v>1.3865000000000001</v>
      </c>
      <c r="AQ663" s="127">
        <f t="shared" si="249"/>
        <v>-18.123749999999745</v>
      </c>
      <c r="AR663" s="127">
        <f t="shared" si="250"/>
        <v>-64.708500000000186</v>
      </c>
      <c r="AS663" s="92">
        <v>1.6414</v>
      </c>
      <c r="AT663" s="92">
        <v>1.6093</v>
      </c>
      <c r="AU663" s="127">
        <f t="shared" si="251"/>
        <v>-31.548750000000382</v>
      </c>
      <c r="AV663" s="127">
        <f t="shared" si="252"/>
        <v>-69.273000000000138</v>
      </c>
    </row>
    <row r="664" spans="3:48" ht="15" x14ac:dyDescent="0.25">
      <c r="C664" s="66">
        <f t="shared" si="253"/>
        <v>43.466666666667145</v>
      </c>
      <c r="E664" s="92">
        <v>0.36359999999999998</v>
      </c>
      <c r="F664" s="92">
        <v>0.35370000000000001</v>
      </c>
      <c r="G664" s="127">
        <f t="shared" si="231"/>
        <v>-6.7124999999999773</v>
      </c>
      <c r="H664" s="127">
        <f t="shared" si="232"/>
        <v>-18.660750000000007</v>
      </c>
      <c r="I664" s="92">
        <v>0.39240000000000003</v>
      </c>
      <c r="J664" s="92">
        <v>0.38740000000000002</v>
      </c>
      <c r="K664" s="127">
        <f t="shared" si="233"/>
        <v>-7.5180000000000291</v>
      </c>
      <c r="L664" s="127">
        <f t="shared" si="234"/>
        <v>-18.794999999999959</v>
      </c>
      <c r="M664" s="92">
        <v>0.4385</v>
      </c>
      <c r="N664" s="92">
        <v>0.4289</v>
      </c>
      <c r="O664" s="127">
        <f t="shared" si="235"/>
        <v>-14.23050000000012</v>
      </c>
      <c r="P664" s="127">
        <f t="shared" si="236"/>
        <v>-26.715749999999957</v>
      </c>
      <c r="Q664" s="92">
        <v>0.54859999999999998</v>
      </c>
      <c r="R664" s="92">
        <v>0.52739999999999998</v>
      </c>
      <c r="S664" s="127">
        <f t="shared" si="237"/>
        <v>-5.5042499999999563</v>
      </c>
      <c r="T664" s="127">
        <f t="shared" si="238"/>
        <v>-37.45575000000008</v>
      </c>
      <c r="U664" s="92">
        <v>0.58489999999999998</v>
      </c>
      <c r="V664" s="92">
        <v>0.56279999999999997</v>
      </c>
      <c r="W664" s="127">
        <f t="shared" si="239"/>
        <v>-13.424999999999955</v>
      </c>
      <c r="X664" s="127">
        <f t="shared" si="240"/>
        <v>-44.83949999999993</v>
      </c>
      <c r="Y664" s="92">
        <v>0.66679999999999995</v>
      </c>
      <c r="Z664" s="92">
        <v>0.6492</v>
      </c>
      <c r="AA664" s="127">
        <f t="shared" si="241"/>
        <v>-16.110000000000014</v>
      </c>
      <c r="AB664" s="127">
        <f t="shared" si="242"/>
        <v>-35.576249999999845</v>
      </c>
      <c r="AC664" s="92">
        <v>0.9113</v>
      </c>
      <c r="AD664" s="92">
        <v>0.87280000000000002</v>
      </c>
      <c r="AE664" s="127">
        <f t="shared" si="243"/>
        <v>-33.696750000000065</v>
      </c>
      <c r="AF664" s="127">
        <f t="shared" si="244"/>
        <v>-67.796249999999873</v>
      </c>
      <c r="AG664" s="92">
        <v>1.0601</v>
      </c>
      <c r="AH664" s="92">
        <v>1.0182</v>
      </c>
      <c r="AI664" s="127">
        <f t="shared" si="245"/>
        <v>-20.942999999999756</v>
      </c>
      <c r="AJ664" s="127">
        <f t="shared" si="246"/>
        <v>-52.22324999999978</v>
      </c>
      <c r="AK664" s="92">
        <v>1.1955</v>
      </c>
      <c r="AL664" s="92">
        <v>1.1887000000000001</v>
      </c>
      <c r="AM664" s="127">
        <f t="shared" si="247"/>
        <v>-12.888000000000147</v>
      </c>
      <c r="AN664" s="127">
        <f t="shared" si="248"/>
        <v>-65.111249999999927</v>
      </c>
      <c r="AO664" s="92">
        <v>1.4179999999999999</v>
      </c>
      <c r="AP664" s="92">
        <v>1.3935</v>
      </c>
      <c r="AQ664" s="127">
        <f t="shared" si="249"/>
        <v>-18.929249999999911</v>
      </c>
      <c r="AR664" s="127">
        <f t="shared" si="250"/>
        <v>-55.311000000000149</v>
      </c>
      <c r="AS664" s="92">
        <v>1.6324000000000001</v>
      </c>
      <c r="AT664" s="92">
        <v>1.6198999999999999</v>
      </c>
      <c r="AU664" s="127">
        <f t="shared" si="251"/>
        <v>-43.631249999999909</v>
      </c>
      <c r="AV664" s="127">
        <f t="shared" si="252"/>
        <v>-55.042500000000473</v>
      </c>
    </row>
    <row r="665" spans="3:48" ht="15" x14ac:dyDescent="0.25">
      <c r="C665" s="66">
        <f t="shared" si="253"/>
        <v>43.533333333333815</v>
      </c>
      <c r="E665" s="92">
        <v>0.36280000000000001</v>
      </c>
      <c r="F665" s="92">
        <v>0.35410000000000003</v>
      </c>
      <c r="G665" s="127">
        <f t="shared" si="231"/>
        <v>-7.7864999999999327</v>
      </c>
      <c r="H665" s="127">
        <f t="shared" si="232"/>
        <v>-18.123749999999973</v>
      </c>
      <c r="I665" s="92">
        <v>0.39300000000000002</v>
      </c>
      <c r="J665" s="92">
        <v>0.38429999999999997</v>
      </c>
      <c r="K665" s="127">
        <f t="shared" si="233"/>
        <v>-6.7125000000000909</v>
      </c>
      <c r="L665" s="127">
        <f t="shared" si="234"/>
        <v>-22.956750000000056</v>
      </c>
      <c r="M665" s="92">
        <v>0.44169999999999998</v>
      </c>
      <c r="N665" s="92">
        <v>0.4284</v>
      </c>
      <c r="O665" s="127">
        <f t="shared" si="235"/>
        <v>-9.9345000000000709</v>
      </c>
      <c r="P665" s="127">
        <f t="shared" si="236"/>
        <v>-27.386999999999944</v>
      </c>
      <c r="Q665" s="92">
        <v>0.54549999999999998</v>
      </c>
      <c r="R665" s="92">
        <v>0.52639999999999998</v>
      </c>
      <c r="S665" s="127">
        <f t="shared" si="237"/>
        <v>-9.66599999999994</v>
      </c>
      <c r="T665" s="127">
        <f t="shared" si="238"/>
        <v>-38.798250000000053</v>
      </c>
      <c r="U665" s="92">
        <v>0.58530000000000004</v>
      </c>
      <c r="V665" s="92">
        <v>0.56420000000000003</v>
      </c>
      <c r="W665" s="127">
        <f t="shared" si="239"/>
        <v>-12.887999999999806</v>
      </c>
      <c r="X665" s="127">
        <f t="shared" si="240"/>
        <v>-42.959999999999809</v>
      </c>
      <c r="Y665" s="92">
        <v>0.66420000000000001</v>
      </c>
      <c r="Z665" s="92">
        <v>0.64549999999999996</v>
      </c>
      <c r="AA665" s="127">
        <f t="shared" si="241"/>
        <v>-19.600499999999897</v>
      </c>
      <c r="AB665" s="127">
        <f t="shared" si="242"/>
        <v>-40.543499999999881</v>
      </c>
      <c r="AC665" s="92">
        <v>0.91259999999999997</v>
      </c>
      <c r="AD665" s="92">
        <v>0.87860000000000005</v>
      </c>
      <c r="AE665" s="127">
        <f t="shared" si="243"/>
        <v>-31.951499999999896</v>
      </c>
      <c r="AF665" s="127">
        <f t="shared" si="244"/>
        <v>-60.00974999999994</v>
      </c>
      <c r="AG665" s="92">
        <v>1.0595000000000001</v>
      </c>
      <c r="AH665" s="92">
        <v>1.0179</v>
      </c>
      <c r="AI665" s="127">
        <f t="shared" si="245"/>
        <v>-21.748499999999922</v>
      </c>
      <c r="AJ665" s="127">
        <f t="shared" si="246"/>
        <v>-52.625999999999976</v>
      </c>
      <c r="AK665" s="92">
        <v>1.1983999999999999</v>
      </c>
      <c r="AL665" s="92">
        <v>1.1916</v>
      </c>
      <c r="AM665" s="127">
        <f t="shared" si="247"/>
        <v>-8.9947500000002947</v>
      </c>
      <c r="AN665" s="127">
        <f t="shared" si="248"/>
        <v>-61.218000000000075</v>
      </c>
      <c r="AO665" s="92">
        <v>1.4156</v>
      </c>
      <c r="AP665" s="92">
        <v>1.3912</v>
      </c>
      <c r="AQ665" s="127">
        <f t="shared" si="249"/>
        <v>-22.151249999999891</v>
      </c>
      <c r="AR665" s="127">
        <f t="shared" si="250"/>
        <v>-58.398750000000064</v>
      </c>
      <c r="AS665" s="92">
        <v>1.6382000000000001</v>
      </c>
      <c r="AT665" s="92">
        <v>1.6125</v>
      </c>
      <c r="AU665" s="127">
        <f t="shared" si="251"/>
        <v>-35.844750000000204</v>
      </c>
      <c r="AV665" s="127">
        <f t="shared" si="252"/>
        <v>-64.977000000000317</v>
      </c>
    </row>
    <row r="666" spans="3:48" ht="15" x14ac:dyDescent="0.25">
      <c r="C666" s="66">
        <f t="shared" si="253"/>
        <v>43.600000000000485</v>
      </c>
      <c r="E666" s="92">
        <v>0.36149999999999999</v>
      </c>
      <c r="F666" s="92">
        <v>0.35420000000000001</v>
      </c>
      <c r="G666" s="127">
        <f t="shared" si="231"/>
        <v>-9.5317499999999313</v>
      </c>
      <c r="H666" s="127">
        <f t="shared" si="232"/>
        <v>-17.989499999999964</v>
      </c>
      <c r="I666" s="92">
        <v>0.39140000000000003</v>
      </c>
      <c r="J666" s="92">
        <v>0.3866</v>
      </c>
      <c r="K666" s="127">
        <f t="shared" si="233"/>
        <v>-8.8605000000000018</v>
      </c>
      <c r="L666" s="127">
        <f t="shared" si="234"/>
        <v>-19.868999999999915</v>
      </c>
      <c r="M666" s="92">
        <v>0.4375</v>
      </c>
      <c r="N666" s="92">
        <v>0.42699999999999999</v>
      </c>
      <c r="O666" s="127">
        <f t="shared" si="235"/>
        <v>-15.573000000000093</v>
      </c>
      <c r="P666" s="127">
        <f t="shared" si="236"/>
        <v>-29.266499999999837</v>
      </c>
      <c r="Q666" s="92">
        <v>0.54590000000000005</v>
      </c>
      <c r="R666" s="92">
        <v>0.52629999999999999</v>
      </c>
      <c r="S666" s="127">
        <f t="shared" si="237"/>
        <v>-9.1289999999997917</v>
      </c>
      <c r="T666" s="127">
        <f t="shared" si="238"/>
        <v>-38.932500000000118</v>
      </c>
      <c r="U666" s="92">
        <v>0.58479999999999999</v>
      </c>
      <c r="V666" s="92">
        <v>0.56330000000000002</v>
      </c>
      <c r="W666" s="127">
        <f t="shared" si="239"/>
        <v>-13.55925000000002</v>
      </c>
      <c r="X666" s="127">
        <f t="shared" si="240"/>
        <v>-44.16824999999983</v>
      </c>
      <c r="Y666" s="92">
        <v>0.66449999999999998</v>
      </c>
      <c r="Z666" s="92">
        <v>0.64580000000000004</v>
      </c>
      <c r="AA666" s="127">
        <f t="shared" si="241"/>
        <v>-19.197749999999928</v>
      </c>
      <c r="AB666" s="127">
        <f t="shared" si="242"/>
        <v>-40.140749999999798</v>
      </c>
      <c r="AC666" s="92">
        <v>0.91439999999999999</v>
      </c>
      <c r="AD666" s="92">
        <v>0.87719999999999998</v>
      </c>
      <c r="AE666" s="127">
        <f t="shared" si="243"/>
        <v>-29.534999999999854</v>
      </c>
      <c r="AF666" s="127">
        <f t="shared" si="244"/>
        <v>-61.889250000000175</v>
      </c>
      <c r="AG666" s="92">
        <v>1.0541</v>
      </c>
      <c r="AH666" s="92">
        <v>1.0136000000000001</v>
      </c>
      <c r="AI666" s="127">
        <f t="shared" si="245"/>
        <v>-28.99799999999982</v>
      </c>
      <c r="AJ666" s="127">
        <f t="shared" si="246"/>
        <v>-58.398749999999836</v>
      </c>
      <c r="AK666" s="92">
        <v>1.1982999999999999</v>
      </c>
      <c r="AL666" s="92">
        <v>1.1884999999999999</v>
      </c>
      <c r="AM666" s="127">
        <f t="shared" si="247"/>
        <v>-9.1290000000001328</v>
      </c>
      <c r="AN666" s="127">
        <f t="shared" si="248"/>
        <v>-65.379750000000058</v>
      </c>
      <c r="AO666" s="92">
        <v>1.4049</v>
      </c>
      <c r="AP666" s="92">
        <v>1.39</v>
      </c>
      <c r="AQ666" s="127">
        <f t="shared" si="249"/>
        <v>-36.515999999999622</v>
      </c>
      <c r="AR666" s="127">
        <f t="shared" si="250"/>
        <v>-60.009750000000167</v>
      </c>
      <c r="AS666" s="92">
        <v>1.6387</v>
      </c>
      <c r="AT666" s="92">
        <v>1.6076999999999999</v>
      </c>
      <c r="AU666" s="127">
        <f t="shared" si="251"/>
        <v>-35.173499999999876</v>
      </c>
      <c r="AV666" s="127">
        <f t="shared" si="252"/>
        <v>-71.421000000000731</v>
      </c>
    </row>
    <row r="667" spans="3:48" ht="15" x14ac:dyDescent="0.25">
      <c r="C667" s="66">
        <f t="shared" si="253"/>
        <v>43.666666666667155</v>
      </c>
      <c r="E667" s="92">
        <v>0.36230000000000001</v>
      </c>
      <c r="F667" s="92">
        <v>0.35580000000000001</v>
      </c>
      <c r="G667" s="127">
        <f t="shared" si="231"/>
        <v>-8.4577499999999191</v>
      </c>
      <c r="H667" s="127">
        <f t="shared" si="232"/>
        <v>-15.84149999999994</v>
      </c>
      <c r="I667" s="92">
        <v>0.39269999999999999</v>
      </c>
      <c r="J667" s="92">
        <v>0.38629999999999998</v>
      </c>
      <c r="K667" s="127">
        <f t="shared" si="233"/>
        <v>-7.11525000000006</v>
      </c>
      <c r="L667" s="127">
        <f t="shared" si="234"/>
        <v>-20.271750000000111</v>
      </c>
      <c r="M667" s="92">
        <v>0.43730000000000002</v>
      </c>
      <c r="N667" s="92">
        <v>0.42649999999999999</v>
      </c>
      <c r="O667" s="127">
        <f t="shared" si="235"/>
        <v>-15.84150000000011</v>
      </c>
      <c r="P667" s="127">
        <f t="shared" si="236"/>
        <v>-29.937749999999937</v>
      </c>
      <c r="Q667" s="92">
        <v>0.5444</v>
      </c>
      <c r="R667" s="92">
        <v>0.52239999999999998</v>
      </c>
      <c r="S667" s="127">
        <f t="shared" si="237"/>
        <v>-11.142749999999978</v>
      </c>
      <c r="T667" s="127">
        <f t="shared" si="238"/>
        <v>-44.168250000000057</v>
      </c>
      <c r="U667" s="92">
        <v>0.58699999999999997</v>
      </c>
      <c r="V667" s="92">
        <v>0.56100000000000005</v>
      </c>
      <c r="W667" s="127">
        <f t="shared" si="239"/>
        <v>-10.605749999999944</v>
      </c>
      <c r="X667" s="127">
        <f t="shared" si="240"/>
        <v>-47.255999999999858</v>
      </c>
      <c r="Y667" s="92">
        <v>0.66320000000000001</v>
      </c>
      <c r="Z667" s="92">
        <v>0.64190000000000003</v>
      </c>
      <c r="AA667" s="127">
        <f t="shared" si="241"/>
        <v>-20.94299999999987</v>
      </c>
      <c r="AB667" s="127">
        <f t="shared" si="242"/>
        <v>-45.376499999999851</v>
      </c>
      <c r="AC667" s="92">
        <v>0.91020000000000001</v>
      </c>
      <c r="AD667" s="92">
        <v>0.87929999999999997</v>
      </c>
      <c r="AE667" s="127">
        <f t="shared" si="243"/>
        <v>-35.173499999999876</v>
      </c>
      <c r="AF667" s="127">
        <f t="shared" si="244"/>
        <v>-59.070000000000164</v>
      </c>
      <c r="AG667" s="92">
        <v>1.0572999999999999</v>
      </c>
      <c r="AH667" s="92">
        <v>1.0165999999999999</v>
      </c>
      <c r="AI667" s="127">
        <f t="shared" si="245"/>
        <v>-24.701999999999998</v>
      </c>
      <c r="AJ667" s="127">
        <f t="shared" si="246"/>
        <v>-54.371249999999918</v>
      </c>
      <c r="AK667" s="92">
        <v>1.1970000000000001</v>
      </c>
      <c r="AL667" s="92">
        <v>1.1935</v>
      </c>
      <c r="AM667" s="127">
        <f t="shared" si="247"/>
        <v>-10.874250000000075</v>
      </c>
      <c r="AN667" s="127">
        <f t="shared" si="248"/>
        <v>-58.667249999999967</v>
      </c>
      <c r="AO667" s="92">
        <v>1.4121999999999999</v>
      </c>
      <c r="AP667" s="92">
        <v>1.3925000000000001</v>
      </c>
      <c r="AQ667" s="127">
        <f t="shared" si="249"/>
        <v>-26.715750000000071</v>
      </c>
      <c r="AR667" s="127">
        <f t="shared" si="250"/>
        <v>-56.653500000000122</v>
      </c>
      <c r="AS667" s="92">
        <v>1.6395999999999999</v>
      </c>
      <c r="AT667" s="92">
        <v>1.6173</v>
      </c>
      <c r="AU667" s="127">
        <f t="shared" si="251"/>
        <v>-33.965250000000196</v>
      </c>
      <c r="AV667" s="127">
        <f t="shared" si="252"/>
        <v>-58.533000000000357</v>
      </c>
    </row>
    <row r="668" spans="3:48" ht="15" x14ac:dyDescent="0.25">
      <c r="C668" s="66">
        <f t="shared" si="253"/>
        <v>43.733333333333825</v>
      </c>
      <c r="E668" s="92">
        <v>0.3634</v>
      </c>
      <c r="F668" s="92">
        <v>0.35170000000000001</v>
      </c>
      <c r="G668" s="127">
        <f t="shared" si="231"/>
        <v>-6.9809999999999945</v>
      </c>
      <c r="H668" s="127">
        <f t="shared" si="232"/>
        <v>-21.34575000000001</v>
      </c>
      <c r="I668" s="92">
        <v>0.3926</v>
      </c>
      <c r="J668" s="92">
        <v>0.3861</v>
      </c>
      <c r="K668" s="127">
        <f t="shared" si="233"/>
        <v>-7.2495000000000118</v>
      </c>
      <c r="L668" s="127">
        <f t="shared" si="234"/>
        <v>-20.540250000000015</v>
      </c>
      <c r="M668" s="92">
        <v>0.43819999999999998</v>
      </c>
      <c r="N668" s="92">
        <v>0.4254</v>
      </c>
      <c r="O668" s="127">
        <f t="shared" si="235"/>
        <v>-14.633250000000089</v>
      </c>
      <c r="P668" s="127">
        <f t="shared" si="236"/>
        <v>-31.414499999999862</v>
      </c>
      <c r="Q668" s="92">
        <v>0.54500000000000004</v>
      </c>
      <c r="R668" s="92">
        <v>0.52759999999999996</v>
      </c>
      <c r="S668" s="127">
        <f t="shared" si="237"/>
        <v>-10.337249999999926</v>
      </c>
      <c r="T668" s="127">
        <f t="shared" si="238"/>
        <v>-37.187250000000176</v>
      </c>
      <c r="U668" s="92">
        <v>0.58679999999999999</v>
      </c>
      <c r="V668" s="92">
        <v>0.5625</v>
      </c>
      <c r="W668" s="127">
        <f t="shared" si="239"/>
        <v>-10.874249999999961</v>
      </c>
      <c r="X668" s="127">
        <f t="shared" si="240"/>
        <v>-45.242249999999899</v>
      </c>
      <c r="Y668" s="92">
        <v>0.6643</v>
      </c>
      <c r="Z668" s="92">
        <v>0.64510000000000001</v>
      </c>
      <c r="AA668" s="127">
        <f t="shared" si="241"/>
        <v>-19.466250000000059</v>
      </c>
      <c r="AB668" s="127">
        <f t="shared" si="242"/>
        <v>-41.080499999999802</v>
      </c>
      <c r="AC668" s="92">
        <v>0.91339999999999999</v>
      </c>
      <c r="AD668" s="92">
        <v>0.87490000000000001</v>
      </c>
      <c r="AE668" s="127">
        <f t="shared" si="243"/>
        <v>-30.877500000000055</v>
      </c>
      <c r="AF668" s="127">
        <f t="shared" si="244"/>
        <v>-64.977000000000089</v>
      </c>
      <c r="AG668" s="92">
        <v>1.0570999999999999</v>
      </c>
      <c r="AH668" s="92">
        <v>1.0132000000000001</v>
      </c>
      <c r="AI668" s="127">
        <f t="shared" si="245"/>
        <v>-24.970500000000129</v>
      </c>
      <c r="AJ668" s="127">
        <f t="shared" si="246"/>
        <v>-58.935749999999871</v>
      </c>
      <c r="AK668" s="92">
        <v>1.1968000000000001</v>
      </c>
      <c r="AL668" s="92">
        <v>1.1877</v>
      </c>
      <c r="AM668" s="127">
        <f t="shared" si="247"/>
        <v>-11.142749999999978</v>
      </c>
      <c r="AN668" s="127">
        <f t="shared" si="248"/>
        <v>-66.4537499999999</v>
      </c>
      <c r="AO668" s="92">
        <v>1.4095</v>
      </c>
      <c r="AP668" s="92">
        <v>1.3857999999999999</v>
      </c>
      <c r="AQ668" s="127">
        <f t="shared" si="249"/>
        <v>-30.340499999999793</v>
      </c>
      <c r="AR668" s="127">
        <f t="shared" si="250"/>
        <v>-65.648250000000189</v>
      </c>
      <c r="AS668" s="92">
        <v>1.6378999999999999</v>
      </c>
      <c r="AT668" s="92">
        <v>1.6106</v>
      </c>
      <c r="AU668" s="127">
        <f t="shared" si="251"/>
        <v>-36.2475000000004</v>
      </c>
      <c r="AV668" s="127">
        <f t="shared" si="252"/>
        <v>-67.527750000000196</v>
      </c>
    </row>
    <row r="669" spans="3:48" ht="15" x14ac:dyDescent="0.25">
      <c r="C669" s="66">
        <f t="shared" si="253"/>
        <v>43.800000000000495</v>
      </c>
      <c r="E669" s="92">
        <v>0.36120000000000002</v>
      </c>
      <c r="F669" s="92">
        <v>0.35489999999999999</v>
      </c>
      <c r="G669" s="127">
        <f t="shared" si="231"/>
        <v>-9.9344999999999004</v>
      </c>
      <c r="H669" s="127">
        <f t="shared" si="232"/>
        <v>-17.049750000000017</v>
      </c>
      <c r="I669" s="92">
        <v>0.38990000000000002</v>
      </c>
      <c r="J669" s="92">
        <v>0.38600000000000001</v>
      </c>
      <c r="K669" s="127">
        <f t="shared" si="233"/>
        <v>-10.874249999999961</v>
      </c>
      <c r="L669" s="127">
        <f t="shared" si="234"/>
        <v>-20.674499999999966</v>
      </c>
      <c r="M669" s="92">
        <v>0.43840000000000001</v>
      </c>
      <c r="N669" s="92">
        <v>0.42680000000000001</v>
      </c>
      <c r="O669" s="127">
        <f t="shared" si="235"/>
        <v>-14.364750000000072</v>
      </c>
      <c r="P669" s="127">
        <f t="shared" si="236"/>
        <v>-29.534999999999854</v>
      </c>
      <c r="Q669" s="92">
        <v>0.54469999999999996</v>
      </c>
      <c r="R669" s="92">
        <v>0.52759999999999996</v>
      </c>
      <c r="S669" s="127">
        <f t="shared" si="237"/>
        <v>-10.740000000000009</v>
      </c>
      <c r="T669" s="127">
        <f t="shared" si="238"/>
        <v>-37.187250000000176</v>
      </c>
      <c r="U669" s="92">
        <v>0.58989999999999998</v>
      </c>
      <c r="V669" s="92">
        <v>0.56579999999999997</v>
      </c>
      <c r="W669" s="127">
        <f t="shared" si="239"/>
        <v>-6.7124999999999773</v>
      </c>
      <c r="X669" s="127">
        <f t="shared" si="240"/>
        <v>-40.811999999999898</v>
      </c>
      <c r="Y669" s="92">
        <v>0.66779999999999995</v>
      </c>
      <c r="Z669" s="92">
        <v>0.64500000000000002</v>
      </c>
      <c r="AA669" s="127">
        <f t="shared" si="241"/>
        <v>-14.767500000000041</v>
      </c>
      <c r="AB669" s="127">
        <f t="shared" si="242"/>
        <v>-41.214749999999867</v>
      </c>
      <c r="AC669" s="92">
        <v>0.90959999999999996</v>
      </c>
      <c r="AD669" s="92">
        <v>0.87280000000000002</v>
      </c>
      <c r="AE669" s="127">
        <f t="shared" si="243"/>
        <v>-35.979000000000042</v>
      </c>
      <c r="AF669" s="127">
        <f t="shared" si="244"/>
        <v>-67.796249999999873</v>
      </c>
      <c r="AG669" s="92">
        <v>1.0588</v>
      </c>
      <c r="AH669" s="92">
        <v>1.0117</v>
      </c>
      <c r="AI669" s="127">
        <f t="shared" si="245"/>
        <v>-22.688249999999925</v>
      </c>
      <c r="AJ669" s="127">
        <f t="shared" si="246"/>
        <v>-60.949499999999716</v>
      </c>
      <c r="AK669" s="92">
        <v>1.1973</v>
      </c>
      <c r="AL669" s="92">
        <v>1.1831</v>
      </c>
      <c r="AM669" s="127">
        <f t="shared" si="247"/>
        <v>-10.471500000000106</v>
      </c>
      <c r="AN669" s="127">
        <f t="shared" si="248"/>
        <v>-72.629249999999729</v>
      </c>
      <c r="AO669" s="92">
        <v>1.4153</v>
      </c>
      <c r="AP669" s="92">
        <v>1.3907</v>
      </c>
      <c r="AQ669" s="127">
        <f t="shared" si="249"/>
        <v>-22.55399999999986</v>
      </c>
      <c r="AR669" s="127">
        <f t="shared" si="250"/>
        <v>-59.070000000000164</v>
      </c>
      <c r="AS669" s="92">
        <v>1.6317999999999999</v>
      </c>
      <c r="AT669" s="92">
        <v>1.6073999999999999</v>
      </c>
      <c r="AU669" s="127">
        <f t="shared" si="251"/>
        <v>-44.436750000000302</v>
      </c>
      <c r="AV669" s="127">
        <f t="shared" si="252"/>
        <v>-71.823750000000473</v>
      </c>
    </row>
    <row r="670" spans="3:48" ht="15" x14ac:dyDescent="0.25">
      <c r="C670" s="66">
        <f t="shared" si="253"/>
        <v>43.866666666667165</v>
      </c>
      <c r="E670" s="92">
        <v>0.3659</v>
      </c>
      <c r="F670" s="92">
        <v>0.35520000000000002</v>
      </c>
      <c r="G670" s="127">
        <f t="shared" si="231"/>
        <v>-3.6247500000000059</v>
      </c>
      <c r="H670" s="127">
        <f t="shared" si="232"/>
        <v>-16.646999999999991</v>
      </c>
      <c r="I670" s="92">
        <v>0.39250000000000002</v>
      </c>
      <c r="J670" s="92">
        <v>0.38450000000000001</v>
      </c>
      <c r="K670" s="127">
        <f t="shared" si="233"/>
        <v>-7.3837500000000773</v>
      </c>
      <c r="L670" s="127">
        <f t="shared" si="234"/>
        <v>-22.688250000000039</v>
      </c>
      <c r="M670" s="92">
        <v>0.4395</v>
      </c>
      <c r="N670" s="92">
        <v>0.42730000000000001</v>
      </c>
      <c r="O670" s="127">
        <f t="shared" si="235"/>
        <v>-12.888000000000034</v>
      </c>
      <c r="P670" s="127">
        <f t="shared" si="236"/>
        <v>-28.863749999999868</v>
      </c>
      <c r="Q670" s="92">
        <v>0.5484</v>
      </c>
      <c r="R670" s="92">
        <v>0.52300000000000002</v>
      </c>
      <c r="S670" s="127">
        <f t="shared" si="237"/>
        <v>-5.7727499999999736</v>
      </c>
      <c r="T670" s="127">
        <f t="shared" si="238"/>
        <v>-43.362750000000005</v>
      </c>
      <c r="U670" s="92">
        <v>0.58950000000000002</v>
      </c>
      <c r="V670" s="92">
        <v>0.56469999999999998</v>
      </c>
      <c r="W670" s="127">
        <f t="shared" si="239"/>
        <v>-7.2494999999998981</v>
      </c>
      <c r="X670" s="127">
        <f t="shared" si="240"/>
        <v>-42.288749999999936</v>
      </c>
      <c r="Y670" s="92">
        <v>0.66239999999999999</v>
      </c>
      <c r="Z670" s="92">
        <v>0.64539999999999997</v>
      </c>
      <c r="AA670" s="127">
        <f t="shared" si="241"/>
        <v>-22.017000000000053</v>
      </c>
      <c r="AB670" s="127">
        <f t="shared" si="242"/>
        <v>-40.677749999999946</v>
      </c>
      <c r="AC670" s="92">
        <v>0.91069999999999995</v>
      </c>
      <c r="AD670" s="92">
        <v>0.87319999999999998</v>
      </c>
      <c r="AE670" s="127">
        <f t="shared" si="243"/>
        <v>-34.502250000000004</v>
      </c>
      <c r="AF670" s="127">
        <f t="shared" si="244"/>
        <v>-67.259250000000065</v>
      </c>
      <c r="AG670" s="92">
        <v>1.0609999999999999</v>
      </c>
      <c r="AH670" s="92">
        <v>1.014</v>
      </c>
      <c r="AI670" s="127">
        <f t="shared" si="245"/>
        <v>-19.734750000000076</v>
      </c>
      <c r="AJ670" s="127">
        <f t="shared" si="246"/>
        <v>-57.861749999999802</v>
      </c>
      <c r="AK670" s="92">
        <v>1.1916</v>
      </c>
      <c r="AL670" s="92">
        <v>1.1936</v>
      </c>
      <c r="AM670" s="127">
        <f t="shared" si="247"/>
        <v>-18.1237500000002</v>
      </c>
      <c r="AN670" s="127">
        <f t="shared" si="248"/>
        <v>-58.533000000000129</v>
      </c>
      <c r="AO670" s="92">
        <v>1.41</v>
      </c>
      <c r="AP670" s="92">
        <v>1.3920999999999999</v>
      </c>
      <c r="AQ670" s="127">
        <f t="shared" si="249"/>
        <v>-29.66924999999992</v>
      </c>
      <c r="AR670" s="127">
        <f t="shared" si="250"/>
        <v>-57.190500000000384</v>
      </c>
      <c r="AS670" s="92">
        <v>1.6358999999999999</v>
      </c>
      <c r="AT670" s="92">
        <v>1.6087</v>
      </c>
      <c r="AU670" s="127">
        <f t="shared" si="251"/>
        <v>-38.932500000000346</v>
      </c>
      <c r="AV670" s="127">
        <f t="shared" si="252"/>
        <v>-70.078500000000076</v>
      </c>
    </row>
    <row r="671" spans="3:48" ht="15" x14ac:dyDescent="0.25">
      <c r="C671" s="66">
        <f t="shared" si="253"/>
        <v>43.933333333333835</v>
      </c>
      <c r="E671" s="92">
        <v>0.36280000000000001</v>
      </c>
      <c r="F671" s="92">
        <v>0.35370000000000001</v>
      </c>
      <c r="G671" s="127">
        <f t="shared" si="231"/>
        <v>-7.7864999999999327</v>
      </c>
      <c r="H671" s="127">
        <f t="shared" si="232"/>
        <v>-18.660750000000007</v>
      </c>
      <c r="I671" s="92">
        <v>0.39219999999999999</v>
      </c>
      <c r="J671" s="92">
        <v>0.38390000000000002</v>
      </c>
      <c r="K671" s="127">
        <f t="shared" si="233"/>
        <v>-7.7865000000000464</v>
      </c>
      <c r="L671" s="127">
        <f t="shared" si="234"/>
        <v>-23.493749999999977</v>
      </c>
      <c r="M671" s="92">
        <v>0.43819999999999998</v>
      </c>
      <c r="N671" s="92">
        <v>0.42549999999999999</v>
      </c>
      <c r="O671" s="127">
        <f t="shared" si="235"/>
        <v>-14.633250000000089</v>
      </c>
      <c r="P671" s="127">
        <f t="shared" si="236"/>
        <v>-31.28024999999991</v>
      </c>
      <c r="Q671" s="92">
        <v>0.54430000000000001</v>
      </c>
      <c r="R671" s="92">
        <v>0.5262</v>
      </c>
      <c r="S671" s="127">
        <f t="shared" si="237"/>
        <v>-11.277000000000044</v>
      </c>
      <c r="T671" s="127">
        <f t="shared" si="238"/>
        <v>-39.066749999999956</v>
      </c>
      <c r="U671" s="92">
        <v>0.58609999999999995</v>
      </c>
      <c r="V671" s="92">
        <v>0.56540000000000001</v>
      </c>
      <c r="W671" s="127">
        <f t="shared" si="239"/>
        <v>-11.814000000000078</v>
      </c>
      <c r="X671" s="127">
        <f t="shared" si="240"/>
        <v>-41.348999999999933</v>
      </c>
      <c r="Y671" s="92">
        <v>0.66520000000000001</v>
      </c>
      <c r="Z671" s="92">
        <v>0.64300000000000002</v>
      </c>
      <c r="AA671" s="127">
        <f t="shared" si="241"/>
        <v>-18.257999999999925</v>
      </c>
      <c r="AB671" s="127">
        <f t="shared" si="242"/>
        <v>-43.899749999999926</v>
      </c>
      <c r="AC671" s="92">
        <v>0.90800000000000003</v>
      </c>
      <c r="AD671" s="92">
        <v>0.87690000000000001</v>
      </c>
      <c r="AE671" s="127">
        <f t="shared" si="243"/>
        <v>-38.126999999999953</v>
      </c>
      <c r="AF671" s="127">
        <f t="shared" si="244"/>
        <v>-62.292000000000144</v>
      </c>
      <c r="AG671" s="92">
        <v>1.0563</v>
      </c>
      <c r="AH671" s="92">
        <v>1.0137</v>
      </c>
      <c r="AI671" s="127">
        <f t="shared" si="245"/>
        <v>-26.044499999999971</v>
      </c>
      <c r="AJ671" s="127">
        <f t="shared" si="246"/>
        <v>-58.264499999999771</v>
      </c>
      <c r="AK671" s="92">
        <v>1.1954</v>
      </c>
      <c r="AL671" s="92">
        <v>1.1914</v>
      </c>
      <c r="AM671" s="127">
        <f t="shared" si="247"/>
        <v>-13.022249999999985</v>
      </c>
      <c r="AN671" s="127">
        <f t="shared" si="248"/>
        <v>-61.486499999999978</v>
      </c>
      <c r="AO671" s="92">
        <v>1.4101999999999999</v>
      </c>
      <c r="AP671" s="92">
        <v>1.3903000000000001</v>
      </c>
      <c r="AQ671" s="127">
        <f t="shared" si="249"/>
        <v>-29.400750000000016</v>
      </c>
      <c r="AR671" s="127">
        <f t="shared" si="250"/>
        <v>-59.606999999999971</v>
      </c>
      <c r="AS671" s="92">
        <v>1.6285000000000001</v>
      </c>
      <c r="AT671" s="92">
        <v>1.6104000000000001</v>
      </c>
      <c r="AU671" s="127">
        <f t="shared" si="251"/>
        <v>-48.867000000000189</v>
      </c>
      <c r="AV671" s="127">
        <f t="shared" si="252"/>
        <v>-67.796250000000327</v>
      </c>
    </row>
    <row r="672" spans="3:48" ht="15" x14ac:dyDescent="0.25">
      <c r="C672" s="66">
        <f t="shared" si="253"/>
        <v>44.000000000000504</v>
      </c>
      <c r="E672" s="92">
        <v>0.36130000000000001</v>
      </c>
      <c r="F672" s="92">
        <v>0.35389999999999999</v>
      </c>
      <c r="G672" s="127">
        <f t="shared" si="231"/>
        <v>-9.8002499999999486</v>
      </c>
      <c r="H672" s="127">
        <f t="shared" si="232"/>
        <v>-18.39224999999999</v>
      </c>
      <c r="I672" s="92">
        <v>0.39129999999999998</v>
      </c>
      <c r="J672" s="92">
        <v>0.3851</v>
      </c>
      <c r="K672" s="127">
        <f t="shared" si="233"/>
        <v>-8.9947500000000673</v>
      </c>
      <c r="L672" s="127">
        <f t="shared" si="234"/>
        <v>-21.882749999999987</v>
      </c>
      <c r="M672" s="92">
        <v>0.44080000000000003</v>
      </c>
      <c r="N672" s="92">
        <v>0.42799999999999999</v>
      </c>
      <c r="O672" s="127">
        <f t="shared" si="235"/>
        <v>-11.142750000000092</v>
      </c>
      <c r="P672" s="127">
        <f t="shared" si="236"/>
        <v>-27.923999999999864</v>
      </c>
      <c r="Q672" s="92">
        <v>0.54549999999999998</v>
      </c>
      <c r="R672" s="92">
        <v>0.52490000000000003</v>
      </c>
      <c r="S672" s="127">
        <f t="shared" si="237"/>
        <v>-9.66599999999994</v>
      </c>
      <c r="T672" s="127">
        <f t="shared" si="238"/>
        <v>-40.812000000000126</v>
      </c>
      <c r="U672" s="92">
        <v>0.58540000000000003</v>
      </c>
      <c r="V672" s="92">
        <v>0.56259999999999999</v>
      </c>
      <c r="W672" s="127">
        <f t="shared" si="239"/>
        <v>-12.753749999999968</v>
      </c>
      <c r="X672" s="127">
        <f t="shared" si="240"/>
        <v>-45.107999999999834</v>
      </c>
      <c r="Y672" s="92">
        <v>0.66420000000000001</v>
      </c>
      <c r="Z672" s="92">
        <v>0.63900000000000001</v>
      </c>
      <c r="AA672" s="127">
        <f t="shared" si="241"/>
        <v>-19.600499999999897</v>
      </c>
      <c r="AB672" s="127">
        <f t="shared" si="242"/>
        <v>-49.269749999999817</v>
      </c>
      <c r="AC672" s="92">
        <v>0.91369999999999996</v>
      </c>
      <c r="AD672" s="92">
        <v>0.87460000000000004</v>
      </c>
      <c r="AE672" s="127">
        <f t="shared" si="243"/>
        <v>-30.474750000000085</v>
      </c>
      <c r="AF672" s="127">
        <f t="shared" si="244"/>
        <v>-65.379750000000058</v>
      </c>
      <c r="AG672" s="92">
        <v>1.0544</v>
      </c>
      <c r="AH672" s="92">
        <v>1.0173000000000001</v>
      </c>
      <c r="AI672" s="127">
        <f t="shared" si="245"/>
        <v>-28.595249999999851</v>
      </c>
      <c r="AJ672" s="127">
        <f t="shared" si="246"/>
        <v>-53.431499999999687</v>
      </c>
      <c r="AK672" s="92">
        <v>1.1953</v>
      </c>
      <c r="AL672" s="92">
        <v>1.1916</v>
      </c>
      <c r="AM672" s="127">
        <f t="shared" si="247"/>
        <v>-13.156500000000278</v>
      </c>
      <c r="AN672" s="127">
        <f t="shared" si="248"/>
        <v>-61.218000000000075</v>
      </c>
      <c r="AO672" s="92">
        <v>1.4137</v>
      </c>
      <c r="AP672" s="92">
        <v>1.383</v>
      </c>
      <c r="AQ672" s="127">
        <f t="shared" si="249"/>
        <v>-24.701999999999771</v>
      </c>
      <c r="AR672" s="127">
        <f t="shared" si="250"/>
        <v>-69.407250000000204</v>
      </c>
      <c r="AS672" s="92">
        <v>1.6369</v>
      </c>
      <c r="AT672" s="92">
        <v>1.6196999999999999</v>
      </c>
      <c r="AU672" s="127">
        <f t="shared" si="251"/>
        <v>-37.590000000000146</v>
      </c>
      <c r="AV672" s="127">
        <f t="shared" si="252"/>
        <v>-55.311000000000604</v>
      </c>
    </row>
    <row r="673" spans="3:48" ht="15" x14ac:dyDescent="0.25">
      <c r="C673" s="66">
        <f t="shared" si="253"/>
        <v>44.066666666667174</v>
      </c>
      <c r="E673" s="92">
        <v>0.36299999999999999</v>
      </c>
      <c r="F673" s="92">
        <v>0.35339999999999999</v>
      </c>
      <c r="G673" s="127">
        <f t="shared" si="231"/>
        <v>-7.5179999999999723</v>
      </c>
      <c r="H673" s="127">
        <f t="shared" si="232"/>
        <v>-19.063500000000033</v>
      </c>
      <c r="I673" s="92">
        <v>0.39279999999999998</v>
      </c>
      <c r="J673" s="92">
        <v>0.38640000000000002</v>
      </c>
      <c r="K673" s="127">
        <f t="shared" si="233"/>
        <v>-6.9810000000001082</v>
      </c>
      <c r="L673" s="127">
        <f t="shared" si="234"/>
        <v>-20.137499999999932</v>
      </c>
      <c r="M673" s="92">
        <v>0.43869999999999998</v>
      </c>
      <c r="N673" s="92">
        <v>0.42980000000000002</v>
      </c>
      <c r="O673" s="127">
        <f t="shared" si="235"/>
        <v>-13.962000000000103</v>
      </c>
      <c r="P673" s="127">
        <f t="shared" si="236"/>
        <v>-25.507499999999823</v>
      </c>
      <c r="Q673" s="92">
        <v>0.54469999999999996</v>
      </c>
      <c r="R673" s="92">
        <v>0.52500000000000002</v>
      </c>
      <c r="S673" s="127">
        <f t="shared" si="237"/>
        <v>-10.740000000000009</v>
      </c>
      <c r="T673" s="127">
        <f t="shared" si="238"/>
        <v>-40.67775000000006</v>
      </c>
      <c r="U673" s="92">
        <v>0.59040000000000004</v>
      </c>
      <c r="V673" s="92">
        <v>0.5645</v>
      </c>
      <c r="W673" s="127">
        <f t="shared" si="239"/>
        <v>-6.0412499999997635</v>
      </c>
      <c r="X673" s="127">
        <f t="shared" si="240"/>
        <v>-42.55724999999984</v>
      </c>
      <c r="Y673" s="92">
        <v>0.66379999999999995</v>
      </c>
      <c r="Z673" s="92">
        <v>0.63980000000000004</v>
      </c>
      <c r="AA673" s="127">
        <f t="shared" si="241"/>
        <v>-20.137500000000045</v>
      </c>
      <c r="AB673" s="127">
        <f t="shared" si="242"/>
        <v>-48.195749999999748</v>
      </c>
      <c r="AC673" s="92">
        <v>0.90949999999999998</v>
      </c>
      <c r="AD673" s="92">
        <v>0.87760000000000005</v>
      </c>
      <c r="AE673" s="127">
        <f t="shared" si="243"/>
        <v>-36.11324999999988</v>
      </c>
      <c r="AF673" s="127">
        <f t="shared" si="244"/>
        <v>-61.352249999999913</v>
      </c>
      <c r="AG673" s="92">
        <v>1.0533999999999999</v>
      </c>
      <c r="AH673" s="92">
        <v>1.0107999999999999</v>
      </c>
      <c r="AI673" s="127">
        <f t="shared" si="245"/>
        <v>-29.937750000000051</v>
      </c>
      <c r="AJ673" s="127">
        <f t="shared" si="246"/>
        <v>-62.157749999999851</v>
      </c>
      <c r="AK673" s="92">
        <v>1.1961999999999999</v>
      </c>
      <c r="AL673" s="92">
        <v>1.1920999999999999</v>
      </c>
      <c r="AM673" s="127">
        <f t="shared" si="247"/>
        <v>-11.948250000000371</v>
      </c>
      <c r="AN673" s="127">
        <f t="shared" si="248"/>
        <v>-60.546750000000202</v>
      </c>
      <c r="AO673" s="92">
        <v>1.4136</v>
      </c>
      <c r="AP673" s="92">
        <v>1.3836999999999999</v>
      </c>
      <c r="AQ673" s="127">
        <f t="shared" si="249"/>
        <v>-24.836250000000064</v>
      </c>
      <c r="AR673" s="127">
        <f t="shared" si="250"/>
        <v>-68.467500000000427</v>
      </c>
      <c r="AS673" s="92">
        <v>1.6363000000000001</v>
      </c>
      <c r="AT673" s="92">
        <v>1.6109</v>
      </c>
      <c r="AU673" s="127">
        <f t="shared" si="251"/>
        <v>-38.395500000000084</v>
      </c>
      <c r="AV673" s="127">
        <f t="shared" si="252"/>
        <v>-67.125</v>
      </c>
    </row>
    <row r="674" spans="3:48" ht="15" x14ac:dyDescent="0.25">
      <c r="C674" s="66">
        <f t="shared" si="253"/>
        <v>44.133333333333844</v>
      </c>
      <c r="E674" s="92">
        <v>0.36209999999999998</v>
      </c>
      <c r="F674" s="92">
        <v>0.35170000000000001</v>
      </c>
      <c r="G674" s="127">
        <f t="shared" si="231"/>
        <v>-8.7262499999999932</v>
      </c>
      <c r="H674" s="127">
        <f t="shared" si="232"/>
        <v>-21.34575000000001</v>
      </c>
      <c r="I674" s="92">
        <v>0.39360000000000001</v>
      </c>
      <c r="J674" s="92">
        <v>0.3871</v>
      </c>
      <c r="K674" s="127">
        <f t="shared" si="233"/>
        <v>-5.9070000000000391</v>
      </c>
      <c r="L674" s="127">
        <f t="shared" si="234"/>
        <v>-19.197749999999928</v>
      </c>
      <c r="M674" s="92">
        <v>0.43990000000000001</v>
      </c>
      <c r="N674" s="92">
        <v>0.42720000000000002</v>
      </c>
      <c r="O674" s="127">
        <f t="shared" si="235"/>
        <v>-12.350999999999999</v>
      </c>
      <c r="P674" s="127">
        <f t="shared" si="236"/>
        <v>-28.99799999999982</v>
      </c>
      <c r="Q674" s="92">
        <v>0.54759999999999998</v>
      </c>
      <c r="R674" s="92">
        <v>0.52549999999999997</v>
      </c>
      <c r="S674" s="127">
        <f t="shared" si="237"/>
        <v>-6.8467499999999291</v>
      </c>
      <c r="T674" s="127">
        <f t="shared" si="238"/>
        <v>-40.006500000000074</v>
      </c>
      <c r="U674" s="92">
        <v>0.5847</v>
      </c>
      <c r="V674" s="92">
        <v>0.56430000000000002</v>
      </c>
      <c r="W674" s="127">
        <f t="shared" si="239"/>
        <v>-13.693499999999858</v>
      </c>
      <c r="X674" s="127">
        <f t="shared" si="240"/>
        <v>-42.825749999999744</v>
      </c>
      <c r="Y674" s="92">
        <v>0.66320000000000001</v>
      </c>
      <c r="Z674" s="92">
        <v>0.64039999999999997</v>
      </c>
      <c r="AA674" s="127">
        <f t="shared" si="241"/>
        <v>-20.94299999999987</v>
      </c>
      <c r="AB674" s="127">
        <f t="shared" si="242"/>
        <v>-47.390249999999924</v>
      </c>
      <c r="AC674" s="92">
        <v>0.90880000000000005</v>
      </c>
      <c r="AD674" s="92">
        <v>0.87629999999999997</v>
      </c>
      <c r="AE674" s="127">
        <f t="shared" si="243"/>
        <v>-37.052999999999884</v>
      </c>
      <c r="AF674" s="127">
        <f t="shared" si="244"/>
        <v>-63.097500000000082</v>
      </c>
      <c r="AG674" s="92">
        <v>1.0575000000000001</v>
      </c>
      <c r="AH674" s="92">
        <v>1.0145999999999999</v>
      </c>
      <c r="AI674" s="127">
        <f t="shared" si="245"/>
        <v>-24.433499999999867</v>
      </c>
      <c r="AJ674" s="127">
        <f t="shared" si="246"/>
        <v>-57.056249999999864</v>
      </c>
      <c r="AK674" s="92">
        <v>1.1960999999999999</v>
      </c>
      <c r="AL674" s="92">
        <v>1.1911</v>
      </c>
      <c r="AM674" s="127">
        <f t="shared" si="247"/>
        <v>-12.082500000000209</v>
      </c>
      <c r="AN674" s="127">
        <f t="shared" si="248"/>
        <v>-61.88924999999972</v>
      </c>
      <c r="AO674" s="92">
        <v>1.4189000000000001</v>
      </c>
      <c r="AP674" s="92">
        <v>1.3905000000000001</v>
      </c>
      <c r="AQ674" s="127">
        <f t="shared" si="249"/>
        <v>-17.720999999999776</v>
      </c>
      <c r="AR674" s="127">
        <f t="shared" si="250"/>
        <v>-59.338500000000067</v>
      </c>
      <c r="AS674" s="92">
        <v>1.6383000000000001</v>
      </c>
      <c r="AT674" s="92">
        <v>1.6138999999999999</v>
      </c>
      <c r="AU674" s="127">
        <f t="shared" si="251"/>
        <v>-35.710500000000138</v>
      </c>
      <c r="AV674" s="127">
        <f t="shared" si="252"/>
        <v>-63.097500000000309</v>
      </c>
    </row>
    <row r="675" spans="3:48" ht="15" x14ac:dyDescent="0.25">
      <c r="C675" s="66">
        <f t="shared" si="253"/>
        <v>44.200000000000514</v>
      </c>
      <c r="E675" s="92">
        <v>0.36270000000000002</v>
      </c>
      <c r="F675" s="92">
        <v>0.35420000000000001</v>
      </c>
      <c r="G675" s="127">
        <f t="shared" si="231"/>
        <v>-7.9207499999998845</v>
      </c>
      <c r="H675" s="127">
        <f t="shared" si="232"/>
        <v>-17.989499999999964</v>
      </c>
      <c r="I675" s="92">
        <v>0.39150000000000001</v>
      </c>
      <c r="J675" s="92">
        <v>0.3841</v>
      </c>
      <c r="K675" s="127">
        <f t="shared" si="233"/>
        <v>-8.72625000000005</v>
      </c>
      <c r="L675" s="127">
        <f t="shared" si="234"/>
        <v>-23.22524999999996</v>
      </c>
      <c r="M675" s="92">
        <v>0.44069999999999998</v>
      </c>
      <c r="N675" s="92">
        <v>0.42520000000000002</v>
      </c>
      <c r="O675" s="127">
        <f t="shared" si="235"/>
        <v>-11.277000000000044</v>
      </c>
      <c r="P675" s="127">
        <f t="shared" si="236"/>
        <v>-31.682999999999879</v>
      </c>
      <c r="Q675" s="92">
        <v>0.54249999999999998</v>
      </c>
      <c r="R675" s="92">
        <v>0.52500000000000002</v>
      </c>
      <c r="S675" s="127">
        <f t="shared" si="237"/>
        <v>-13.693499999999972</v>
      </c>
      <c r="T675" s="127">
        <f t="shared" si="238"/>
        <v>-40.67775000000006</v>
      </c>
      <c r="U675" s="92">
        <v>0.58850000000000002</v>
      </c>
      <c r="V675" s="92">
        <v>0.56230000000000002</v>
      </c>
      <c r="W675" s="127">
        <f t="shared" si="239"/>
        <v>-8.5919999999999845</v>
      </c>
      <c r="X675" s="127">
        <f t="shared" si="240"/>
        <v>-45.510749999999803</v>
      </c>
      <c r="Y675" s="92">
        <v>0.66069999999999995</v>
      </c>
      <c r="Z675" s="92">
        <v>0.63770000000000004</v>
      </c>
      <c r="AA675" s="127">
        <f t="shared" si="241"/>
        <v>-24.299250000000029</v>
      </c>
      <c r="AB675" s="127">
        <f t="shared" si="242"/>
        <v>-51.014999999999759</v>
      </c>
      <c r="AC675" s="92">
        <v>0.91439999999999999</v>
      </c>
      <c r="AD675" s="92">
        <v>0.87460000000000004</v>
      </c>
      <c r="AE675" s="127">
        <f t="shared" si="243"/>
        <v>-29.534999999999854</v>
      </c>
      <c r="AF675" s="127">
        <f t="shared" si="244"/>
        <v>-65.379750000000058</v>
      </c>
      <c r="AG675" s="92">
        <v>1.0555000000000001</v>
      </c>
      <c r="AH675" s="92">
        <v>1.0159</v>
      </c>
      <c r="AI675" s="127">
        <f t="shared" si="245"/>
        <v>-27.11850000000004</v>
      </c>
      <c r="AJ675" s="127">
        <f t="shared" si="246"/>
        <v>-55.310999999999922</v>
      </c>
      <c r="AK675" s="92">
        <v>1.1999</v>
      </c>
      <c r="AL675" s="92">
        <v>1.1829000000000001</v>
      </c>
      <c r="AM675" s="127">
        <f t="shared" si="247"/>
        <v>-6.9810000000002219</v>
      </c>
      <c r="AN675" s="127">
        <f t="shared" si="248"/>
        <v>-72.89774999999986</v>
      </c>
      <c r="AO675" s="92">
        <v>1.4138999999999999</v>
      </c>
      <c r="AP675" s="92">
        <v>1.3916999999999999</v>
      </c>
      <c r="AQ675" s="127">
        <f t="shared" si="249"/>
        <v>-24.433500000000095</v>
      </c>
      <c r="AR675" s="127">
        <f t="shared" si="250"/>
        <v>-57.727500000000191</v>
      </c>
      <c r="AS675" s="92">
        <v>1.6478999999999999</v>
      </c>
      <c r="AT675" s="92">
        <v>1.6094999999999999</v>
      </c>
      <c r="AU675" s="127">
        <f t="shared" si="251"/>
        <v>-22.822500000000218</v>
      </c>
      <c r="AV675" s="127">
        <f t="shared" si="252"/>
        <v>-69.004500000000462</v>
      </c>
    </row>
    <row r="676" spans="3:48" ht="15" x14ac:dyDescent="0.25">
      <c r="C676" s="66">
        <f t="shared" si="253"/>
        <v>44.266666666667184</v>
      </c>
      <c r="E676" s="92">
        <v>0.36080000000000001</v>
      </c>
      <c r="F676" s="92">
        <v>0.35270000000000001</v>
      </c>
      <c r="G676" s="127">
        <f t="shared" si="231"/>
        <v>-10.471499999999935</v>
      </c>
      <c r="H676" s="127">
        <f t="shared" si="232"/>
        <v>-20.00324999999998</v>
      </c>
      <c r="I676" s="92">
        <v>0.3906</v>
      </c>
      <c r="J676" s="92">
        <v>0.38550000000000001</v>
      </c>
      <c r="K676" s="127">
        <f t="shared" si="233"/>
        <v>-9.9344999999999573</v>
      </c>
      <c r="L676" s="127">
        <f t="shared" si="234"/>
        <v>-21.345749999999953</v>
      </c>
      <c r="M676" s="92">
        <v>0.43990000000000001</v>
      </c>
      <c r="N676" s="92">
        <v>0.4274</v>
      </c>
      <c r="O676" s="127">
        <f t="shared" si="235"/>
        <v>-12.350999999999999</v>
      </c>
      <c r="P676" s="127">
        <f t="shared" si="236"/>
        <v>-28.729499999999916</v>
      </c>
      <c r="Q676" s="92">
        <v>0.54420000000000002</v>
      </c>
      <c r="R676" s="92">
        <v>0.52710000000000001</v>
      </c>
      <c r="S676" s="127">
        <f t="shared" si="237"/>
        <v>-11.411249999999882</v>
      </c>
      <c r="T676" s="127">
        <f t="shared" si="238"/>
        <v>-37.858500000000049</v>
      </c>
      <c r="U676" s="92">
        <v>0.58530000000000004</v>
      </c>
      <c r="V676" s="92">
        <v>0.56620000000000004</v>
      </c>
      <c r="W676" s="127">
        <f t="shared" si="239"/>
        <v>-12.887999999999806</v>
      </c>
      <c r="X676" s="127">
        <f t="shared" si="240"/>
        <v>-40.274999999999864</v>
      </c>
      <c r="Y676" s="92">
        <v>0.66469999999999996</v>
      </c>
      <c r="Z676" s="92">
        <v>0.63890000000000002</v>
      </c>
      <c r="AA676" s="127">
        <f t="shared" si="241"/>
        <v>-18.929250000000025</v>
      </c>
      <c r="AB676" s="127">
        <f t="shared" si="242"/>
        <v>-49.403999999999883</v>
      </c>
      <c r="AC676" s="92">
        <v>0.90890000000000004</v>
      </c>
      <c r="AD676" s="92">
        <v>0.87280000000000002</v>
      </c>
      <c r="AE676" s="127">
        <f t="shared" si="243"/>
        <v>-36.918749999999818</v>
      </c>
      <c r="AF676" s="127">
        <f t="shared" si="244"/>
        <v>-67.796249999999873</v>
      </c>
      <c r="AG676" s="92">
        <v>1.0587</v>
      </c>
      <c r="AH676" s="92">
        <v>1.0104</v>
      </c>
      <c r="AI676" s="127">
        <f t="shared" si="245"/>
        <v>-22.822499999999991</v>
      </c>
      <c r="AJ676" s="127">
        <f t="shared" si="246"/>
        <v>-62.694749999999885</v>
      </c>
      <c r="AK676" s="92">
        <v>1.1959</v>
      </c>
      <c r="AL676" s="92">
        <v>1.1801999999999999</v>
      </c>
      <c r="AM676" s="127">
        <f t="shared" si="247"/>
        <v>-12.35100000000034</v>
      </c>
      <c r="AN676" s="127">
        <f t="shared" si="248"/>
        <v>-76.522500000000264</v>
      </c>
      <c r="AO676" s="92">
        <v>1.4133</v>
      </c>
      <c r="AP676" s="92">
        <v>1.3856999999999999</v>
      </c>
      <c r="AQ676" s="127">
        <f t="shared" si="249"/>
        <v>-25.238999999999805</v>
      </c>
      <c r="AR676" s="127">
        <f t="shared" si="250"/>
        <v>-65.782500000000482</v>
      </c>
      <c r="AS676" s="92">
        <v>1.6393</v>
      </c>
      <c r="AT676" s="92">
        <v>1.6140000000000001</v>
      </c>
      <c r="AU676" s="127">
        <f t="shared" si="251"/>
        <v>-34.368000000000393</v>
      </c>
      <c r="AV676" s="127">
        <f t="shared" si="252"/>
        <v>-62.963250000000244</v>
      </c>
    </row>
    <row r="677" spans="3:48" ht="15" x14ac:dyDescent="0.25">
      <c r="C677" s="66">
        <f t="shared" si="253"/>
        <v>44.333333333333854</v>
      </c>
      <c r="E677" s="92">
        <v>0.36159999999999998</v>
      </c>
      <c r="F677" s="92">
        <v>0.3533</v>
      </c>
      <c r="G677" s="127">
        <f t="shared" si="231"/>
        <v>-9.3974999999999795</v>
      </c>
      <c r="H677" s="127">
        <f t="shared" si="232"/>
        <v>-19.197749999999985</v>
      </c>
      <c r="I677" s="92">
        <v>0.3906</v>
      </c>
      <c r="J677" s="92">
        <v>0.38629999999999998</v>
      </c>
      <c r="K677" s="127">
        <f t="shared" si="233"/>
        <v>-9.9344999999999573</v>
      </c>
      <c r="L677" s="127">
        <f t="shared" si="234"/>
        <v>-20.271750000000111</v>
      </c>
      <c r="M677" s="92">
        <v>0.4385</v>
      </c>
      <c r="N677" s="92">
        <v>0.42759999999999998</v>
      </c>
      <c r="O677" s="127">
        <f t="shared" si="235"/>
        <v>-14.23050000000012</v>
      </c>
      <c r="P677" s="127">
        <f t="shared" si="236"/>
        <v>-28.460999999999899</v>
      </c>
      <c r="Q677" s="92">
        <v>0.54239999999999999</v>
      </c>
      <c r="R677" s="92">
        <v>0.5252</v>
      </c>
      <c r="S677" s="127">
        <f t="shared" si="237"/>
        <v>-13.827749999999924</v>
      </c>
      <c r="T677" s="127">
        <f t="shared" si="238"/>
        <v>-40.409249999999929</v>
      </c>
      <c r="U677" s="92">
        <v>0.58389999999999997</v>
      </c>
      <c r="V677" s="92">
        <v>0.56330000000000002</v>
      </c>
      <c r="W677" s="127">
        <f t="shared" si="239"/>
        <v>-14.767499999999927</v>
      </c>
      <c r="X677" s="127">
        <f t="shared" si="240"/>
        <v>-44.16824999999983</v>
      </c>
      <c r="Y677" s="92">
        <v>0.6643</v>
      </c>
      <c r="Z677" s="92">
        <v>0.63990000000000002</v>
      </c>
      <c r="AA677" s="127">
        <f t="shared" si="241"/>
        <v>-19.466250000000059</v>
      </c>
      <c r="AB677" s="127">
        <f t="shared" si="242"/>
        <v>-48.06149999999991</v>
      </c>
      <c r="AC677" s="92">
        <v>0.91649999999999998</v>
      </c>
      <c r="AD677" s="92">
        <v>0.877</v>
      </c>
      <c r="AE677" s="127">
        <f t="shared" si="243"/>
        <v>-26.715749999999844</v>
      </c>
      <c r="AF677" s="127">
        <f t="shared" si="244"/>
        <v>-62.157750000000078</v>
      </c>
      <c r="AG677" s="92">
        <v>1.0564</v>
      </c>
      <c r="AH677" s="92">
        <v>1.0132000000000001</v>
      </c>
      <c r="AI677" s="127">
        <f t="shared" si="245"/>
        <v>-25.910249999999905</v>
      </c>
      <c r="AJ677" s="127">
        <f t="shared" si="246"/>
        <v>-58.935749999999871</v>
      </c>
      <c r="AK677" s="92">
        <v>1.1969000000000001</v>
      </c>
      <c r="AL677" s="92">
        <v>1.1901999999999999</v>
      </c>
      <c r="AM677" s="127">
        <f t="shared" si="247"/>
        <v>-11.008499999999913</v>
      </c>
      <c r="AN677" s="127">
        <f t="shared" si="248"/>
        <v>-63.097500000000309</v>
      </c>
      <c r="AO677" s="92">
        <v>1.4091</v>
      </c>
      <c r="AP677" s="92">
        <v>1.3895</v>
      </c>
      <c r="AQ677" s="127">
        <f t="shared" si="249"/>
        <v>-30.877500000000055</v>
      </c>
      <c r="AR677" s="127">
        <f t="shared" si="250"/>
        <v>-60.681000000000267</v>
      </c>
      <c r="AS677" s="92">
        <v>1.6463000000000001</v>
      </c>
      <c r="AT677" s="92">
        <v>1.6040000000000001</v>
      </c>
      <c r="AU677" s="127">
        <f t="shared" si="251"/>
        <v>-24.970499999999902</v>
      </c>
      <c r="AV677" s="127">
        <f t="shared" si="252"/>
        <v>-76.388250000000426</v>
      </c>
    </row>
    <row r="678" spans="3:48" ht="15" x14ac:dyDescent="0.25">
      <c r="C678" s="66">
        <f t="shared" si="253"/>
        <v>44.400000000000524</v>
      </c>
      <c r="E678" s="92">
        <v>0.3619</v>
      </c>
      <c r="F678" s="92">
        <v>0.35189999999999999</v>
      </c>
      <c r="G678" s="127">
        <f t="shared" si="231"/>
        <v>-8.9947499999999536</v>
      </c>
      <c r="H678" s="127">
        <f t="shared" si="232"/>
        <v>-21.077249999999992</v>
      </c>
      <c r="I678" s="92">
        <v>0.39269999999999999</v>
      </c>
      <c r="J678" s="92">
        <v>0.38619999999999999</v>
      </c>
      <c r="K678" s="127">
        <f t="shared" si="233"/>
        <v>-7.11525000000006</v>
      </c>
      <c r="L678" s="127">
        <f t="shared" si="234"/>
        <v>-20.406000000000063</v>
      </c>
      <c r="M678" s="92">
        <v>0.43769999999999998</v>
      </c>
      <c r="N678" s="92">
        <v>0.42849999999999999</v>
      </c>
      <c r="O678" s="127">
        <f t="shared" si="235"/>
        <v>-15.304500000000075</v>
      </c>
      <c r="P678" s="127">
        <f t="shared" si="236"/>
        <v>-27.252749999999878</v>
      </c>
      <c r="Q678" s="92">
        <v>0.5444</v>
      </c>
      <c r="R678" s="92">
        <v>0.52410000000000001</v>
      </c>
      <c r="S678" s="127">
        <f t="shared" si="237"/>
        <v>-11.142749999999978</v>
      </c>
      <c r="T678" s="127">
        <f t="shared" si="238"/>
        <v>-41.885999999999967</v>
      </c>
      <c r="U678" s="92">
        <v>0.58709999999999996</v>
      </c>
      <c r="V678" s="92">
        <v>0.56459999999999999</v>
      </c>
      <c r="W678" s="127">
        <f t="shared" si="239"/>
        <v>-10.471500000000106</v>
      </c>
      <c r="X678" s="127">
        <f t="shared" si="240"/>
        <v>-42.422999999999888</v>
      </c>
      <c r="Y678" s="92">
        <v>0.66649999999999998</v>
      </c>
      <c r="Z678" s="92">
        <v>0.6371</v>
      </c>
      <c r="AA678" s="127">
        <f t="shared" si="241"/>
        <v>-16.512749999999983</v>
      </c>
      <c r="AB678" s="127">
        <f t="shared" si="242"/>
        <v>-51.820499999999811</v>
      </c>
      <c r="AC678" s="92">
        <v>0.91190000000000004</v>
      </c>
      <c r="AD678" s="92">
        <v>0.88049999999999995</v>
      </c>
      <c r="AE678" s="127">
        <f t="shared" si="243"/>
        <v>-32.8912499999999</v>
      </c>
      <c r="AF678" s="127">
        <f t="shared" si="244"/>
        <v>-57.45900000000006</v>
      </c>
      <c r="AG678" s="92">
        <v>1.0578000000000001</v>
      </c>
      <c r="AH678" s="92">
        <v>1.0165999999999999</v>
      </c>
      <c r="AI678" s="127">
        <f t="shared" si="245"/>
        <v>-24.030749999999671</v>
      </c>
      <c r="AJ678" s="127">
        <f t="shared" si="246"/>
        <v>-54.371249999999918</v>
      </c>
      <c r="AK678" s="92">
        <v>1.1990000000000001</v>
      </c>
      <c r="AL678" s="92">
        <v>1.1883999999999999</v>
      </c>
      <c r="AM678" s="127">
        <f t="shared" si="247"/>
        <v>-8.1892500000001291</v>
      </c>
      <c r="AN678" s="127">
        <f t="shared" si="248"/>
        <v>-65.514000000000124</v>
      </c>
      <c r="AO678" s="92">
        <v>1.4047000000000001</v>
      </c>
      <c r="AP678" s="92">
        <v>1.3858999999999999</v>
      </c>
      <c r="AQ678" s="127">
        <f t="shared" si="249"/>
        <v>-36.784499999999753</v>
      </c>
      <c r="AR678" s="127">
        <f t="shared" si="250"/>
        <v>-65.514000000000351</v>
      </c>
      <c r="AS678" s="92">
        <v>1.6329</v>
      </c>
      <c r="AT678" s="92">
        <v>1.6056999999999999</v>
      </c>
      <c r="AU678" s="127">
        <f t="shared" si="251"/>
        <v>-42.960000000000036</v>
      </c>
      <c r="AV678" s="127">
        <f t="shared" si="252"/>
        <v>-74.106000000000677</v>
      </c>
    </row>
    <row r="679" spans="3:48" ht="15" x14ac:dyDescent="0.25">
      <c r="C679" s="66">
        <f t="shared" si="253"/>
        <v>44.466666666667194</v>
      </c>
      <c r="E679" s="92">
        <v>0.36270000000000002</v>
      </c>
      <c r="F679" s="92">
        <v>0.35289999999999999</v>
      </c>
      <c r="G679" s="127">
        <f t="shared" si="231"/>
        <v>-7.9207499999998845</v>
      </c>
      <c r="H679" s="127">
        <f t="shared" si="232"/>
        <v>-19.73475000000002</v>
      </c>
      <c r="I679" s="92">
        <v>0.39150000000000001</v>
      </c>
      <c r="J679" s="92">
        <v>0.38419999999999999</v>
      </c>
      <c r="K679" s="127">
        <f t="shared" si="233"/>
        <v>-8.72625000000005</v>
      </c>
      <c r="L679" s="127">
        <f t="shared" si="234"/>
        <v>-23.091000000000008</v>
      </c>
      <c r="M679" s="92">
        <v>0.44059999999999999</v>
      </c>
      <c r="N679" s="92">
        <v>0.42709999999999998</v>
      </c>
      <c r="O679" s="127">
        <f t="shared" si="235"/>
        <v>-11.411250000000109</v>
      </c>
      <c r="P679" s="127">
        <f t="shared" si="236"/>
        <v>-29.132249999999885</v>
      </c>
      <c r="Q679" s="92">
        <v>0.54410000000000003</v>
      </c>
      <c r="R679" s="92">
        <v>0.52400000000000002</v>
      </c>
      <c r="S679" s="127">
        <f t="shared" si="237"/>
        <v>-11.545499999999947</v>
      </c>
      <c r="T679" s="127">
        <f t="shared" si="238"/>
        <v>-42.020250000000033</v>
      </c>
      <c r="U679" s="92">
        <v>0.5867</v>
      </c>
      <c r="V679" s="92">
        <v>0.56479999999999997</v>
      </c>
      <c r="W679" s="127">
        <f t="shared" si="239"/>
        <v>-11.008499999999913</v>
      </c>
      <c r="X679" s="127">
        <f t="shared" si="240"/>
        <v>-42.154499999999985</v>
      </c>
      <c r="Y679" s="92">
        <v>0.66420000000000001</v>
      </c>
      <c r="Z679" s="92">
        <v>0.6411</v>
      </c>
      <c r="AA679" s="127">
        <f t="shared" si="241"/>
        <v>-19.600499999999897</v>
      </c>
      <c r="AB679" s="127">
        <f t="shared" si="242"/>
        <v>-46.450499999999806</v>
      </c>
      <c r="AC679" s="92">
        <v>0.9103</v>
      </c>
      <c r="AD679" s="92">
        <v>0.87470000000000003</v>
      </c>
      <c r="AE679" s="127">
        <f t="shared" si="243"/>
        <v>-35.039250000000038</v>
      </c>
      <c r="AF679" s="127">
        <f t="shared" si="244"/>
        <v>-65.245499999999993</v>
      </c>
      <c r="AG679" s="92">
        <v>1.0557000000000001</v>
      </c>
      <c r="AH679" s="92">
        <v>1.0182</v>
      </c>
      <c r="AI679" s="127">
        <f t="shared" si="245"/>
        <v>-26.849999999999909</v>
      </c>
      <c r="AJ679" s="127">
        <f t="shared" si="246"/>
        <v>-52.22324999999978</v>
      </c>
      <c r="AK679" s="92">
        <v>1.1952</v>
      </c>
      <c r="AL679" s="92">
        <v>1.1876</v>
      </c>
      <c r="AM679" s="127">
        <f t="shared" si="247"/>
        <v>-13.290750000000116</v>
      </c>
      <c r="AN679" s="127">
        <f t="shared" si="248"/>
        <v>-66.588000000000193</v>
      </c>
      <c r="AO679" s="92">
        <v>1.407</v>
      </c>
      <c r="AP679" s="92">
        <v>1.39</v>
      </c>
      <c r="AQ679" s="127">
        <f t="shared" si="249"/>
        <v>-33.696749999999838</v>
      </c>
      <c r="AR679" s="127">
        <f t="shared" si="250"/>
        <v>-60.009750000000167</v>
      </c>
      <c r="AS679" s="92">
        <v>1.6442000000000001</v>
      </c>
      <c r="AT679" s="92">
        <v>1.6113999999999999</v>
      </c>
      <c r="AU679" s="127">
        <f t="shared" si="251"/>
        <v>-27.789749999999913</v>
      </c>
      <c r="AV679" s="127">
        <f t="shared" si="252"/>
        <v>-66.453750000000582</v>
      </c>
    </row>
    <row r="680" spans="3:48" ht="15" x14ac:dyDescent="0.25">
      <c r="C680" s="66">
        <f t="shared" si="253"/>
        <v>44.533333333333864</v>
      </c>
      <c r="E680" s="92">
        <v>0.36120000000000002</v>
      </c>
      <c r="F680" s="92">
        <v>0.35310000000000002</v>
      </c>
      <c r="G680" s="127">
        <f t="shared" si="231"/>
        <v>-9.9344999999999004</v>
      </c>
      <c r="H680" s="127">
        <f t="shared" si="232"/>
        <v>-19.466249999999945</v>
      </c>
      <c r="I680" s="92">
        <v>0.3921</v>
      </c>
      <c r="J680" s="92">
        <v>0.3851</v>
      </c>
      <c r="K680" s="127">
        <f t="shared" si="233"/>
        <v>-7.9207499999999982</v>
      </c>
      <c r="L680" s="127">
        <f t="shared" si="234"/>
        <v>-21.882749999999987</v>
      </c>
      <c r="M680" s="92">
        <v>0.44309999999999999</v>
      </c>
      <c r="N680" s="92">
        <v>0.42609999999999998</v>
      </c>
      <c r="O680" s="127">
        <f t="shared" si="235"/>
        <v>-8.0550000000001774</v>
      </c>
      <c r="P680" s="127">
        <f t="shared" si="236"/>
        <v>-30.474749999999972</v>
      </c>
      <c r="Q680" s="92">
        <v>0.54510000000000003</v>
      </c>
      <c r="R680" s="92">
        <v>0.52549999999999997</v>
      </c>
      <c r="S680" s="127">
        <f t="shared" si="237"/>
        <v>-10.202999999999861</v>
      </c>
      <c r="T680" s="127">
        <f t="shared" si="238"/>
        <v>-40.006500000000074</v>
      </c>
      <c r="U680" s="92">
        <v>0.58889999999999998</v>
      </c>
      <c r="V680" s="92">
        <v>0.56620000000000004</v>
      </c>
      <c r="W680" s="127">
        <f t="shared" si="239"/>
        <v>-8.05499999999995</v>
      </c>
      <c r="X680" s="127">
        <f t="shared" si="240"/>
        <v>-40.274999999999864</v>
      </c>
      <c r="Y680" s="92">
        <v>0.6613</v>
      </c>
      <c r="Z680" s="92">
        <v>0.63949999999999996</v>
      </c>
      <c r="AA680" s="127">
        <f t="shared" si="241"/>
        <v>-23.493749999999977</v>
      </c>
      <c r="AB680" s="127">
        <f t="shared" si="242"/>
        <v>-48.598499999999831</v>
      </c>
      <c r="AC680" s="92">
        <v>0.91690000000000005</v>
      </c>
      <c r="AD680" s="92">
        <v>0.874</v>
      </c>
      <c r="AE680" s="127">
        <f t="shared" si="243"/>
        <v>-26.178749999999809</v>
      </c>
      <c r="AF680" s="127">
        <f t="shared" si="244"/>
        <v>-66.185249999999996</v>
      </c>
      <c r="AG680" s="92">
        <v>1.0538000000000001</v>
      </c>
      <c r="AH680" s="92">
        <v>1.0141</v>
      </c>
      <c r="AI680" s="127">
        <f t="shared" si="245"/>
        <v>-29.400749999999789</v>
      </c>
      <c r="AJ680" s="127">
        <f t="shared" si="246"/>
        <v>-57.727499999999736</v>
      </c>
      <c r="AK680" s="92">
        <v>1.1970000000000001</v>
      </c>
      <c r="AL680" s="92">
        <v>1.1877</v>
      </c>
      <c r="AM680" s="127">
        <f t="shared" si="247"/>
        <v>-10.874250000000075</v>
      </c>
      <c r="AN680" s="127">
        <f t="shared" si="248"/>
        <v>-66.4537499999999</v>
      </c>
      <c r="AO680" s="92">
        <v>1.4096</v>
      </c>
      <c r="AP680" s="92">
        <v>1.3923000000000001</v>
      </c>
      <c r="AQ680" s="127">
        <f t="shared" si="249"/>
        <v>-30.206249999999955</v>
      </c>
      <c r="AR680" s="127">
        <f t="shared" si="250"/>
        <v>-56.922000000000025</v>
      </c>
      <c r="AS680" s="92">
        <v>1.6398999999999999</v>
      </c>
      <c r="AT680" s="92">
        <v>1.6124000000000001</v>
      </c>
      <c r="AU680" s="127">
        <f t="shared" si="251"/>
        <v>-33.562500000000455</v>
      </c>
      <c r="AV680" s="127">
        <f t="shared" si="252"/>
        <v>-65.111249999999927</v>
      </c>
    </row>
    <row r="681" spans="3:48" ht="15" x14ac:dyDescent="0.25">
      <c r="C681" s="66">
        <f t="shared" si="253"/>
        <v>44.600000000000534</v>
      </c>
      <c r="E681" s="92">
        <v>0.36409999999999998</v>
      </c>
      <c r="F681" s="92">
        <v>0.35360000000000003</v>
      </c>
      <c r="G681" s="127">
        <f t="shared" si="231"/>
        <v>-6.0412499999999909</v>
      </c>
      <c r="H681" s="127">
        <f t="shared" si="232"/>
        <v>-18.794999999999959</v>
      </c>
      <c r="I681" s="92">
        <v>0.38979999999999998</v>
      </c>
      <c r="J681" s="92">
        <v>0.3866</v>
      </c>
      <c r="K681" s="127">
        <f t="shared" si="233"/>
        <v>-11.00850000000014</v>
      </c>
      <c r="L681" s="127">
        <f t="shared" si="234"/>
        <v>-19.868999999999915</v>
      </c>
      <c r="M681" s="92">
        <v>0.44059999999999999</v>
      </c>
      <c r="N681" s="92">
        <v>0.42570000000000002</v>
      </c>
      <c r="O681" s="127">
        <f t="shared" si="235"/>
        <v>-11.411250000000109</v>
      </c>
      <c r="P681" s="127">
        <f t="shared" si="236"/>
        <v>-31.011749999999779</v>
      </c>
      <c r="Q681" s="92">
        <v>0.54890000000000005</v>
      </c>
      <c r="R681" s="92">
        <v>0.52700000000000002</v>
      </c>
      <c r="S681" s="127">
        <f t="shared" si="237"/>
        <v>-5.1014999999997599</v>
      </c>
      <c r="T681" s="127">
        <f t="shared" si="238"/>
        <v>-37.992750000000001</v>
      </c>
      <c r="U681" s="92">
        <v>0.58609999999999995</v>
      </c>
      <c r="V681" s="92">
        <v>0.5625</v>
      </c>
      <c r="W681" s="127">
        <f t="shared" si="239"/>
        <v>-11.814000000000078</v>
      </c>
      <c r="X681" s="127">
        <f t="shared" si="240"/>
        <v>-45.242249999999899</v>
      </c>
      <c r="Y681" s="92">
        <v>0.66369999999999996</v>
      </c>
      <c r="Z681" s="92">
        <v>0.63900000000000001</v>
      </c>
      <c r="AA681" s="127">
        <f t="shared" si="241"/>
        <v>-20.271750000000111</v>
      </c>
      <c r="AB681" s="127">
        <f t="shared" si="242"/>
        <v>-49.269749999999817</v>
      </c>
      <c r="AC681" s="92">
        <v>0.91410000000000002</v>
      </c>
      <c r="AD681" s="92">
        <v>0.87250000000000005</v>
      </c>
      <c r="AE681" s="127">
        <f t="shared" si="243"/>
        <v>-29.937749999999824</v>
      </c>
      <c r="AF681" s="127">
        <f t="shared" si="244"/>
        <v>-68.199000000000069</v>
      </c>
      <c r="AG681" s="92">
        <v>1.0548</v>
      </c>
      <c r="AH681" s="92">
        <v>1.0149999999999999</v>
      </c>
      <c r="AI681" s="127">
        <f t="shared" si="245"/>
        <v>-28.058250000000044</v>
      </c>
      <c r="AJ681" s="127">
        <f t="shared" si="246"/>
        <v>-56.519250000000056</v>
      </c>
      <c r="AK681" s="92">
        <v>1.1926000000000001</v>
      </c>
      <c r="AL681" s="92">
        <v>1.1843999999999999</v>
      </c>
      <c r="AM681" s="127">
        <f t="shared" si="247"/>
        <v>-16.78125</v>
      </c>
      <c r="AN681" s="127">
        <f t="shared" si="248"/>
        <v>-70.884000000000242</v>
      </c>
      <c r="AO681" s="92">
        <v>1.4089</v>
      </c>
      <c r="AP681" s="92">
        <v>1.3945000000000001</v>
      </c>
      <c r="AQ681" s="127">
        <f t="shared" si="249"/>
        <v>-31.145999999999731</v>
      </c>
      <c r="AR681" s="127">
        <f t="shared" si="250"/>
        <v>-53.968500000000176</v>
      </c>
      <c r="AS681" s="92">
        <v>1.6388</v>
      </c>
      <c r="AT681" s="92">
        <v>1.6109</v>
      </c>
      <c r="AU681" s="127">
        <f t="shared" si="251"/>
        <v>-35.039250000000266</v>
      </c>
      <c r="AV681" s="127">
        <f t="shared" si="252"/>
        <v>-67.125</v>
      </c>
    </row>
    <row r="682" spans="3:48" ht="15" x14ac:dyDescent="0.25">
      <c r="C682" s="66">
        <f t="shared" si="253"/>
        <v>44.666666666667204</v>
      </c>
      <c r="E682" s="92">
        <v>0.3629</v>
      </c>
      <c r="F682" s="92">
        <v>0.35199999999999998</v>
      </c>
      <c r="G682" s="127">
        <f t="shared" si="231"/>
        <v>-7.6522499999999809</v>
      </c>
      <c r="H682" s="127">
        <f t="shared" si="232"/>
        <v>-20.942999999999984</v>
      </c>
      <c r="I682" s="92">
        <v>0.3901</v>
      </c>
      <c r="J682" s="92">
        <v>0.3851</v>
      </c>
      <c r="K682" s="127">
        <f t="shared" si="233"/>
        <v>-10.605750000000057</v>
      </c>
      <c r="L682" s="127">
        <f t="shared" si="234"/>
        <v>-21.882749999999987</v>
      </c>
      <c r="M682" s="92">
        <v>0.441</v>
      </c>
      <c r="N682" s="92">
        <v>0.42720000000000002</v>
      </c>
      <c r="O682" s="127">
        <f t="shared" si="235"/>
        <v>-10.874250000000075</v>
      </c>
      <c r="P682" s="127">
        <f t="shared" si="236"/>
        <v>-28.99799999999982</v>
      </c>
      <c r="Q682" s="92">
        <v>0.54469999999999996</v>
      </c>
      <c r="R682" s="92">
        <v>0.52349999999999997</v>
      </c>
      <c r="S682" s="127">
        <f t="shared" si="237"/>
        <v>-10.740000000000009</v>
      </c>
      <c r="T682" s="127">
        <f t="shared" si="238"/>
        <v>-42.691500000000019</v>
      </c>
      <c r="U682" s="92">
        <v>0.58789999999999998</v>
      </c>
      <c r="V682" s="92">
        <v>0.56510000000000005</v>
      </c>
      <c r="W682" s="127">
        <f t="shared" si="239"/>
        <v>-9.3974999999999227</v>
      </c>
      <c r="X682" s="127">
        <f t="shared" si="240"/>
        <v>-41.751749999999902</v>
      </c>
      <c r="Y682" s="92">
        <v>0.66559999999999997</v>
      </c>
      <c r="Z682" s="92">
        <v>0.6361</v>
      </c>
      <c r="AA682" s="127">
        <f t="shared" si="241"/>
        <v>-17.72099999999989</v>
      </c>
      <c r="AB682" s="127">
        <f t="shared" si="242"/>
        <v>-53.162999999999897</v>
      </c>
      <c r="AC682" s="92">
        <v>0.91549999999999998</v>
      </c>
      <c r="AD682" s="92">
        <v>0.87190000000000001</v>
      </c>
      <c r="AE682" s="127">
        <f t="shared" si="243"/>
        <v>-28.058250000000044</v>
      </c>
      <c r="AF682" s="127">
        <f t="shared" si="244"/>
        <v>-69.004500000000007</v>
      </c>
      <c r="AG682" s="92">
        <v>1.0599000000000001</v>
      </c>
      <c r="AH682" s="92">
        <v>1.0146999999999999</v>
      </c>
      <c r="AI682" s="127">
        <f t="shared" si="245"/>
        <v>-21.211499999999887</v>
      </c>
      <c r="AJ682" s="127">
        <f t="shared" si="246"/>
        <v>-56.922000000000025</v>
      </c>
      <c r="AK682" s="92">
        <v>1.1974</v>
      </c>
      <c r="AL682" s="92">
        <v>1.1838</v>
      </c>
      <c r="AM682" s="127">
        <f t="shared" si="247"/>
        <v>-10.33725000000004</v>
      </c>
      <c r="AN682" s="127">
        <f t="shared" si="248"/>
        <v>-71.689499999999953</v>
      </c>
      <c r="AO682" s="92">
        <v>1.4138999999999999</v>
      </c>
      <c r="AP682" s="92">
        <v>1.3906000000000001</v>
      </c>
      <c r="AQ682" s="127">
        <f t="shared" si="249"/>
        <v>-24.433500000000095</v>
      </c>
      <c r="AR682" s="127">
        <f t="shared" si="250"/>
        <v>-59.204250000000002</v>
      </c>
      <c r="AS682" s="92">
        <v>1.6453</v>
      </c>
      <c r="AT682" s="92">
        <v>1.6102000000000001</v>
      </c>
      <c r="AU682" s="127">
        <f t="shared" si="251"/>
        <v>-26.313000000000102</v>
      </c>
      <c r="AV682" s="127">
        <f t="shared" si="252"/>
        <v>-68.064750000000004</v>
      </c>
    </row>
    <row r="683" spans="3:48" ht="15" x14ac:dyDescent="0.25">
      <c r="C683" s="66">
        <f t="shared" si="253"/>
        <v>44.733333333333874</v>
      </c>
      <c r="E683" s="92">
        <v>0.36309999999999998</v>
      </c>
      <c r="F683" s="92">
        <v>0.35499999999999998</v>
      </c>
      <c r="G683" s="127">
        <f t="shared" si="231"/>
        <v>-7.3837500000000205</v>
      </c>
      <c r="H683" s="127">
        <f t="shared" si="232"/>
        <v>-16.915499999999952</v>
      </c>
      <c r="I683" s="92">
        <v>0.39279999999999998</v>
      </c>
      <c r="J683" s="92">
        <v>0.38550000000000001</v>
      </c>
      <c r="K683" s="127">
        <f t="shared" si="233"/>
        <v>-6.9810000000001082</v>
      </c>
      <c r="L683" s="127">
        <f t="shared" si="234"/>
        <v>-21.345749999999953</v>
      </c>
      <c r="M683" s="92">
        <v>0.4385</v>
      </c>
      <c r="N683" s="92">
        <v>0.42559999999999998</v>
      </c>
      <c r="O683" s="127">
        <f t="shared" si="235"/>
        <v>-14.23050000000012</v>
      </c>
      <c r="P683" s="127">
        <f t="shared" si="236"/>
        <v>-31.145999999999958</v>
      </c>
      <c r="Q683" s="92">
        <v>0.5474</v>
      </c>
      <c r="R683" s="92">
        <v>0.52310000000000001</v>
      </c>
      <c r="S683" s="127">
        <f t="shared" si="237"/>
        <v>-7.1152499999999463</v>
      </c>
      <c r="T683" s="127">
        <f t="shared" si="238"/>
        <v>-43.228500000000054</v>
      </c>
      <c r="U683" s="92">
        <v>0.58650000000000002</v>
      </c>
      <c r="V683" s="92">
        <v>0.56230000000000002</v>
      </c>
      <c r="W683" s="127">
        <f t="shared" si="239"/>
        <v>-11.27699999999993</v>
      </c>
      <c r="X683" s="127">
        <f t="shared" si="240"/>
        <v>-45.510749999999803</v>
      </c>
      <c r="Y683" s="92">
        <v>0.66359999999999997</v>
      </c>
      <c r="Z683" s="92">
        <v>0.63619999999999999</v>
      </c>
      <c r="AA683" s="127">
        <f t="shared" si="241"/>
        <v>-20.405999999999949</v>
      </c>
      <c r="AB683" s="127">
        <f t="shared" si="242"/>
        <v>-53.028749999999945</v>
      </c>
      <c r="AC683" s="92">
        <v>0.91269999999999996</v>
      </c>
      <c r="AD683" s="92">
        <v>0.87350000000000005</v>
      </c>
      <c r="AE683" s="127">
        <f t="shared" si="243"/>
        <v>-31.817250000000058</v>
      </c>
      <c r="AF683" s="127">
        <f t="shared" si="244"/>
        <v>-66.856500000000096</v>
      </c>
      <c r="AG683" s="92">
        <v>1.0608</v>
      </c>
      <c r="AH683" s="92">
        <v>1.0150999999999999</v>
      </c>
      <c r="AI683" s="127">
        <f t="shared" si="245"/>
        <v>-20.00324999999998</v>
      </c>
      <c r="AJ683" s="127">
        <f t="shared" si="246"/>
        <v>-56.384999999999991</v>
      </c>
      <c r="AK683" s="92">
        <v>1.1992</v>
      </c>
      <c r="AL683" s="92">
        <v>1.1896</v>
      </c>
      <c r="AM683" s="127">
        <f t="shared" si="247"/>
        <v>-7.9207499999999982</v>
      </c>
      <c r="AN683" s="127">
        <f t="shared" si="248"/>
        <v>-63.90300000000002</v>
      </c>
      <c r="AO683" s="92">
        <v>1.4051</v>
      </c>
      <c r="AP683" s="92">
        <v>1.3873</v>
      </c>
      <c r="AQ683" s="127">
        <f t="shared" si="249"/>
        <v>-36.247499999999945</v>
      </c>
      <c r="AR683" s="127">
        <f t="shared" si="250"/>
        <v>-63.634500000000344</v>
      </c>
      <c r="AS683" s="92">
        <v>1.643</v>
      </c>
      <c r="AT683" s="92">
        <v>1.6153</v>
      </c>
      <c r="AU683" s="127">
        <f t="shared" si="251"/>
        <v>-29.400750000000244</v>
      </c>
      <c r="AV683" s="127">
        <f t="shared" si="252"/>
        <v>-61.218000000000302</v>
      </c>
    </row>
    <row r="684" spans="3:48" ht="15" x14ac:dyDescent="0.25">
      <c r="C684" s="66">
        <f t="shared" si="253"/>
        <v>44.800000000000544</v>
      </c>
      <c r="E684" s="92">
        <v>0.36230000000000001</v>
      </c>
      <c r="F684" s="92">
        <v>0.35260000000000002</v>
      </c>
      <c r="G684" s="127">
        <f t="shared" si="231"/>
        <v>-8.4577499999999191</v>
      </c>
      <c r="H684" s="127">
        <f t="shared" si="232"/>
        <v>-20.137499999999932</v>
      </c>
      <c r="I684" s="92">
        <v>0.39150000000000001</v>
      </c>
      <c r="J684" s="92">
        <v>0.38350000000000001</v>
      </c>
      <c r="K684" s="127">
        <f t="shared" si="233"/>
        <v>-8.72625000000005</v>
      </c>
      <c r="L684" s="127">
        <f t="shared" si="234"/>
        <v>-24.030750000000012</v>
      </c>
      <c r="M684" s="92">
        <v>0.43780000000000002</v>
      </c>
      <c r="N684" s="92">
        <v>0.4249</v>
      </c>
      <c r="O684" s="127">
        <f t="shared" si="235"/>
        <v>-15.17025000000001</v>
      </c>
      <c r="P684" s="127">
        <f t="shared" si="236"/>
        <v>-32.085749999999962</v>
      </c>
      <c r="Q684" s="92">
        <v>0.54559999999999997</v>
      </c>
      <c r="R684" s="92">
        <v>0.52370000000000005</v>
      </c>
      <c r="S684" s="127">
        <f t="shared" si="237"/>
        <v>-9.5317499999998745</v>
      </c>
      <c r="T684" s="127">
        <f t="shared" si="238"/>
        <v>-42.423000000000002</v>
      </c>
      <c r="U684" s="92">
        <v>0.58709999999999996</v>
      </c>
      <c r="V684" s="92">
        <v>0.5655</v>
      </c>
      <c r="W684" s="127">
        <f t="shared" si="239"/>
        <v>-10.471500000000106</v>
      </c>
      <c r="X684" s="127">
        <f t="shared" si="240"/>
        <v>-41.214749999999867</v>
      </c>
      <c r="Y684" s="92">
        <v>0.65959999999999996</v>
      </c>
      <c r="Z684" s="92">
        <v>0.64049999999999996</v>
      </c>
      <c r="AA684" s="127">
        <f t="shared" si="241"/>
        <v>-25.776000000000067</v>
      </c>
      <c r="AB684" s="127">
        <f t="shared" si="242"/>
        <v>-47.255999999999858</v>
      </c>
      <c r="AC684" s="92">
        <v>0.91080000000000005</v>
      </c>
      <c r="AD684" s="92">
        <v>0.87409999999999999</v>
      </c>
      <c r="AE684" s="127">
        <f t="shared" si="243"/>
        <v>-34.367999999999938</v>
      </c>
      <c r="AF684" s="127">
        <f t="shared" si="244"/>
        <v>-66.050999999999931</v>
      </c>
      <c r="AG684" s="92">
        <v>1.0561</v>
      </c>
      <c r="AH684" s="92">
        <v>1.0159</v>
      </c>
      <c r="AI684" s="127">
        <f t="shared" si="245"/>
        <v>-26.312999999999874</v>
      </c>
      <c r="AJ684" s="127">
        <f t="shared" si="246"/>
        <v>-55.310999999999922</v>
      </c>
      <c r="AK684" s="92">
        <v>1.2009000000000001</v>
      </c>
      <c r="AL684" s="92">
        <v>1.1883999999999999</v>
      </c>
      <c r="AM684" s="127">
        <f t="shared" si="247"/>
        <v>-5.6385000000000218</v>
      </c>
      <c r="AN684" s="127">
        <f t="shared" si="248"/>
        <v>-65.514000000000124</v>
      </c>
      <c r="AO684" s="92">
        <v>1.4137</v>
      </c>
      <c r="AP684" s="92">
        <v>1.3879999999999999</v>
      </c>
      <c r="AQ684" s="127">
        <f t="shared" si="249"/>
        <v>-24.701999999999771</v>
      </c>
      <c r="AR684" s="127">
        <f t="shared" si="250"/>
        <v>-62.694750000000113</v>
      </c>
      <c r="AS684" s="92">
        <v>1.6405000000000001</v>
      </c>
      <c r="AT684" s="92">
        <v>1.6109</v>
      </c>
      <c r="AU684" s="127">
        <f t="shared" si="251"/>
        <v>-32.757000000000062</v>
      </c>
      <c r="AV684" s="127">
        <f t="shared" si="252"/>
        <v>-67.125</v>
      </c>
    </row>
    <row r="685" spans="3:48" ht="15" x14ac:dyDescent="0.25">
      <c r="C685" s="66">
        <f t="shared" si="253"/>
        <v>44.866666666667214</v>
      </c>
      <c r="E685" s="92">
        <v>0.36130000000000001</v>
      </c>
      <c r="F685" s="92">
        <v>0.35070000000000001</v>
      </c>
      <c r="G685" s="127">
        <f t="shared" si="231"/>
        <v>-9.8002499999999486</v>
      </c>
      <c r="H685" s="127">
        <f t="shared" si="232"/>
        <v>-22.688249999999982</v>
      </c>
      <c r="I685" s="92">
        <v>0.39119999999999999</v>
      </c>
      <c r="J685" s="92">
        <v>0.3836</v>
      </c>
      <c r="K685" s="127">
        <f t="shared" si="233"/>
        <v>-9.1290000000000191</v>
      </c>
      <c r="L685" s="127">
        <f t="shared" si="234"/>
        <v>-23.896499999999946</v>
      </c>
      <c r="M685" s="92">
        <v>0.43890000000000001</v>
      </c>
      <c r="N685" s="92">
        <v>0.42730000000000001</v>
      </c>
      <c r="O685" s="127">
        <f t="shared" si="235"/>
        <v>-13.693500000000085</v>
      </c>
      <c r="P685" s="127">
        <f t="shared" si="236"/>
        <v>-28.863749999999868</v>
      </c>
      <c r="Q685" s="92">
        <v>0.54669999999999996</v>
      </c>
      <c r="R685" s="92">
        <v>0.52569999999999995</v>
      </c>
      <c r="S685" s="127">
        <f t="shared" si="237"/>
        <v>-8.0550000000000637</v>
      </c>
      <c r="T685" s="127">
        <f t="shared" si="238"/>
        <v>-39.73800000000017</v>
      </c>
      <c r="U685" s="92">
        <v>0.59109999999999996</v>
      </c>
      <c r="V685" s="92">
        <v>0.56240000000000001</v>
      </c>
      <c r="W685" s="127">
        <f t="shared" si="239"/>
        <v>-5.101500000000101</v>
      </c>
      <c r="X685" s="127">
        <f t="shared" si="240"/>
        <v>-45.376499999999965</v>
      </c>
      <c r="Y685" s="92">
        <v>0.66549999999999998</v>
      </c>
      <c r="Z685" s="92">
        <v>0.63970000000000005</v>
      </c>
      <c r="AA685" s="127">
        <f t="shared" si="241"/>
        <v>-17.855249999999955</v>
      </c>
      <c r="AB685" s="127">
        <f t="shared" si="242"/>
        <v>-48.329999999999814</v>
      </c>
      <c r="AC685" s="92">
        <v>0.91169999999999995</v>
      </c>
      <c r="AD685" s="92">
        <v>0.87590000000000001</v>
      </c>
      <c r="AE685" s="127">
        <f t="shared" si="243"/>
        <v>-33.159750000000031</v>
      </c>
      <c r="AF685" s="127">
        <f t="shared" si="244"/>
        <v>-63.634500000000116</v>
      </c>
      <c r="AG685" s="92">
        <v>1.0585</v>
      </c>
      <c r="AH685" s="92">
        <v>1.0176000000000001</v>
      </c>
      <c r="AI685" s="127">
        <f t="shared" si="245"/>
        <v>-23.090999999999894</v>
      </c>
      <c r="AJ685" s="127">
        <f t="shared" si="246"/>
        <v>-53.028749999999718</v>
      </c>
      <c r="AK685" s="92">
        <v>1.1949000000000001</v>
      </c>
      <c r="AL685" s="92">
        <v>1.1942999999999999</v>
      </c>
      <c r="AM685" s="127">
        <f t="shared" si="247"/>
        <v>-13.693500000000085</v>
      </c>
      <c r="AN685" s="127">
        <f t="shared" si="248"/>
        <v>-57.593250000000126</v>
      </c>
      <c r="AO685" s="92">
        <v>1.4053</v>
      </c>
      <c r="AP685" s="92">
        <v>1.3883000000000001</v>
      </c>
      <c r="AQ685" s="127">
        <f t="shared" si="249"/>
        <v>-35.978999999999814</v>
      </c>
      <c r="AR685" s="127">
        <f t="shared" si="250"/>
        <v>-62.291999999999916</v>
      </c>
      <c r="AS685" s="92">
        <v>1.6433</v>
      </c>
      <c r="AT685" s="92">
        <v>1.6101000000000001</v>
      </c>
      <c r="AU685" s="127">
        <f t="shared" si="251"/>
        <v>-28.998000000000047</v>
      </c>
      <c r="AV685" s="127">
        <f t="shared" si="252"/>
        <v>-68.199000000000069</v>
      </c>
    </row>
    <row r="686" spans="3:48" ht="15" x14ac:dyDescent="0.25">
      <c r="C686" s="66">
        <f t="shared" si="253"/>
        <v>44.933333333333884</v>
      </c>
      <c r="E686" s="92">
        <v>0.36049999999999999</v>
      </c>
      <c r="F686" s="92">
        <v>0.35299999999999998</v>
      </c>
      <c r="G686" s="127">
        <f t="shared" si="231"/>
        <v>-10.874249999999961</v>
      </c>
      <c r="H686" s="127">
        <f t="shared" si="232"/>
        <v>-19.600499999999954</v>
      </c>
      <c r="I686" s="92">
        <v>0.38990000000000002</v>
      </c>
      <c r="J686" s="92">
        <v>0.38469999999999999</v>
      </c>
      <c r="K686" s="127">
        <f t="shared" si="233"/>
        <v>-10.874249999999961</v>
      </c>
      <c r="L686" s="127">
        <f t="shared" si="234"/>
        <v>-22.419750000000022</v>
      </c>
      <c r="M686" s="92">
        <v>0.43780000000000002</v>
      </c>
      <c r="N686" s="92">
        <v>0.42580000000000001</v>
      </c>
      <c r="O686" s="127">
        <f t="shared" si="235"/>
        <v>-15.17025000000001</v>
      </c>
      <c r="P686" s="127">
        <f t="shared" si="236"/>
        <v>-30.877499999999827</v>
      </c>
      <c r="Q686" s="92">
        <v>0.54859999999999998</v>
      </c>
      <c r="R686" s="92">
        <v>0.52569999999999995</v>
      </c>
      <c r="S686" s="127">
        <f t="shared" si="237"/>
        <v>-5.5042499999999563</v>
      </c>
      <c r="T686" s="127">
        <f t="shared" si="238"/>
        <v>-39.73800000000017</v>
      </c>
      <c r="U686" s="92">
        <v>0.58630000000000004</v>
      </c>
      <c r="V686" s="92">
        <v>0.56410000000000005</v>
      </c>
      <c r="W686" s="127">
        <f t="shared" si="239"/>
        <v>-11.545499999999834</v>
      </c>
      <c r="X686" s="127">
        <f t="shared" si="240"/>
        <v>-43.094249999999874</v>
      </c>
      <c r="Y686" s="92">
        <v>0.66279999999999994</v>
      </c>
      <c r="Z686" s="92">
        <v>0.63670000000000004</v>
      </c>
      <c r="AA686" s="127">
        <f t="shared" si="241"/>
        <v>-21.480000000000018</v>
      </c>
      <c r="AB686" s="127">
        <f t="shared" si="242"/>
        <v>-52.357499999999845</v>
      </c>
      <c r="AC686" s="92">
        <v>0.91610000000000003</v>
      </c>
      <c r="AD686" s="92">
        <v>0.87629999999999997</v>
      </c>
      <c r="AE686" s="127">
        <f t="shared" si="243"/>
        <v>-27.252749999999878</v>
      </c>
      <c r="AF686" s="127">
        <f t="shared" si="244"/>
        <v>-63.097500000000082</v>
      </c>
      <c r="AG686" s="92">
        <v>1.0533999999999999</v>
      </c>
      <c r="AH686" s="92">
        <v>1.0099</v>
      </c>
      <c r="AI686" s="127">
        <f t="shared" si="245"/>
        <v>-29.937750000000051</v>
      </c>
      <c r="AJ686" s="127">
        <f t="shared" si="246"/>
        <v>-63.365999999999985</v>
      </c>
      <c r="AK686" s="92">
        <v>1.2007000000000001</v>
      </c>
      <c r="AL686" s="92">
        <v>1.1829000000000001</v>
      </c>
      <c r="AM686" s="127">
        <f t="shared" si="247"/>
        <v>-5.9070000000001528</v>
      </c>
      <c r="AN686" s="127">
        <f t="shared" si="248"/>
        <v>-72.89774999999986</v>
      </c>
      <c r="AO686" s="92">
        <v>1.4106000000000001</v>
      </c>
      <c r="AP686" s="92">
        <v>1.3894</v>
      </c>
      <c r="AQ686" s="127">
        <f t="shared" si="249"/>
        <v>-28.863749999999754</v>
      </c>
      <c r="AR686" s="127">
        <f t="shared" si="250"/>
        <v>-60.815250000000333</v>
      </c>
      <c r="AS686" s="92">
        <v>1.6344000000000001</v>
      </c>
      <c r="AT686" s="92">
        <v>1.6132</v>
      </c>
      <c r="AU686" s="127">
        <f t="shared" si="251"/>
        <v>-40.946249999999964</v>
      </c>
      <c r="AV686" s="127">
        <f t="shared" si="252"/>
        <v>-64.037250000000313</v>
      </c>
    </row>
    <row r="687" spans="3:48" ht="15" x14ac:dyDescent="0.25">
      <c r="C687" s="66">
        <f t="shared" si="253"/>
        <v>45.000000000000554</v>
      </c>
      <c r="E687" s="92">
        <v>0.36130000000000001</v>
      </c>
      <c r="F687" s="92">
        <v>0.35239999999999999</v>
      </c>
      <c r="G687" s="127">
        <f t="shared" si="231"/>
        <v>-9.8002499999999486</v>
      </c>
      <c r="H687" s="127">
        <f t="shared" si="232"/>
        <v>-20.406000000000006</v>
      </c>
      <c r="I687" s="92">
        <v>0.39190000000000003</v>
      </c>
      <c r="J687" s="92">
        <v>0.38500000000000001</v>
      </c>
      <c r="K687" s="127">
        <f t="shared" si="233"/>
        <v>-8.1892500000000155</v>
      </c>
      <c r="L687" s="127">
        <f t="shared" si="234"/>
        <v>-22.017000000000053</v>
      </c>
      <c r="M687" s="92">
        <v>0.43919999999999998</v>
      </c>
      <c r="N687" s="92">
        <v>0.42749999999999999</v>
      </c>
      <c r="O687" s="127">
        <f t="shared" si="235"/>
        <v>-13.290750000000116</v>
      </c>
      <c r="P687" s="127">
        <f t="shared" si="236"/>
        <v>-28.595249999999851</v>
      </c>
      <c r="Q687" s="92">
        <v>0.54390000000000005</v>
      </c>
      <c r="R687" s="92">
        <v>0.52280000000000004</v>
      </c>
      <c r="S687" s="127">
        <f t="shared" si="237"/>
        <v>-11.813999999999851</v>
      </c>
      <c r="T687" s="127">
        <f t="shared" si="238"/>
        <v>-43.631249999999909</v>
      </c>
      <c r="U687" s="92">
        <v>0.5837</v>
      </c>
      <c r="V687" s="92">
        <v>0.56210000000000004</v>
      </c>
      <c r="W687" s="127">
        <f t="shared" si="239"/>
        <v>-15.035999999999831</v>
      </c>
      <c r="X687" s="127">
        <f t="shared" si="240"/>
        <v>-45.77924999999982</v>
      </c>
      <c r="Y687" s="92">
        <v>0.66180000000000005</v>
      </c>
      <c r="Z687" s="92">
        <v>0.63949999999999996</v>
      </c>
      <c r="AA687" s="127">
        <f t="shared" si="241"/>
        <v>-22.822499999999877</v>
      </c>
      <c r="AB687" s="127">
        <f t="shared" si="242"/>
        <v>-48.598499999999831</v>
      </c>
      <c r="AC687" s="92">
        <v>0.91110000000000002</v>
      </c>
      <c r="AD687" s="92">
        <v>0.87580000000000002</v>
      </c>
      <c r="AE687" s="127">
        <f t="shared" si="243"/>
        <v>-33.965249999999969</v>
      </c>
      <c r="AF687" s="127">
        <f t="shared" si="244"/>
        <v>-63.768749999999955</v>
      </c>
      <c r="AG687" s="92">
        <v>1.0603</v>
      </c>
      <c r="AH687" s="92">
        <v>1.0152000000000001</v>
      </c>
      <c r="AI687" s="127">
        <f t="shared" si="245"/>
        <v>-20.67450000000008</v>
      </c>
      <c r="AJ687" s="127">
        <f t="shared" si="246"/>
        <v>-56.250749999999698</v>
      </c>
      <c r="AK687" s="92">
        <v>1.2009000000000001</v>
      </c>
      <c r="AL687" s="92">
        <v>1.1893</v>
      </c>
      <c r="AM687" s="127">
        <f t="shared" si="247"/>
        <v>-5.6385000000000218</v>
      </c>
      <c r="AN687" s="127">
        <f t="shared" si="248"/>
        <v>-64.305749999999989</v>
      </c>
      <c r="AO687" s="92">
        <v>1.4113</v>
      </c>
      <c r="AP687" s="92">
        <v>1.3883000000000001</v>
      </c>
      <c r="AQ687" s="127">
        <f t="shared" si="249"/>
        <v>-27.923999999999978</v>
      </c>
      <c r="AR687" s="127">
        <f t="shared" si="250"/>
        <v>-62.291999999999916</v>
      </c>
      <c r="AS687" s="92">
        <v>1.6348</v>
      </c>
      <c r="AT687" s="92">
        <v>1.6155999999999999</v>
      </c>
      <c r="AU687" s="127">
        <f t="shared" si="251"/>
        <v>-40.409250000000156</v>
      </c>
      <c r="AV687" s="127">
        <f t="shared" si="252"/>
        <v>-60.81525000000056</v>
      </c>
    </row>
    <row r="688" spans="3:48" ht="15" x14ac:dyDescent="0.25">
      <c r="C688" s="66">
        <f t="shared" si="253"/>
        <v>45.066666666667224</v>
      </c>
      <c r="E688" s="92">
        <v>0.3639</v>
      </c>
      <c r="F688" s="92">
        <v>0.35420000000000001</v>
      </c>
      <c r="G688" s="127">
        <f t="shared" si="231"/>
        <v>-6.3097499999999513</v>
      </c>
      <c r="H688" s="127">
        <f t="shared" si="232"/>
        <v>-17.989499999999964</v>
      </c>
      <c r="I688" s="92">
        <v>0.39410000000000001</v>
      </c>
      <c r="J688" s="92">
        <v>0.38590000000000002</v>
      </c>
      <c r="K688" s="127">
        <f t="shared" si="233"/>
        <v>-5.2357500000000528</v>
      </c>
      <c r="L688" s="127">
        <f t="shared" si="234"/>
        <v>-20.808749999999918</v>
      </c>
      <c r="M688" s="92">
        <v>0.43709999999999999</v>
      </c>
      <c r="N688" s="92">
        <v>0.42730000000000001</v>
      </c>
      <c r="O688" s="127">
        <f t="shared" si="235"/>
        <v>-16.110000000000127</v>
      </c>
      <c r="P688" s="127">
        <f t="shared" si="236"/>
        <v>-28.863749999999868</v>
      </c>
      <c r="Q688" s="92">
        <v>0.54510000000000003</v>
      </c>
      <c r="R688" s="92">
        <v>0.52490000000000003</v>
      </c>
      <c r="S688" s="127">
        <f t="shared" si="237"/>
        <v>-10.202999999999861</v>
      </c>
      <c r="T688" s="127">
        <f t="shared" si="238"/>
        <v>-40.812000000000126</v>
      </c>
      <c r="U688" s="92">
        <v>0.58630000000000004</v>
      </c>
      <c r="V688" s="92">
        <v>0.56079999999999997</v>
      </c>
      <c r="W688" s="127">
        <f t="shared" si="239"/>
        <v>-11.545499999999834</v>
      </c>
      <c r="X688" s="127">
        <f t="shared" si="240"/>
        <v>-47.524499999999989</v>
      </c>
      <c r="Y688" s="92">
        <v>0.66439999999999999</v>
      </c>
      <c r="Z688" s="92">
        <v>0.64200000000000002</v>
      </c>
      <c r="AA688" s="127">
        <f t="shared" si="241"/>
        <v>-19.331999999999994</v>
      </c>
      <c r="AB688" s="127">
        <f t="shared" si="242"/>
        <v>-45.242249999999899</v>
      </c>
      <c r="AC688" s="92">
        <v>0.91190000000000004</v>
      </c>
      <c r="AD688" s="92">
        <v>0.874</v>
      </c>
      <c r="AE688" s="127">
        <f t="shared" si="243"/>
        <v>-32.8912499999999</v>
      </c>
      <c r="AF688" s="127">
        <f t="shared" si="244"/>
        <v>-66.185249999999996</v>
      </c>
      <c r="AG688" s="92">
        <v>1.0577000000000001</v>
      </c>
      <c r="AH688" s="92">
        <v>1.0127999999999999</v>
      </c>
      <c r="AI688" s="127">
        <f t="shared" si="245"/>
        <v>-24.164999999999964</v>
      </c>
      <c r="AJ688" s="127">
        <f t="shared" si="246"/>
        <v>-59.472749999999905</v>
      </c>
      <c r="AK688" s="92">
        <v>1.196</v>
      </c>
      <c r="AL688" s="92">
        <v>1.1857</v>
      </c>
      <c r="AM688" s="127">
        <f t="shared" si="247"/>
        <v>-12.216750000000047</v>
      </c>
      <c r="AN688" s="127">
        <f t="shared" si="248"/>
        <v>-69.138749999999845</v>
      </c>
      <c r="AO688" s="92">
        <v>1.4108000000000001</v>
      </c>
      <c r="AP688" s="92">
        <v>1.3906000000000001</v>
      </c>
      <c r="AQ688" s="127">
        <f t="shared" si="249"/>
        <v>-28.595249999999851</v>
      </c>
      <c r="AR688" s="127">
        <f t="shared" si="250"/>
        <v>-59.204250000000002</v>
      </c>
      <c r="AS688" s="92">
        <v>1.6369</v>
      </c>
      <c r="AT688" s="92">
        <v>1.6172</v>
      </c>
      <c r="AU688" s="127">
        <f t="shared" si="251"/>
        <v>-37.590000000000146</v>
      </c>
      <c r="AV688" s="127">
        <f t="shared" si="252"/>
        <v>-58.667250000000422</v>
      </c>
    </row>
    <row r="689" spans="3:48" ht="15" x14ac:dyDescent="0.25">
      <c r="C689" s="66">
        <f t="shared" si="253"/>
        <v>45.133333333333894</v>
      </c>
      <c r="E689" s="92">
        <v>0.36180000000000001</v>
      </c>
      <c r="F689" s="92">
        <v>0.3523</v>
      </c>
      <c r="G689" s="127">
        <f t="shared" si="231"/>
        <v>-9.1289999999999054</v>
      </c>
      <c r="H689" s="127">
        <f t="shared" si="232"/>
        <v>-20.540249999999958</v>
      </c>
      <c r="I689" s="92">
        <v>0.39090000000000003</v>
      </c>
      <c r="J689" s="92">
        <v>0.38500000000000001</v>
      </c>
      <c r="K689" s="127">
        <f t="shared" si="233"/>
        <v>-9.5317499999999882</v>
      </c>
      <c r="L689" s="127">
        <f t="shared" si="234"/>
        <v>-22.017000000000053</v>
      </c>
      <c r="M689" s="92">
        <v>0.44030000000000002</v>
      </c>
      <c r="N689" s="92">
        <v>0.42520000000000002</v>
      </c>
      <c r="O689" s="127">
        <f t="shared" si="235"/>
        <v>-11.814000000000078</v>
      </c>
      <c r="P689" s="127">
        <f t="shared" si="236"/>
        <v>-31.682999999999879</v>
      </c>
      <c r="Q689" s="92">
        <v>0.54549999999999998</v>
      </c>
      <c r="R689" s="92">
        <v>0.52410000000000001</v>
      </c>
      <c r="S689" s="127">
        <f t="shared" si="237"/>
        <v>-9.66599999999994</v>
      </c>
      <c r="T689" s="127">
        <f t="shared" si="238"/>
        <v>-41.885999999999967</v>
      </c>
      <c r="U689" s="92">
        <v>0.5847</v>
      </c>
      <c r="V689" s="92">
        <v>0.56359999999999999</v>
      </c>
      <c r="W689" s="127">
        <f t="shared" si="239"/>
        <v>-13.693499999999858</v>
      </c>
      <c r="X689" s="127">
        <f t="shared" si="240"/>
        <v>-43.765499999999861</v>
      </c>
      <c r="Y689" s="92">
        <v>0.6623</v>
      </c>
      <c r="Z689" s="92">
        <v>0.64459999999999995</v>
      </c>
      <c r="AA689" s="127">
        <f t="shared" si="241"/>
        <v>-22.151250000000005</v>
      </c>
      <c r="AB689" s="127">
        <f t="shared" si="242"/>
        <v>-41.751750000000015</v>
      </c>
      <c r="AC689" s="92">
        <v>0.91259999999999997</v>
      </c>
      <c r="AD689" s="92">
        <v>0.87180000000000002</v>
      </c>
      <c r="AE689" s="127">
        <f t="shared" si="243"/>
        <v>-31.951499999999896</v>
      </c>
      <c r="AF689" s="127">
        <f t="shared" si="244"/>
        <v>-69.138749999999845</v>
      </c>
      <c r="AG689" s="92">
        <v>1.0565</v>
      </c>
      <c r="AH689" s="92">
        <v>1.0176000000000001</v>
      </c>
      <c r="AI689" s="127">
        <f t="shared" si="245"/>
        <v>-25.776000000000067</v>
      </c>
      <c r="AJ689" s="127">
        <f t="shared" si="246"/>
        <v>-53.028749999999718</v>
      </c>
      <c r="AK689" s="92">
        <v>1.2001999999999999</v>
      </c>
      <c r="AL689" s="92">
        <v>1.1858</v>
      </c>
      <c r="AM689" s="127">
        <f t="shared" si="247"/>
        <v>-6.5782500000000255</v>
      </c>
      <c r="AN689" s="127">
        <f t="shared" si="248"/>
        <v>-69.004500000000007</v>
      </c>
      <c r="AO689" s="92">
        <v>1.4064000000000001</v>
      </c>
      <c r="AP689" s="92">
        <v>1.3929</v>
      </c>
      <c r="AQ689" s="127">
        <f t="shared" si="249"/>
        <v>-34.502249999999776</v>
      </c>
      <c r="AR689" s="127">
        <f t="shared" si="250"/>
        <v>-56.116500000000087</v>
      </c>
      <c r="AS689" s="92">
        <v>1.6291</v>
      </c>
      <c r="AT689" s="92">
        <v>1.6065</v>
      </c>
      <c r="AU689" s="127">
        <f t="shared" si="251"/>
        <v>-48.061500000000251</v>
      </c>
      <c r="AV689" s="127">
        <f t="shared" si="252"/>
        <v>-73.032000000000153</v>
      </c>
    </row>
    <row r="690" spans="3:48" ht="15" x14ac:dyDescent="0.25">
      <c r="C690" s="66">
        <f t="shared" si="253"/>
        <v>45.200000000000564</v>
      </c>
      <c r="E690" s="92">
        <v>0.36270000000000002</v>
      </c>
      <c r="F690" s="92">
        <v>0.3533</v>
      </c>
      <c r="G690" s="127">
        <f t="shared" si="231"/>
        <v>-7.9207499999998845</v>
      </c>
      <c r="H690" s="127">
        <f t="shared" si="232"/>
        <v>-19.197749999999985</v>
      </c>
      <c r="I690" s="92">
        <v>0.39250000000000002</v>
      </c>
      <c r="J690" s="92">
        <v>0.38550000000000001</v>
      </c>
      <c r="K690" s="127">
        <f t="shared" si="233"/>
        <v>-7.3837500000000773</v>
      </c>
      <c r="L690" s="127">
        <f t="shared" si="234"/>
        <v>-21.345749999999953</v>
      </c>
      <c r="M690" s="92">
        <v>0.44030000000000002</v>
      </c>
      <c r="N690" s="92">
        <v>0.42680000000000001</v>
      </c>
      <c r="O690" s="127">
        <f t="shared" si="235"/>
        <v>-11.814000000000078</v>
      </c>
      <c r="P690" s="127">
        <f t="shared" si="236"/>
        <v>-29.534999999999854</v>
      </c>
      <c r="Q690" s="92">
        <v>0.54630000000000001</v>
      </c>
      <c r="R690" s="92">
        <v>0.52310000000000001</v>
      </c>
      <c r="S690" s="127">
        <f t="shared" si="237"/>
        <v>-8.5919999999999845</v>
      </c>
      <c r="T690" s="127">
        <f t="shared" si="238"/>
        <v>-43.228500000000054</v>
      </c>
      <c r="U690" s="92">
        <v>0.58850000000000002</v>
      </c>
      <c r="V690" s="92">
        <v>0.56130000000000002</v>
      </c>
      <c r="W690" s="127">
        <f t="shared" si="239"/>
        <v>-8.5919999999999845</v>
      </c>
      <c r="X690" s="127">
        <f t="shared" si="240"/>
        <v>-46.853249999999775</v>
      </c>
      <c r="Y690" s="92">
        <v>0.6673</v>
      </c>
      <c r="Z690" s="92">
        <v>0.64319999999999999</v>
      </c>
      <c r="AA690" s="127">
        <f t="shared" si="241"/>
        <v>-15.438750000000027</v>
      </c>
      <c r="AB690" s="127">
        <f t="shared" si="242"/>
        <v>-43.631249999999795</v>
      </c>
      <c r="AC690" s="92">
        <v>0.91220000000000001</v>
      </c>
      <c r="AD690" s="92">
        <v>0.87390000000000001</v>
      </c>
      <c r="AE690" s="127">
        <f t="shared" si="243"/>
        <v>-32.488499999999931</v>
      </c>
      <c r="AF690" s="127">
        <f t="shared" si="244"/>
        <v>-66.319500000000062</v>
      </c>
      <c r="AG690" s="92">
        <v>1.0549999999999999</v>
      </c>
      <c r="AH690" s="92">
        <v>1.0111000000000001</v>
      </c>
      <c r="AI690" s="127">
        <f t="shared" si="245"/>
        <v>-27.789749999999913</v>
      </c>
      <c r="AJ690" s="127">
        <f t="shared" si="246"/>
        <v>-61.754999999999654</v>
      </c>
      <c r="AK690" s="92">
        <v>1.1943999999999999</v>
      </c>
      <c r="AL690" s="92">
        <v>1.1843999999999999</v>
      </c>
      <c r="AM690" s="127">
        <f t="shared" si="247"/>
        <v>-14.364750000000413</v>
      </c>
      <c r="AN690" s="127">
        <f t="shared" si="248"/>
        <v>-70.884000000000242</v>
      </c>
      <c r="AO690" s="92">
        <v>1.4088000000000001</v>
      </c>
      <c r="AP690" s="92">
        <v>1.3919999999999999</v>
      </c>
      <c r="AQ690" s="127">
        <f t="shared" si="249"/>
        <v>-31.280249999999796</v>
      </c>
      <c r="AR690" s="127">
        <f t="shared" si="250"/>
        <v>-57.324750000000222</v>
      </c>
      <c r="AS690" s="92">
        <v>1.6337999999999999</v>
      </c>
      <c r="AT690" s="92">
        <v>1.6127</v>
      </c>
      <c r="AU690" s="127">
        <f t="shared" si="251"/>
        <v>-41.751750000000357</v>
      </c>
      <c r="AV690" s="127">
        <f t="shared" si="252"/>
        <v>-64.708500000000186</v>
      </c>
    </row>
    <row r="691" spans="3:48" ht="15" x14ac:dyDescent="0.25">
      <c r="C691" s="66">
        <f t="shared" si="253"/>
        <v>45.266666666667234</v>
      </c>
      <c r="E691" s="92">
        <v>0.36220000000000002</v>
      </c>
      <c r="F691" s="92">
        <v>0.35220000000000001</v>
      </c>
      <c r="G691" s="127">
        <f t="shared" si="231"/>
        <v>-8.5919999999998709</v>
      </c>
      <c r="H691" s="127">
        <f t="shared" si="232"/>
        <v>-20.674499999999966</v>
      </c>
      <c r="I691" s="92">
        <v>0.39269999999999999</v>
      </c>
      <c r="J691" s="92">
        <v>0.38400000000000001</v>
      </c>
      <c r="K691" s="127">
        <f t="shared" si="233"/>
        <v>-7.11525000000006</v>
      </c>
      <c r="L691" s="127">
        <f t="shared" si="234"/>
        <v>-23.359500000000025</v>
      </c>
      <c r="M691" s="92">
        <v>0.44280000000000003</v>
      </c>
      <c r="N691" s="92">
        <v>0.4279</v>
      </c>
      <c r="O691" s="127">
        <f t="shared" si="235"/>
        <v>-8.4577500000000327</v>
      </c>
      <c r="P691" s="127">
        <f t="shared" si="236"/>
        <v>-28.05824999999993</v>
      </c>
      <c r="Q691" s="92">
        <v>0.54500000000000004</v>
      </c>
      <c r="R691" s="92">
        <v>0.52259999999999995</v>
      </c>
      <c r="S691" s="127">
        <f t="shared" si="237"/>
        <v>-10.337249999999926</v>
      </c>
      <c r="T691" s="127">
        <f t="shared" si="238"/>
        <v>-43.899750000000154</v>
      </c>
      <c r="U691" s="92">
        <v>0.58689999999999998</v>
      </c>
      <c r="V691" s="92">
        <v>0.56330000000000002</v>
      </c>
      <c r="W691" s="127">
        <f t="shared" si="239"/>
        <v>-10.740000000000009</v>
      </c>
      <c r="X691" s="127">
        <f t="shared" si="240"/>
        <v>-44.16824999999983</v>
      </c>
      <c r="Y691" s="92">
        <v>0.66490000000000005</v>
      </c>
      <c r="Z691" s="92">
        <v>0.64170000000000005</v>
      </c>
      <c r="AA691" s="127">
        <f t="shared" si="241"/>
        <v>-18.660749999999894</v>
      </c>
      <c r="AB691" s="127">
        <f t="shared" si="242"/>
        <v>-45.644999999999868</v>
      </c>
      <c r="AC691" s="92">
        <v>0.91490000000000005</v>
      </c>
      <c r="AD691" s="92">
        <v>0.87329999999999997</v>
      </c>
      <c r="AE691" s="127">
        <f t="shared" si="243"/>
        <v>-28.863749999999754</v>
      </c>
      <c r="AF691" s="127">
        <f t="shared" si="244"/>
        <v>-67.125</v>
      </c>
      <c r="AG691" s="92">
        <v>1.0605</v>
      </c>
      <c r="AH691" s="92">
        <v>1.0152000000000001</v>
      </c>
      <c r="AI691" s="127">
        <f t="shared" si="245"/>
        <v>-20.405999999999949</v>
      </c>
      <c r="AJ691" s="127">
        <f t="shared" si="246"/>
        <v>-56.250749999999698</v>
      </c>
      <c r="AK691" s="92">
        <v>1.1957</v>
      </c>
      <c r="AL691" s="92">
        <v>1.1857</v>
      </c>
      <c r="AM691" s="127">
        <f t="shared" si="247"/>
        <v>-12.619500000000016</v>
      </c>
      <c r="AN691" s="127">
        <f t="shared" si="248"/>
        <v>-69.138749999999845</v>
      </c>
      <c r="AO691" s="92">
        <v>1.4120999999999999</v>
      </c>
      <c r="AP691" s="92">
        <v>1.3935</v>
      </c>
      <c r="AQ691" s="127">
        <f t="shared" si="249"/>
        <v>-26.849999999999909</v>
      </c>
      <c r="AR691" s="127">
        <f t="shared" si="250"/>
        <v>-55.311000000000149</v>
      </c>
      <c r="AS691" s="92">
        <v>1.6419999999999999</v>
      </c>
      <c r="AT691" s="92">
        <v>1.6059000000000001</v>
      </c>
      <c r="AU691" s="127">
        <f t="shared" si="251"/>
        <v>-30.743249999999989</v>
      </c>
      <c r="AV691" s="127">
        <f t="shared" si="252"/>
        <v>-73.837500000000091</v>
      </c>
    </row>
    <row r="692" spans="3:48" ht="15" x14ac:dyDescent="0.25">
      <c r="C692" s="66">
        <f t="shared" si="253"/>
        <v>45.333333333333904</v>
      </c>
      <c r="E692" s="92">
        <v>0.36249999999999999</v>
      </c>
      <c r="F692" s="92">
        <v>0.35270000000000001</v>
      </c>
      <c r="G692" s="127">
        <f t="shared" si="231"/>
        <v>-8.1892499999999586</v>
      </c>
      <c r="H692" s="127">
        <f t="shared" si="232"/>
        <v>-20.00324999999998</v>
      </c>
      <c r="I692" s="92">
        <v>0.39200000000000002</v>
      </c>
      <c r="J692" s="92">
        <v>0.38500000000000001</v>
      </c>
      <c r="K692" s="127">
        <f t="shared" si="233"/>
        <v>-8.0550000000000637</v>
      </c>
      <c r="L692" s="127">
        <f t="shared" si="234"/>
        <v>-22.017000000000053</v>
      </c>
      <c r="M692" s="92">
        <v>0.44119999999999998</v>
      </c>
      <c r="N692" s="92">
        <v>0.42720000000000002</v>
      </c>
      <c r="O692" s="127">
        <f t="shared" si="235"/>
        <v>-10.605750000000057</v>
      </c>
      <c r="P692" s="127">
        <f t="shared" si="236"/>
        <v>-28.99799999999982</v>
      </c>
      <c r="Q692" s="92">
        <v>0.54410000000000003</v>
      </c>
      <c r="R692" s="92">
        <v>0.52390000000000003</v>
      </c>
      <c r="S692" s="127">
        <f t="shared" si="237"/>
        <v>-11.545499999999947</v>
      </c>
      <c r="T692" s="127">
        <f t="shared" si="238"/>
        <v>-42.154500000000098</v>
      </c>
      <c r="U692" s="92">
        <v>0.58420000000000005</v>
      </c>
      <c r="V692" s="92">
        <v>0.56410000000000005</v>
      </c>
      <c r="W692" s="127">
        <f t="shared" si="239"/>
        <v>-14.364749999999844</v>
      </c>
      <c r="X692" s="127">
        <f t="shared" si="240"/>
        <v>-43.094249999999874</v>
      </c>
      <c r="Y692" s="92">
        <v>0.66459999999999997</v>
      </c>
      <c r="Z692" s="92">
        <v>0.64059999999999995</v>
      </c>
      <c r="AA692" s="127">
        <f t="shared" si="241"/>
        <v>-19.063499999999976</v>
      </c>
      <c r="AB692" s="127">
        <f t="shared" si="242"/>
        <v>-47.12175000000002</v>
      </c>
      <c r="AC692" s="92">
        <v>0.91080000000000005</v>
      </c>
      <c r="AD692" s="92">
        <v>0.87970000000000004</v>
      </c>
      <c r="AE692" s="127">
        <f t="shared" si="243"/>
        <v>-34.367999999999938</v>
      </c>
      <c r="AF692" s="127">
        <f t="shared" si="244"/>
        <v>-58.532999999999902</v>
      </c>
      <c r="AG692" s="92">
        <v>1.0585</v>
      </c>
      <c r="AH692" s="92">
        <v>1.0104</v>
      </c>
      <c r="AI692" s="127">
        <f t="shared" si="245"/>
        <v>-23.090999999999894</v>
      </c>
      <c r="AJ692" s="127">
        <f t="shared" si="246"/>
        <v>-62.694749999999885</v>
      </c>
      <c r="AK692" s="92">
        <v>1.1949000000000001</v>
      </c>
      <c r="AL692" s="92">
        <v>1.1883999999999999</v>
      </c>
      <c r="AM692" s="127">
        <f t="shared" si="247"/>
        <v>-13.693500000000085</v>
      </c>
      <c r="AN692" s="127">
        <f t="shared" si="248"/>
        <v>-65.514000000000124</v>
      </c>
      <c r="AO692" s="92">
        <v>1.41</v>
      </c>
      <c r="AP692" s="92">
        <v>1.3863000000000001</v>
      </c>
      <c r="AQ692" s="127">
        <f t="shared" si="249"/>
        <v>-29.66924999999992</v>
      </c>
      <c r="AR692" s="127">
        <f t="shared" si="250"/>
        <v>-64.976999999999862</v>
      </c>
      <c r="AS692" s="92">
        <v>1.6434</v>
      </c>
      <c r="AT692" s="92">
        <v>1.6101000000000001</v>
      </c>
      <c r="AU692" s="127">
        <f t="shared" si="251"/>
        <v>-28.863750000000437</v>
      </c>
      <c r="AV692" s="127">
        <f t="shared" si="252"/>
        <v>-68.199000000000069</v>
      </c>
    </row>
    <row r="693" spans="3:48" ht="15" x14ac:dyDescent="0.25">
      <c r="C693" s="66">
        <f t="shared" si="253"/>
        <v>45.400000000000574</v>
      </c>
      <c r="E693" s="92">
        <v>0.36380000000000001</v>
      </c>
      <c r="F693" s="92">
        <v>0.3498</v>
      </c>
      <c r="G693" s="127">
        <f t="shared" si="231"/>
        <v>-6.44399999999996</v>
      </c>
      <c r="H693" s="127">
        <f t="shared" si="232"/>
        <v>-23.896499999999946</v>
      </c>
      <c r="I693" s="92">
        <v>0.39200000000000002</v>
      </c>
      <c r="J693" s="92">
        <v>0.38529999999999998</v>
      </c>
      <c r="K693" s="127">
        <f t="shared" si="233"/>
        <v>-8.0550000000000637</v>
      </c>
      <c r="L693" s="127">
        <f t="shared" si="234"/>
        <v>-21.614250000000084</v>
      </c>
      <c r="M693" s="92">
        <v>0.43959999999999999</v>
      </c>
      <c r="N693" s="92">
        <v>0.42899999999999999</v>
      </c>
      <c r="O693" s="127">
        <f t="shared" si="235"/>
        <v>-12.753750000000082</v>
      </c>
      <c r="P693" s="127">
        <f t="shared" si="236"/>
        <v>-26.581499999999892</v>
      </c>
      <c r="Q693" s="92">
        <v>0.54500000000000004</v>
      </c>
      <c r="R693" s="92">
        <v>0.52459999999999996</v>
      </c>
      <c r="S693" s="127">
        <f t="shared" si="237"/>
        <v>-10.337249999999926</v>
      </c>
      <c r="T693" s="127">
        <f t="shared" si="238"/>
        <v>-41.214750000000208</v>
      </c>
      <c r="U693" s="92">
        <v>0.58320000000000005</v>
      </c>
      <c r="V693" s="92">
        <v>0.56179999999999997</v>
      </c>
      <c r="W693" s="127">
        <f t="shared" si="239"/>
        <v>-15.707249999999931</v>
      </c>
      <c r="X693" s="127">
        <f t="shared" si="240"/>
        <v>-46.181999999999903</v>
      </c>
      <c r="Y693" s="92">
        <v>0.66379999999999995</v>
      </c>
      <c r="Z693" s="92">
        <v>0.63819999999999999</v>
      </c>
      <c r="AA693" s="127">
        <f t="shared" si="241"/>
        <v>-20.137500000000045</v>
      </c>
      <c r="AB693" s="127">
        <f t="shared" si="242"/>
        <v>-50.343749999999773</v>
      </c>
      <c r="AC693" s="92">
        <v>0.91210000000000002</v>
      </c>
      <c r="AD693" s="92">
        <v>0.87619999999999998</v>
      </c>
      <c r="AE693" s="127">
        <f t="shared" si="243"/>
        <v>-32.622749999999996</v>
      </c>
      <c r="AF693" s="127">
        <f t="shared" si="244"/>
        <v>-63.231750000000147</v>
      </c>
      <c r="AG693" s="92">
        <v>1.0544</v>
      </c>
      <c r="AH693" s="92">
        <v>1.0130999999999999</v>
      </c>
      <c r="AI693" s="127">
        <f t="shared" si="245"/>
        <v>-28.595249999999851</v>
      </c>
      <c r="AJ693" s="127">
        <f t="shared" si="246"/>
        <v>-59.069999999999936</v>
      </c>
      <c r="AK693" s="92">
        <v>1.1960999999999999</v>
      </c>
      <c r="AL693" s="92">
        <v>1.1859</v>
      </c>
      <c r="AM693" s="127">
        <f t="shared" si="247"/>
        <v>-12.082500000000209</v>
      </c>
      <c r="AN693" s="127">
        <f t="shared" si="248"/>
        <v>-68.870250000000169</v>
      </c>
      <c r="AO693" s="92">
        <v>1.4117999999999999</v>
      </c>
      <c r="AP693" s="92">
        <v>1.3894</v>
      </c>
      <c r="AQ693" s="127">
        <f t="shared" si="249"/>
        <v>-27.252749999999878</v>
      </c>
      <c r="AR693" s="127">
        <f t="shared" si="250"/>
        <v>-60.815250000000333</v>
      </c>
      <c r="AS693" s="92">
        <v>1.6376999999999999</v>
      </c>
      <c r="AT693" s="92">
        <v>1.6123000000000001</v>
      </c>
      <c r="AU693" s="127">
        <f t="shared" si="251"/>
        <v>-36.516000000000076</v>
      </c>
      <c r="AV693" s="127">
        <f t="shared" si="252"/>
        <v>-65.245500000000447</v>
      </c>
    </row>
    <row r="694" spans="3:48" ht="15" x14ac:dyDescent="0.25">
      <c r="C694" s="66">
        <f t="shared" si="253"/>
        <v>45.466666666667244</v>
      </c>
      <c r="E694" s="92">
        <v>0.36170000000000002</v>
      </c>
      <c r="F694" s="92">
        <v>0.35239999999999999</v>
      </c>
      <c r="G694" s="127">
        <f t="shared" si="231"/>
        <v>-9.2632499999999141</v>
      </c>
      <c r="H694" s="127">
        <f t="shared" si="232"/>
        <v>-20.406000000000006</v>
      </c>
      <c r="I694" s="92">
        <v>0.39169999999999999</v>
      </c>
      <c r="J694" s="92">
        <v>0.38490000000000002</v>
      </c>
      <c r="K694" s="127">
        <f t="shared" si="233"/>
        <v>-8.4577500000000327</v>
      </c>
      <c r="L694" s="127">
        <f t="shared" si="234"/>
        <v>-22.151250000000005</v>
      </c>
      <c r="M694" s="92">
        <v>0.43830000000000002</v>
      </c>
      <c r="N694" s="92">
        <v>0.42559999999999998</v>
      </c>
      <c r="O694" s="127">
        <f t="shared" si="235"/>
        <v>-14.499000000000024</v>
      </c>
      <c r="P694" s="127">
        <f t="shared" si="236"/>
        <v>-31.145999999999958</v>
      </c>
      <c r="Q694" s="92">
        <v>0.54569999999999996</v>
      </c>
      <c r="R694" s="92">
        <v>0.52600000000000002</v>
      </c>
      <c r="S694" s="127">
        <f t="shared" si="237"/>
        <v>-9.3975000000000364</v>
      </c>
      <c r="T694" s="127">
        <f t="shared" si="238"/>
        <v>-39.335250000000087</v>
      </c>
      <c r="U694" s="92">
        <v>0.58740000000000003</v>
      </c>
      <c r="V694" s="92">
        <v>0.56100000000000005</v>
      </c>
      <c r="W694" s="127">
        <f t="shared" si="239"/>
        <v>-10.068750000000023</v>
      </c>
      <c r="X694" s="127">
        <f t="shared" si="240"/>
        <v>-47.255999999999858</v>
      </c>
      <c r="Y694" s="92">
        <v>0.6653</v>
      </c>
      <c r="Z694" s="92">
        <v>0.64039999999999997</v>
      </c>
      <c r="AA694" s="127">
        <f t="shared" si="241"/>
        <v>-18.123750000000086</v>
      </c>
      <c r="AB694" s="127">
        <f t="shared" si="242"/>
        <v>-47.390249999999924</v>
      </c>
      <c r="AC694" s="92">
        <v>0.91900000000000004</v>
      </c>
      <c r="AD694" s="92">
        <v>0.87250000000000005</v>
      </c>
      <c r="AE694" s="127">
        <f t="shared" si="243"/>
        <v>-23.359500000000025</v>
      </c>
      <c r="AF694" s="127">
        <f t="shared" si="244"/>
        <v>-68.199000000000069</v>
      </c>
      <c r="AG694" s="92">
        <v>1.0563</v>
      </c>
      <c r="AH694" s="92">
        <v>1.0142</v>
      </c>
      <c r="AI694" s="127">
        <f t="shared" si="245"/>
        <v>-26.044499999999971</v>
      </c>
      <c r="AJ694" s="127">
        <f t="shared" si="246"/>
        <v>-57.593249999999898</v>
      </c>
      <c r="AK694" s="92">
        <v>1.2000999999999999</v>
      </c>
      <c r="AL694" s="92">
        <v>1.1858</v>
      </c>
      <c r="AM694" s="127">
        <f t="shared" si="247"/>
        <v>-6.7125000000003183</v>
      </c>
      <c r="AN694" s="127">
        <f t="shared" si="248"/>
        <v>-69.004500000000007</v>
      </c>
      <c r="AO694" s="92">
        <v>1.4126000000000001</v>
      </c>
      <c r="AP694" s="92">
        <v>1.3936999999999999</v>
      </c>
      <c r="AQ694" s="127">
        <f t="shared" si="249"/>
        <v>-26.178749999999582</v>
      </c>
      <c r="AR694" s="127">
        <f t="shared" si="250"/>
        <v>-55.042500000000018</v>
      </c>
      <c r="AS694" s="92">
        <v>1.6369</v>
      </c>
      <c r="AT694" s="92">
        <v>1.6186</v>
      </c>
      <c r="AU694" s="127">
        <f t="shared" si="251"/>
        <v>-37.590000000000146</v>
      </c>
      <c r="AV694" s="127">
        <f t="shared" si="252"/>
        <v>-56.78774999999996</v>
      </c>
    </row>
    <row r="695" spans="3:48" ht="15" x14ac:dyDescent="0.25">
      <c r="C695" s="66">
        <f t="shared" si="253"/>
        <v>45.533333333333914</v>
      </c>
      <c r="E695" s="92">
        <v>0.36330000000000001</v>
      </c>
      <c r="F695" s="92">
        <v>0.3513</v>
      </c>
      <c r="G695" s="127">
        <f t="shared" si="231"/>
        <v>-7.1152499999999463</v>
      </c>
      <c r="H695" s="127">
        <f t="shared" si="232"/>
        <v>-21.882749999999987</v>
      </c>
      <c r="I695" s="92">
        <v>0.39019999999999999</v>
      </c>
      <c r="J695" s="92">
        <v>0.38479999999999998</v>
      </c>
      <c r="K695" s="127">
        <f t="shared" si="233"/>
        <v>-10.471500000000106</v>
      </c>
      <c r="L695" s="127">
        <f t="shared" si="234"/>
        <v>-22.28550000000007</v>
      </c>
      <c r="M695" s="92">
        <v>0.43969999999999998</v>
      </c>
      <c r="N695" s="92">
        <v>0.4259</v>
      </c>
      <c r="O695" s="127">
        <f t="shared" si="235"/>
        <v>-12.61950000000013</v>
      </c>
      <c r="P695" s="127">
        <f t="shared" si="236"/>
        <v>-30.743249999999875</v>
      </c>
      <c r="Q695" s="92">
        <v>0.54579999999999995</v>
      </c>
      <c r="R695" s="92">
        <v>0.52539999999999998</v>
      </c>
      <c r="S695" s="127">
        <f t="shared" si="237"/>
        <v>-9.2632499999999709</v>
      </c>
      <c r="T695" s="127">
        <f t="shared" si="238"/>
        <v>-40.140750000000025</v>
      </c>
      <c r="U695" s="92">
        <v>0.5857</v>
      </c>
      <c r="V695" s="92">
        <v>0.56169999999999998</v>
      </c>
      <c r="W695" s="127">
        <f t="shared" si="239"/>
        <v>-12.350999999999885</v>
      </c>
      <c r="X695" s="127">
        <f t="shared" si="240"/>
        <v>-46.316249999999968</v>
      </c>
      <c r="Y695" s="92">
        <v>0.66320000000000001</v>
      </c>
      <c r="Z695" s="92">
        <v>0.6421</v>
      </c>
      <c r="AA695" s="127">
        <f t="shared" si="241"/>
        <v>-20.94299999999987</v>
      </c>
      <c r="AB695" s="127">
        <f t="shared" si="242"/>
        <v>-45.107999999999834</v>
      </c>
      <c r="AC695" s="92">
        <v>0.91249999999999998</v>
      </c>
      <c r="AD695" s="92">
        <v>0.87590000000000001</v>
      </c>
      <c r="AE695" s="127">
        <f t="shared" si="243"/>
        <v>-32.085749999999962</v>
      </c>
      <c r="AF695" s="127">
        <f t="shared" si="244"/>
        <v>-63.634500000000116</v>
      </c>
      <c r="AG695" s="92">
        <v>1.0567</v>
      </c>
      <c r="AH695" s="92">
        <v>1.0125999999999999</v>
      </c>
      <c r="AI695" s="127">
        <f t="shared" si="245"/>
        <v>-25.507499999999936</v>
      </c>
      <c r="AJ695" s="127">
        <f t="shared" si="246"/>
        <v>-59.741250000000036</v>
      </c>
      <c r="AK695" s="92">
        <v>1.2014</v>
      </c>
      <c r="AL695" s="92">
        <v>1.1858</v>
      </c>
      <c r="AM695" s="127">
        <f t="shared" si="247"/>
        <v>-4.9672499999999218</v>
      </c>
      <c r="AN695" s="127">
        <f t="shared" si="248"/>
        <v>-69.004500000000007</v>
      </c>
      <c r="AO695" s="92">
        <v>1.4094</v>
      </c>
      <c r="AP695" s="92">
        <v>1.3849</v>
      </c>
      <c r="AQ695" s="127">
        <f t="shared" si="249"/>
        <v>-30.474749999999631</v>
      </c>
      <c r="AR695" s="127">
        <f t="shared" si="250"/>
        <v>-66.856500000000096</v>
      </c>
      <c r="AS695" s="92">
        <v>1.639</v>
      </c>
      <c r="AT695" s="92">
        <v>1.6168</v>
      </c>
      <c r="AU695" s="127">
        <f t="shared" si="251"/>
        <v>-34.770750000000135</v>
      </c>
      <c r="AV695" s="127">
        <f t="shared" si="252"/>
        <v>-59.204250000000229</v>
      </c>
    </row>
    <row r="696" spans="3:48" ht="15" x14ac:dyDescent="0.25">
      <c r="C696" s="66">
        <f t="shared" si="253"/>
        <v>45.600000000000584</v>
      </c>
      <c r="E696" s="92">
        <v>0.3604</v>
      </c>
      <c r="F696" s="92">
        <v>0.35189999999999999</v>
      </c>
      <c r="G696" s="127">
        <f t="shared" si="231"/>
        <v>-11.00849999999997</v>
      </c>
      <c r="H696" s="127">
        <f t="shared" si="232"/>
        <v>-21.077249999999992</v>
      </c>
      <c r="I696" s="92">
        <v>0.39229999999999998</v>
      </c>
      <c r="J696" s="92">
        <v>0.38350000000000001</v>
      </c>
      <c r="K696" s="127">
        <f t="shared" si="233"/>
        <v>-7.6522500000000946</v>
      </c>
      <c r="L696" s="127">
        <f t="shared" si="234"/>
        <v>-24.030750000000012</v>
      </c>
      <c r="M696" s="92">
        <v>0.43959999999999999</v>
      </c>
      <c r="N696" s="92">
        <v>0.4264</v>
      </c>
      <c r="O696" s="127">
        <f t="shared" si="235"/>
        <v>-12.753750000000082</v>
      </c>
      <c r="P696" s="127">
        <f t="shared" si="236"/>
        <v>-30.071999999999889</v>
      </c>
      <c r="Q696" s="92">
        <v>0.54759999999999998</v>
      </c>
      <c r="R696" s="92">
        <v>0.52549999999999997</v>
      </c>
      <c r="S696" s="127">
        <f t="shared" si="237"/>
        <v>-6.8467499999999291</v>
      </c>
      <c r="T696" s="127">
        <f t="shared" si="238"/>
        <v>-40.006500000000074</v>
      </c>
      <c r="U696" s="92">
        <v>0.58640000000000003</v>
      </c>
      <c r="V696" s="92">
        <v>0.56020000000000003</v>
      </c>
      <c r="W696" s="127">
        <f t="shared" si="239"/>
        <v>-11.411249999999995</v>
      </c>
      <c r="X696" s="127">
        <f t="shared" si="240"/>
        <v>-48.329999999999814</v>
      </c>
      <c r="Y696" s="92">
        <v>0.66210000000000002</v>
      </c>
      <c r="Z696" s="92">
        <v>0.64249999999999996</v>
      </c>
      <c r="AA696" s="127">
        <f t="shared" si="241"/>
        <v>-22.419749999999908</v>
      </c>
      <c r="AB696" s="127">
        <f t="shared" si="242"/>
        <v>-44.570999999999913</v>
      </c>
      <c r="AC696" s="92">
        <v>0.9143</v>
      </c>
      <c r="AD696" s="92">
        <v>0.87360000000000004</v>
      </c>
      <c r="AE696" s="127">
        <f t="shared" si="243"/>
        <v>-29.66924999999992</v>
      </c>
      <c r="AF696" s="127">
        <f t="shared" si="244"/>
        <v>-66.722250000000031</v>
      </c>
      <c r="AG696" s="92">
        <v>1.0547</v>
      </c>
      <c r="AH696" s="92">
        <v>1.0141</v>
      </c>
      <c r="AI696" s="127">
        <f t="shared" si="245"/>
        <v>-28.192499999999882</v>
      </c>
      <c r="AJ696" s="127">
        <f t="shared" si="246"/>
        <v>-57.727499999999736</v>
      </c>
      <c r="AK696" s="92">
        <v>1.1959</v>
      </c>
      <c r="AL696" s="92">
        <v>1.1880999999999999</v>
      </c>
      <c r="AM696" s="127">
        <f t="shared" si="247"/>
        <v>-12.35100000000034</v>
      </c>
      <c r="AN696" s="127">
        <f t="shared" si="248"/>
        <v>-65.916750000000093</v>
      </c>
      <c r="AO696" s="92">
        <v>1.4080999999999999</v>
      </c>
      <c r="AP696" s="92">
        <v>1.389</v>
      </c>
      <c r="AQ696" s="127">
        <f t="shared" si="249"/>
        <v>-32.220000000000027</v>
      </c>
      <c r="AR696" s="127">
        <f t="shared" si="250"/>
        <v>-61.35225000000014</v>
      </c>
      <c r="AS696" s="92">
        <v>1.6295999999999999</v>
      </c>
      <c r="AT696" s="92">
        <v>1.6158999999999999</v>
      </c>
      <c r="AU696" s="127">
        <f t="shared" si="251"/>
        <v>-47.390250000000378</v>
      </c>
      <c r="AV696" s="127">
        <f t="shared" si="252"/>
        <v>-60.412500000000364</v>
      </c>
    </row>
    <row r="697" spans="3:48" ht="15" x14ac:dyDescent="0.25">
      <c r="C697" s="66">
        <f t="shared" si="253"/>
        <v>45.666666666667254</v>
      </c>
      <c r="E697" s="92">
        <v>0.36230000000000001</v>
      </c>
      <c r="F697" s="92">
        <v>0.3528</v>
      </c>
      <c r="G697" s="127">
        <f t="shared" si="231"/>
        <v>-8.4577499999999191</v>
      </c>
      <c r="H697" s="127">
        <f t="shared" si="232"/>
        <v>-19.868999999999971</v>
      </c>
      <c r="I697" s="92">
        <v>0.39019999999999999</v>
      </c>
      <c r="J697" s="92">
        <v>0.38479999999999998</v>
      </c>
      <c r="K697" s="127">
        <f t="shared" si="233"/>
        <v>-10.471500000000106</v>
      </c>
      <c r="L697" s="127">
        <f t="shared" si="234"/>
        <v>-22.28550000000007</v>
      </c>
      <c r="M697" s="92">
        <v>0.43919999999999998</v>
      </c>
      <c r="N697" s="92">
        <v>0.42559999999999998</v>
      </c>
      <c r="O697" s="127">
        <f t="shared" si="235"/>
        <v>-13.290750000000116</v>
      </c>
      <c r="P697" s="127">
        <f t="shared" si="236"/>
        <v>-31.145999999999958</v>
      </c>
      <c r="Q697" s="92">
        <v>0.54720000000000002</v>
      </c>
      <c r="R697" s="92">
        <v>0.52759999999999996</v>
      </c>
      <c r="S697" s="127">
        <f t="shared" si="237"/>
        <v>-7.3837499999998499</v>
      </c>
      <c r="T697" s="127">
        <f t="shared" si="238"/>
        <v>-37.187250000000176</v>
      </c>
      <c r="U697" s="92">
        <v>0.58860000000000001</v>
      </c>
      <c r="V697" s="92">
        <v>0.56179999999999997</v>
      </c>
      <c r="W697" s="127">
        <f t="shared" si="239"/>
        <v>-8.4577499999999191</v>
      </c>
      <c r="X697" s="127">
        <f t="shared" si="240"/>
        <v>-46.181999999999903</v>
      </c>
      <c r="Y697" s="92">
        <v>0.66200000000000003</v>
      </c>
      <c r="Z697" s="92">
        <v>0.64080000000000004</v>
      </c>
      <c r="AA697" s="127">
        <f t="shared" si="241"/>
        <v>-22.553999999999974</v>
      </c>
      <c r="AB697" s="127">
        <f t="shared" si="242"/>
        <v>-46.853249999999775</v>
      </c>
      <c r="AC697" s="92">
        <v>0.91200000000000003</v>
      </c>
      <c r="AD697" s="92">
        <v>0.87409999999999999</v>
      </c>
      <c r="AE697" s="127">
        <f t="shared" si="243"/>
        <v>-32.756999999999834</v>
      </c>
      <c r="AF697" s="127">
        <f t="shared" si="244"/>
        <v>-66.050999999999931</v>
      </c>
      <c r="AG697" s="92">
        <v>1.0544</v>
      </c>
      <c r="AH697" s="92">
        <v>1.0142</v>
      </c>
      <c r="AI697" s="127">
        <f t="shared" si="245"/>
        <v>-28.595249999999851</v>
      </c>
      <c r="AJ697" s="127">
        <f t="shared" si="246"/>
        <v>-57.593249999999898</v>
      </c>
      <c r="AK697" s="92">
        <v>1.1982999999999999</v>
      </c>
      <c r="AL697" s="92">
        <v>1.1842999999999999</v>
      </c>
      <c r="AM697" s="127">
        <f t="shared" si="247"/>
        <v>-9.1290000000001328</v>
      </c>
      <c r="AN697" s="127">
        <f t="shared" si="248"/>
        <v>-71.01825000000008</v>
      </c>
      <c r="AO697" s="92">
        <v>1.4066000000000001</v>
      </c>
      <c r="AP697" s="92">
        <v>1.3887</v>
      </c>
      <c r="AQ697" s="127">
        <f t="shared" si="249"/>
        <v>-34.233749999999645</v>
      </c>
      <c r="AR697" s="127">
        <f t="shared" si="250"/>
        <v>-61.755000000000109</v>
      </c>
      <c r="AS697" s="92">
        <v>1.6285000000000001</v>
      </c>
      <c r="AT697" s="92">
        <v>1.6101000000000001</v>
      </c>
      <c r="AU697" s="127">
        <f t="shared" si="251"/>
        <v>-48.867000000000189</v>
      </c>
      <c r="AV697" s="127">
        <f t="shared" si="252"/>
        <v>-68.199000000000069</v>
      </c>
    </row>
    <row r="698" spans="3:48" ht="15" x14ac:dyDescent="0.25">
      <c r="C698" s="66">
        <f t="shared" si="253"/>
        <v>45.733333333333924</v>
      </c>
      <c r="E698" s="92">
        <v>0.36030000000000001</v>
      </c>
      <c r="F698" s="92">
        <v>0.35160000000000002</v>
      </c>
      <c r="G698" s="127">
        <f t="shared" si="231"/>
        <v>-11.142749999999921</v>
      </c>
      <c r="H698" s="127">
        <f t="shared" si="232"/>
        <v>-21.479999999999961</v>
      </c>
      <c r="I698" s="92">
        <v>0.39</v>
      </c>
      <c r="J698" s="92">
        <v>0.38450000000000001</v>
      </c>
      <c r="K698" s="127">
        <f t="shared" si="233"/>
        <v>-10.740000000000009</v>
      </c>
      <c r="L698" s="127">
        <f t="shared" si="234"/>
        <v>-22.688250000000039</v>
      </c>
      <c r="M698" s="92">
        <v>0.43819999999999998</v>
      </c>
      <c r="N698" s="92">
        <v>0.42699999999999999</v>
      </c>
      <c r="O698" s="127">
        <f t="shared" si="235"/>
        <v>-14.633250000000089</v>
      </c>
      <c r="P698" s="127">
        <f t="shared" si="236"/>
        <v>-29.266499999999837</v>
      </c>
      <c r="Q698" s="92">
        <v>0.5454</v>
      </c>
      <c r="R698" s="92">
        <v>0.52480000000000004</v>
      </c>
      <c r="S698" s="127">
        <f t="shared" si="237"/>
        <v>-9.8002500000000055</v>
      </c>
      <c r="T698" s="127">
        <f t="shared" si="238"/>
        <v>-40.946249999999964</v>
      </c>
      <c r="U698" s="92">
        <v>0.58620000000000005</v>
      </c>
      <c r="V698" s="92">
        <v>0.56599999999999995</v>
      </c>
      <c r="W698" s="127">
        <f t="shared" si="239"/>
        <v>-11.679749999999899</v>
      </c>
      <c r="X698" s="127">
        <f t="shared" si="240"/>
        <v>-40.543499999999881</v>
      </c>
      <c r="Y698" s="92">
        <v>0.66590000000000005</v>
      </c>
      <c r="Z698" s="92">
        <v>0.64290000000000003</v>
      </c>
      <c r="AA698" s="127">
        <f t="shared" si="241"/>
        <v>-17.318249999999807</v>
      </c>
      <c r="AB698" s="127">
        <f t="shared" si="242"/>
        <v>-44.033999999999878</v>
      </c>
      <c r="AC698" s="92">
        <v>0.90910000000000002</v>
      </c>
      <c r="AD698" s="92">
        <v>0.87180000000000002</v>
      </c>
      <c r="AE698" s="127">
        <f t="shared" si="243"/>
        <v>-36.650249999999915</v>
      </c>
      <c r="AF698" s="127">
        <f t="shared" si="244"/>
        <v>-69.138749999999845</v>
      </c>
      <c r="AG698" s="92">
        <v>1.0587</v>
      </c>
      <c r="AH698" s="92">
        <v>1.0112000000000001</v>
      </c>
      <c r="AI698" s="127">
        <f t="shared" si="245"/>
        <v>-22.822499999999991</v>
      </c>
      <c r="AJ698" s="127">
        <f t="shared" si="246"/>
        <v>-61.620749999999816</v>
      </c>
      <c r="AK698" s="92">
        <v>1.1975</v>
      </c>
      <c r="AL698" s="92">
        <v>1.1843999999999999</v>
      </c>
      <c r="AM698" s="127">
        <f t="shared" si="247"/>
        <v>-10.203000000000202</v>
      </c>
      <c r="AN698" s="127">
        <f t="shared" si="248"/>
        <v>-70.884000000000242</v>
      </c>
      <c r="AO698" s="92">
        <v>1.4137</v>
      </c>
      <c r="AP698" s="92">
        <v>1.3874</v>
      </c>
      <c r="AQ698" s="127">
        <f t="shared" si="249"/>
        <v>-24.701999999999771</v>
      </c>
      <c r="AR698" s="127">
        <f t="shared" si="250"/>
        <v>-63.500250000000278</v>
      </c>
      <c r="AS698" s="92">
        <v>1.6341000000000001</v>
      </c>
      <c r="AT698" s="92">
        <v>1.6064000000000001</v>
      </c>
      <c r="AU698" s="127">
        <f t="shared" si="251"/>
        <v>-41.34900000000016</v>
      </c>
      <c r="AV698" s="127">
        <f t="shared" si="252"/>
        <v>-73.166250000000218</v>
      </c>
    </row>
    <row r="699" spans="3:48" ht="15" x14ac:dyDescent="0.25">
      <c r="C699" s="66">
        <f t="shared" si="253"/>
        <v>45.800000000000594</v>
      </c>
      <c r="E699" s="92">
        <v>0.36059999999999998</v>
      </c>
      <c r="F699" s="92">
        <v>0.35249999999999998</v>
      </c>
      <c r="G699" s="127">
        <f t="shared" si="231"/>
        <v>-10.740000000000009</v>
      </c>
      <c r="H699" s="127">
        <f t="shared" si="232"/>
        <v>-20.271749999999997</v>
      </c>
      <c r="I699" s="92">
        <v>0.3916</v>
      </c>
      <c r="J699" s="92">
        <v>0.38350000000000001</v>
      </c>
      <c r="K699" s="127">
        <f t="shared" si="233"/>
        <v>-8.5919999999999845</v>
      </c>
      <c r="L699" s="127">
        <f t="shared" si="234"/>
        <v>-24.030750000000012</v>
      </c>
      <c r="M699" s="92">
        <v>0.43740000000000001</v>
      </c>
      <c r="N699" s="92">
        <v>0.42520000000000002</v>
      </c>
      <c r="O699" s="127">
        <f t="shared" si="235"/>
        <v>-15.707250000000045</v>
      </c>
      <c r="P699" s="127">
        <f t="shared" si="236"/>
        <v>-31.682999999999879</v>
      </c>
      <c r="Q699" s="92">
        <v>0.54400000000000004</v>
      </c>
      <c r="R699" s="92">
        <v>0.52390000000000003</v>
      </c>
      <c r="S699" s="127">
        <f t="shared" si="237"/>
        <v>-11.679749999999899</v>
      </c>
      <c r="T699" s="127">
        <f t="shared" si="238"/>
        <v>-42.154500000000098</v>
      </c>
      <c r="U699" s="92">
        <v>0.58440000000000003</v>
      </c>
      <c r="V699" s="92">
        <v>0.56200000000000006</v>
      </c>
      <c r="W699" s="127">
        <f t="shared" si="239"/>
        <v>-14.096249999999941</v>
      </c>
      <c r="X699" s="127">
        <f t="shared" si="240"/>
        <v>-45.913499999999885</v>
      </c>
      <c r="Y699" s="92">
        <v>0.66190000000000004</v>
      </c>
      <c r="Z699" s="92">
        <v>0.64159999999999995</v>
      </c>
      <c r="AA699" s="127">
        <f t="shared" si="241"/>
        <v>-22.688249999999812</v>
      </c>
      <c r="AB699" s="127">
        <f t="shared" si="242"/>
        <v>-45.779250000000047</v>
      </c>
      <c r="AC699" s="92">
        <v>0.91210000000000002</v>
      </c>
      <c r="AD699" s="92">
        <v>0.87280000000000002</v>
      </c>
      <c r="AE699" s="127">
        <f t="shared" si="243"/>
        <v>-32.622749999999996</v>
      </c>
      <c r="AF699" s="127">
        <f t="shared" si="244"/>
        <v>-67.796249999999873</v>
      </c>
      <c r="AG699" s="92">
        <v>1.0543</v>
      </c>
      <c r="AH699" s="92">
        <v>1.0111000000000001</v>
      </c>
      <c r="AI699" s="127">
        <f t="shared" si="245"/>
        <v>-28.729500000000144</v>
      </c>
      <c r="AJ699" s="127">
        <f t="shared" si="246"/>
        <v>-61.754999999999654</v>
      </c>
      <c r="AK699" s="92">
        <v>1.2012</v>
      </c>
      <c r="AL699" s="92">
        <v>1.1826000000000001</v>
      </c>
      <c r="AM699" s="127">
        <f t="shared" si="247"/>
        <v>-5.2357500000000528</v>
      </c>
      <c r="AN699" s="127">
        <f t="shared" si="248"/>
        <v>-73.300499999999829</v>
      </c>
      <c r="AO699" s="92">
        <v>1.4036</v>
      </c>
      <c r="AP699" s="92">
        <v>1.3903000000000001</v>
      </c>
      <c r="AQ699" s="127">
        <f t="shared" si="249"/>
        <v>-38.261250000000018</v>
      </c>
      <c r="AR699" s="127">
        <f t="shared" si="250"/>
        <v>-59.606999999999971</v>
      </c>
      <c r="AS699" s="92">
        <v>1.6341000000000001</v>
      </c>
      <c r="AT699" s="92">
        <v>1.6127</v>
      </c>
      <c r="AU699" s="127">
        <f t="shared" si="251"/>
        <v>-41.34900000000016</v>
      </c>
      <c r="AV699" s="127">
        <f t="shared" si="252"/>
        <v>-64.708500000000186</v>
      </c>
    </row>
    <row r="700" spans="3:48" ht="15" x14ac:dyDescent="0.25">
      <c r="C700" s="66">
        <f t="shared" si="253"/>
        <v>45.866666666667264</v>
      </c>
      <c r="E700" s="92">
        <v>0.36280000000000001</v>
      </c>
      <c r="F700" s="92">
        <v>0.35139999999999999</v>
      </c>
      <c r="G700" s="127">
        <f t="shared" si="231"/>
        <v>-7.7864999999999327</v>
      </c>
      <c r="H700" s="127">
        <f t="shared" si="232"/>
        <v>-21.748500000000035</v>
      </c>
      <c r="I700" s="92">
        <v>0.38969999999999999</v>
      </c>
      <c r="J700" s="92">
        <v>0.38429999999999997</v>
      </c>
      <c r="K700" s="127">
        <f t="shared" si="233"/>
        <v>-11.142750000000092</v>
      </c>
      <c r="L700" s="127">
        <f t="shared" si="234"/>
        <v>-22.956750000000056</v>
      </c>
      <c r="M700" s="92">
        <v>0.4385</v>
      </c>
      <c r="N700" s="92">
        <v>0.42559999999999998</v>
      </c>
      <c r="O700" s="127">
        <f t="shared" si="235"/>
        <v>-14.23050000000012</v>
      </c>
      <c r="P700" s="127">
        <f t="shared" si="236"/>
        <v>-31.145999999999958</v>
      </c>
      <c r="Q700" s="92">
        <v>0.54669999999999996</v>
      </c>
      <c r="R700" s="92">
        <v>0.52349999999999997</v>
      </c>
      <c r="S700" s="127">
        <f t="shared" si="237"/>
        <v>-8.0550000000000637</v>
      </c>
      <c r="T700" s="127">
        <f t="shared" si="238"/>
        <v>-42.691500000000019</v>
      </c>
      <c r="U700" s="92">
        <v>0.58720000000000006</v>
      </c>
      <c r="V700" s="92">
        <v>0.56379999999999997</v>
      </c>
      <c r="W700" s="127">
        <f t="shared" si="239"/>
        <v>-10.337249999999926</v>
      </c>
      <c r="X700" s="127">
        <f t="shared" si="240"/>
        <v>-43.496999999999957</v>
      </c>
      <c r="Y700" s="92">
        <v>0.66500000000000004</v>
      </c>
      <c r="Z700" s="92">
        <v>0.64580000000000004</v>
      </c>
      <c r="AA700" s="127">
        <f t="shared" si="241"/>
        <v>-18.526499999999942</v>
      </c>
      <c r="AB700" s="127">
        <f t="shared" si="242"/>
        <v>-40.140749999999798</v>
      </c>
      <c r="AC700" s="92">
        <v>0.91049999999999998</v>
      </c>
      <c r="AD700" s="92">
        <v>0.87109999999999999</v>
      </c>
      <c r="AE700" s="127">
        <f t="shared" si="243"/>
        <v>-34.770749999999907</v>
      </c>
      <c r="AF700" s="127">
        <f t="shared" si="244"/>
        <v>-70.078500000000076</v>
      </c>
      <c r="AG700" s="92">
        <v>1.0591999999999999</v>
      </c>
      <c r="AH700" s="92">
        <v>1.0115000000000001</v>
      </c>
      <c r="AI700" s="127">
        <f t="shared" si="245"/>
        <v>-22.151250000000118</v>
      </c>
      <c r="AJ700" s="127">
        <f t="shared" si="246"/>
        <v>-61.21799999999962</v>
      </c>
      <c r="AK700" s="92">
        <v>1.2028000000000001</v>
      </c>
      <c r="AL700" s="92">
        <v>1.1829000000000001</v>
      </c>
      <c r="AM700" s="127">
        <f t="shared" si="247"/>
        <v>-3.0877499999999145</v>
      </c>
      <c r="AN700" s="127">
        <f t="shared" si="248"/>
        <v>-72.89774999999986</v>
      </c>
      <c r="AO700" s="92">
        <v>1.4016999999999999</v>
      </c>
      <c r="AP700" s="92">
        <v>1.3874</v>
      </c>
      <c r="AQ700" s="127">
        <f t="shared" si="249"/>
        <v>-40.811999999999671</v>
      </c>
      <c r="AR700" s="127">
        <f t="shared" si="250"/>
        <v>-63.500250000000278</v>
      </c>
      <c r="AS700" s="92">
        <v>1.6414</v>
      </c>
      <c r="AT700" s="92">
        <v>1.6073999999999999</v>
      </c>
      <c r="AU700" s="127">
        <f t="shared" si="251"/>
        <v>-31.548750000000382</v>
      </c>
      <c r="AV700" s="127">
        <f t="shared" si="252"/>
        <v>-71.823750000000473</v>
      </c>
    </row>
    <row r="701" spans="3:48" ht="15" x14ac:dyDescent="0.25">
      <c r="C701" s="66">
        <f t="shared" si="253"/>
        <v>45.933333333333934</v>
      </c>
      <c r="E701" s="92">
        <v>0.3629</v>
      </c>
      <c r="F701" s="92">
        <v>0.35220000000000001</v>
      </c>
      <c r="G701" s="127">
        <f t="shared" si="231"/>
        <v>-7.6522499999999809</v>
      </c>
      <c r="H701" s="127">
        <f t="shared" si="232"/>
        <v>-20.674499999999966</v>
      </c>
      <c r="I701" s="92">
        <v>0.38940000000000002</v>
      </c>
      <c r="J701" s="92">
        <v>0.38450000000000001</v>
      </c>
      <c r="K701" s="127">
        <f t="shared" si="233"/>
        <v>-11.545499999999947</v>
      </c>
      <c r="L701" s="127">
        <f t="shared" si="234"/>
        <v>-22.688250000000039</v>
      </c>
      <c r="M701" s="92">
        <v>0.43780000000000002</v>
      </c>
      <c r="N701" s="92">
        <v>0.42509999999999998</v>
      </c>
      <c r="O701" s="127">
        <f t="shared" si="235"/>
        <v>-15.17025000000001</v>
      </c>
      <c r="P701" s="127">
        <f t="shared" si="236"/>
        <v>-31.817249999999945</v>
      </c>
      <c r="Q701" s="92">
        <v>0.54600000000000004</v>
      </c>
      <c r="R701" s="92">
        <v>0.5262</v>
      </c>
      <c r="S701" s="127">
        <f t="shared" si="237"/>
        <v>-8.9947499999999536</v>
      </c>
      <c r="T701" s="127">
        <f t="shared" si="238"/>
        <v>-39.066749999999956</v>
      </c>
      <c r="U701" s="92">
        <v>0.58720000000000006</v>
      </c>
      <c r="V701" s="92">
        <v>0.56359999999999999</v>
      </c>
      <c r="W701" s="127">
        <f t="shared" si="239"/>
        <v>-10.337249999999926</v>
      </c>
      <c r="X701" s="127">
        <f t="shared" si="240"/>
        <v>-43.765499999999861</v>
      </c>
      <c r="Y701" s="92">
        <v>0.6643</v>
      </c>
      <c r="Z701" s="92">
        <v>0.63759999999999994</v>
      </c>
      <c r="AA701" s="127">
        <f t="shared" si="241"/>
        <v>-19.466250000000059</v>
      </c>
      <c r="AB701" s="127">
        <f t="shared" si="242"/>
        <v>-51.149250000000052</v>
      </c>
      <c r="AC701" s="92">
        <v>0.91139999999999999</v>
      </c>
      <c r="AD701" s="92">
        <v>0.87780000000000002</v>
      </c>
      <c r="AE701" s="127">
        <f t="shared" si="243"/>
        <v>-33.5625</v>
      </c>
      <c r="AF701" s="127">
        <f t="shared" si="244"/>
        <v>-61.083750000000009</v>
      </c>
      <c r="AG701" s="92">
        <v>1.0609999999999999</v>
      </c>
      <c r="AH701" s="92">
        <v>1.0130999999999999</v>
      </c>
      <c r="AI701" s="127">
        <f t="shared" si="245"/>
        <v>-19.734750000000076</v>
      </c>
      <c r="AJ701" s="127">
        <f t="shared" si="246"/>
        <v>-59.069999999999936</v>
      </c>
      <c r="AK701" s="92">
        <v>1.198</v>
      </c>
      <c r="AL701" s="92">
        <v>1.1812</v>
      </c>
      <c r="AM701" s="127">
        <f t="shared" si="247"/>
        <v>-9.5317500000001019</v>
      </c>
      <c r="AN701" s="127">
        <f t="shared" si="248"/>
        <v>-75.179999999999836</v>
      </c>
      <c r="AO701" s="92">
        <v>1.4097999999999999</v>
      </c>
      <c r="AP701" s="92">
        <v>1.3903000000000001</v>
      </c>
      <c r="AQ701" s="127">
        <f t="shared" si="249"/>
        <v>-29.937749999999824</v>
      </c>
      <c r="AR701" s="127">
        <f t="shared" si="250"/>
        <v>-59.606999999999971</v>
      </c>
      <c r="AS701" s="92">
        <v>1.6283000000000001</v>
      </c>
      <c r="AT701" s="92">
        <v>1.6084000000000001</v>
      </c>
      <c r="AU701" s="127">
        <f t="shared" si="251"/>
        <v>-49.135499999999865</v>
      </c>
      <c r="AV701" s="127">
        <f t="shared" si="252"/>
        <v>-70.481250000000273</v>
      </c>
    </row>
    <row r="702" spans="3:48" ht="15" x14ac:dyDescent="0.25">
      <c r="C702" s="66">
        <f t="shared" si="253"/>
        <v>46.000000000000604</v>
      </c>
      <c r="E702" s="92">
        <v>0.36249999999999999</v>
      </c>
      <c r="F702" s="92">
        <v>0.3553</v>
      </c>
      <c r="G702" s="127">
        <f t="shared" si="231"/>
        <v>-8.1892499999999586</v>
      </c>
      <c r="H702" s="127">
        <f t="shared" si="232"/>
        <v>-16.512749999999983</v>
      </c>
      <c r="I702" s="92">
        <v>0.39050000000000001</v>
      </c>
      <c r="J702" s="92">
        <v>0.38350000000000001</v>
      </c>
      <c r="K702" s="127">
        <f t="shared" si="233"/>
        <v>-10.068750000000023</v>
      </c>
      <c r="L702" s="127">
        <f t="shared" si="234"/>
        <v>-24.030750000000012</v>
      </c>
      <c r="M702" s="92">
        <v>0.43890000000000001</v>
      </c>
      <c r="N702" s="92">
        <v>0.42580000000000001</v>
      </c>
      <c r="O702" s="127">
        <f t="shared" si="235"/>
        <v>-13.693500000000085</v>
      </c>
      <c r="P702" s="127">
        <f t="shared" si="236"/>
        <v>-30.877499999999827</v>
      </c>
      <c r="Q702" s="92">
        <v>0.54449999999999998</v>
      </c>
      <c r="R702" s="92">
        <v>0.52600000000000002</v>
      </c>
      <c r="S702" s="127">
        <f t="shared" si="237"/>
        <v>-11.008499999999913</v>
      </c>
      <c r="T702" s="127">
        <f t="shared" si="238"/>
        <v>-39.335250000000087</v>
      </c>
      <c r="U702" s="92">
        <v>0.58189999999999997</v>
      </c>
      <c r="V702" s="92">
        <v>0.5625</v>
      </c>
      <c r="W702" s="127">
        <f t="shared" si="239"/>
        <v>-17.452499999999986</v>
      </c>
      <c r="X702" s="127">
        <f t="shared" si="240"/>
        <v>-45.242249999999899</v>
      </c>
      <c r="Y702" s="92">
        <v>0.66420000000000001</v>
      </c>
      <c r="Z702" s="92">
        <v>0.6401</v>
      </c>
      <c r="AA702" s="127">
        <f t="shared" si="241"/>
        <v>-19.600499999999897</v>
      </c>
      <c r="AB702" s="127">
        <f t="shared" si="242"/>
        <v>-47.792999999999893</v>
      </c>
      <c r="AC702" s="92">
        <v>0.90580000000000005</v>
      </c>
      <c r="AD702" s="92">
        <v>0.87409999999999999</v>
      </c>
      <c r="AE702" s="127">
        <f t="shared" si="243"/>
        <v>-41.080499999999802</v>
      </c>
      <c r="AF702" s="127">
        <f t="shared" si="244"/>
        <v>-66.050999999999931</v>
      </c>
      <c r="AG702" s="92">
        <v>1.0572999999999999</v>
      </c>
      <c r="AH702" s="92">
        <v>1.01</v>
      </c>
      <c r="AI702" s="127">
        <f t="shared" si="245"/>
        <v>-24.701999999999998</v>
      </c>
      <c r="AJ702" s="127">
        <f t="shared" si="246"/>
        <v>-63.23174999999992</v>
      </c>
      <c r="AK702" s="92">
        <v>1.1973</v>
      </c>
      <c r="AL702" s="92">
        <v>1.1872</v>
      </c>
      <c r="AM702" s="127">
        <f t="shared" si="247"/>
        <v>-10.471500000000106</v>
      </c>
      <c r="AN702" s="127">
        <f t="shared" si="248"/>
        <v>-67.125</v>
      </c>
      <c r="AO702" s="92">
        <v>1.4137</v>
      </c>
      <c r="AP702" s="92">
        <v>1.3927</v>
      </c>
      <c r="AQ702" s="127">
        <f t="shared" si="249"/>
        <v>-24.701999999999771</v>
      </c>
      <c r="AR702" s="127">
        <f t="shared" si="250"/>
        <v>-56.385000000000218</v>
      </c>
      <c r="AS702" s="92">
        <v>1.633</v>
      </c>
      <c r="AT702" s="92">
        <v>1.6141000000000001</v>
      </c>
      <c r="AU702" s="127">
        <f t="shared" si="251"/>
        <v>-42.825749999999971</v>
      </c>
      <c r="AV702" s="127">
        <f t="shared" si="252"/>
        <v>-62.829000000000178</v>
      </c>
    </row>
    <row r="703" spans="3:48" ht="15" x14ac:dyDescent="0.25">
      <c r="C703" s="66">
        <f t="shared" si="253"/>
        <v>46.066666666667274</v>
      </c>
      <c r="E703" s="92">
        <v>0.36409999999999998</v>
      </c>
      <c r="F703" s="92">
        <v>0.3538</v>
      </c>
      <c r="G703" s="127">
        <f t="shared" si="231"/>
        <v>-6.0412499999999909</v>
      </c>
      <c r="H703" s="127">
        <f t="shared" si="232"/>
        <v>-18.526499999999942</v>
      </c>
      <c r="I703" s="92">
        <v>0.39340000000000003</v>
      </c>
      <c r="J703" s="92">
        <v>0.38300000000000001</v>
      </c>
      <c r="K703" s="127">
        <f t="shared" si="233"/>
        <v>-6.1754999999999427</v>
      </c>
      <c r="L703" s="127">
        <f t="shared" si="234"/>
        <v>-24.701999999999998</v>
      </c>
      <c r="M703" s="92">
        <v>0.43969999999999998</v>
      </c>
      <c r="N703" s="92">
        <v>0.42580000000000001</v>
      </c>
      <c r="O703" s="127">
        <f t="shared" si="235"/>
        <v>-12.61950000000013</v>
      </c>
      <c r="P703" s="127">
        <f t="shared" si="236"/>
        <v>-30.877499999999827</v>
      </c>
      <c r="Q703" s="92">
        <v>0.54530000000000001</v>
      </c>
      <c r="R703" s="92">
        <v>0.52400000000000002</v>
      </c>
      <c r="S703" s="127">
        <f t="shared" si="237"/>
        <v>-9.9344999999999573</v>
      </c>
      <c r="T703" s="127">
        <f t="shared" si="238"/>
        <v>-42.020250000000033</v>
      </c>
      <c r="U703" s="92">
        <v>0.58509999999999995</v>
      </c>
      <c r="V703" s="92">
        <v>0.55959999999999999</v>
      </c>
      <c r="W703" s="127">
        <f t="shared" si="239"/>
        <v>-13.156500000000051</v>
      </c>
      <c r="X703" s="127">
        <f t="shared" si="240"/>
        <v>-49.135499999999865</v>
      </c>
      <c r="Y703" s="92">
        <v>0.66339999999999999</v>
      </c>
      <c r="Z703" s="92">
        <v>0.63819999999999999</v>
      </c>
      <c r="AA703" s="127">
        <f t="shared" si="241"/>
        <v>-20.674499999999966</v>
      </c>
      <c r="AB703" s="127">
        <f t="shared" si="242"/>
        <v>-50.343749999999773</v>
      </c>
      <c r="AC703" s="92">
        <v>0.91259999999999997</v>
      </c>
      <c r="AD703" s="92">
        <v>0.87029999999999996</v>
      </c>
      <c r="AE703" s="127">
        <f t="shared" si="243"/>
        <v>-31.951499999999896</v>
      </c>
      <c r="AF703" s="127">
        <f t="shared" si="244"/>
        <v>-71.152500000000146</v>
      </c>
      <c r="AG703" s="92">
        <v>1.0537000000000001</v>
      </c>
      <c r="AH703" s="92">
        <v>1.0137</v>
      </c>
      <c r="AI703" s="127">
        <f t="shared" si="245"/>
        <v>-29.534999999999854</v>
      </c>
      <c r="AJ703" s="127">
        <f t="shared" si="246"/>
        <v>-58.264499999999771</v>
      </c>
      <c r="AK703" s="92">
        <v>1.2028000000000001</v>
      </c>
      <c r="AL703" s="92">
        <v>1.1886000000000001</v>
      </c>
      <c r="AM703" s="127">
        <f t="shared" si="247"/>
        <v>-3.0877499999999145</v>
      </c>
      <c r="AN703" s="127">
        <f t="shared" si="248"/>
        <v>-65.245499999999765</v>
      </c>
      <c r="AO703" s="92">
        <v>1.4125000000000001</v>
      </c>
      <c r="AP703" s="92">
        <v>1.3932</v>
      </c>
      <c r="AQ703" s="127">
        <f t="shared" si="249"/>
        <v>-26.312999999999874</v>
      </c>
      <c r="AR703" s="127">
        <f t="shared" si="250"/>
        <v>-55.713750000000118</v>
      </c>
      <c r="AS703" s="92">
        <v>1.6287</v>
      </c>
      <c r="AT703" s="92">
        <v>1.6101000000000001</v>
      </c>
      <c r="AU703" s="127">
        <f t="shared" si="251"/>
        <v>-48.598500000000058</v>
      </c>
      <c r="AV703" s="127">
        <f t="shared" si="252"/>
        <v>-68.199000000000069</v>
      </c>
    </row>
    <row r="704" spans="3:48" ht="15" x14ac:dyDescent="0.25">
      <c r="C704" s="66">
        <f t="shared" si="253"/>
        <v>46.133333333333944</v>
      </c>
      <c r="E704" s="92">
        <v>0.36209999999999998</v>
      </c>
      <c r="F704" s="92">
        <v>0.35570000000000002</v>
      </c>
      <c r="G704" s="127">
        <f t="shared" si="231"/>
        <v>-8.7262499999999932</v>
      </c>
      <c r="H704" s="127">
        <f t="shared" si="232"/>
        <v>-15.975750000000005</v>
      </c>
      <c r="I704" s="92">
        <v>0.39190000000000003</v>
      </c>
      <c r="J704" s="92">
        <v>0.38290000000000002</v>
      </c>
      <c r="K704" s="127">
        <f t="shared" si="233"/>
        <v>-8.1892500000000155</v>
      </c>
      <c r="L704" s="127">
        <f t="shared" si="234"/>
        <v>-24.83624999999995</v>
      </c>
      <c r="M704" s="92">
        <v>0.43869999999999998</v>
      </c>
      <c r="N704" s="92">
        <v>0.4244</v>
      </c>
      <c r="O704" s="127">
        <f t="shared" si="235"/>
        <v>-13.962000000000103</v>
      </c>
      <c r="P704" s="127">
        <f t="shared" si="236"/>
        <v>-32.756999999999948</v>
      </c>
      <c r="Q704" s="92">
        <v>0.54500000000000004</v>
      </c>
      <c r="R704" s="92">
        <v>0.52200000000000002</v>
      </c>
      <c r="S704" s="127">
        <f t="shared" si="237"/>
        <v>-10.337249999999926</v>
      </c>
      <c r="T704" s="127">
        <f t="shared" si="238"/>
        <v>-44.705250000000092</v>
      </c>
      <c r="U704" s="92">
        <v>0.58599999999999997</v>
      </c>
      <c r="V704" s="92">
        <v>0.56389999999999996</v>
      </c>
      <c r="W704" s="127">
        <f t="shared" si="239"/>
        <v>-11.948249999999916</v>
      </c>
      <c r="X704" s="127">
        <f t="shared" si="240"/>
        <v>-43.362749999999892</v>
      </c>
      <c r="Y704" s="92">
        <v>0.66349999999999998</v>
      </c>
      <c r="Z704" s="92">
        <v>0.64059999999999995</v>
      </c>
      <c r="AA704" s="127">
        <f t="shared" si="241"/>
        <v>-20.540250000000015</v>
      </c>
      <c r="AB704" s="127">
        <f t="shared" si="242"/>
        <v>-47.12175000000002</v>
      </c>
      <c r="AC704" s="92">
        <v>0.90720000000000001</v>
      </c>
      <c r="AD704" s="92">
        <v>0.87829999999999997</v>
      </c>
      <c r="AE704" s="127">
        <f t="shared" si="243"/>
        <v>-39.200999999999794</v>
      </c>
      <c r="AF704" s="127">
        <f t="shared" si="244"/>
        <v>-60.412500000000136</v>
      </c>
      <c r="AG704" s="92">
        <v>1.0564</v>
      </c>
      <c r="AH704" s="92">
        <v>1.0102</v>
      </c>
      <c r="AI704" s="127">
        <f t="shared" si="245"/>
        <v>-25.910249999999905</v>
      </c>
      <c r="AJ704" s="127">
        <f t="shared" si="246"/>
        <v>-62.963250000000016</v>
      </c>
      <c r="AK704" s="92">
        <v>1.1988000000000001</v>
      </c>
      <c r="AL704" s="92">
        <v>1.1852</v>
      </c>
      <c r="AM704" s="127">
        <f t="shared" si="247"/>
        <v>-8.4577499999998054</v>
      </c>
      <c r="AN704" s="127">
        <f t="shared" si="248"/>
        <v>-69.809999999999945</v>
      </c>
      <c r="AO704" s="92">
        <v>1.4139999999999999</v>
      </c>
      <c r="AP704" s="92">
        <v>1.39</v>
      </c>
      <c r="AQ704" s="127">
        <f t="shared" si="249"/>
        <v>-24.299249999999802</v>
      </c>
      <c r="AR704" s="127">
        <f t="shared" si="250"/>
        <v>-60.009750000000167</v>
      </c>
      <c r="AS704" s="92">
        <v>1.6335</v>
      </c>
      <c r="AT704" s="92">
        <v>1.6083000000000001</v>
      </c>
      <c r="AU704" s="127">
        <f t="shared" si="251"/>
        <v>-42.154500000000098</v>
      </c>
      <c r="AV704" s="127">
        <f t="shared" si="252"/>
        <v>-70.615500000000338</v>
      </c>
    </row>
    <row r="705" spans="3:48" ht="15" x14ac:dyDescent="0.25">
      <c r="C705" s="66">
        <f t="shared" si="253"/>
        <v>46.200000000000614</v>
      </c>
      <c r="E705" s="92">
        <v>0.3624</v>
      </c>
      <c r="F705" s="92">
        <v>0.35249999999999998</v>
      </c>
      <c r="G705" s="127">
        <f t="shared" si="231"/>
        <v>-8.3234999999999673</v>
      </c>
      <c r="H705" s="127">
        <f t="shared" si="232"/>
        <v>-20.271749999999997</v>
      </c>
      <c r="I705" s="92">
        <v>0.39340000000000003</v>
      </c>
      <c r="J705" s="92">
        <v>0.38529999999999998</v>
      </c>
      <c r="K705" s="127">
        <f t="shared" si="233"/>
        <v>-6.1754999999999427</v>
      </c>
      <c r="L705" s="127">
        <f t="shared" si="234"/>
        <v>-21.614250000000084</v>
      </c>
      <c r="M705" s="92">
        <v>0.43669999999999998</v>
      </c>
      <c r="N705" s="92">
        <v>0.42680000000000001</v>
      </c>
      <c r="O705" s="127">
        <f t="shared" si="235"/>
        <v>-16.647000000000048</v>
      </c>
      <c r="P705" s="127">
        <f t="shared" si="236"/>
        <v>-29.534999999999854</v>
      </c>
      <c r="Q705" s="92">
        <v>0.54390000000000005</v>
      </c>
      <c r="R705" s="92">
        <v>0.52159999999999995</v>
      </c>
      <c r="S705" s="127">
        <f t="shared" si="237"/>
        <v>-11.813999999999851</v>
      </c>
      <c r="T705" s="127">
        <f t="shared" si="238"/>
        <v>-45.242250000000126</v>
      </c>
      <c r="U705" s="92">
        <v>0.58779999999999999</v>
      </c>
      <c r="V705" s="92">
        <v>0.56169999999999998</v>
      </c>
      <c r="W705" s="127">
        <f t="shared" si="239"/>
        <v>-9.5317499999999882</v>
      </c>
      <c r="X705" s="127">
        <f t="shared" si="240"/>
        <v>-46.316249999999968</v>
      </c>
      <c r="Y705" s="92">
        <v>0.66339999999999999</v>
      </c>
      <c r="Z705" s="92">
        <v>0.63719999999999999</v>
      </c>
      <c r="AA705" s="127">
        <f t="shared" si="241"/>
        <v>-20.674499999999966</v>
      </c>
      <c r="AB705" s="127">
        <f t="shared" si="242"/>
        <v>-51.686249999999859</v>
      </c>
      <c r="AC705" s="92">
        <v>0.91110000000000002</v>
      </c>
      <c r="AD705" s="92">
        <v>0.87160000000000004</v>
      </c>
      <c r="AE705" s="127">
        <f t="shared" si="243"/>
        <v>-33.965249999999969</v>
      </c>
      <c r="AF705" s="127">
        <f t="shared" si="244"/>
        <v>-69.407249999999976</v>
      </c>
      <c r="AG705" s="92">
        <v>1.0579000000000001</v>
      </c>
      <c r="AH705" s="92">
        <v>1.0139</v>
      </c>
      <c r="AI705" s="127">
        <f t="shared" si="245"/>
        <v>-23.896499999999833</v>
      </c>
      <c r="AJ705" s="127">
        <f t="shared" si="246"/>
        <v>-57.995999999999867</v>
      </c>
      <c r="AK705" s="92">
        <v>1.1949000000000001</v>
      </c>
      <c r="AL705" s="92">
        <v>1.1830000000000001</v>
      </c>
      <c r="AM705" s="127">
        <f t="shared" si="247"/>
        <v>-13.693500000000085</v>
      </c>
      <c r="AN705" s="127">
        <f t="shared" si="248"/>
        <v>-72.763500000000022</v>
      </c>
      <c r="AO705" s="92">
        <v>1.4075</v>
      </c>
      <c r="AP705" s="92">
        <v>1.3852</v>
      </c>
      <c r="AQ705" s="127">
        <f t="shared" si="249"/>
        <v>-33.025499999999738</v>
      </c>
      <c r="AR705" s="127">
        <f t="shared" si="250"/>
        <v>-66.453750000000127</v>
      </c>
      <c r="AS705" s="92">
        <v>1.6423000000000001</v>
      </c>
      <c r="AT705" s="92">
        <v>1.6115999999999999</v>
      </c>
      <c r="AU705" s="127">
        <f t="shared" si="251"/>
        <v>-30.340499999999793</v>
      </c>
      <c r="AV705" s="127">
        <f t="shared" si="252"/>
        <v>-66.185250000000451</v>
      </c>
    </row>
    <row r="706" spans="3:48" ht="15" x14ac:dyDescent="0.25">
      <c r="C706" s="66">
        <f t="shared" si="253"/>
        <v>46.266666666667284</v>
      </c>
      <c r="E706" s="92">
        <v>0.36399999999999999</v>
      </c>
      <c r="F706" s="92">
        <v>0.35160000000000002</v>
      </c>
      <c r="G706" s="127">
        <f t="shared" si="231"/>
        <v>-6.1754999999999427</v>
      </c>
      <c r="H706" s="127">
        <f t="shared" si="232"/>
        <v>-21.479999999999961</v>
      </c>
      <c r="I706" s="92">
        <v>0.3921</v>
      </c>
      <c r="J706" s="92">
        <v>0.38369999999999999</v>
      </c>
      <c r="K706" s="127">
        <f t="shared" si="233"/>
        <v>-7.9207499999999982</v>
      </c>
      <c r="L706" s="127">
        <f t="shared" si="234"/>
        <v>-23.762249999999995</v>
      </c>
      <c r="M706" s="92">
        <v>0.44009999999999999</v>
      </c>
      <c r="N706" s="92">
        <v>0.42659999999999998</v>
      </c>
      <c r="O706" s="127">
        <f t="shared" si="235"/>
        <v>-12.082500000000095</v>
      </c>
      <c r="P706" s="127">
        <f t="shared" si="236"/>
        <v>-29.803499999999985</v>
      </c>
      <c r="Q706" s="92">
        <v>0.54300000000000004</v>
      </c>
      <c r="R706" s="92">
        <v>0.52429999999999999</v>
      </c>
      <c r="S706" s="127">
        <f t="shared" si="237"/>
        <v>-13.022249999999985</v>
      </c>
      <c r="T706" s="127">
        <f t="shared" si="238"/>
        <v>-41.617500000000064</v>
      </c>
      <c r="U706" s="92">
        <v>0.58689999999999998</v>
      </c>
      <c r="V706" s="92">
        <v>0.56240000000000001</v>
      </c>
      <c r="W706" s="127">
        <f t="shared" si="239"/>
        <v>-10.740000000000009</v>
      </c>
      <c r="X706" s="127">
        <f t="shared" si="240"/>
        <v>-45.376499999999965</v>
      </c>
      <c r="Y706" s="92">
        <v>0.66490000000000005</v>
      </c>
      <c r="Z706" s="92">
        <v>0.64290000000000003</v>
      </c>
      <c r="AA706" s="127">
        <f t="shared" si="241"/>
        <v>-18.660749999999894</v>
      </c>
      <c r="AB706" s="127">
        <f t="shared" si="242"/>
        <v>-44.033999999999878</v>
      </c>
      <c r="AC706" s="92">
        <v>0.90559999999999996</v>
      </c>
      <c r="AD706" s="92">
        <v>0.87019999999999997</v>
      </c>
      <c r="AE706" s="127">
        <f t="shared" si="243"/>
        <v>-41.34900000000016</v>
      </c>
      <c r="AF706" s="127">
        <f t="shared" si="244"/>
        <v>-71.286749999999984</v>
      </c>
      <c r="AG706" s="92">
        <v>1.0531999999999999</v>
      </c>
      <c r="AH706" s="92">
        <v>1.0174000000000001</v>
      </c>
      <c r="AI706" s="127">
        <f t="shared" si="245"/>
        <v>-30.206250000000182</v>
      </c>
      <c r="AJ706" s="127">
        <f t="shared" si="246"/>
        <v>-53.297249999999622</v>
      </c>
      <c r="AK706" s="92">
        <v>1.1917</v>
      </c>
      <c r="AL706" s="92">
        <v>1.1866000000000001</v>
      </c>
      <c r="AM706" s="127">
        <f t="shared" si="247"/>
        <v>-17.989500000000135</v>
      </c>
      <c r="AN706" s="127">
        <f t="shared" si="248"/>
        <v>-67.930499999999711</v>
      </c>
      <c r="AO706" s="92">
        <v>1.4126000000000001</v>
      </c>
      <c r="AP706" s="92">
        <v>1.3894</v>
      </c>
      <c r="AQ706" s="127">
        <f t="shared" si="249"/>
        <v>-26.178749999999582</v>
      </c>
      <c r="AR706" s="127">
        <f t="shared" si="250"/>
        <v>-60.815250000000333</v>
      </c>
      <c r="AS706" s="92">
        <v>1.6329</v>
      </c>
      <c r="AT706" s="92">
        <v>1.6114999999999999</v>
      </c>
      <c r="AU706" s="127">
        <f t="shared" si="251"/>
        <v>-42.960000000000036</v>
      </c>
      <c r="AV706" s="127">
        <f t="shared" si="252"/>
        <v>-66.319500000000062</v>
      </c>
    </row>
    <row r="707" spans="3:48" ht="15" x14ac:dyDescent="0.25">
      <c r="C707" s="66">
        <f t="shared" si="253"/>
        <v>46.333333333333954</v>
      </c>
      <c r="E707" s="92">
        <v>0.36159999999999998</v>
      </c>
      <c r="F707" s="92">
        <v>0.35270000000000001</v>
      </c>
      <c r="G707" s="127">
        <f t="shared" si="231"/>
        <v>-9.3974999999999795</v>
      </c>
      <c r="H707" s="127">
        <f t="shared" si="232"/>
        <v>-20.00324999999998</v>
      </c>
      <c r="I707" s="92">
        <v>0.39360000000000001</v>
      </c>
      <c r="J707" s="92">
        <v>0.3851</v>
      </c>
      <c r="K707" s="127">
        <f t="shared" si="233"/>
        <v>-5.9070000000000391</v>
      </c>
      <c r="L707" s="127">
        <f t="shared" si="234"/>
        <v>-21.882749999999987</v>
      </c>
      <c r="M707" s="92">
        <v>0.43990000000000001</v>
      </c>
      <c r="N707" s="92">
        <v>0.4249</v>
      </c>
      <c r="O707" s="127">
        <f t="shared" si="235"/>
        <v>-12.350999999999999</v>
      </c>
      <c r="P707" s="127">
        <f t="shared" si="236"/>
        <v>-32.085749999999962</v>
      </c>
      <c r="Q707" s="92">
        <v>0.54779999999999995</v>
      </c>
      <c r="R707" s="92">
        <v>0.52649999999999997</v>
      </c>
      <c r="S707" s="127">
        <f t="shared" si="237"/>
        <v>-6.5782500000000255</v>
      </c>
      <c r="T707" s="127">
        <f t="shared" si="238"/>
        <v>-38.664000000000101</v>
      </c>
      <c r="U707" s="92">
        <v>0.58289999999999997</v>
      </c>
      <c r="V707" s="92">
        <v>0.56369999999999998</v>
      </c>
      <c r="W707" s="127">
        <f t="shared" si="239"/>
        <v>-16.110000000000014</v>
      </c>
      <c r="X707" s="127">
        <f t="shared" si="240"/>
        <v>-43.631250000000023</v>
      </c>
      <c r="Y707" s="92">
        <v>0.66290000000000004</v>
      </c>
      <c r="Z707" s="92">
        <v>0.64100000000000001</v>
      </c>
      <c r="AA707" s="127">
        <f t="shared" si="241"/>
        <v>-21.345749999999839</v>
      </c>
      <c r="AB707" s="127">
        <f t="shared" si="242"/>
        <v>-46.584749999999872</v>
      </c>
      <c r="AC707" s="92">
        <v>0.91110000000000002</v>
      </c>
      <c r="AD707" s="92">
        <v>0.87090000000000001</v>
      </c>
      <c r="AE707" s="127">
        <f t="shared" si="243"/>
        <v>-33.965249999999969</v>
      </c>
      <c r="AF707" s="127">
        <f t="shared" si="244"/>
        <v>-70.34699999999998</v>
      </c>
      <c r="AG707" s="92">
        <v>1.0595000000000001</v>
      </c>
      <c r="AH707" s="92">
        <v>1.014</v>
      </c>
      <c r="AI707" s="127">
        <f t="shared" si="245"/>
        <v>-21.748499999999922</v>
      </c>
      <c r="AJ707" s="127">
        <f t="shared" si="246"/>
        <v>-57.861749999999802</v>
      </c>
      <c r="AK707" s="92">
        <v>1.1926000000000001</v>
      </c>
      <c r="AL707" s="92">
        <v>1.1845000000000001</v>
      </c>
      <c r="AM707" s="127">
        <f t="shared" si="247"/>
        <v>-16.78125</v>
      </c>
      <c r="AN707" s="127">
        <f t="shared" si="248"/>
        <v>-70.749749999999949</v>
      </c>
      <c r="AO707" s="92">
        <v>1.4107000000000001</v>
      </c>
      <c r="AP707" s="92">
        <v>1.39</v>
      </c>
      <c r="AQ707" s="127">
        <f t="shared" si="249"/>
        <v>-28.729499999999689</v>
      </c>
      <c r="AR707" s="127">
        <f t="shared" si="250"/>
        <v>-60.009750000000167</v>
      </c>
      <c r="AS707" s="92">
        <v>1.6379999999999999</v>
      </c>
      <c r="AT707" s="92">
        <v>1.6127</v>
      </c>
      <c r="AU707" s="127">
        <f t="shared" si="251"/>
        <v>-36.113250000000335</v>
      </c>
      <c r="AV707" s="127">
        <f t="shared" si="252"/>
        <v>-64.708500000000186</v>
      </c>
    </row>
    <row r="708" spans="3:48" ht="15" x14ac:dyDescent="0.25">
      <c r="C708" s="66">
        <f t="shared" si="253"/>
        <v>46.400000000000624</v>
      </c>
      <c r="E708" s="92">
        <v>0.3614</v>
      </c>
      <c r="F708" s="92">
        <v>0.35289999999999999</v>
      </c>
      <c r="G708" s="127">
        <f t="shared" si="231"/>
        <v>-9.6659999999999968</v>
      </c>
      <c r="H708" s="127">
        <f t="shared" si="232"/>
        <v>-19.73475000000002</v>
      </c>
      <c r="I708" s="92">
        <v>0.39179999999999998</v>
      </c>
      <c r="J708" s="92">
        <v>0.38440000000000002</v>
      </c>
      <c r="K708" s="127">
        <f t="shared" si="233"/>
        <v>-8.3235000000000809</v>
      </c>
      <c r="L708" s="127">
        <f t="shared" si="234"/>
        <v>-22.822499999999991</v>
      </c>
      <c r="M708" s="92">
        <v>0.44090000000000001</v>
      </c>
      <c r="N708" s="92">
        <v>0.4264</v>
      </c>
      <c r="O708" s="127">
        <f t="shared" si="235"/>
        <v>-11.008500000000026</v>
      </c>
      <c r="P708" s="127">
        <f t="shared" si="236"/>
        <v>-30.071999999999889</v>
      </c>
      <c r="Q708" s="92">
        <v>0.54310000000000003</v>
      </c>
      <c r="R708" s="92">
        <v>0.52410000000000001</v>
      </c>
      <c r="S708" s="127">
        <f t="shared" si="237"/>
        <v>-12.88799999999992</v>
      </c>
      <c r="T708" s="127">
        <f t="shared" si="238"/>
        <v>-41.885999999999967</v>
      </c>
      <c r="U708" s="92">
        <v>0.58540000000000003</v>
      </c>
      <c r="V708" s="92">
        <v>0.56299999999999994</v>
      </c>
      <c r="W708" s="127">
        <f t="shared" si="239"/>
        <v>-12.753749999999968</v>
      </c>
      <c r="X708" s="127">
        <f t="shared" si="240"/>
        <v>-44.570999999999913</v>
      </c>
      <c r="Y708" s="92">
        <v>0.66449999999999998</v>
      </c>
      <c r="Z708" s="92">
        <v>0.6421</v>
      </c>
      <c r="AA708" s="127">
        <f t="shared" si="241"/>
        <v>-19.197749999999928</v>
      </c>
      <c r="AB708" s="127">
        <f t="shared" si="242"/>
        <v>-45.107999999999834</v>
      </c>
      <c r="AC708" s="92">
        <v>0.9123</v>
      </c>
      <c r="AD708" s="92">
        <v>0.872</v>
      </c>
      <c r="AE708" s="127">
        <f t="shared" si="243"/>
        <v>-32.354250000000093</v>
      </c>
      <c r="AF708" s="127">
        <f t="shared" si="244"/>
        <v>-68.870249999999942</v>
      </c>
      <c r="AG708" s="92">
        <v>1.0555000000000001</v>
      </c>
      <c r="AH708" s="92">
        <v>1.0108999999999999</v>
      </c>
      <c r="AI708" s="127">
        <f t="shared" si="245"/>
        <v>-27.11850000000004</v>
      </c>
      <c r="AJ708" s="127">
        <f t="shared" si="246"/>
        <v>-62.023500000000013</v>
      </c>
      <c r="AK708" s="92">
        <v>1.1915</v>
      </c>
      <c r="AL708" s="92">
        <v>1.1831</v>
      </c>
      <c r="AM708" s="127">
        <f t="shared" si="247"/>
        <v>-18.258000000000038</v>
      </c>
      <c r="AN708" s="127">
        <f t="shared" si="248"/>
        <v>-72.629249999999729</v>
      </c>
      <c r="AO708" s="92">
        <v>1.4107000000000001</v>
      </c>
      <c r="AP708" s="92">
        <v>1.3931</v>
      </c>
      <c r="AQ708" s="127">
        <f t="shared" si="249"/>
        <v>-28.729499999999689</v>
      </c>
      <c r="AR708" s="127">
        <f t="shared" si="250"/>
        <v>-55.848000000000411</v>
      </c>
      <c r="AS708" s="92">
        <v>1.6429</v>
      </c>
      <c r="AT708" s="92">
        <v>1.6112</v>
      </c>
      <c r="AU708" s="127">
        <f t="shared" si="251"/>
        <v>-29.534999999999854</v>
      </c>
      <c r="AV708" s="127">
        <f t="shared" si="252"/>
        <v>-66.722250000000258</v>
      </c>
    </row>
    <row r="709" spans="3:48" ht="15" x14ac:dyDescent="0.25">
      <c r="C709" s="66">
        <f t="shared" si="253"/>
        <v>46.466666666667294</v>
      </c>
      <c r="E709" s="92">
        <v>0.36170000000000002</v>
      </c>
      <c r="F709" s="92">
        <v>0.35270000000000001</v>
      </c>
      <c r="G709" s="127">
        <f t="shared" si="231"/>
        <v>-9.2632499999999141</v>
      </c>
      <c r="H709" s="127">
        <f t="shared" si="232"/>
        <v>-20.00324999999998</v>
      </c>
      <c r="I709" s="92">
        <v>0.39279999999999998</v>
      </c>
      <c r="J709" s="92">
        <v>0.38490000000000002</v>
      </c>
      <c r="K709" s="127">
        <f t="shared" si="233"/>
        <v>-6.9810000000001082</v>
      </c>
      <c r="L709" s="127">
        <f t="shared" si="234"/>
        <v>-22.151250000000005</v>
      </c>
      <c r="M709" s="92">
        <v>0.4481</v>
      </c>
      <c r="N709" s="92">
        <v>0.42959999999999998</v>
      </c>
      <c r="O709" s="127">
        <f t="shared" si="235"/>
        <v>-1.3425000000000864</v>
      </c>
      <c r="P709" s="127">
        <f t="shared" si="236"/>
        <v>-25.775999999999954</v>
      </c>
      <c r="Q709" s="92">
        <v>0.54510000000000003</v>
      </c>
      <c r="R709" s="92">
        <v>0.52239999999999998</v>
      </c>
      <c r="S709" s="127">
        <f t="shared" si="237"/>
        <v>-10.202999999999861</v>
      </c>
      <c r="T709" s="127">
        <f t="shared" si="238"/>
        <v>-44.168250000000057</v>
      </c>
      <c r="U709" s="92">
        <v>0.58509999999999995</v>
      </c>
      <c r="V709" s="92">
        <v>0.56210000000000004</v>
      </c>
      <c r="W709" s="127">
        <f t="shared" si="239"/>
        <v>-13.156500000000051</v>
      </c>
      <c r="X709" s="127">
        <f t="shared" si="240"/>
        <v>-45.77924999999982</v>
      </c>
      <c r="Y709" s="92">
        <v>0.66779999999999995</v>
      </c>
      <c r="Z709" s="92">
        <v>0.63839999999999997</v>
      </c>
      <c r="AA709" s="127">
        <f t="shared" si="241"/>
        <v>-14.767500000000041</v>
      </c>
      <c r="AB709" s="127">
        <f t="shared" si="242"/>
        <v>-50.075249999999869</v>
      </c>
      <c r="AC709" s="92">
        <v>0.90790000000000004</v>
      </c>
      <c r="AD709" s="92">
        <v>0.87190000000000001</v>
      </c>
      <c r="AE709" s="127">
        <f t="shared" si="243"/>
        <v>-38.261249999999791</v>
      </c>
      <c r="AF709" s="127">
        <f t="shared" si="244"/>
        <v>-69.004500000000007</v>
      </c>
      <c r="AG709" s="92">
        <v>1.0568</v>
      </c>
      <c r="AH709" s="92">
        <v>1.0138</v>
      </c>
      <c r="AI709" s="127">
        <f t="shared" si="245"/>
        <v>-25.373250000000098</v>
      </c>
      <c r="AJ709" s="127">
        <f t="shared" si="246"/>
        <v>-58.130249999999705</v>
      </c>
      <c r="AK709" s="92">
        <v>1.19</v>
      </c>
      <c r="AL709" s="92">
        <v>1.1847000000000001</v>
      </c>
      <c r="AM709" s="127">
        <f t="shared" si="247"/>
        <v>-20.271750000000111</v>
      </c>
      <c r="AN709" s="127">
        <f t="shared" si="248"/>
        <v>-70.481250000000045</v>
      </c>
      <c r="AO709" s="92">
        <v>1.4124000000000001</v>
      </c>
      <c r="AP709" s="92">
        <v>1.3835</v>
      </c>
      <c r="AQ709" s="127">
        <f t="shared" si="249"/>
        <v>-26.447249999999713</v>
      </c>
      <c r="AR709" s="127">
        <f t="shared" si="250"/>
        <v>-68.736000000000104</v>
      </c>
      <c r="AS709" s="92">
        <v>1.6436999999999999</v>
      </c>
      <c r="AT709" s="92">
        <v>1.6032</v>
      </c>
      <c r="AU709" s="127">
        <f t="shared" si="251"/>
        <v>-28.46100000000024</v>
      </c>
      <c r="AV709" s="127">
        <f t="shared" si="252"/>
        <v>-77.46225000000004</v>
      </c>
    </row>
    <row r="710" spans="3:48" ht="15" x14ac:dyDescent="0.25">
      <c r="C710" s="66">
        <f t="shared" si="253"/>
        <v>46.533333333333964</v>
      </c>
      <c r="E710" s="92">
        <v>0.36159999999999998</v>
      </c>
      <c r="F710" s="92">
        <v>0.3523</v>
      </c>
      <c r="G710" s="127">
        <f t="shared" si="231"/>
        <v>-9.3974999999999795</v>
      </c>
      <c r="H710" s="127">
        <f t="shared" si="232"/>
        <v>-20.540249999999958</v>
      </c>
      <c r="I710" s="92">
        <v>0.39240000000000003</v>
      </c>
      <c r="J710" s="92">
        <v>0.38540000000000002</v>
      </c>
      <c r="K710" s="127">
        <f t="shared" si="233"/>
        <v>-7.5180000000000291</v>
      </c>
      <c r="L710" s="127">
        <f t="shared" si="234"/>
        <v>-21.479999999999905</v>
      </c>
      <c r="M710" s="92">
        <v>0.44540000000000002</v>
      </c>
      <c r="N710" s="92">
        <v>0.42449999999999999</v>
      </c>
      <c r="O710" s="127">
        <f t="shared" si="235"/>
        <v>-4.9672500000000355</v>
      </c>
      <c r="P710" s="127">
        <f t="shared" si="236"/>
        <v>-32.622749999999883</v>
      </c>
      <c r="Q710" s="92">
        <v>0.54349999999999998</v>
      </c>
      <c r="R710" s="92">
        <v>0.52310000000000001</v>
      </c>
      <c r="S710" s="127">
        <f t="shared" si="237"/>
        <v>-12.350999999999885</v>
      </c>
      <c r="T710" s="127">
        <f t="shared" si="238"/>
        <v>-43.228500000000054</v>
      </c>
      <c r="U710" s="92">
        <v>0.58540000000000003</v>
      </c>
      <c r="V710" s="92">
        <v>0.56269999999999998</v>
      </c>
      <c r="W710" s="127">
        <f t="shared" si="239"/>
        <v>-12.753749999999968</v>
      </c>
      <c r="X710" s="127">
        <f t="shared" si="240"/>
        <v>-44.973749999999995</v>
      </c>
      <c r="Y710" s="92">
        <v>0.66139999999999999</v>
      </c>
      <c r="Z710" s="92">
        <v>0.63490000000000002</v>
      </c>
      <c r="AA710" s="127">
        <f t="shared" si="241"/>
        <v>-23.359500000000025</v>
      </c>
      <c r="AB710" s="127">
        <f t="shared" si="242"/>
        <v>-54.773999999999887</v>
      </c>
      <c r="AC710" s="92">
        <v>0.91220000000000001</v>
      </c>
      <c r="AD710" s="92">
        <v>0.87909999999999999</v>
      </c>
      <c r="AE710" s="127">
        <f t="shared" si="243"/>
        <v>-32.488499999999931</v>
      </c>
      <c r="AF710" s="127">
        <f t="shared" si="244"/>
        <v>-59.338500000000067</v>
      </c>
      <c r="AG710" s="92">
        <v>1.0569999999999999</v>
      </c>
      <c r="AH710" s="92">
        <v>1.0143</v>
      </c>
      <c r="AI710" s="127">
        <f t="shared" si="245"/>
        <v>-25.104749999999967</v>
      </c>
      <c r="AJ710" s="127">
        <f t="shared" si="246"/>
        <v>-57.458999999999833</v>
      </c>
      <c r="AK710" s="92">
        <v>1.1948000000000001</v>
      </c>
      <c r="AL710" s="92">
        <v>1.1882999999999999</v>
      </c>
      <c r="AM710" s="127">
        <f t="shared" si="247"/>
        <v>-13.827749999999924</v>
      </c>
      <c r="AN710" s="127">
        <f t="shared" si="248"/>
        <v>-65.648249999999962</v>
      </c>
      <c r="AO710" s="92">
        <v>1.4116</v>
      </c>
      <c r="AP710" s="92">
        <v>1.3866000000000001</v>
      </c>
      <c r="AQ710" s="127">
        <f t="shared" si="249"/>
        <v>-27.521250000000009</v>
      </c>
      <c r="AR710" s="127">
        <f t="shared" si="250"/>
        <v>-64.574249999999893</v>
      </c>
      <c r="AS710" s="92">
        <v>1.6240000000000001</v>
      </c>
      <c r="AT710" s="92">
        <v>1.6158999999999999</v>
      </c>
      <c r="AU710" s="127">
        <f t="shared" si="251"/>
        <v>-54.908249999999953</v>
      </c>
      <c r="AV710" s="127">
        <f t="shared" si="252"/>
        <v>-60.412500000000364</v>
      </c>
    </row>
    <row r="711" spans="3:48" ht="15" x14ac:dyDescent="0.25">
      <c r="C711" s="66">
        <f t="shared" si="253"/>
        <v>46.600000000000634</v>
      </c>
      <c r="E711" s="92">
        <v>0.3604</v>
      </c>
      <c r="F711" s="92">
        <v>0.35399999999999998</v>
      </c>
      <c r="G711" s="127">
        <f t="shared" si="231"/>
        <v>-11.00849999999997</v>
      </c>
      <c r="H711" s="127">
        <f t="shared" si="232"/>
        <v>-18.257999999999981</v>
      </c>
      <c r="I711" s="92">
        <v>0.39169999999999999</v>
      </c>
      <c r="J711" s="92">
        <v>0.39240000000000003</v>
      </c>
      <c r="K711" s="127">
        <f t="shared" si="233"/>
        <v>-8.4577500000000327</v>
      </c>
      <c r="L711" s="127">
        <f t="shared" si="234"/>
        <v>-12.082499999999982</v>
      </c>
      <c r="M711" s="92">
        <v>0.44009999999999999</v>
      </c>
      <c r="N711" s="92">
        <v>0.4249</v>
      </c>
      <c r="O711" s="127">
        <f t="shared" si="235"/>
        <v>-12.082500000000095</v>
      </c>
      <c r="P711" s="127">
        <f t="shared" si="236"/>
        <v>-32.085749999999962</v>
      </c>
      <c r="Q711" s="92">
        <v>0.5444</v>
      </c>
      <c r="R711" s="92">
        <v>0.52300000000000002</v>
      </c>
      <c r="S711" s="127">
        <f t="shared" si="237"/>
        <v>-11.142749999999978</v>
      </c>
      <c r="T711" s="127">
        <f t="shared" si="238"/>
        <v>-43.362750000000005</v>
      </c>
      <c r="U711" s="92">
        <v>0.58579999999999999</v>
      </c>
      <c r="V711" s="92">
        <v>0.56100000000000005</v>
      </c>
      <c r="W711" s="127">
        <f t="shared" si="239"/>
        <v>-12.216750000000047</v>
      </c>
      <c r="X711" s="127">
        <f t="shared" si="240"/>
        <v>-47.255999999999858</v>
      </c>
      <c r="Y711" s="92">
        <v>0.66339999999999999</v>
      </c>
      <c r="Z711" s="92">
        <v>0.63929999999999998</v>
      </c>
      <c r="AA711" s="127">
        <f t="shared" si="241"/>
        <v>-20.674499999999966</v>
      </c>
      <c r="AB711" s="127">
        <f t="shared" si="242"/>
        <v>-48.866999999999962</v>
      </c>
      <c r="AC711" s="92">
        <v>0.91320000000000001</v>
      </c>
      <c r="AD711" s="92">
        <v>0.86909999999999998</v>
      </c>
      <c r="AE711" s="127">
        <f t="shared" si="243"/>
        <v>-31.145999999999958</v>
      </c>
      <c r="AF711" s="127">
        <f t="shared" si="244"/>
        <v>-72.763500000000022</v>
      </c>
      <c r="AG711" s="92">
        <v>1.0590999999999999</v>
      </c>
      <c r="AH711" s="92">
        <v>1.0183</v>
      </c>
      <c r="AI711" s="127">
        <f t="shared" si="245"/>
        <v>-22.285500000000184</v>
      </c>
      <c r="AJ711" s="127">
        <f t="shared" si="246"/>
        <v>-52.088999999999942</v>
      </c>
      <c r="AK711" s="92">
        <v>1.1947000000000001</v>
      </c>
      <c r="AL711" s="92">
        <v>1.1861999999999999</v>
      </c>
      <c r="AM711" s="127">
        <f t="shared" si="247"/>
        <v>-13.961999999999989</v>
      </c>
      <c r="AN711" s="127">
        <f t="shared" si="248"/>
        <v>-68.4675000000002</v>
      </c>
      <c r="AO711" s="92">
        <v>1.4076</v>
      </c>
      <c r="AP711" s="92">
        <v>1.3857999999999999</v>
      </c>
      <c r="AQ711" s="127">
        <f t="shared" si="249"/>
        <v>-32.8912499999999</v>
      </c>
      <c r="AR711" s="127">
        <f t="shared" si="250"/>
        <v>-65.648250000000189</v>
      </c>
      <c r="AS711" s="92">
        <v>1.6428</v>
      </c>
      <c r="AT711" s="92">
        <v>1.6079000000000001</v>
      </c>
      <c r="AU711" s="127">
        <f t="shared" si="251"/>
        <v>-29.669250000000375</v>
      </c>
      <c r="AV711" s="127">
        <f t="shared" si="252"/>
        <v>-71.152500000000146</v>
      </c>
    </row>
    <row r="712" spans="3:48" ht="15" x14ac:dyDescent="0.25">
      <c r="C712" s="66">
        <f t="shared" si="253"/>
        <v>46.666666666667304</v>
      </c>
      <c r="E712" s="92">
        <v>0.36109999999999998</v>
      </c>
      <c r="F712" s="92">
        <v>0.35299999999999998</v>
      </c>
      <c r="G712" s="127">
        <f t="shared" si="231"/>
        <v>-10.068750000000023</v>
      </c>
      <c r="H712" s="127">
        <f t="shared" si="232"/>
        <v>-19.600499999999954</v>
      </c>
      <c r="I712" s="92">
        <v>0.3891</v>
      </c>
      <c r="J712" s="92">
        <v>0.39410000000000001</v>
      </c>
      <c r="K712" s="127">
        <f t="shared" si="233"/>
        <v>-11.94825000000003</v>
      </c>
      <c r="L712" s="127">
        <f t="shared" si="234"/>
        <v>-9.8002500000000055</v>
      </c>
      <c r="M712" s="92">
        <v>0.4385</v>
      </c>
      <c r="N712" s="92">
        <v>0.4269</v>
      </c>
      <c r="O712" s="127">
        <f t="shared" si="235"/>
        <v>-14.23050000000012</v>
      </c>
      <c r="P712" s="127">
        <f t="shared" si="236"/>
        <v>-29.400749999999903</v>
      </c>
      <c r="Q712" s="92">
        <v>0.5454</v>
      </c>
      <c r="R712" s="92">
        <v>0.52449999999999997</v>
      </c>
      <c r="S712" s="127">
        <f t="shared" si="237"/>
        <v>-9.8002500000000055</v>
      </c>
      <c r="T712" s="127">
        <f t="shared" si="238"/>
        <v>-41.349000000000046</v>
      </c>
      <c r="U712" s="92">
        <v>0.58330000000000004</v>
      </c>
      <c r="V712" s="92">
        <v>0.5625</v>
      </c>
      <c r="W712" s="127">
        <f t="shared" si="239"/>
        <v>-15.572999999999865</v>
      </c>
      <c r="X712" s="127">
        <f t="shared" si="240"/>
        <v>-45.242249999999899</v>
      </c>
      <c r="Y712" s="92">
        <v>0.66449999999999998</v>
      </c>
      <c r="Z712" s="92">
        <v>0.63980000000000004</v>
      </c>
      <c r="AA712" s="127">
        <f t="shared" si="241"/>
        <v>-19.197749999999928</v>
      </c>
      <c r="AB712" s="127">
        <f t="shared" si="242"/>
        <v>-48.195749999999748</v>
      </c>
      <c r="AC712" s="92">
        <v>0.91659999999999997</v>
      </c>
      <c r="AD712" s="92">
        <v>0.87390000000000001</v>
      </c>
      <c r="AE712" s="127">
        <f t="shared" si="243"/>
        <v>-26.581500000000005</v>
      </c>
      <c r="AF712" s="127">
        <f t="shared" si="244"/>
        <v>-66.319500000000062</v>
      </c>
      <c r="AG712" s="92">
        <v>1.0571999999999999</v>
      </c>
      <c r="AH712" s="92">
        <v>1.01</v>
      </c>
      <c r="AI712" s="127">
        <f t="shared" si="245"/>
        <v>-24.836250000000291</v>
      </c>
      <c r="AJ712" s="127">
        <f t="shared" si="246"/>
        <v>-63.23174999999992</v>
      </c>
      <c r="AK712" s="92">
        <v>1.1994</v>
      </c>
      <c r="AL712" s="92">
        <v>1.1792</v>
      </c>
      <c r="AM712" s="127">
        <f t="shared" si="247"/>
        <v>-7.6522500000000946</v>
      </c>
      <c r="AN712" s="127">
        <f t="shared" si="248"/>
        <v>-77.865000000000009</v>
      </c>
      <c r="AO712" s="92">
        <v>1.4117</v>
      </c>
      <c r="AP712" s="92">
        <v>1.3897999999999999</v>
      </c>
      <c r="AQ712" s="127">
        <f t="shared" si="249"/>
        <v>-27.386999999999716</v>
      </c>
      <c r="AR712" s="127">
        <f t="shared" si="250"/>
        <v>-60.278250000000298</v>
      </c>
      <c r="AS712" s="92">
        <v>1.6345000000000001</v>
      </c>
      <c r="AT712" s="92">
        <v>1.6093999999999999</v>
      </c>
      <c r="AU712" s="127">
        <f t="shared" si="251"/>
        <v>-40.812000000000353</v>
      </c>
      <c r="AV712" s="127">
        <f t="shared" si="252"/>
        <v>-69.138750000000528</v>
      </c>
    </row>
    <row r="713" spans="3:48" ht="15" x14ac:dyDescent="0.25">
      <c r="C713" s="66">
        <f t="shared" si="253"/>
        <v>46.733333333333974</v>
      </c>
      <c r="E713" s="92">
        <v>0.36099999999999999</v>
      </c>
      <c r="F713" s="92">
        <v>0.35489999999999999</v>
      </c>
      <c r="G713" s="127">
        <f t="shared" si="231"/>
        <v>-10.202999999999975</v>
      </c>
      <c r="H713" s="127">
        <f t="shared" si="232"/>
        <v>-17.049750000000017</v>
      </c>
      <c r="I713" s="92">
        <v>0.39250000000000002</v>
      </c>
      <c r="J713" s="92">
        <v>0.38819999999999999</v>
      </c>
      <c r="K713" s="127">
        <f t="shared" si="233"/>
        <v>-7.3837500000000773</v>
      </c>
      <c r="L713" s="127">
        <f t="shared" si="234"/>
        <v>-17.721000000000004</v>
      </c>
      <c r="M713" s="92">
        <v>0.43930000000000002</v>
      </c>
      <c r="N713" s="92">
        <v>0.4249</v>
      </c>
      <c r="O713" s="127">
        <f t="shared" si="235"/>
        <v>-13.156500000000051</v>
      </c>
      <c r="P713" s="127">
        <f t="shared" si="236"/>
        <v>-32.085749999999962</v>
      </c>
      <c r="Q713" s="92">
        <v>0.54500000000000004</v>
      </c>
      <c r="R713" s="92">
        <v>0.52280000000000004</v>
      </c>
      <c r="S713" s="127">
        <f t="shared" si="237"/>
        <v>-10.337249999999926</v>
      </c>
      <c r="T713" s="127">
        <f t="shared" si="238"/>
        <v>-43.631249999999909</v>
      </c>
      <c r="U713" s="92">
        <v>0.58589999999999998</v>
      </c>
      <c r="V713" s="92">
        <v>0.56440000000000001</v>
      </c>
      <c r="W713" s="127">
        <f t="shared" si="239"/>
        <v>-12.082499999999982</v>
      </c>
      <c r="X713" s="127">
        <f t="shared" si="240"/>
        <v>-42.691499999999905</v>
      </c>
      <c r="Y713" s="92">
        <v>0.66449999999999998</v>
      </c>
      <c r="Z713" s="92">
        <v>0.64080000000000004</v>
      </c>
      <c r="AA713" s="127">
        <f t="shared" si="241"/>
        <v>-19.197749999999928</v>
      </c>
      <c r="AB713" s="127">
        <f t="shared" si="242"/>
        <v>-46.853249999999775</v>
      </c>
      <c r="AC713" s="92">
        <v>0.91469999999999996</v>
      </c>
      <c r="AD713" s="92">
        <v>0.86880000000000002</v>
      </c>
      <c r="AE713" s="127">
        <f t="shared" si="243"/>
        <v>-29.132250000000113</v>
      </c>
      <c r="AF713" s="127">
        <f t="shared" si="244"/>
        <v>-73.166249999999991</v>
      </c>
      <c r="AG713" s="92">
        <v>1.0550999999999999</v>
      </c>
      <c r="AH713" s="92">
        <v>1.0150999999999999</v>
      </c>
      <c r="AI713" s="127">
        <f t="shared" si="245"/>
        <v>-27.655500000000075</v>
      </c>
      <c r="AJ713" s="127">
        <f t="shared" si="246"/>
        <v>-56.384999999999991</v>
      </c>
      <c r="AK713" s="92">
        <v>1.1976</v>
      </c>
      <c r="AL713" s="92">
        <v>1.1847000000000001</v>
      </c>
      <c r="AM713" s="127">
        <f t="shared" si="247"/>
        <v>-10.068750000000136</v>
      </c>
      <c r="AN713" s="127">
        <f t="shared" si="248"/>
        <v>-70.481250000000045</v>
      </c>
      <c r="AO713" s="92">
        <v>1.4084000000000001</v>
      </c>
      <c r="AP713" s="92">
        <v>1.3865000000000001</v>
      </c>
      <c r="AQ713" s="127">
        <f t="shared" si="249"/>
        <v>-31.817249999999603</v>
      </c>
      <c r="AR713" s="127">
        <f t="shared" si="250"/>
        <v>-64.708500000000186</v>
      </c>
      <c r="AS713" s="92">
        <v>1.6334</v>
      </c>
      <c r="AT713" s="92">
        <v>1.6186</v>
      </c>
      <c r="AU713" s="127">
        <f t="shared" si="251"/>
        <v>-42.288750000000164</v>
      </c>
      <c r="AV713" s="127">
        <f t="shared" si="252"/>
        <v>-56.78774999999996</v>
      </c>
    </row>
    <row r="714" spans="3:48" ht="15" x14ac:dyDescent="0.25">
      <c r="C714" s="66">
        <f t="shared" si="253"/>
        <v>46.800000000000644</v>
      </c>
      <c r="E714" s="92">
        <v>0.36180000000000001</v>
      </c>
      <c r="F714" s="92">
        <v>0.35410000000000003</v>
      </c>
      <c r="G714" s="127">
        <f t="shared" si="231"/>
        <v>-9.1289999999999054</v>
      </c>
      <c r="H714" s="127">
        <f t="shared" si="232"/>
        <v>-18.123749999999973</v>
      </c>
      <c r="I714" s="92">
        <v>0.39269999999999999</v>
      </c>
      <c r="J714" s="92">
        <v>0.38379999999999997</v>
      </c>
      <c r="K714" s="127">
        <f t="shared" si="233"/>
        <v>-7.11525000000006</v>
      </c>
      <c r="L714" s="127">
        <f t="shared" si="234"/>
        <v>-23.628000000000043</v>
      </c>
      <c r="M714" s="92">
        <v>0.4405</v>
      </c>
      <c r="N714" s="92">
        <v>0.42620000000000002</v>
      </c>
      <c r="O714" s="127">
        <f t="shared" si="235"/>
        <v>-11.545500000000061</v>
      </c>
      <c r="P714" s="127">
        <f t="shared" si="236"/>
        <v>-30.340499999999793</v>
      </c>
      <c r="Q714" s="92">
        <v>0.54510000000000003</v>
      </c>
      <c r="R714" s="92">
        <v>0.52559999999999996</v>
      </c>
      <c r="S714" s="127">
        <f t="shared" si="237"/>
        <v>-10.202999999999861</v>
      </c>
      <c r="T714" s="127">
        <f t="shared" si="238"/>
        <v>-39.872250000000122</v>
      </c>
      <c r="U714" s="92">
        <v>0.58730000000000004</v>
      </c>
      <c r="V714" s="92">
        <v>0.56059999999999999</v>
      </c>
      <c r="W714" s="127">
        <f t="shared" si="239"/>
        <v>-10.202999999999861</v>
      </c>
      <c r="X714" s="127">
        <f t="shared" si="240"/>
        <v>-47.792999999999893</v>
      </c>
      <c r="Y714" s="92">
        <v>0.65990000000000004</v>
      </c>
      <c r="Z714" s="92">
        <v>0.63619999999999999</v>
      </c>
      <c r="AA714" s="127">
        <f t="shared" si="241"/>
        <v>-25.373249999999871</v>
      </c>
      <c r="AB714" s="127">
        <f t="shared" si="242"/>
        <v>-53.028749999999945</v>
      </c>
      <c r="AC714" s="92">
        <v>0.9143</v>
      </c>
      <c r="AD714" s="92">
        <v>0.87419999999999998</v>
      </c>
      <c r="AE714" s="127">
        <f t="shared" si="243"/>
        <v>-29.66924999999992</v>
      </c>
      <c r="AF714" s="127">
        <f t="shared" si="244"/>
        <v>-65.916750000000093</v>
      </c>
      <c r="AG714" s="92">
        <v>1.0551999999999999</v>
      </c>
      <c r="AH714" s="92">
        <v>1.0145</v>
      </c>
      <c r="AI714" s="127">
        <f t="shared" si="245"/>
        <v>-27.521250000000236</v>
      </c>
      <c r="AJ714" s="127">
        <f t="shared" si="246"/>
        <v>-57.190499999999929</v>
      </c>
      <c r="AK714" s="92">
        <v>1.1935</v>
      </c>
      <c r="AL714" s="92">
        <v>1.1870000000000001</v>
      </c>
      <c r="AM714" s="127">
        <f t="shared" si="247"/>
        <v>-15.573000000000093</v>
      </c>
      <c r="AN714" s="127">
        <f t="shared" si="248"/>
        <v>-67.393499999999904</v>
      </c>
      <c r="AO714" s="92">
        <v>1.4103000000000001</v>
      </c>
      <c r="AP714" s="92">
        <v>1.3932</v>
      </c>
      <c r="AQ714" s="127">
        <f t="shared" si="249"/>
        <v>-29.266499999999496</v>
      </c>
      <c r="AR714" s="127">
        <f t="shared" si="250"/>
        <v>-55.713750000000118</v>
      </c>
      <c r="AS714" s="92">
        <v>1.637</v>
      </c>
      <c r="AT714" s="92">
        <v>1.6066</v>
      </c>
      <c r="AU714" s="127">
        <f t="shared" si="251"/>
        <v>-37.45575000000008</v>
      </c>
      <c r="AV714" s="127">
        <f t="shared" si="252"/>
        <v>-72.897750000000087</v>
      </c>
    </row>
    <row r="715" spans="3:48" ht="15" x14ac:dyDescent="0.25">
      <c r="C715" s="66">
        <f t="shared" si="253"/>
        <v>46.866666666667314</v>
      </c>
      <c r="E715" s="92">
        <v>0.3629</v>
      </c>
      <c r="F715" s="92">
        <v>0.35460000000000003</v>
      </c>
      <c r="G715" s="127">
        <f t="shared" si="231"/>
        <v>-7.6522499999999809</v>
      </c>
      <c r="H715" s="127">
        <f t="shared" si="232"/>
        <v>-17.45249999999993</v>
      </c>
      <c r="I715" s="92">
        <v>0.3906</v>
      </c>
      <c r="J715" s="92">
        <v>0.38450000000000001</v>
      </c>
      <c r="K715" s="127">
        <f t="shared" si="233"/>
        <v>-9.9344999999999573</v>
      </c>
      <c r="L715" s="127">
        <f t="shared" si="234"/>
        <v>-22.688250000000039</v>
      </c>
      <c r="M715" s="92">
        <v>0.44080000000000003</v>
      </c>
      <c r="N715" s="92">
        <v>0.4254</v>
      </c>
      <c r="O715" s="127">
        <f t="shared" si="235"/>
        <v>-11.142750000000092</v>
      </c>
      <c r="P715" s="127">
        <f t="shared" si="236"/>
        <v>-31.414499999999862</v>
      </c>
      <c r="Q715" s="92">
        <v>0.54249999999999998</v>
      </c>
      <c r="R715" s="92">
        <v>0.52459999999999996</v>
      </c>
      <c r="S715" s="127">
        <f t="shared" si="237"/>
        <v>-13.693499999999972</v>
      </c>
      <c r="T715" s="127">
        <f t="shared" si="238"/>
        <v>-41.214750000000208</v>
      </c>
      <c r="U715" s="92">
        <v>0.58830000000000005</v>
      </c>
      <c r="V715" s="92">
        <v>0.56499999999999995</v>
      </c>
      <c r="W715" s="127">
        <f t="shared" si="239"/>
        <v>-8.8604999999998881</v>
      </c>
      <c r="X715" s="127">
        <f t="shared" si="240"/>
        <v>-41.885999999999854</v>
      </c>
      <c r="Y715" s="92">
        <v>0.66400000000000003</v>
      </c>
      <c r="Z715" s="92">
        <v>0.63919999999999999</v>
      </c>
      <c r="AA715" s="127">
        <f t="shared" si="241"/>
        <v>-19.868999999999915</v>
      </c>
      <c r="AB715" s="127">
        <f t="shared" si="242"/>
        <v>-49.0012499999998</v>
      </c>
      <c r="AC715" s="92">
        <v>0.91149999999999998</v>
      </c>
      <c r="AD715" s="92">
        <v>0.87250000000000005</v>
      </c>
      <c r="AE715" s="127">
        <f t="shared" si="243"/>
        <v>-33.428249999999935</v>
      </c>
      <c r="AF715" s="127">
        <f t="shared" si="244"/>
        <v>-68.199000000000069</v>
      </c>
      <c r="AG715" s="92">
        <v>1.0570999999999999</v>
      </c>
      <c r="AH715" s="92">
        <v>1.0106999999999999</v>
      </c>
      <c r="AI715" s="127">
        <f t="shared" si="245"/>
        <v>-24.970500000000129</v>
      </c>
      <c r="AJ715" s="127">
        <f t="shared" si="246"/>
        <v>-62.291999999999916</v>
      </c>
      <c r="AK715" s="92">
        <v>1.1959</v>
      </c>
      <c r="AL715" s="92">
        <v>1.1845000000000001</v>
      </c>
      <c r="AM715" s="127">
        <f t="shared" si="247"/>
        <v>-12.35100000000034</v>
      </c>
      <c r="AN715" s="127">
        <f t="shared" si="248"/>
        <v>-70.749749999999949</v>
      </c>
      <c r="AO715" s="92">
        <v>1.4114</v>
      </c>
      <c r="AP715" s="92">
        <v>1.3933</v>
      </c>
      <c r="AQ715" s="127">
        <f t="shared" si="249"/>
        <v>-27.789749999999685</v>
      </c>
      <c r="AR715" s="127">
        <f t="shared" si="250"/>
        <v>-55.57950000000028</v>
      </c>
      <c r="AS715" s="92">
        <v>1.6478999999999999</v>
      </c>
      <c r="AT715" s="92">
        <v>1.6113</v>
      </c>
      <c r="AU715" s="127">
        <f t="shared" si="251"/>
        <v>-22.822500000000218</v>
      </c>
      <c r="AV715" s="127">
        <f t="shared" si="252"/>
        <v>-66.588000000000193</v>
      </c>
    </row>
    <row r="716" spans="3:48" ht="15" x14ac:dyDescent="0.25">
      <c r="C716" s="66">
        <f t="shared" si="253"/>
        <v>46.933333333333984</v>
      </c>
      <c r="E716" s="92">
        <v>0.36149999999999999</v>
      </c>
      <c r="F716" s="92">
        <v>0.35289999999999999</v>
      </c>
      <c r="G716" s="127">
        <f t="shared" si="231"/>
        <v>-9.5317499999999313</v>
      </c>
      <c r="H716" s="127">
        <f t="shared" si="232"/>
        <v>-19.73475000000002</v>
      </c>
      <c r="I716" s="92">
        <v>0.39200000000000002</v>
      </c>
      <c r="J716" s="92">
        <v>0.3836</v>
      </c>
      <c r="K716" s="127">
        <f t="shared" si="233"/>
        <v>-8.0550000000000637</v>
      </c>
      <c r="L716" s="127">
        <f t="shared" si="234"/>
        <v>-23.896499999999946</v>
      </c>
      <c r="M716" s="92">
        <v>0.4385</v>
      </c>
      <c r="N716" s="92">
        <v>0.42630000000000001</v>
      </c>
      <c r="O716" s="127">
        <f t="shared" si="235"/>
        <v>-14.23050000000012</v>
      </c>
      <c r="P716" s="127">
        <f t="shared" si="236"/>
        <v>-30.206249999999841</v>
      </c>
      <c r="Q716" s="92">
        <v>0.54700000000000004</v>
      </c>
      <c r="R716" s="92">
        <v>0.52339999999999998</v>
      </c>
      <c r="S716" s="127">
        <f t="shared" si="237"/>
        <v>-7.6522499999999809</v>
      </c>
      <c r="T716" s="127">
        <f t="shared" si="238"/>
        <v>-42.825750000000085</v>
      </c>
      <c r="U716" s="92">
        <v>0.58620000000000005</v>
      </c>
      <c r="V716" s="92">
        <v>0.56140000000000001</v>
      </c>
      <c r="W716" s="127">
        <f t="shared" si="239"/>
        <v>-11.679749999999899</v>
      </c>
      <c r="X716" s="127">
        <f t="shared" si="240"/>
        <v>-46.718999999999937</v>
      </c>
      <c r="Y716" s="92">
        <v>0.66249999999999998</v>
      </c>
      <c r="Z716" s="92">
        <v>0.63970000000000005</v>
      </c>
      <c r="AA716" s="127">
        <f t="shared" si="241"/>
        <v>-21.882749999999987</v>
      </c>
      <c r="AB716" s="127">
        <f t="shared" si="242"/>
        <v>-48.329999999999814</v>
      </c>
      <c r="AC716" s="92">
        <v>0.92179999999999995</v>
      </c>
      <c r="AD716" s="92">
        <v>0.87039999999999995</v>
      </c>
      <c r="AE716" s="127">
        <f t="shared" si="243"/>
        <v>-19.600500000000011</v>
      </c>
      <c r="AF716" s="127">
        <f t="shared" si="244"/>
        <v>-71.01825000000008</v>
      </c>
      <c r="AG716" s="92">
        <v>1.0576000000000001</v>
      </c>
      <c r="AH716" s="92">
        <v>1.0095000000000001</v>
      </c>
      <c r="AI716" s="127">
        <f t="shared" si="245"/>
        <v>-24.299249999999802</v>
      </c>
      <c r="AJ716" s="127">
        <f t="shared" si="246"/>
        <v>-63.902999999999793</v>
      </c>
      <c r="AK716" s="92">
        <v>1.1970000000000001</v>
      </c>
      <c r="AL716" s="92">
        <v>1.1868000000000001</v>
      </c>
      <c r="AM716" s="127">
        <f t="shared" si="247"/>
        <v>-10.874250000000075</v>
      </c>
      <c r="AN716" s="127">
        <f t="shared" si="248"/>
        <v>-67.661999999999807</v>
      </c>
      <c r="AO716" s="92">
        <v>1.4198</v>
      </c>
      <c r="AP716" s="92">
        <v>1.393</v>
      </c>
      <c r="AQ716" s="127">
        <f t="shared" si="249"/>
        <v>-16.512749999999869</v>
      </c>
      <c r="AR716" s="127">
        <f t="shared" si="250"/>
        <v>-55.982250000000249</v>
      </c>
      <c r="AS716" s="92">
        <v>1.6415</v>
      </c>
      <c r="AT716" s="92">
        <v>1.6086</v>
      </c>
      <c r="AU716" s="127">
        <f t="shared" si="251"/>
        <v>-31.414500000000317</v>
      </c>
      <c r="AV716" s="127">
        <f t="shared" si="252"/>
        <v>-70.212750000000142</v>
      </c>
    </row>
    <row r="717" spans="3:48" ht="15" x14ac:dyDescent="0.25">
      <c r="C717" s="66">
        <f t="shared" si="253"/>
        <v>47.000000000000654</v>
      </c>
      <c r="E717" s="92">
        <v>0.36070000000000002</v>
      </c>
      <c r="F717" s="92">
        <v>0.35149999999999998</v>
      </c>
      <c r="G717" s="127">
        <f t="shared" ref="G717:G780" si="254">((E717)*1000*$A$24)-$G$11</f>
        <v>-10.605749999999887</v>
      </c>
      <c r="H717" s="127">
        <f t="shared" ref="H717:H780" si="255">((F717)*1000*$A$24)-$H$11</f>
        <v>-21.61424999999997</v>
      </c>
      <c r="I717" s="92">
        <v>0.39219999999999999</v>
      </c>
      <c r="J717" s="92">
        <v>0.38500000000000001</v>
      </c>
      <c r="K717" s="127">
        <f t="shared" ref="K717:K780" si="256">((I717)*1000*$A$24)-$K$11</f>
        <v>-7.7865000000000464</v>
      </c>
      <c r="L717" s="127">
        <f t="shared" ref="L717:L780" si="257">((J717)*1000*$A$24)-$L$11</f>
        <v>-22.017000000000053</v>
      </c>
      <c r="M717" s="92">
        <v>0.43919999999999998</v>
      </c>
      <c r="N717" s="92">
        <v>0.4244</v>
      </c>
      <c r="O717" s="127">
        <f t="shared" ref="O717:O780" si="258">((M717)*1000*$A$24)-$O$11</f>
        <v>-13.290750000000116</v>
      </c>
      <c r="P717" s="127">
        <f t="shared" ref="P717:P780" si="259">((N717)*1000*$A$24)-$P$11</f>
        <v>-32.756999999999948</v>
      </c>
      <c r="Q717" s="92">
        <v>0.54559999999999997</v>
      </c>
      <c r="R717" s="92">
        <v>0.52390000000000003</v>
      </c>
      <c r="S717" s="127">
        <f t="shared" ref="S717:S780" si="260">((Q717)*1000*$A$24)-$S$11</f>
        <v>-9.5317499999998745</v>
      </c>
      <c r="T717" s="127">
        <f t="shared" ref="T717:T780" si="261">((R717)*1000*$A$24)-$T$11</f>
        <v>-42.154500000000098</v>
      </c>
      <c r="U717" s="92">
        <v>0.58919999999999995</v>
      </c>
      <c r="V717" s="92">
        <v>0.56269999999999998</v>
      </c>
      <c r="W717" s="127">
        <f t="shared" ref="W717:W780" si="262">((U717)*1000*$A$24)-$W$11</f>
        <v>-7.6522499999999809</v>
      </c>
      <c r="X717" s="127">
        <f t="shared" ref="X717:X780" si="263">((V717)*1000*$A$24)-$X$11</f>
        <v>-44.973749999999995</v>
      </c>
      <c r="Y717" s="92">
        <v>0.66400000000000003</v>
      </c>
      <c r="Z717" s="92">
        <v>0.63780000000000003</v>
      </c>
      <c r="AA717" s="127">
        <f t="shared" ref="AA717:AA780" si="264">((Y717)*1000*$A$24)-$AA$11</f>
        <v>-19.868999999999915</v>
      </c>
      <c r="AB717" s="127">
        <f t="shared" ref="AB717:AB780" si="265">((Z717)*1000*$A$24)-$AB$11</f>
        <v>-50.880749999999807</v>
      </c>
      <c r="AC717" s="92">
        <v>0.9093</v>
      </c>
      <c r="AD717" s="92">
        <v>0.87309999999999999</v>
      </c>
      <c r="AE717" s="127">
        <f t="shared" ref="AE717:AE780" si="266">((AC717)*1000*$A$24)-$AE$11</f>
        <v>-36.381750000000011</v>
      </c>
      <c r="AF717" s="127">
        <f t="shared" ref="AF717:AF780" si="267">((AD717)*1000*$A$24)-$AF$11</f>
        <v>-67.393499999999904</v>
      </c>
      <c r="AG717" s="92">
        <v>1.0567</v>
      </c>
      <c r="AH717" s="92">
        <v>1.0099</v>
      </c>
      <c r="AI717" s="127">
        <f t="shared" ref="AI717:AI780" si="268">((AG717)*1000*$A$24)-$AI$11</f>
        <v>-25.507499999999936</v>
      </c>
      <c r="AJ717" s="127">
        <f t="shared" ref="AJ717:AJ780" si="269">((AH717)*1000*$A$24)-$AJ$11</f>
        <v>-63.365999999999985</v>
      </c>
      <c r="AK717" s="92">
        <v>1.2012</v>
      </c>
      <c r="AL717" s="92">
        <v>1.1848000000000001</v>
      </c>
      <c r="AM717" s="127">
        <f t="shared" ref="AM717:AM780" si="270">((AK717)*1000*$A$24)-$AM$11</f>
        <v>-5.2357500000000528</v>
      </c>
      <c r="AN717" s="127">
        <f t="shared" ref="AN717:AN780" si="271">((AL717)*1000*$A$24)-$AN$11</f>
        <v>-70.346999999999753</v>
      </c>
      <c r="AO717" s="92">
        <v>1.4135</v>
      </c>
      <c r="AP717" s="92">
        <v>1.391</v>
      </c>
      <c r="AQ717" s="127">
        <f t="shared" ref="AQ717:AQ780" si="272">((AO717)*1000*$A$24)-$AQ$11</f>
        <v>-24.970499999999902</v>
      </c>
      <c r="AR717" s="127">
        <f t="shared" ref="AR717:AR780" si="273">((AP717)*1000*$A$24)-$AR$11</f>
        <v>-58.667250000000195</v>
      </c>
      <c r="AS717" s="92">
        <v>1.6329</v>
      </c>
      <c r="AT717" s="92">
        <v>1.6063000000000001</v>
      </c>
      <c r="AU717" s="127">
        <f t="shared" ref="AU717:AU780" si="274">((AS717)*1000*$A$24)-$AU$11</f>
        <v>-42.960000000000036</v>
      </c>
      <c r="AV717" s="127">
        <f t="shared" ref="AV717:AV780" si="275">((AT717)*1000*$A$24)-$AV$11</f>
        <v>-73.300500000000284</v>
      </c>
    </row>
    <row r="718" spans="3:48" ht="15" x14ac:dyDescent="0.25">
      <c r="C718" s="66">
        <f t="shared" ref="C718:C725" si="276">C717+($A$12/60)</f>
        <v>47.066666666667324</v>
      </c>
      <c r="E718" s="92">
        <v>0.36320000000000002</v>
      </c>
      <c r="F718" s="92">
        <v>0.3538</v>
      </c>
      <c r="G718" s="127">
        <f t="shared" si="254"/>
        <v>-7.2494999999998981</v>
      </c>
      <c r="H718" s="127">
        <f t="shared" si="255"/>
        <v>-18.526499999999942</v>
      </c>
      <c r="I718" s="92">
        <v>0.39029999999999998</v>
      </c>
      <c r="J718" s="92">
        <v>0.38419999999999999</v>
      </c>
      <c r="K718" s="127">
        <f t="shared" si="256"/>
        <v>-10.337250000000154</v>
      </c>
      <c r="L718" s="127">
        <f t="shared" si="257"/>
        <v>-23.091000000000008</v>
      </c>
      <c r="M718" s="92">
        <v>0.43830000000000002</v>
      </c>
      <c r="N718" s="92">
        <v>0.42309999999999998</v>
      </c>
      <c r="O718" s="127">
        <f t="shared" si="258"/>
        <v>-14.499000000000024</v>
      </c>
      <c r="P718" s="127">
        <f t="shared" si="259"/>
        <v>-34.50224999999989</v>
      </c>
      <c r="Q718" s="92">
        <v>0.54700000000000004</v>
      </c>
      <c r="R718" s="92">
        <v>0.52380000000000004</v>
      </c>
      <c r="S718" s="127">
        <f t="shared" si="260"/>
        <v>-7.6522499999999809</v>
      </c>
      <c r="T718" s="127">
        <f t="shared" si="261"/>
        <v>-42.288749999999936</v>
      </c>
      <c r="U718" s="92">
        <v>0.58389999999999997</v>
      </c>
      <c r="V718" s="92">
        <v>0.56069999999999998</v>
      </c>
      <c r="W718" s="127">
        <f t="shared" si="262"/>
        <v>-14.767499999999927</v>
      </c>
      <c r="X718" s="127">
        <f t="shared" si="263"/>
        <v>-47.658749999999941</v>
      </c>
      <c r="Y718" s="92">
        <v>0.66239999999999999</v>
      </c>
      <c r="Z718" s="92">
        <v>0.64149999999999996</v>
      </c>
      <c r="AA718" s="127">
        <f t="shared" si="264"/>
        <v>-22.017000000000053</v>
      </c>
      <c r="AB718" s="127">
        <f t="shared" si="265"/>
        <v>-45.913499999999885</v>
      </c>
      <c r="AC718" s="92">
        <v>0.91249999999999998</v>
      </c>
      <c r="AD718" s="92">
        <v>0.87339999999999995</v>
      </c>
      <c r="AE718" s="127">
        <f t="shared" si="266"/>
        <v>-32.085749999999962</v>
      </c>
      <c r="AF718" s="127">
        <f t="shared" si="267"/>
        <v>-66.990749999999935</v>
      </c>
      <c r="AG718" s="92">
        <v>1.0543</v>
      </c>
      <c r="AH718" s="92">
        <v>1.0097</v>
      </c>
      <c r="AI718" s="127">
        <f t="shared" si="268"/>
        <v>-28.729500000000144</v>
      </c>
      <c r="AJ718" s="127">
        <f t="shared" si="269"/>
        <v>-63.634499999999889</v>
      </c>
      <c r="AK718" s="92">
        <v>1.1994</v>
      </c>
      <c r="AL718" s="92">
        <v>1.1881999999999999</v>
      </c>
      <c r="AM718" s="127">
        <f t="shared" si="270"/>
        <v>-7.6522500000000946</v>
      </c>
      <c r="AN718" s="127">
        <f t="shared" si="271"/>
        <v>-65.782500000000255</v>
      </c>
      <c r="AO718" s="92">
        <v>1.4077999999999999</v>
      </c>
      <c r="AP718" s="92">
        <v>1.3896999999999999</v>
      </c>
      <c r="AQ718" s="127">
        <f t="shared" si="272"/>
        <v>-32.622749999999996</v>
      </c>
      <c r="AR718" s="127">
        <f t="shared" si="273"/>
        <v>-60.412500000000136</v>
      </c>
      <c r="AS718" s="92">
        <v>1.6414</v>
      </c>
      <c r="AT718" s="92">
        <v>1.6124000000000001</v>
      </c>
      <c r="AU718" s="127">
        <f t="shared" si="274"/>
        <v>-31.548750000000382</v>
      </c>
      <c r="AV718" s="127">
        <f t="shared" si="275"/>
        <v>-65.111249999999927</v>
      </c>
    </row>
    <row r="719" spans="3:48" ht="15" x14ac:dyDescent="0.25">
      <c r="C719" s="66">
        <f t="shared" si="276"/>
        <v>47.133333333333994</v>
      </c>
      <c r="E719" s="92">
        <v>0.3624</v>
      </c>
      <c r="F719" s="92">
        <v>0.35449999999999998</v>
      </c>
      <c r="G719" s="127">
        <f t="shared" si="254"/>
        <v>-8.3234999999999673</v>
      </c>
      <c r="H719" s="127">
        <f t="shared" si="255"/>
        <v>-17.586749999999995</v>
      </c>
      <c r="I719" s="92">
        <v>0.39090000000000003</v>
      </c>
      <c r="J719" s="92">
        <v>0.38150000000000001</v>
      </c>
      <c r="K719" s="127">
        <f t="shared" si="256"/>
        <v>-9.5317499999999882</v>
      </c>
      <c r="L719" s="127">
        <f t="shared" si="257"/>
        <v>-26.715749999999957</v>
      </c>
      <c r="M719" s="92">
        <v>0.43790000000000001</v>
      </c>
      <c r="N719" s="92">
        <v>0.42399999999999999</v>
      </c>
      <c r="O719" s="127">
        <f t="shared" si="258"/>
        <v>-15.036000000000058</v>
      </c>
      <c r="P719" s="127">
        <f t="shared" si="259"/>
        <v>-33.293999999999869</v>
      </c>
      <c r="Q719" s="92">
        <v>0.54630000000000001</v>
      </c>
      <c r="R719" s="92">
        <v>0.52380000000000004</v>
      </c>
      <c r="S719" s="127">
        <f t="shared" si="260"/>
        <v>-8.5919999999999845</v>
      </c>
      <c r="T719" s="127">
        <f t="shared" si="261"/>
        <v>-42.288749999999936</v>
      </c>
      <c r="U719" s="92">
        <v>0.58250000000000002</v>
      </c>
      <c r="V719" s="92">
        <v>0.56210000000000004</v>
      </c>
      <c r="W719" s="127">
        <f t="shared" si="262"/>
        <v>-16.646999999999935</v>
      </c>
      <c r="X719" s="127">
        <f t="shared" si="263"/>
        <v>-45.77924999999982</v>
      </c>
      <c r="Y719" s="92">
        <v>0.66390000000000005</v>
      </c>
      <c r="Z719" s="92">
        <v>0.63670000000000004</v>
      </c>
      <c r="AA719" s="127">
        <f t="shared" si="264"/>
        <v>-20.003249999999866</v>
      </c>
      <c r="AB719" s="127">
        <f t="shared" si="265"/>
        <v>-52.357499999999845</v>
      </c>
      <c r="AC719" s="92">
        <v>0.91220000000000001</v>
      </c>
      <c r="AD719" s="92">
        <v>0.87180000000000002</v>
      </c>
      <c r="AE719" s="127">
        <f t="shared" si="266"/>
        <v>-32.488499999999931</v>
      </c>
      <c r="AF719" s="127">
        <f t="shared" si="267"/>
        <v>-69.138749999999845</v>
      </c>
      <c r="AG719" s="92">
        <v>1.0577000000000001</v>
      </c>
      <c r="AH719" s="92">
        <v>1.0094000000000001</v>
      </c>
      <c r="AI719" s="127">
        <f t="shared" si="268"/>
        <v>-24.164999999999964</v>
      </c>
      <c r="AJ719" s="127">
        <f t="shared" si="269"/>
        <v>-64.037249999999631</v>
      </c>
      <c r="AK719" s="92">
        <v>1.2011000000000001</v>
      </c>
      <c r="AL719" s="92">
        <v>1.1884999999999999</v>
      </c>
      <c r="AM719" s="127">
        <f t="shared" si="270"/>
        <v>-5.3699999999998909</v>
      </c>
      <c r="AN719" s="127">
        <f t="shared" si="271"/>
        <v>-65.379750000000058</v>
      </c>
      <c r="AO719" s="92">
        <v>1.4101999999999999</v>
      </c>
      <c r="AP719" s="92">
        <v>1.3896999999999999</v>
      </c>
      <c r="AQ719" s="127">
        <f t="shared" si="272"/>
        <v>-29.400750000000016</v>
      </c>
      <c r="AR719" s="127">
        <f t="shared" si="273"/>
        <v>-60.412500000000136</v>
      </c>
      <c r="AS719" s="92">
        <v>1.6403000000000001</v>
      </c>
      <c r="AT719" s="92">
        <v>1.6052999999999999</v>
      </c>
      <c r="AU719" s="127">
        <f t="shared" si="274"/>
        <v>-33.025499999999738</v>
      </c>
      <c r="AV719" s="127">
        <f t="shared" si="275"/>
        <v>-74.643000000000484</v>
      </c>
    </row>
    <row r="720" spans="3:48" ht="15" x14ac:dyDescent="0.25">
      <c r="C720" s="66">
        <f t="shared" si="276"/>
        <v>47.200000000000664</v>
      </c>
      <c r="E720" s="92">
        <v>0.3629</v>
      </c>
      <c r="F720" s="92">
        <v>0.35220000000000001</v>
      </c>
      <c r="G720" s="127">
        <f t="shared" si="254"/>
        <v>-7.6522499999999809</v>
      </c>
      <c r="H720" s="127">
        <f t="shared" si="255"/>
        <v>-20.674499999999966</v>
      </c>
      <c r="I720" s="92">
        <v>0.39179999999999998</v>
      </c>
      <c r="J720" s="92">
        <v>0.38429999999999997</v>
      </c>
      <c r="K720" s="127">
        <f t="shared" si="256"/>
        <v>-8.3235000000000809</v>
      </c>
      <c r="L720" s="127">
        <f t="shared" si="257"/>
        <v>-22.956750000000056</v>
      </c>
      <c r="M720" s="92">
        <v>0.4375</v>
      </c>
      <c r="N720" s="92">
        <v>0.42620000000000002</v>
      </c>
      <c r="O720" s="127">
        <f t="shared" si="258"/>
        <v>-15.573000000000093</v>
      </c>
      <c r="P720" s="127">
        <f t="shared" si="259"/>
        <v>-30.340499999999793</v>
      </c>
      <c r="Q720" s="92">
        <v>0.54649999999999999</v>
      </c>
      <c r="R720" s="92">
        <v>0.52569999999999995</v>
      </c>
      <c r="S720" s="127">
        <f t="shared" si="260"/>
        <v>-8.3234999999999673</v>
      </c>
      <c r="T720" s="127">
        <f t="shared" si="261"/>
        <v>-39.73800000000017</v>
      </c>
      <c r="U720" s="92">
        <v>0.58450000000000002</v>
      </c>
      <c r="V720" s="92">
        <v>0.56230000000000002</v>
      </c>
      <c r="W720" s="127">
        <f t="shared" si="262"/>
        <v>-13.961999999999989</v>
      </c>
      <c r="X720" s="127">
        <f t="shared" si="263"/>
        <v>-45.510749999999803</v>
      </c>
      <c r="Y720" s="92">
        <v>0.66459999999999997</v>
      </c>
      <c r="Z720" s="92">
        <v>0.63719999999999999</v>
      </c>
      <c r="AA720" s="127">
        <f t="shared" si="264"/>
        <v>-19.063499999999976</v>
      </c>
      <c r="AB720" s="127">
        <f t="shared" si="265"/>
        <v>-51.686249999999859</v>
      </c>
      <c r="AC720" s="92">
        <v>0.90700000000000003</v>
      </c>
      <c r="AD720" s="92">
        <v>0.87009999999999998</v>
      </c>
      <c r="AE720" s="127">
        <f t="shared" si="266"/>
        <v>-39.469499999999925</v>
      </c>
      <c r="AF720" s="127">
        <f t="shared" si="267"/>
        <v>-71.421000000000049</v>
      </c>
      <c r="AG720" s="92">
        <v>1.0585</v>
      </c>
      <c r="AH720" s="92">
        <v>1.0075000000000001</v>
      </c>
      <c r="AI720" s="127">
        <f t="shared" si="268"/>
        <v>-23.090999999999894</v>
      </c>
      <c r="AJ720" s="127">
        <f t="shared" si="269"/>
        <v>-66.587999999999738</v>
      </c>
      <c r="AK720" s="92">
        <v>1.1988000000000001</v>
      </c>
      <c r="AL720" s="92">
        <v>1.1826000000000001</v>
      </c>
      <c r="AM720" s="127">
        <f t="shared" si="270"/>
        <v>-8.4577499999998054</v>
      </c>
      <c r="AN720" s="127">
        <f t="shared" si="271"/>
        <v>-73.300499999999829</v>
      </c>
      <c r="AO720" s="92">
        <v>1.4106000000000001</v>
      </c>
      <c r="AP720" s="92">
        <v>1.3861000000000001</v>
      </c>
      <c r="AQ720" s="127">
        <f t="shared" si="272"/>
        <v>-28.863749999999754</v>
      </c>
      <c r="AR720" s="127">
        <f t="shared" si="273"/>
        <v>-65.245499999999993</v>
      </c>
      <c r="AS720" s="92">
        <v>1.6349</v>
      </c>
      <c r="AT720" s="92">
        <v>1.6027</v>
      </c>
      <c r="AU720" s="127">
        <f t="shared" si="274"/>
        <v>-40.275000000000091</v>
      </c>
      <c r="AV720" s="127">
        <f t="shared" si="275"/>
        <v>-78.133500000000367</v>
      </c>
    </row>
    <row r="721" spans="3:48" ht="15" x14ac:dyDescent="0.25">
      <c r="C721" s="66">
        <f t="shared" si="276"/>
        <v>47.266666666667334</v>
      </c>
      <c r="E721" s="92">
        <v>0.36349999999999999</v>
      </c>
      <c r="F721" s="92">
        <v>0.35299999999999998</v>
      </c>
      <c r="G721" s="127">
        <f t="shared" si="254"/>
        <v>-6.8467499999999291</v>
      </c>
      <c r="H721" s="127">
        <f t="shared" si="255"/>
        <v>-19.600499999999954</v>
      </c>
      <c r="I721" s="92">
        <v>0.39240000000000003</v>
      </c>
      <c r="J721" s="92">
        <v>0.38479999999999998</v>
      </c>
      <c r="K721" s="127">
        <f t="shared" si="256"/>
        <v>-7.5180000000000291</v>
      </c>
      <c r="L721" s="127">
        <f t="shared" si="257"/>
        <v>-22.28550000000007</v>
      </c>
      <c r="M721" s="92">
        <v>0.44119999999999998</v>
      </c>
      <c r="N721" s="92">
        <v>0.42399999999999999</v>
      </c>
      <c r="O721" s="127">
        <f t="shared" si="258"/>
        <v>-10.605750000000057</v>
      </c>
      <c r="P721" s="127">
        <f t="shared" si="259"/>
        <v>-33.293999999999869</v>
      </c>
      <c r="Q721" s="92">
        <v>0.54749999999999999</v>
      </c>
      <c r="R721" s="92">
        <v>0.52300000000000002</v>
      </c>
      <c r="S721" s="127">
        <f t="shared" si="260"/>
        <v>-6.9809999999998809</v>
      </c>
      <c r="T721" s="127">
        <f t="shared" si="261"/>
        <v>-43.362750000000005</v>
      </c>
      <c r="U721" s="92">
        <v>0.58650000000000002</v>
      </c>
      <c r="V721" s="92">
        <v>0.56279999999999997</v>
      </c>
      <c r="W721" s="127">
        <f t="shared" si="262"/>
        <v>-11.27699999999993</v>
      </c>
      <c r="X721" s="127">
        <f t="shared" si="263"/>
        <v>-44.83949999999993</v>
      </c>
      <c r="Y721" s="92">
        <v>0.66169999999999995</v>
      </c>
      <c r="Z721" s="92">
        <v>0.63919999999999999</v>
      </c>
      <c r="AA721" s="127">
        <f t="shared" si="264"/>
        <v>-22.956750000000056</v>
      </c>
      <c r="AB721" s="127">
        <f t="shared" si="265"/>
        <v>-49.0012499999998</v>
      </c>
      <c r="AC721" s="92">
        <v>0.90759999999999996</v>
      </c>
      <c r="AD721" s="92">
        <v>0.86990000000000001</v>
      </c>
      <c r="AE721" s="127">
        <f t="shared" si="266"/>
        <v>-38.663999999999987</v>
      </c>
      <c r="AF721" s="127">
        <f t="shared" si="267"/>
        <v>-71.689499999999953</v>
      </c>
      <c r="AG721" s="92">
        <v>1.0620000000000001</v>
      </c>
      <c r="AH721" s="92">
        <v>1.0135000000000001</v>
      </c>
      <c r="AI721" s="127">
        <f t="shared" si="268"/>
        <v>-18.392249999999876</v>
      </c>
      <c r="AJ721" s="127">
        <f t="shared" si="269"/>
        <v>-58.532999999999674</v>
      </c>
      <c r="AK721" s="92">
        <v>1.1966000000000001</v>
      </c>
      <c r="AL721" s="92">
        <v>1.1774</v>
      </c>
      <c r="AM721" s="127">
        <f t="shared" si="270"/>
        <v>-11.411249999999882</v>
      </c>
      <c r="AN721" s="127">
        <f t="shared" si="271"/>
        <v>-80.281499999999824</v>
      </c>
      <c r="AO721" s="92">
        <v>1.4054</v>
      </c>
      <c r="AP721" s="92">
        <v>1.3856999999999999</v>
      </c>
      <c r="AQ721" s="127">
        <f t="shared" si="272"/>
        <v>-35.844749999999749</v>
      </c>
      <c r="AR721" s="127">
        <f t="shared" si="273"/>
        <v>-65.782500000000482</v>
      </c>
      <c r="AS721" s="92">
        <v>1.6305000000000001</v>
      </c>
      <c r="AT721" s="92">
        <v>1.6041000000000001</v>
      </c>
      <c r="AU721" s="127">
        <f t="shared" si="274"/>
        <v>-46.182000000000244</v>
      </c>
      <c r="AV721" s="127">
        <f t="shared" si="275"/>
        <v>-76.253999999999905</v>
      </c>
    </row>
    <row r="722" spans="3:48" ht="15" x14ac:dyDescent="0.25">
      <c r="C722" s="66">
        <f t="shared" si="276"/>
        <v>47.333333333334004</v>
      </c>
      <c r="E722" s="92">
        <v>0.35920000000000002</v>
      </c>
      <c r="F722" s="92">
        <v>0.3538</v>
      </c>
      <c r="G722" s="127">
        <f t="shared" si="254"/>
        <v>-12.619499999999903</v>
      </c>
      <c r="H722" s="127">
        <f t="shared" si="255"/>
        <v>-18.526499999999942</v>
      </c>
      <c r="I722" s="92">
        <v>0.38950000000000001</v>
      </c>
      <c r="J722" s="92">
        <v>0.38479999999999998</v>
      </c>
      <c r="K722" s="127">
        <f t="shared" si="256"/>
        <v>-11.411249999999995</v>
      </c>
      <c r="L722" s="127">
        <f t="shared" si="257"/>
        <v>-22.28550000000007</v>
      </c>
      <c r="M722" s="92">
        <v>0.44240000000000002</v>
      </c>
      <c r="N722" s="92">
        <v>0.42549999999999999</v>
      </c>
      <c r="O722" s="127">
        <f t="shared" si="258"/>
        <v>-8.9947500000000673</v>
      </c>
      <c r="P722" s="127">
        <f t="shared" si="259"/>
        <v>-31.28024999999991</v>
      </c>
      <c r="Q722" s="92">
        <v>0.54490000000000005</v>
      </c>
      <c r="R722" s="92">
        <v>0.52180000000000004</v>
      </c>
      <c r="S722" s="127">
        <f t="shared" si="260"/>
        <v>-10.471499999999764</v>
      </c>
      <c r="T722" s="127">
        <f t="shared" si="261"/>
        <v>-44.973749999999995</v>
      </c>
      <c r="U722" s="92">
        <v>0.58479999999999999</v>
      </c>
      <c r="V722" s="92">
        <v>0.56130000000000002</v>
      </c>
      <c r="W722" s="127">
        <f t="shared" si="262"/>
        <v>-13.55925000000002</v>
      </c>
      <c r="X722" s="127">
        <f t="shared" si="263"/>
        <v>-46.853249999999775</v>
      </c>
      <c r="Y722" s="92">
        <v>0.66010000000000002</v>
      </c>
      <c r="Z722" s="92">
        <v>0.63790000000000002</v>
      </c>
      <c r="AA722" s="127">
        <f t="shared" si="264"/>
        <v>-25.104749999999967</v>
      </c>
      <c r="AB722" s="127">
        <f t="shared" si="265"/>
        <v>-50.746499999999855</v>
      </c>
      <c r="AC722" s="92">
        <v>0.91300000000000003</v>
      </c>
      <c r="AD722" s="92">
        <v>0.87229999999999996</v>
      </c>
      <c r="AE722" s="127">
        <f t="shared" si="266"/>
        <v>-31.414499999999862</v>
      </c>
      <c r="AF722" s="127">
        <f t="shared" si="267"/>
        <v>-68.467499999999973</v>
      </c>
      <c r="AG722" s="92">
        <v>1.0584</v>
      </c>
      <c r="AH722" s="92">
        <v>1.0117</v>
      </c>
      <c r="AI722" s="127">
        <f t="shared" si="268"/>
        <v>-23.22524999999996</v>
      </c>
      <c r="AJ722" s="127">
        <f t="shared" si="269"/>
        <v>-60.949499999999716</v>
      </c>
      <c r="AK722" s="92">
        <v>1.2015</v>
      </c>
      <c r="AL722" s="92">
        <v>1.1839999999999999</v>
      </c>
      <c r="AM722" s="127">
        <f t="shared" si="270"/>
        <v>-4.8330000000000837</v>
      </c>
      <c r="AN722" s="127">
        <f t="shared" si="271"/>
        <v>-71.421000000000049</v>
      </c>
      <c r="AO722" s="92">
        <v>1.4060999999999999</v>
      </c>
      <c r="AP722" s="92">
        <v>1.3836999999999999</v>
      </c>
      <c r="AQ722" s="127">
        <f t="shared" si="272"/>
        <v>-34.904999999999973</v>
      </c>
      <c r="AR722" s="127">
        <f t="shared" si="273"/>
        <v>-68.467500000000427</v>
      </c>
      <c r="AS722" s="92">
        <v>1.6396999999999999</v>
      </c>
      <c r="AT722" s="92">
        <v>1.6101000000000001</v>
      </c>
      <c r="AU722" s="127">
        <f t="shared" si="274"/>
        <v>-33.831000000000131</v>
      </c>
      <c r="AV722" s="127">
        <f t="shared" si="275"/>
        <v>-68.199000000000069</v>
      </c>
    </row>
    <row r="723" spans="3:48" ht="15" x14ac:dyDescent="0.25">
      <c r="C723" s="66">
        <f t="shared" si="276"/>
        <v>47.400000000000674</v>
      </c>
      <c r="E723" s="92">
        <v>0.36330000000000001</v>
      </c>
      <c r="F723" s="92">
        <v>0.35370000000000001</v>
      </c>
      <c r="G723" s="127">
        <f t="shared" si="254"/>
        <v>-7.1152499999999463</v>
      </c>
      <c r="H723" s="127">
        <f t="shared" si="255"/>
        <v>-18.660750000000007</v>
      </c>
      <c r="I723" s="92">
        <v>0.39190000000000003</v>
      </c>
      <c r="J723" s="92">
        <v>0.38279999999999997</v>
      </c>
      <c r="K723" s="127">
        <f t="shared" si="256"/>
        <v>-8.1892500000000155</v>
      </c>
      <c r="L723" s="127">
        <f t="shared" si="257"/>
        <v>-24.970500000000015</v>
      </c>
      <c r="M723" s="92">
        <v>0.4385</v>
      </c>
      <c r="N723" s="92">
        <v>0.42449999999999999</v>
      </c>
      <c r="O723" s="127">
        <f t="shared" si="258"/>
        <v>-14.23050000000012</v>
      </c>
      <c r="P723" s="127">
        <f t="shared" si="259"/>
        <v>-32.622749999999883</v>
      </c>
      <c r="Q723" s="92">
        <v>0.54420000000000002</v>
      </c>
      <c r="R723" s="92">
        <v>0.52590000000000003</v>
      </c>
      <c r="S723" s="127">
        <f t="shared" si="260"/>
        <v>-11.411249999999882</v>
      </c>
      <c r="T723" s="127">
        <f t="shared" si="261"/>
        <v>-39.469499999999925</v>
      </c>
      <c r="U723" s="92">
        <v>0.58720000000000006</v>
      </c>
      <c r="V723" s="92">
        <v>0.56279999999999997</v>
      </c>
      <c r="W723" s="127">
        <f t="shared" si="262"/>
        <v>-10.337249999999926</v>
      </c>
      <c r="X723" s="127">
        <f t="shared" si="263"/>
        <v>-44.83949999999993</v>
      </c>
      <c r="Y723" s="92">
        <v>0.66369999999999996</v>
      </c>
      <c r="Z723" s="92">
        <v>0.63919999999999999</v>
      </c>
      <c r="AA723" s="127">
        <f t="shared" si="264"/>
        <v>-20.271750000000111</v>
      </c>
      <c r="AB723" s="127">
        <f t="shared" si="265"/>
        <v>-49.0012499999998</v>
      </c>
      <c r="AC723" s="92">
        <v>0.91720000000000002</v>
      </c>
      <c r="AD723" s="92">
        <v>0.87109999999999999</v>
      </c>
      <c r="AE723" s="127">
        <f t="shared" si="266"/>
        <v>-25.77599999999984</v>
      </c>
      <c r="AF723" s="127">
        <f t="shared" si="267"/>
        <v>-70.078500000000076</v>
      </c>
      <c r="AG723" s="92">
        <v>1.0562</v>
      </c>
      <c r="AH723" s="92">
        <v>1.0139</v>
      </c>
      <c r="AI723" s="127">
        <f t="shared" si="268"/>
        <v>-26.178749999999809</v>
      </c>
      <c r="AJ723" s="127">
        <f t="shared" si="269"/>
        <v>-57.995999999999867</v>
      </c>
      <c r="AK723" s="92">
        <v>1.1963999999999999</v>
      </c>
      <c r="AL723" s="92">
        <v>1.1866000000000001</v>
      </c>
      <c r="AM723" s="127">
        <f t="shared" si="270"/>
        <v>-11.67975000000024</v>
      </c>
      <c r="AN723" s="127">
        <f t="shared" si="271"/>
        <v>-67.930499999999711</v>
      </c>
      <c r="AO723" s="92">
        <v>1.4087000000000001</v>
      </c>
      <c r="AP723" s="92">
        <v>1.3839999999999999</v>
      </c>
      <c r="AQ723" s="127">
        <f t="shared" si="272"/>
        <v>-31.414499999999862</v>
      </c>
      <c r="AR723" s="127">
        <f t="shared" si="273"/>
        <v>-68.064750000000231</v>
      </c>
      <c r="AS723" s="92">
        <v>1.6325000000000001</v>
      </c>
      <c r="AT723" s="92">
        <v>1.6126</v>
      </c>
      <c r="AU723" s="127">
        <f t="shared" si="274"/>
        <v>-43.497000000000298</v>
      </c>
      <c r="AV723" s="127">
        <f t="shared" si="275"/>
        <v>-64.842750000000251</v>
      </c>
    </row>
    <row r="724" spans="3:48" ht="15" x14ac:dyDescent="0.25">
      <c r="C724" s="66">
        <f t="shared" si="276"/>
        <v>47.466666666667344</v>
      </c>
      <c r="E724" s="92">
        <v>0.36370000000000002</v>
      </c>
      <c r="F724" s="92">
        <v>0.3528</v>
      </c>
      <c r="G724" s="127">
        <f t="shared" si="254"/>
        <v>-6.5782499999999118</v>
      </c>
      <c r="H724" s="127">
        <f t="shared" si="255"/>
        <v>-19.868999999999971</v>
      </c>
      <c r="I724" s="92">
        <v>0.39040000000000002</v>
      </c>
      <c r="J724" s="92">
        <v>0.38319999999999999</v>
      </c>
      <c r="K724" s="127">
        <f t="shared" si="256"/>
        <v>-10.202999999999975</v>
      </c>
      <c r="L724" s="127">
        <f t="shared" si="257"/>
        <v>-24.433499999999981</v>
      </c>
      <c r="M724" s="92">
        <v>0.43969999999999998</v>
      </c>
      <c r="N724" s="92">
        <v>0.42499999999999999</v>
      </c>
      <c r="O724" s="127">
        <f t="shared" si="258"/>
        <v>-12.61950000000013</v>
      </c>
      <c r="P724" s="127">
        <f t="shared" si="259"/>
        <v>-31.951499999999896</v>
      </c>
      <c r="Q724" s="92">
        <v>0.54210000000000003</v>
      </c>
      <c r="R724" s="92">
        <v>0.52370000000000005</v>
      </c>
      <c r="S724" s="127">
        <f t="shared" si="260"/>
        <v>-14.230499999999893</v>
      </c>
      <c r="T724" s="127">
        <f t="shared" si="261"/>
        <v>-42.423000000000002</v>
      </c>
      <c r="U724" s="92">
        <v>0.58730000000000004</v>
      </c>
      <c r="V724" s="92">
        <v>0.56159999999999999</v>
      </c>
      <c r="W724" s="127">
        <f t="shared" si="262"/>
        <v>-10.202999999999861</v>
      </c>
      <c r="X724" s="127">
        <f t="shared" si="263"/>
        <v>-46.450499999999806</v>
      </c>
      <c r="Y724" s="92">
        <v>0.6653</v>
      </c>
      <c r="Z724" s="92">
        <v>0.63890000000000002</v>
      </c>
      <c r="AA724" s="127">
        <f t="shared" si="264"/>
        <v>-18.123750000000086</v>
      </c>
      <c r="AB724" s="127">
        <f t="shared" si="265"/>
        <v>-49.403999999999883</v>
      </c>
      <c r="AC724" s="92">
        <v>0.90849999999999997</v>
      </c>
      <c r="AD724" s="92">
        <v>0.87129999999999996</v>
      </c>
      <c r="AE724" s="127">
        <f t="shared" si="266"/>
        <v>-37.455749999999853</v>
      </c>
      <c r="AF724" s="127">
        <f t="shared" si="267"/>
        <v>-69.810000000000173</v>
      </c>
      <c r="AG724" s="92">
        <v>1.0547</v>
      </c>
      <c r="AH724" s="92">
        <v>1.0105</v>
      </c>
      <c r="AI724" s="127">
        <f t="shared" si="268"/>
        <v>-28.192499999999882</v>
      </c>
      <c r="AJ724" s="127">
        <f t="shared" si="269"/>
        <v>-62.56049999999982</v>
      </c>
      <c r="AK724" s="92">
        <v>1.1974</v>
      </c>
      <c r="AL724" s="92">
        <v>1.1865000000000001</v>
      </c>
      <c r="AM724" s="127">
        <f t="shared" si="270"/>
        <v>-10.33725000000004</v>
      </c>
      <c r="AN724" s="127">
        <f t="shared" si="271"/>
        <v>-68.064750000000004</v>
      </c>
      <c r="AO724" s="92">
        <v>1.4127000000000001</v>
      </c>
      <c r="AP724" s="92">
        <v>1.3898999999999999</v>
      </c>
      <c r="AQ724" s="127">
        <f t="shared" si="272"/>
        <v>-26.044499999999744</v>
      </c>
      <c r="AR724" s="127">
        <f t="shared" si="273"/>
        <v>-60.14400000000046</v>
      </c>
      <c r="AS724" s="92">
        <v>1.6375</v>
      </c>
      <c r="AT724" s="92">
        <v>1.6162000000000001</v>
      </c>
      <c r="AU724" s="127">
        <f t="shared" si="274"/>
        <v>-36.784500000000207</v>
      </c>
      <c r="AV724" s="127">
        <f t="shared" si="275"/>
        <v>-60.009750000000167</v>
      </c>
    </row>
    <row r="725" spans="3:48" ht="15" x14ac:dyDescent="0.25">
      <c r="C725" s="66">
        <f t="shared" si="276"/>
        <v>47.533333333334014</v>
      </c>
      <c r="E725" s="92">
        <v>0.36259999999999998</v>
      </c>
      <c r="F725" s="92">
        <v>0.3528</v>
      </c>
      <c r="G725" s="127">
        <f t="shared" si="254"/>
        <v>-8.0550000000000068</v>
      </c>
      <c r="H725" s="127">
        <f t="shared" si="255"/>
        <v>-19.868999999999971</v>
      </c>
      <c r="I725" s="92">
        <v>0.39129999999999998</v>
      </c>
      <c r="J725" s="92">
        <v>0.38350000000000001</v>
      </c>
      <c r="K725" s="127">
        <f t="shared" si="256"/>
        <v>-8.9947500000000673</v>
      </c>
      <c r="L725" s="127">
        <f t="shared" si="257"/>
        <v>-24.030750000000012</v>
      </c>
      <c r="M725" s="92">
        <v>0.44059999999999999</v>
      </c>
      <c r="N725" s="92">
        <v>0.42380000000000001</v>
      </c>
      <c r="O725" s="127">
        <f t="shared" si="258"/>
        <v>-11.411250000000109</v>
      </c>
      <c r="P725" s="127">
        <f t="shared" si="259"/>
        <v>-33.562499999999886</v>
      </c>
      <c r="Q725" s="92">
        <v>0.54669999999999996</v>
      </c>
      <c r="R725" s="92">
        <v>0.52480000000000004</v>
      </c>
      <c r="S725" s="127">
        <f t="shared" si="260"/>
        <v>-8.0550000000000637</v>
      </c>
      <c r="T725" s="127">
        <f t="shared" si="261"/>
        <v>-40.946249999999964</v>
      </c>
      <c r="U725" s="92">
        <v>0.58379999999999999</v>
      </c>
      <c r="V725" s="92">
        <v>0.56240000000000001</v>
      </c>
      <c r="W725" s="127">
        <f t="shared" si="262"/>
        <v>-14.901749999999993</v>
      </c>
      <c r="X725" s="127">
        <f t="shared" si="263"/>
        <v>-45.376499999999965</v>
      </c>
      <c r="Y725" s="92">
        <v>0.66239999999999999</v>
      </c>
      <c r="Z725" s="92">
        <v>0.64149999999999996</v>
      </c>
      <c r="AA725" s="127">
        <f t="shared" si="264"/>
        <v>-22.017000000000053</v>
      </c>
      <c r="AB725" s="127">
        <f t="shared" si="265"/>
        <v>-45.913499999999885</v>
      </c>
      <c r="AC725" s="92">
        <v>0.91020000000000001</v>
      </c>
      <c r="AD725" s="92">
        <v>0.87480000000000002</v>
      </c>
      <c r="AE725" s="127">
        <f t="shared" si="266"/>
        <v>-35.173499999999876</v>
      </c>
      <c r="AF725" s="127">
        <f t="shared" si="267"/>
        <v>-65.111249999999927</v>
      </c>
      <c r="AG725" s="92">
        <v>1.0588</v>
      </c>
      <c r="AH725" s="92">
        <v>1.0141</v>
      </c>
      <c r="AI725" s="127">
        <f t="shared" si="268"/>
        <v>-22.688249999999925</v>
      </c>
      <c r="AJ725" s="127">
        <f t="shared" si="269"/>
        <v>-57.727499999999736</v>
      </c>
      <c r="AK725" s="92">
        <v>1.202</v>
      </c>
      <c r="AL725" s="92">
        <v>1.1855</v>
      </c>
      <c r="AM725" s="127">
        <f t="shared" si="270"/>
        <v>-4.161750000000211</v>
      </c>
      <c r="AN725" s="127">
        <f t="shared" si="271"/>
        <v>-69.407249999999976</v>
      </c>
      <c r="AO725" s="92">
        <v>1.4159999999999999</v>
      </c>
      <c r="AP725" s="92">
        <v>1.3858999999999999</v>
      </c>
      <c r="AQ725" s="127">
        <f t="shared" si="272"/>
        <v>-21.614249999999856</v>
      </c>
      <c r="AR725" s="127">
        <f t="shared" si="273"/>
        <v>-65.514000000000351</v>
      </c>
      <c r="AS725" s="92">
        <v>1.6411</v>
      </c>
      <c r="AT725" s="92">
        <v>1.6109</v>
      </c>
      <c r="AU725" s="127">
        <f t="shared" si="274"/>
        <v>-31.951500000000124</v>
      </c>
      <c r="AV725" s="127">
        <f t="shared" si="275"/>
        <v>-67.125</v>
      </c>
    </row>
    <row r="726" spans="3:48" ht="15" x14ac:dyDescent="0.25">
      <c r="C726" s="66">
        <f>C725+($A$12/60)</f>
        <v>47.600000000000684</v>
      </c>
      <c r="E726" s="92">
        <v>0.3614</v>
      </c>
      <c r="F726" s="92">
        <v>0.3538</v>
      </c>
      <c r="G726" s="127">
        <f t="shared" si="254"/>
        <v>-9.6659999999999968</v>
      </c>
      <c r="H726" s="127">
        <f t="shared" si="255"/>
        <v>-18.526499999999942</v>
      </c>
      <c r="I726" s="92">
        <v>0.39090000000000003</v>
      </c>
      <c r="J726" s="92">
        <v>0.38300000000000001</v>
      </c>
      <c r="K726" s="127">
        <f t="shared" si="256"/>
        <v>-9.5317499999999882</v>
      </c>
      <c r="L726" s="127">
        <f t="shared" si="257"/>
        <v>-24.701999999999998</v>
      </c>
      <c r="M726" s="92">
        <v>0.4446</v>
      </c>
      <c r="N726" s="92">
        <v>0.42559999999999998</v>
      </c>
      <c r="O726" s="127">
        <f t="shared" si="258"/>
        <v>-6.0412500000001046</v>
      </c>
      <c r="P726" s="127">
        <f t="shared" si="259"/>
        <v>-31.145999999999958</v>
      </c>
      <c r="Q726" s="92">
        <v>0.54810000000000003</v>
      </c>
      <c r="R726" s="92">
        <v>0.52190000000000003</v>
      </c>
      <c r="S726" s="127">
        <f t="shared" si="260"/>
        <v>-6.1754999999999427</v>
      </c>
      <c r="T726" s="127">
        <f t="shared" si="261"/>
        <v>-44.839500000000044</v>
      </c>
      <c r="U726" s="92">
        <v>0.58589999999999998</v>
      </c>
      <c r="V726" s="92">
        <v>0.56220000000000003</v>
      </c>
      <c r="W726" s="127">
        <f t="shared" si="262"/>
        <v>-12.082499999999982</v>
      </c>
      <c r="X726" s="127">
        <f t="shared" si="263"/>
        <v>-45.644999999999868</v>
      </c>
      <c r="Y726" s="92">
        <v>0.66290000000000004</v>
      </c>
      <c r="Z726" s="92">
        <v>0.64159999999999995</v>
      </c>
      <c r="AA726" s="127">
        <f t="shared" si="264"/>
        <v>-21.345749999999839</v>
      </c>
      <c r="AB726" s="127">
        <f t="shared" si="265"/>
        <v>-45.779250000000047</v>
      </c>
      <c r="AC726" s="92">
        <v>0.91159999999999997</v>
      </c>
      <c r="AD726" s="92">
        <v>0.87350000000000005</v>
      </c>
      <c r="AE726" s="127">
        <f t="shared" si="266"/>
        <v>-33.294000000000096</v>
      </c>
      <c r="AF726" s="127">
        <f t="shared" si="267"/>
        <v>-66.856500000000096</v>
      </c>
      <c r="AG726" s="92">
        <v>1.0565</v>
      </c>
      <c r="AH726" s="92">
        <v>1.0187999999999999</v>
      </c>
      <c r="AI726" s="127">
        <f t="shared" si="268"/>
        <v>-25.776000000000067</v>
      </c>
      <c r="AJ726" s="127">
        <f t="shared" si="269"/>
        <v>-51.417749999999842</v>
      </c>
      <c r="AK726" s="92">
        <v>1.1948000000000001</v>
      </c>
      <c r="AL726" s="92">
        <v>1.1892</v>
      </c>
      <c r="AM726" s="127">
        <f t="shared" si="270"/>
        <v>-13.827749999999924</v>
      </c>
      <c r="AN726" s="127">
        <f t="shared" si="271"/>
        <v>-64.439999999999827</v>
      </c>
      <c r="AO726" s="92">
        <v>1.4074</v>
      </c>
      <c r="AP726" s="92">
        <v>1.3877999999999999</v>
      </c>
      <c r="AQ726" s="127">
        <f t="shared" si="272"/>
        <v>-33.159749999999804</v>
      </c>
      <c r="AR726" s="127">
        <f t="shared" si="273"/>
        <v>-62.963250000000244</v>
      </c>
      <c r="AS726" s="92">
        <v>1.6338999999999999</v>
      </c>
      <c r="AT726" s="92">
        <v>1.6082000000000001</v>
      </c>
      <c r="AU726" s="127">
        <f t="shared" si="274"/>
        <v>-41.617500000000291</v>
      </c>
      <c r="AV726" s="127">
        <f t="shared" si="275"/>
        <v>-70.749750000000404</v>
      </c>
    </row>
    <row r="727" spans="3:48" ht="15" x14ac:dyDescent="0.25">
      <c r="C727" s="66">
        <f t="shared" ref="C727:C776" si="277">C726+($A$12/60)</f>
        <v>47.666666666667354</v>
      </c>
      <c r="E727" s="92">
        <v>0.36149999999999999</v>
      </c>
      <c r="F727" s="92">
        <v>0.35370000000000001</v>
      </c>
      <c r="G727" s="127">
        <f t="shared" si="254"/>
        <v>-9.5317499999999313</v>
      </c>
      <c r="H727" s="127">
        <f t="shared" si="255"/>
        <v>-18.660750000000007</v>
      </c>
      <c r="I727" s="92">
        <v>0.38969999999999999</v>
      </c>
      <c r="J727" s="92">
        <v>0.38840000000000002</v>
      </c>
      <c r="K727" s="127">
        <f t="shared" si="256"/>
        <v>-11.142750000000092</v>
      </c>
      <c r="L727" s="127">
        <f t="shared" si="257"/>
        <v>-17.452499999999986</v>
      </c>
      <c r="M727" s="92">
        <v>0.44359999999999999</v>
      </c>
      <c r="N727" s="92">
        <v>0.42659999999999998</v>
      </c>
      <c r="O727" s="127">
        <f t="shared" si="258"/>
        <v>-7.3837500000000773</v>
      </c>
      <c r="P727" s="127">
        <f t="shared" si="259"/>
        <v>-29.803499999999985</v>
      </c>
      <c r="Q727" s="92">
        <v>0.54620000000000002</v>
      </c>
      <c r="R727" s="92">
        <v>0.52249999999999996</v>
      </c>
      <c r="S727" s="127">
        <f t="shared" si="260"/>
        <v>-8.7262499999998226</v>
      </c>
      <c r="T727" s="127">
        <f t="shared" si="261"/>
        <v>-44.033999999999992</v>
      </c>
      <c r="U727" s="92">
        <v>0.5857</v>
      </c>
      <c r="V727" s="92">
        <v>0.56000000000000005</v>
      </c>
      <c r="W727" s="127">
        <f t="shared" si="262"/>
        <v>-12.350999999999885</v>
      </c>
      <c r="X727" s="127">
        <f t="shared" si="263"/>
        <v>-48.598499999999831</v>
      </c>
      <c r="Y727" s="92">
        <v>0.66290000000000004</v>
      </c>
      <c r="Z727" s="92">
        <v>0.63970000000000005</v>
      </c>
      <c r="AA727" s="127">
        <f t="shared" si="264"/>
        <v>-21.345749999999839</v>
      </c>
      <c r="AB727" s="127">
        <f t="shared" si="265"/>
        <v>-48.329999999999814</v>
      </c>
      <c r="AC727" s="92">
        <v>0.90849999999999997</v>
      </c>
      <c r="AD727" s="92">
        <v>0.87029999999999996</v>
      </c>
      <c r="AE727" s="127">
        <f t="shared" si="266"/>
        <v>-37.455749999999853</v>
      </c>
      <c r="AF727" s="127">
        <f t="shared" si="267"/>
        <v>-71.152500000000146</v>
      </c>
      <c r="AG727" s="92">
        <v>1.0571999999999999</v>
      </c>
      <c r="AH727" s="92">
        <v>1.0111000000000001</v>
      </c>
      <c r="AI727" s="127">
        <f t="shared" si="268"/>
        <v>-24.836250000000291</v>
      </c>
      <c r="AJ727" s="127">
        <f t="shared" si="269"/>
        <v>-61.754999999999654</v>
      </c>
      <c r="AK727" s="92">
        <v>1.1941999999999999</v>
      </c>
      <c r="AL727" s="92">
        <v>1.1820999999999999</v>
      </c>
      <c r="AM727" s="127">
        <f t="shared" si="270"/>
        <v>-14.633250000000317</v>
      </c>
      <c r="AN727" s="127">
        <f t="shared" si="271"/>
        <v>-73.971750000000156</v>
      </c>
      <c r="AO727" s="92">
        <v>1.4109</v>
      </c>
      <c r="AP727" s="92">
        <v>1.3883000000000001</v>
      </c>
      <c r="AQ727" s="127">
        <f t="shared" si="272"/>
        <v>-28.460999999999785</v>
      </c>
      <c r="AR727" s="127">
        <f t="shared" si="273"/>
        <v>-62.291999999999916</v>
      </c>
      <c r="AS727" s="92">
        <v>1.6318999999999999</v>
      </c>
      <c r="AT727" s="92">
        <v>1.6052</v>
      </c>
      <c r="AU727" s="127">
        <f t="shared" si="274"/>
        <v>-44.302500000000236</v>
      </c>
      <c r="AV727" s="127">
        <f t="shared" si="275"/>
        <v>-74.777250000000095</v>
      </c>
    </row>
    <row r="728" spans="3:48" ht="15" x14ac:dyDescent="0.25">
      <c r="C728" s="66">
        <f t="shared" si="277"/>
        <v>47.733333333334024</v>
      </c>
      <c r="E728" s="92">
        <v>0.36099999999999999</v>
      </c>
      <c r="F728" s="92">
        <v>0.35210000000000002</v>
      </c>
      <c r="G728" s="127">
        <f t="shared" si="254"/>
        <v>-10.202999999999975</v>
      </c>
      <c r="H728" s="127">
        <f t="shared" si="255"/>
        <v>-20.808749999999918</v>
      </c>
      <c r="I728" s="92">
        <v>0.38769999999999999</v>
      </c>
      <c r="J728" s="92">
        <v>0.38269999999999998</v>
      </c>
      <c r="K728" s="127">
        <f t="shared" si="256"/>
        <v>-13.827750000000037</v>
      </c>
      <c r="L728" s="127">
        <f t="shared" si="257"/>
        <v>-25.104749999999967</v>
      </c>
      <c r="M728" s="92">
        <v>0.44159999999999999</v>
      </c>
      <c r="N728" s="92">
        <v>0.42399999999999999</v>
      </c>
      <c r="O728" s="127">
        <f t="shared" si="258"/>
        <v>-10.068750000000136</v>
      </c>
      <c r="P728" s="127">
        <f t="shared" si="259"/>
        <v>-33.293999999999869</v>
      </c>
      <c r="Q728" s="92">
        <v>0.54459999999999997</v>
      </c>
      <c r="R728" s="92">
        <v>0.52090000000000003</v>
      </c>
      <c r="S728" s="127">
        <f t="shared" si="260"/>
        <v>-10.874249999999847</v>
      </c>
      <c r="T728" s="127">
        <f t="shared" si="261"/>
        <v>-46.18200000000013</v>
      </c>
      <c r="U728" s="92">
        <v>0.58460000000000001</v>
      </c>
      <c r="V728" s="92">
        <v>0.56299999999999994</v>
      </c>
      <c r="W728" s="127">
        <f t="shared" si="262"/>
        <v>-13.827749999999924</v>
      </c>
      <c r="X728" s="127">
        <f t="shared" si="263"/>
        <v>-44.570999999999913</v>
      </c>
      <c r="Y728" s="92">
        <v>0.66569999999999996</v>
      </c>
      <c r="Z728" s="92">
        <v>0.63990000000000002</v>
      </c>
      <c r="AA728" s="127">
        <f t="shared" si="264"/>
        <v>-17.586750000000052</v>
      </c>
      <c r="AB728" s="127">
        <f t="shared" si="265"/>
        <v>-48.06149999999991</v>
      </c>
      <c r="AC728" s="92">
        <v>0.91180000000000005</v>
      </c>
      <c r="AD728" s="92">
        <v>0.87570000000000003</v>
      </c>
      <c r="AE728" s="127">
        <f t="shared" si="266"/>
        <v>-33.025499999999738</v>
      </c>
      <c r="AF728" s="127">
        <f t="shared" si="267"/>
        <v>-63.90300000000002</v>
      </c>
      <c r="AG728" s="92">
        <v>1.0543</v>
      </c>
      <c r="AH728" s="92">
        <v>1.0150999999999999</v>
      </c>
      <c r="AI728" s="127">
        <f t="shared" si="268"/>
        <v>-28.729500000000144</v>
      </c>
      <c r="AJ728" s="127">
        <f t="shared" si="269"/>
        <v>-56.384999999999991</v>
      </c>
      <c r="AK728" s="92">
        <v>1.1983999999999999</v>
      </c>
      <c r="AL728" s="92">
        <v>1.1834</v>
      </c>
      <c r="AM728" s="127">
        <f t="shared" si="270"/>
        <v>-8.9947500000002947</v>
      </c>
      <c r="AN728" s="127">
        <f t="shared" si="271"/>
        <v>-72.226499999999987</v>
      </c>
      <c r="AO728" s="92">
        <v>1.4111</v>
      </c>
      <c r="AP728" s="92">
        <v>1.3826000000000001</v>
      </c>
      <c r="AQ728" s="127">
        <f t="shared" si="272"/>
        <v>-28.192499999999882</v>
      </c>
      <c r="AR728" s="127">
        <f t="shared" si="273"/>
        <v>-69.944250000000011</v>
      </c>
      <c r="AS728" s="92">
        <v>1.6315</v>
      </c>
      <c r="AT728" s="92">
        <v>1.6045</v>
      </c>
      <c r="AU728" s="127">
        <f t="shared" si="274"/>
        <v>-44.839500000000044</v>
      </c>
      <c r="AV728" s="127">
        <f t="shared" si="275"/>
        <v>-75.717000000000098</v>
      </c>
    </row>
    <row r="729" spans="3:48" ht="15" x14ac:dyDescent="0.25">
      <c r="C729" s="66">
        <f t="shared" si="277"/>
        <v>47.800000000000693</v>
      </c>
      <c r="E729" s="92">
        <v>0.36120000000000002</v>
      </c>
      <c r="F729" s="92">
        <v>0.35239999999999999</v>
      </c>
      <c r="G729" s="127">
        <f t="shared" si="254"/>
        <v>-9.9344999999999004</v>
      </c>
      <c r="H729" s="127">
        <f t="shared" si="255"/>
        <v>-20.406000000000006</v>
      </c>
      <c r="I729" s="92">
        <v>0.3901</v>
      </c>
      <c r="J729" s="92">
        <v>0.38469999999999999</v>
      </c>
      <c r="K729" s="127">
        <f t="shared" si="256"/>
        <v>-10.605750000000057</v>
      </c>
      <c r="L729" s="127">
        <f t="shared" si="257"/>
        <v>-22.419750000000022</v>
      </c>
      <c r="M729" s="92">
        <v>0.44030000000000002</v>
      </c>
      <c r="N729" s="92">
        <v>0.42409999999999998</v>
      </c>
      <c r="O729" s="127">
        <f t="shared" si="258"/>
        <v>-11.814000000000078</v>
      </c>
      <c r="P729" s="127">
        <f t="shared" si="259"/>
        <v>-33.159749999999917</v>
      </c>
      <c r="Q729" s="92">
        <v>0.54490000000000005</v>
      </c>
      <c r="R729" s="92">
        <v>0.52259999999999995</v>
      </c>
      <c r="S729" s="127">
        <f t="shared" si="260"/>
        <v>-10.471499999999764</v>
      </c>
      <c r="T729" s="127">
        <f t="shared" si="261"/>
        <v>-43.899750000000154</v>
      </c>
      <c r="U729" s="92">
        <v>0.58309999999999995</v>
      </c>
      <c r="V729" s="92">
        <v>0.5625</v>
      </c>
      <c r="W729" s="127">
        <f t="shared" si="262"/>
        <v>-15.84150000000011</v>
      </c>
      <c r="X729" s="127">
        <f t="shared" si="263"/>
        <v>-45.242249999999899</v>
      </c>
      <c r="Y729" s="92">
        <v>0.66190000000000004</v>
      </c>
      <c r="Z729" s="92">
        <v>0.64049999999999996</v>
      </c>
      <c r="AA729" s="127">
        <f t="shared" si="264"/>
        <v>-22.688249999999812</v>
      </c>
      <c r="AB729" s="127">
        <f t="shared" si="265"/>
        <v>-47.255999999999858</v>
      </c>
      <c r="AC729" s="92">
        <v>0.90659999999999996</v>
      </c>
      <c r="AD729" s="92">
        <v>0.86839999999999995</v>
      </c>
      <c r="AE729" s="127">
        <f t="shared" si="266"/>
        <v>-40.00649999999996</v>
      </c>
      <c r="AF729" s="127">
        <f t="shared" si="267"/>
        <v>-73.703250000000025</v>
      </c>
      <c r="AG729" s="92">
        <v>1.0579000000000001</v>
      </c>
      <c r="AH729" s="92">
        <v>1.0126999999999999</v>
      </c>
      <c r="AI729" s="127">
        <f t="shared" si="268"/>
        <v>-23.896499999999833</v>
      </c>
      <c r="AJ729" s="127">
        <f t="shared" si="269"/>
        <v>-59.606999999999971</v>
      </c>
      <c r="AK729" s="92">
        <v>1.1987000000000001</v>
      </c>
      <c r="AL729" s="92">
        <v>1.1789000000000001</v>
      </c>
      <c r="AM729" s="127">
        <f t="shared" si="270"/>
        <v>-8.5920000000000982</v>
      </c>
      <c r="AN729" s="127">
        <f t="shared" si="271"/>
        <v>-78.267749999999978</v>
      </c>
      <c r="AO729" s="92">
        <v>1.4111</v>
      </c>
      <c r="AP729" s="92">
        <v>1.3865000000000001</v>
      </c>
      <c r="AQ729" s="127">
        <f t="shared" si="272"/>
        <v>-28.192499999999882</v>
      </c>
      <c r="AR729" s="127">
        <f t="shared" si="273"/>
        <v>-64.708500000000186</v>
      </c>
      <c r="AS729" s="92">
        <v>1.6301000000000001</v>
      </c>
      <c r="AT729" s="92">
        <v>1.6152</v>
      </c>
      <c r="AU729" s="127">
        <f t="shared" si="274"/>
        <v>-46.719000000000051</v>
      </c>
      <c r="AV729" s="127">
        <f t="shared" si="275"/>
        <v>-61.352250000000367</v>
      </c>
    </row>
    <row r="730" spans="3:48" ht="15" x14ac:dyDescent="0.25">
      <c r="C730" s="66">
        <f t="shared" si="277"/>
        <v>47.866666666667363</v>
      </c>
      <c r="E730" s="92">
        <v>0.36080000000000001</v>
      </c>
      <c r="F730" s="92">
        <v>0.35489999999999999</v>
      </c>
      <c r="G730" s="127">
        <f t="shared" si="254"/>
        <v>-10.471499999999935</v>
      </c>
      <c r="H730" s="127">
        <f t="shared" si="255"/>
        <v>-17.049750000000017</v>
      </c>
      <c r="I730" s="92">
        <v>0.3901</v>
      </c>
      <c r="J730" s="92">
        <v>0.3856</v>
      </c>
      <c r="K730" s="127">
        <f t="shared" si="256"/>
        <v>-10.605750000000057</v>
      </c>
      <c r="L730" s="127">
        <f t="shared" si="257"/>
        <v>-21.211500000000001</v>
      </c>
      <c r="M730" s="92">
        <v>0.4415</v>
      </c>
      <c r="N730" s="92">
        <v>0.42459999999999998</v>
      </c>
      <c r="O730" s="127">
        <f t="shared" si="258"/>
        <v>-10.203000000000088</v>
      </c>
      <c r="P730" s="127">
        <f t="shared" si="259"/>
        <v>-32.488499999999931</v>
      </c>
      <c r="Q730" s="92">
        <v>0.54630000000000001</v>
      </c>
      <c r="R730" s="92">
        <v>0.52639999999999998</v>
      </c>
      <c r="S730" s="127">
        <f t="shared" si="260"/>
        <v>-8.5919999999999845</v>
      </c>
      <c r="T730" s="127">
        <f t="shared" si="261"/>
        <v>-38.798250000000053</v>
      </c>
      <c r="U730" s="92">
        <v>0.58499999999999996</v>
      </c>
      <c r="V730" s="92">
        <v>0.5615</v>
      </c>
      <c r="W730" s="127">
        <f t="shared" si="262"/>
        <v>-13.290749999999889</v>
      </c>
      <c r="X730" s="127">
        <f t="shared" si="263"/>
        <v>-46.584749999999872</v>
      </c>
      <c r="Y730" s="92">
        <v>0.66590000000000005</v>
      </c>
      <c r="Z730" s="92">
        <v>0.6381</v>
      </c>
      <c r="AA730" s="127">
        <f t="shared" si="264"/>
        <v>-17.318249999999807</v>
      </c>
      <c r="AB730" s="127">
        <f t="shared" si="265"/>
        <v>-50.477999999999838</v>
      </c>
      <c r="AC730" s="92">
        <v>0.90790000000000004</v>
      </c>
      <c r="AD730" s="92">
        <v>0.87050000000000005</v>
      </c>
      <c r="AE730" s="127">
        <f t="shared" si="266"/>
        <v>-38.261249999999791</v>
      </c>
      <c r="AF730" s="127">
        <f t="shared" si="267"/>
        <v>-70.884000000000015</v>
      </c>
      <c r="AG730" s="92">
        <v>1.054</v>
      </c>
      <c r="AH730" s="92">
        <v>1.0091000000000001</v>
      </c>
      <c r="AI730" s="127">
        <f t="shared" si="268"/>
        <v>-29.132249999999885</v>
      </c>
      <c r="AJ730" s="127">
        <f t="shared" si="269"/>
        <v>-64.4399999999996</v>
      </c>
      <c r="AK730" s="92">
        <v>1.2023999999999999</v>
      </c>
      <c r="AL730" s="92">
        <v>1.1809000000000001</v>
      </c>
      <c r="AM730" s="127">
        <f t="shared" si="270"/>
        <v>-3.6247500000004038</v>
      </c>
      <c r="AN730" s="127">
        <f t="shared" si="271"/>
        <v>-75.582749999999805</v>
      </c>
      <c r="AO730" s="92">
        <v>1.407</v>
      </c>
      <c r="AP730" s="92">
        <v>1.3871</v>
      </c>
      <c r="AQ730" s="127">
        <f t="shared" si="272"/>
        <v>-33.696749999999838</v>
      </c>
      <c r="AR730" s="127">
        <f t="shared" si="273"/>
        <v>-63.903000000000247</v>
      </c>
      <c r="AS730" s="92">
        <v>1.6444000000000001</v>
      </c>
      <c r="AT730" s="92">
        <v>1.6074999999999999</v>
      </c>
      <c r="AU730" s="127">
        <f t="shared" si="274"/>
        <v>-27.521250000000236</v>
      </c>
      <c r="AV730" s="127">
        <f t="shared" si="275"/>
        <v>-71.689500000000407</v>
      </c>
    </row>
    <row r="731" spans="3:48" ht="15" x14ac:dyDescent="0.25">
      <c r="C731" s="66">
        <f t="shared" si="277"/>
        <v>47.933333333334033</v>
      </c>
      <c r="E731" s="92">
        <v>0.36009999999999998</v>
      </c>
      <c r="F731" s="92">
        <v>0.35449999999999998</v>
      </c>
      <c r="G731" s="127">
        <f t="shared" si="254"/>
        <v>-11.411249999999995</v>
      </c>
      <c r="H731" s="127">
        <f t="shared" si="255"/>
        <v>-17.586749999999995</v>
      </c>
      <c r="I731" s="92">
        <v>0.39200000000000002</v>
      </c>
      <c r="J731" s="92">
        <v>0.38490000000000002</v>
      </c>
      <c r="K731" s="127">
        <f t="shared" si="256"/>
        <v>-8.0550000000000637</v>
      </c>
      <c r="L731" s="127">
        <f t="shared" si="257"/>
        <v>-22.151250000000005</v>
      </c>
      <c r="M731" s="92">
        <v>0.43790000000000001</v>
      </c>
      <c r="N731" s="92">
        <v>0.42499999999999999</v>
      </c>
      <c r="O731" s="127">
        <f t="shared" si="258"/>
        <v>-15.036000000000058</v>
      </c>
      <c r="P731" s="127">
        <f t="shared" si="259"/>
        <v>-31.951499999999896</v>
      </c>
      <c r="Q731" s="92">
        <v>0.54610000000000003</v>
      </c>
      <c r="R731" s="92">
        <v>0.52439999999999998</v>
      </c>
      <c r="S731" s="127">
        <f t="shared" si="260"/>
        <v>-8.8604999999998881</v>
      </c>
      <c r="T731" s="127">
        <f t="shared" si="261"/>
        <v>-41.483250000000112</v>
      </c>
      <c r="U731" s="92">
        <v>0.58830000000000005</v>
      </c>
      <c r="V731" s="92">
        <v>0.56289999999999996</v>
      </c>
      <c r="W731" s="127">
        <f t="shared" si="262"/>
        <v>-8.8604999999998881</v>
      </c>
      <c r="X731" s="127">
        <f t="shared" si="263"/>
        <v>-44.705249999999864</v>
      </c>
      <c r="Y731" s="92">
        <v>0.66220000000000001</v>
      </c>
      <c r="Z731" s="92">
        <v>0.63749999999999996</v>
      </c>
      <c r="AA731" s="127">
        <f t="shared" si="264"/>
        <v>-22.285499999999956</v>
      </c>
      <c r="AB731" s="127">
        <f t="shared" si="265"/>
        <v>-51.28349999999989</v>
      </c>
      <c r="AC731" s="92">
        <v>0.91</v>
      </c>
      <c r="AD731" s="92">
        <v>0.86750000000000005</v>
      </c>
      <c r="AE731" s="127">
        <f t="shared" si="266"/>
        <v>-35.442000000000007</v>
      </c>
      <c r="AF731" s="127">
        <f t="shared" si="267"/>
        <v>-74.911499999999933</v>
      </c>
      <c r="AG731" s="92">
        <v>1.0585</v>
      </c>
      <c r="AH731" s="92">
        <v>1.0147999999999999</v>
      </c>
      <c r="AI731" s="127">
        <f t="shared" si="268"/>
        <v>-23.090999999999894</v>
      </c>
      <c r="AJ731" s="127">
        <f t="shared" si="269"/>
        <v>-56.78774999999996</v>
      </c>
      <c r="AK731" s="92">
        <v>1.1958</v>
      </c>
      <c r="AL731" s="92">
        <v>1.1828000000000001</v>
      </c>
      <c r="AM731" s="127">
        <f t="shared" si="270"/>
        <v>-12.485250000000178</v>
      </c>
      <c r="AN731" s="127">
        <f t="shared" si="271"/>
        <v>-73.031999999999698</v>
      </c>
      <c r="AO731" s="92">
        <v>1.4134</v>
      </c>
      <c r="AP731" s="92">
        <v>1.3853</v>
      </c>
      <c r="AQ731" s="127">
        <f t="shared" si="272"/>
        <v>-25.10474999999974</v>
      </c>
      <c r="AR731" s="127">
        <f t="shared" si="273"/>
        <v>-66.319500000000289</v>
      </c>
      <c r="AS731" s="92">
        <v>1.6343000000000001</v>
      </c>
      <c r="AT731" s="92">
        <v>1.6138999999999999</v>
      </c>
      <c r="AU731" s="127">
        <f t="shared" si="274"/>
        <v>-41.080500000000029</v>
      </c>
      <c r="AV731" s="127">
        <f t="shared" si="275"/>
        <v>-63.097500000000309</v>
      </c>
    </row>
    <row r="732" spans="3:48" ht="15" x14ac:dyDescent="0.25">
      <c r="C732" s="66">
        <f t="shared" si="277"/>
        <v>48.000000000000703</v>
      </c>
      <c r="E732" s="92">
        <v>0.36199999999999999</v>
      </c>
      <c r="F732" s="92">
        <v>0.3543</v>
      </c>
      <c r="G732" s="127">
        <f t="shared" si="254"/>
        <v>-8.860499999999945</v>
      </c>
      <c r="H732" s="127">
        <f t="shared" si="255"/>
        <v>-17.855249999999955</v>
      </c>
      <c r="I732" s="92">
        <v>0.39190000000000003</v>
      </c>
      <c r="J732" s="92">
        <v>0.38650000000000001</v>
      </c>
      <c r="K732" s="127">
        <f t="shared" si="256"/>
        <v>-8.1892500000000155</v>
      </c>
      <c r="L732" s="127">
        <f t="shared" si="257"/>
        <v>-20.00324999999998</v>
      </c>
      <c r="M732" s="92">
        <v>0.44080000000000003</v>
      </c>
      <c r="N732" s="92">
        <v>0.42399999999999999</v>
      </c>
      <c r="O732" s="127">
        <f t="shared" si="258"/>
        <v>-11.142750000000092</v>
      </c>
      <c r="P732" s="127">
        <f t="shared" si="259"/>
        <v>-33.293999999999869</v>
      </c>
      <c r="Q732" s="92">
        <v>0.54449999999999998</v>
      </c>
      <c r="R732" s="92">
        <v>0.52290000000000003</v>
      </c>
      <c r="S732" s="127">
        <f t="shared" si="260"/>
        <v>-11.008499999999913</v>
      </c>
      <c r="T732" s="127">
        <f t="shared" si="261"/>
        <v>-43.497000000000071</v>
      </c>
      <c r="U732" s="92">
        <v>0.5857</v>
      </c>
      <c r="V732" s="92">
        <v>0.56030000000000002</v>
      </c>
      <c r="W732" s="127">
        <f t="shared" si="262"/>
        <v>-12.350999999999885</v>
      </c>
      <c r="X732" s="127">
        <f t="shared" si="263"/>
        <v>-48.195749999999748</v>
      </c>
      <c r="Y732" s="92">
        <v>0.66200000000000003</v>
      </c>
      <c r="Z732" s="92">
        <v>0.63990000000000002</v>
      </c>
      <c r="AA732" s="127">
        <f t="shared" si="264"/>
        <v>-22.553999999999974</v>
      </c>
      <c r="AB732" s="127">
        <f t="shared" si="265"/>
        <v>-48.06149999999991</v>
      </c>
      <c r="AC732" s="92">
        <v>0.9083</v>
      </c>
      <c r="AD732" s="92">
        <v>0.86950000000000005</v>
      </c>
      <c r="AE732" s="127">
        <f t="shared" si="266"/>
        <v>-37.724249999999984</v>
      </c>
      <c r="AF732" s="127">
        <f t="shared" si="267"/>
        <v>-72.226499999999987</v>
      </c>
      <c r="AG732" s="92">
        <v>1.056</v>
      </c>
      <c r="AH732" s="92">
        <v>1.0097</v>
      </c>
      <c r="AI732" s="127">
        <f t="shared" si="268"/>
        <v>-26.44724999999994</v>
      </c>
      <c r="AJ732" s="127">
        <f t="shared" si="269"/>
        <v>-63.634499999999889</v>
      </c>
      <c r="AK732" s="92">
        <v>1.2007000000000001</v>
      </c>
      <c r="AL732" s="92">
        <v>1.1828000000000001</v>
      </c>
      <c r="AM732" s="127">
        <f t="shared" si="270"/>
        <v>-5.9070000000001528</v>
      </c>
      <c r="AN732" s="127">
        <f t="shared" si="271"/>
        <v>-73.031999999999698</v>
      </c>
      <c r="AO732" s="92">
        <v>1.4021999999999999</v>
      </c>
      <c r="AP732" s="92">
        <v>1.3831</v>
      </c>
      <c r="AQ732" s="127">
        <f t="shared" si="272"/>
        <v>-40.140750000000025</v>
      </c>
      <c r="AR732" s="127">
        <f t="shared" si="273"/>
        <v>-69.273000000000366</v>
      </c>
      <c r="AS732" s="92">
        <v>1.6312</v>
      </c>
      <c r="AT732" s="92">
        <v>1.6116999999999999</v>
      </c>
      <c r="AU732" s="127">
        <f t="shared" si="274"/>
        <v>-45.24225000000024</v>
      </c>
      <c r="AV732" s="127">
        <f t="shared" si="275"/>
        <v>-66.051000000000386</v>
      </c>
    </row>
    <row r="733" spans="3:48" ht="15" x14ac:dyDescent="0.25">
      <c r="C733" s="66">
        <f t="shared" si="277"/>
        <v>48.066666666667373</v>
      </c>
      <c r="E733" s="92">
        <v>0.36180000000000001</v>
      </c>
      <c r="F733" s="92">
        <v>0.3523</v>
      </c>
      <c r="G733" s="127">
        <f t="shared" si="254"/>
        <v>-9.1289999999999054</v>
      </c>
      <c r="H733" s="127">
        <f t="shared" si="255"/>
        <v>-20.540249999999958</v>
      </c>
      <c r="I733" s="92">
        <v>0.39190000000000003</v>
      </c>
      <c r="J733" s="92">
        <v>0.38640000000000002</v>
      </c>
      <c r="K733" s="127">
        <f t="shared" si="256"/>
        <v>-8.1892500000000155</v>
      </c>
      <c r="L733" s="127">
        <f t="shared" si="257"/>
        <v>-20.137499999999932</v>
      </c>
      <c r="M733" s="92">
        <v>0.439</v>
      </c>
      <c r="N733" s="92">
        <v>0.42409999999999998</v>
      </c>
      <c r="O733" s="127">
        <f t="shared" si="258"/>
        <v>-13.559250000000134</v>
      </c>
      <c r="P733" s="127">
        <f t="shared" si="259"/>
        <v>-33.159749999999917</v>
      </c>
      <c r="Q733" s="92">
        <v>0.54479999999999995</v>
      </c>
      <c r="R733" s="92">
        <v>0.52400000000000002</v>
      </c>
      <c r="S733" s="127">
        <f t="shared" si="260"/>
        <v>-10.605749999999944</v>
      </c>
      <c r="T733" s="127">
        <f t="shared" si="261"/>
        <v>-42.020250000000033</v>
      </c>
      <c r="U733" s="92">
        <v>0.58479999999999999</v>
      </c>
      <c r="V733" s="92">
        <v>0.55930000000000002</v>
      </c>
      <c r="W733" s="127">
        <f t="shared" si="262"/>
        <v>-13.55925000000002</v>
      </c>
      <c r="X733" s="127">
        <f t="shared" si="263"/>
        <v>-49.538249999999834</v>
      </c>
      <c r="Y733" s="92">
        <v>0.66069999999999995</v>
      </c>
      <c r="Z733" s="92">
        <v>0.63790000000000002</v>
      </c>
      <c r="AA733" s="127">
        <f t="shared" si="264"/>
        <v>-24.299250000000029</v>
      </c>
      <c r="AB733" s="127">
        <f t="shared" si="265"/>
        <v>-50.746499999999855</v>
      </c>
      <c r="AC733" s="92">
        <v>0.9123</v>
      </c>
      <c r="AD733" s="92">
        <v>0.86850000000000005</v>
      </c>
      <c r="AE733" s="127">
        <f t="shared" si="266"/>
        <v>-32.354250000000093</v>
      </c>
      <c r="AF733" s="127">
        <f t="shared" si="267"/>
        <v>-73.56899999999996</v>
      </c>
      <c r="AG733" s="92">
        <v>1.0522</v>
      </c>
      <c r="AH733" s="92">
        <v>1.0166999999999999</v>
      </c>
      <c r="AI733" s="127">
        <f t="shared" si="268"/>
        <v>-31.548749999999927</v>
      </c>
      <c r="AJ733" s="127">
        <f t="shared" si="269"/>
        <v>-54.236999999999853</v>
      </c>
      <c r="AK733" s="92">
        <v>1.1924999999999999</v>
      </c>
      <c r="AL733" s="92">
        <v>1.1832</v>
      </c>
      <c r="AM733" s="127">
        <f t="shared" si="270"/>
        <v>-16.915500000000065</v>
      </c>
      <c r="AN733" s="127">
        <f t="shared" si="271"/>
        <v>-72.494999999999891</v>
      </c>
      <c r="AO733" s="92">
        <v>1.413</v>
      </c>
      <c r="AP733" s="92">
        <v>1.3826000000000001</v>
      </c>
      <c r="AQ733" s="127">
        <f t="shared" si="272"/>
        <v>-25.641749999999774</v>
      </c>
      <c r="AR733" s="127">
        <f t="shared" si="273"/>
        <v>-69.944250000000011</v>
      </c>
      <c r="AS733" s="92">
        <v>1.6353</v>
      </c>
      <c r="AT733" s="92">
        <v>1.6116999999999999</v>
      </c>
      <c r="AU733" s="127">
        <f t="shared" si="274"/>
        <v>-39.738000000000284</v>
      </c>
      <c r="AV733" s="127">
        <f t="shared" si="275"/>
        <v>-66.051000000000386</v>
      </c>
    </row>
    <row r="734" spans="3:48" ht="15" x14ac:dyDescent="0.25">
      <c r="C734" s="66">
        <f t="shared" si="277"/>
        <v>48.133333333334043</v>
      </c>
      <c r="E734" s="92">
        <v>0.36080000000000001</v>
      </c>
      <c r="F734" s="92">
        <v>0.35220000000000001</v>
      </c>
      <c r="G734" s="127">
        <f t="shared" si="254"/>
        <v>-10.471499999999935</v>
      </c>
      <c r="H734" s="127">
        <f t="shared" si="255"/>
        <v>-20.674499999999966</v>
      </c>
      <c r="I734" s="92">
        <v>0.3906</v>
      </c>
      <c r="J734" s="92">
        <v>0.38319999999999999</v>
      </c>
      <c r="K734" s="127">
        <f t="shared" si="256"/>
        <v>-9.9344999999999573</v>
      </c>
      <c r="L734" s="127">
        <f t="shared" si="257"/>
        <v>-24.433499999999981</v>
      </c>
      <c r="M734" s="92">
        <v>0.43819999999999998</v>
      </c>
      <c r="N734" s="92">
        <v>0.42609999999999998</v>
      </c>
      <c r="O734" s="127">
        <f t="shared" si="258"/>
        <v>-14.633250000000089</v>
      </c>
      <c r="P734" s="127">
        <f t="shared" si="259"/>
        <v>-30.474749999999972</v>
      </c>
      <c r="Q734" s="92">
        <v>0.54779999999999995</v>
      </c>
      <c r="R734" s="92">
        <v>0.52249999999999996</v>
      </c>
      <c r="S734" s="127">
        <f t="shared" si="260"/>
        <v>-6.5782500000000255</v>
      </c>
      <c r="T734" s="127">
        <f t="shared" si="261"/>
        <v>-44.033999999999992</v>
      </c>
      <c r="U734" s="92">
        <v>0.5837</v>
      </c>
      <c r="V734" s="92">
        <v>0.56269999999999998</v>
      </c>
      <c r="W734" s="127">
        <f t="shared" si="262"/>
        <v>-15.035999999999831</v>
      </c>
      <c r="X734" s="127">
        <f t="shared" si="263"/>
        <v>-44.973749999999995</v>
      </c>
      <c r="Y734" s="92">
        <v>0.66200000000000003</v>
      </c>
      <c r="Z734" s="92">
        <v>0.63980000000000004</v>
      </c>
      <c r="AA734" s="127">
        <f t="shared" si="264"/>
        <v>-22.553999999999974</v>
      </c>
      <c r="AB734" s="127">
        <f t="shared" si="265"/>
        <v>-48.195749999999748</v>
      </c>
      <c r="AC734" s="92">
        <v>0.90980000000000005</v>
      </c>
      <c r="AD734" s="92">
        <v>0.87090000000000001</v>
      </c>
      <c r="AE734" s="127">
        <f t="shared" si="266"/>
        <v>-35.710499999999911</v>
      </c>
      <c r="AF734" s="127">
        <f t="shared" si="267"/>
        <v>-70.34699999999998</v>
      </c>
      <c r="AG734" s="92">
        <v>1.0537000000000001</v>
      </c>
      <c r="AH734" s="92">
        <v>1.0136000000000001</v>
      </c>
      <c r="AI734" s="127">
        <f t="shared" si="268"/>
        <v>-29.534999999999854</v>
      </c>
      <c r="AJ734" s="127">
        <f t="shared" si="269"/>
        <v>-58.398749999999836</v>
      </c>
      <c r="AK734" s="92">
        <v>1.2018</v>
      </c>
      <c r="AL734" s="92">
        <v>1.1822999999999999</v>
      </c>
      <c r="AM734" s="127">
        <f t="shared" si="270"/>
        <v>-4.4302500000001146</v>
      </c>
      <c r="AN734" s="127">
        <f t="shared" si="271"/>
        <v>-73.703250000000025</v>
      </c>
      <c r="AO734" s="92">
        <v>1.4044000000000001</v>
      </c>
      <c r="AP734" s="92">
        <v>1.3878999999999999</v>
      </c>
      <c r="AQ734" s="127">
        <f t="shared" si="272"/>
        <v>-37.187249999999722</v>
      </c>
      <c r="AR734" s="127">
        <f t="shared" si="273"/>
        <v>-62.829000000000406</v>
      </c>
      <c r="AS734" s="92">
        <v>1.6345000000000001</v>
      </c>
      <c r="AT734" s="92">
        <v>1.6094999999999999</v>
      </c>
      <c r="AU734" s="127">
        <f t="shared" si="274"/>
        <v>-40.812000000000353</v>
      </c>
      <c r="AV734" s="127">
        <f t="shared" si="275"/>
        <v>-69.004500000000462</v>
      </c>
    </row>
    <row r="735" spans="3:48" ht="15" x14ac:dyDescent="0.25">
      <c r="C735" s="66">
        <f t="shared" si="277"/>
        <v>48.200000000000713</v>
      </c>
      <c r="E735" s="92">
        <v>0.36199999999999999</v>
      </c>
      <c r="F735" s="92">
        <v>0.35389999999999999</v>
      </c>
      <c r="G735" s="127">
        <f t="shared" si="254"/>
        <v>-8.860499999999945</v>
      </c>
      <c r="H735" s="127">
        <f t="shared" si="255"/>
        <v>-18.39224999999999</v>
      </c>
      <c r="I735" s="92">
        <v>0.3911</v>
      </c>
      <c r="J735" s="92">
        <v>0.38619999999999999</v>
      </c>
      <c r="K735" s="127">
        <f t="shared" si="256"/>
        <v>-9.2632499999999709</v>
      </c>
      <c r="L735" s="127">
        <f t="shared" si="257"/>
        <v>-20.406000000000063</v>
      </c>
      <c r="M735" s="92">
        <v>0.43959999999999999</v>
      </c>
      <c r="N735" s="92">
        <v>0.42580000000000001</v>
      </c>
      <c r="O735" s="127">
        <f t="shared" si="258"/>
        <v>-12.753750000000082</v>
      </c>
      <c r="P735" s="127">
        <f t="shared" si="259"/>
        <v>-30.877499999999827</v>
      </c>
      <c r="Q735" s="92">
        <v>0.54459999999999997</v>
      </c>
      <c r="R735" s="92">
        <v>0.52459999999999996</v>
      </c>
      <c r="S735" s="127">
        <f t="shared" si="260"/>
        <v>-10.874249999999847</v>
      </c>
      <c r="T735" s="127">
        <f t="shared" si="261"/>
        <v>-41.214750000000208</v>
      </c>
      <c r="U735" s="92">
        <v>0.58420000000000005</v>
      </c>
      <c r="V735" s="92">
        <v>0.56279999999999997</v>
      </c>
      <c r="W735" s="127">
        <f t="shared" si="262"/>
        <v>-14.364749999999844</v>
      </c>
      <c r="X735" s="127">
        <f t="shared" si="263"/>
        <v>-44.83949999999993</v>
      </c>
      <c r="Y735" s="92">
        <v>0.66059999999999997</v>
      </c>
      <c r="Z735" s="92">
        <v>0.63970000000000005</v>
      </c>
      <c r="AA735" s="127">
        <f t="shared" si="264"/>
        <v>-24.433500000000095</v>
      </c>
      <c r="AB735" s="127">
        <f t="shared" si="265"/>
        <v>-48.329999999999814</v>
      </c>
      <c r="AC735" s="92">
        <v>0.91139999999999999</v>
      </c>
      <c r="AD735" s="92">
        <v>0.87539999999999996</v>
      </c>
      <c r="AE735" s="127">
        <f t="shared" si="266"/>
        <v>-33.5625</v>
      </c>
      <c r="AF735" s="127">
        <f t="shared" si="267"/>
        <v>-64.305749999999989</v>
      </c>
      <c r="AG735" s="92">
        <v>1.0585</v>
      </c>
      <c r="AH735" s="92">
        <v>1.0087999999999999</v>
      </c>
      <c r="AI735" s="127">
        <f t="shared" si="268"/>
        <v>-23.090999999999894</v>
      </c>
      <c r="AJ735" s="127">
        <f t="shared" si="269"/>
        <v>-64.842749999999796</v>
      </c>
      <c r="AK735" s="92">
        <v>1.1970000000000001</v>
      </c>
      <c r="AL735" s="92">
        <v>1.1788000000000001</v>
      </c>
      <c r="AM735" s="127">
        <f t="shared" si="270"/>
        <v>-10.874250000000075</v>
      </c>
      <c r="AN735" s="127">
        <f t="shared" si="271"/>
        <v>-78.401999999999816</v>
      </c>
      <c r="AO735" s="92">
        <v>1.4114</v>
      </c>
      <c r="AP735" s="92">
        <v>1.389</v>
      </c>
      <c r="AQ735" s="127">
        <f t="shared" si="272"/>
        <v>-27.789749999999685</v>
      </c>
      <c r="AR735" s="127">
        <f t="shared" si="273"/>
        <v>-61.35225000000014</v>
      </c>
      <c r="AS735" s="92">
        <v>1.6314</v>
      </c>
      <c r="AT735" s="92">
        <v>1.6073999999999999</v>
      </c>
      <c r="AU735" s="127">
        <f t="shared" si="274"/>
        <v>-44.973750000000564</v>
      </c>
      <c r="AV735" s="127">
        <f t="shared" si="275"/>
        <v>-71.823750000000473</v>
      </c>
    </row>
    <row r="736" spans="3:48" ht="15" x14ac:dyDescent="0.25">
      <c r="C736" s="66">
        <f t="shared" si="277"/>
        <v>48.266666666667383</v>
      </c>
      <c r="E736" s="92">
        <v>0.36120000000000002</v>
      </c>
      <c r="F736" s="92">
        <v>0.35270000000000001</v>
      </c>
      <c r="G736" s="127">
        <f t="shared" si="254"/>
        <v>-9.9344999999999004</v>
      </c>
      <c r="H736" s="127">
        <f t="shared" si="255"/>
        <v>-20.00324999999998</v>
      </c>
      <c r="I736" s="92">
        <v>0.38979999999999998</v>
      </c>
      <c r="J736" s="92">
        <v>0.3856</v>
      </c>
      <c r="K736" s="127">
        <f t="shared" si="256"/>
        <v>-11.00850000000014</v>
      </c>
      <c r="L736" s="127">
        <f t="shared" si="257"/>
        <v>-21.211500000000001</v>
      </c>
      <c r="M736" s="92">
        <v>0.43819999999999998</v>
      </c>
      <c r="N736" s="92">
        <v>0.42499999999999999</v>
      </c>
      <c r="O736" s="127">
        <f t="shared" si="258"/>
        <v>-14.633250000000089</v>
      </c>
      <c r="P736" s="127">
        <f t="shared" si="259"/>
        <v>-31.951499999999896</v>
      </c>
      <c r="Q736" s="92">
        <v>0.54500000000000004</v>
      </c>
      <c r="R736" s="92">
        <v>0.52349999999999997</v>
      </c>
      <c r="S736" s="127">
        <f t="shared" si="260"/>
        <v>-10.337249999999926</v>
      </c>
      <c r="T736" s="127">
        <f t="shared" si="261"/>
        <v>-42.691500000000019</v>
      </c>
      <c r="U736" s="92">
        <v>0.58440000000000003</v>
      </c>
      <c r="V736" s="92">
        <v>0.56369999999999998</v>
      </c>
      <c r="W736" s="127">
        <f t="shared" si="262"/>
        <v>-14.096249999999941</v>
      </c>
      <c r="X736" s="127">
        <f t="shared" si="263"/>
        <v>-43.631250000000023</v>
      </c>
      <c r="Y736" s="92">
        <v>0.66080000000000005</v>
      </c>
      <c r="Z736" s="92">
        <v>0.64180000000000004</v>
      </c>
      <c r="AA736" s="127">
        <f t="shared" si="264"/>
        <v>-24.16499999999985</v>
      </c>
      <c r="AB736" s="127">
        <f t="shared" si="265"/>
        <v>-45.510749999999803</v>
      </c>
      <c r="AC736" s="92">
        <v>0.91059999999999997</v>
      </c>
      <c r="AD736" s="92">
        <v>0.86809999999999998</v>
      </c>
      <c r="AE736" s="127">
        <f t="shared" si="266"/>
        <v>-34.636500000000069</v>
      </c>
      <c r="AF736" s="127">
        <f t="shared" si="267"/>
        <v>-74.105999999999995</v>
      </c>
      <c r="AG736" s="92">
        <v>1.0581</v>
      </c>
      <c r="AH736" s="92">
        <v>1.0093000000000001</v>
      </c>
      <c r="AI736" s="127">
        <f t="shared" si="268"/>
        <v>-23.627999999999702</v>
      </c>
      <c r="AJ736" s="127">
        <f t="shared" si="269"/>
        <v>-64.171499999999696</v>
      </c>
      <c r="AK736" s="92">
        <v>1.1990000000000001</v>
      </c>
      <c r="AL736" s="92">
        <v>1.1819999999999999</v>
      </c>
      <c r="AM736" s="127">
        <f t="shared" si="270"/>
        <v>-8.1892500000001291</v>
      </c>
      <c r="AN736" s="127">
        <f t="shared" si="271"/>
        <v>-74.105999999999995</v>
      </c>
      <c r="AO736" s="92">
        <v>1.4</v>
      </c>
      <c r="AP736" s="92">
        <v>1.3915999999999999</v>
      </c>
      <c r="AQ736" s="127">
        <f t="shared" si="272"/>
        <v>-43.094249999999874</v>
      </c>
      <c r="AR736" s="127">
        <f t="shared" si="273"/>
        <v>-57.861750000000256</v>
      </c>
      <c r="AS736" s="92">
        <v>1.6327</v>
      </c>
      <c r="AT736" s="92">
        <v>1.6075999999999999</v>
      </c>
      <c r="AU736" s="127">
        <f t="shared" si="274"/>
        <v>-43.228500000000167</v>
      </c>
      <c r="AV736" s="127">
        <f t="shared" si="275"/>
        <v>-71.555250000000342</v>
      </c>
    </row>
    <row r="737" spans="3:48" ht="15" x14ac:dyDescent="0.25">
      <c r="C737" s="66">
        <f t="shared" si="277"/>
        <v>48.333333333334053</v>
      </c>
      <c r="E737" s="92">
        <v>0.3609</v>
      </c>
      <c r="F737" s="92">
        <v>0.3543</v>
      </c>
      <c r="G737" s="127">
        <f t="shared" si="254"/>
        <v>-10.337249999999983</v>
      </c>
      <c r="H737" s="127">
        <f t="shared" si="255"/>
        <v>-17.855249999999955</v>
      </c>
      <c r="I737" s="92">
        <v>0.3911</v>
      </c>
      <c r="J737" s="92">
        <v>0.38479999999999998</v>
      </c>
      <c r="K737" s="127">
        <f t="shared" si="256"/>
        <v>-9.2632499999999709</v>
      </c>
      <c r="L737" s="127">
        <f t="shared" si="257"/>
        <v>-22.28550000000007</v>
      </c>
      <c r="M737" s="92">
        <v>0.43880000000000002</v>
      </c>
      <c r="N737" s="92">
        <v>0.42270000000000002</v>
      </c>
      <c r="O737" s="127">
        <f t="shared" si="258"/>
        <v>-13.827750000000037</v>
      </c>
      <c r="P737" s="127">
        <f t="shared" si="259"/>
        <v>-35.039249999999811</v>
      </c>
      <c r="Q737" s="92">
        <v>0.54510000000000003</v>
      </c>
      <c r="R737" s="92">
        <v>0.5262</v>
      </c>
      <c r="S737" s="127">
        <f t="shared" si="260"/>
        <v>-10.202999999999861</v>
      </c>
      <c r="T737" s="127">
        <f t="shared" si="261"/>
        <v>-39.066749999999956</v>
      </c>
      <c r="U737" s="92">
        <v>0.58460000000000001</v>
      </c>
      <c r="V737" s="92">
        <v>0.56210000000000004</v>
      </c>
      <c r="W737" s="127">
        <f t="shared" si="262"/>
        <v>-13.827749999999924</v>
      </c>
      <c r="X737" s="127">
        <f t="shared" si="263"/>
        <v>-45.77924999999982</v>
      </c>
      <c r="Y737" s="92">
        <v>0.6613</v>
      </c>
      <c r="Z737" s="92">
        <v>0.63900000000000001</v>
      </c>
      <c r="AA737" s="127">
        <f t="shared" si="264"/>
        <v>-23.493749999999977</v>
      </c>
      <c r="AB737" s="127">
        <f t="shared" si="265"/>
        <v>-49.269749999999817</v>
      </c>
      <c r="AC737" s="92">
        <v>0.90890000000000004</v>
      </c>
      <c r="AD737" s="92">
        <v>0.86680000000000001</v>
      </c>
      <c r="AE737" s="127">
        <f t="shared" si="266"/>
        <v>-36.918749999999818</v>
      </c>
      <c r="AF737" s="127">
        <f t="shared" si="267"/>
        <v>-75.851249999999936</v>
      </c>
      <c r="AG737" s="92">
        <v>1.0607</v>
      </c>
      <c r="AH737" s="92">
        <v>1.0061</v>
      </c>
      <c r="AI737" s="127">
        <f t="shared" si="268"/>
        <v>-20.137499999999818</v>
      </c>
      <c r="AJ737" s="127">
        <f t="shared" si="269"/>
        <v>-68.467499999999745</v>
      </c>
      <c r="AK737" s="92">
        <v>1.1967000000000001</v>
      </c>
      <c r="AL737" s="92">
        <v>1.1819</v>
      </c>
      <c r="AM737" s="127">
        <f t="shared" si="270"/>
        <v>-11.277000000000044</v>
      </c>
      <c r="AN737" s="127">
        <f t="shared" si="271"/>
        <v>-74.240250000000287</v>
      </c>
      <c r="AO737" s="92">
        <v>1.4097999999999999</v>
      </c>
      <c r="AP737" s="92">
        <v>1.3895</v>
      </c>
      <c r="AQ737" s="127">
        <f t="shared" si="272"/>
        <v>-29.937749999999824</v>
      </c>
      <c r="AR737" s="127">
        <f t="shared" si="273"/>
        <v>-60.681000000000267</v>
      </c>
      <c r="AS737" s="92">
        <v>1.637</v>
      </c>
      <c r="AT737" s="92">
        <v>1.6065</v>
      </c>
      <c r="AU737" s="127">
        <f t="shared" si="274"/>
        <v>-37.45575000000008</v>
      </c>
      <c r="AV737" s="127">
        <f t="shared" si="275"/>
        <v>-73.032000000000153</v>
      </c>
    </row>
    <row r="738" spans="3:48" ht="15" x14ac:dyDescent="0.25">
      <c r="C738" s="66">
        <f t="shared" si="277"/>
        <v>48.400000000000723</v>
      </c>
      <c r="E738" s="92">
        <v>0.36330000000000001</v>
      </c>
      <c r="F738" s="92">
        <v>0.35299999999999998</v>
      </c>
      <c r="G738" s="127">
        <f t="shared" si="254"/>
        <v>-7.1152499999999463</v>
      </c>
      <c r="H738" s="127">
        <f t="shared" si="255"/>
        <v>-19.600499999999954</v>
      </c>
      <c r="I738" s="92">
        <v>0.39100000000000001</v>
      </c>
      <c r="J738" s="92">
        <v>0.38169999999999998</v>
      </c>
      <c r="K738" s="127">
        <f t="shared" si="256"/>
        <v>-9.3975000000000364</v>
      </c>
      <c r="L738" s="127">
        <f t="shared" si="257"/>
        <v>-26.447250000000054</v>
      </c>
      <c r="M738" s="92">
        <v>0.44629999999999997</v>
      </c>
      <c r="N738" s="92">
        <v>0.42580000000000001</v>
      </c>
      <c r="O738" s="127">
        <f t="shared" si="258"/>
        <v>-3.7590000000001282</v>
      </c>
      <c r="P738" s="127">
        <f t="shared" si="259"/>
        <v>-30.877499999999827</v>
      </c>
      <c r="Q738" s="92">
        <v>0.54659999999999997</v>
      </c>
      <c r="R738" s="92">
        <v>0.52359999999999995</v>
      </c>
      <c r="S738" s="127">
        <f t="shared" si="260"/>
        <v>-8.1892499999999018</v>
      </c>
      <c r="T738" s="127">
        <f t="shared" si="261"/>
        <v>-42.557250000000181</v>
      </c>
      <c r="U738" s="92">
        <v>0.58399999999999996</v>
      </c>
      <c r="V738" s="92">
        <v>0.55859999999999999</v>
      </c>
      <c r="W738" s="127">
        <f t="shared" si="262"/>
        <v>-14.633249999999975</v>
      </c>
      <c r="X738" s="127">
        <f t="shared" si="263"/>
        <v>-50.477999999999838</v>
      </c>
      <c r="Y738" s="92">
        <v>0.66379999999999995</v>
      </c>
      <c r="Z738" s="92">
        <v>0.63990000000000002</v>
      </c>
      <c r="AA738" s="127">
        <f t="shared" si="264"/>
        <v>-20.137500000000045</v>
      </c>
      <c r="AB738" s="127">
        <f t="shared" si="265"/>
        <v>-48.06149999999991</v>
      </c>
      <c r="AC738" s="92">
        <v>0.90939999999999999</v>
      </c>
      <c r="AD738" s="92">
        <v>0.87060000000000004</v>
      </c>
      <c r="AE738" s="127">
        <f t="shared" si="266"/>
        <v>-36.247499999999945</v>
      </c>
      <c r="AF738" s="127">
        <f t="shared" si="267"/>
        <v>-70.749749999999949</v>
      </c>
      <c r="AG738" s="92">
        <v>1.0563</v>
      </c>
      <c r="AH738" s="92">
        <v>1.0132000000000001</v>
      </c>
      <c r="AI738" s="127">
        <f t="shared" si="268"/>
        <v>-26.044499999999971</v>
      </c>
      <c r="AJ738" s="127">
        <f t="shared" si="269"/>
        <v>-58.935749999999871</v>
      </c>
      <c r="AK738" s="92">
        <v>1.1919999999999999</v>
      </c>
      <c r="AL738" s="92">
        <v>1.1809000000000001</v>
      </c>
      <c r="AM738" s="127">
        <f t="shared" si="270"/>
        <v>-17.586750000000166</v>
      </c>
      <c r="AN738" s="127">
        <f t="shared" si="271"/>
        <v>-75.582749999999805</v>
      </c>
      <c r="AO738" s="92">
        <v>1.4109</v>
      </c>
      <c r="AP738" s="92">
        <v>1.3838999999999999</v>
      </c>
      <c r="AQ738" s="127">
        <f t="shared" si="272"/>
        <v>-28.460999999999785</v>
      </c>
      <c r="AR738" s="127">
        <f t="shared" si="273"/>
        <v>-68.199000000000296</v>
      </c>
      <c r="AS738" s="92">
        <v>1.641</v>
      </c>
      <c r="AT738" s="92">
        <v>1.6113</v>
      </c>
      <c r="AU738" s="127">
        <f t="shared" si="274"/>
        <v>-32.085750000000189</v>
      </c>
      <c r="AV738" s="127">
        <f t="shared" si="275"/>
        <v>-66.588000000000193</v>
      </c>
    </row>
    <row r="739" spans="3:48" ht="15" x14ac:dyDescent="0.25">
      <c r="C739" s="66">
        <f t="shared" si="277"/>
        <v>48.466666666667393</v>
      </c>
      <c r="E739" s="92">
        <v>0.36270000000000002</v>
      </c>
      <c r="F739" s="92">
        <v>0.35410000000000003</v>
      </c>
      <c r="G739" s="127">
        <f t="shared" si="254"/>
        <v>-7.9207499999998845</v>
      </c>
      <c r="H739" s="127">
        <f t="shared" si="255"/>
        <v>-18.123749999999973</v>
      </c>
      <c r="I739" s="92">
        <v>0.39250000000000002</v>
      </c>
      <c r="J739" s="92">
        <v>0.38279999999999997</v>
      </c>
      <c r="K739" s="127">
        <f t="shared" si="256"/>
        <v>-7.3837500000000773</v>
      </c>
      <c r="L739" s="127">
        <f t="shared" si="257"/>
        <v>-24.970500000000015</v>
      </c>
      <c r="M739" s="92">
        <v>0.43840000000000001</v>
      </c>
      <c r="N739" s="92">
        <v>0.42530000000000001</v>
      </c>
      <c r="O739" s="127">
        <f t="shared" si="258"/>
        <v>-14.364750000000072</v>
      </c>
      <c r="P739" s="127">
        <f t="shared" si="259"/>
        <v>-31.548749999999814</v>
      </c>
      <c r="Q739" s="92">
        <v>0.54630000000000001</v>
      </c>
      <c r="R739" s="92">
        <v>0.52159999999999995</v>
      </c>
      <c r="S739" s="127">
        <f t="shared" si="260"/>
        <v>-8.5919999999999845</v>
      </c>
      <c r="T739" s="127">
        <f t="shared" si="261"/>
        <v>-45.242250000000126</v>
      </c>
      <c r="U739" s="92">
        <v>0.58340000000000003</v>
      </c>
      <c r="V739" s="92">
        <v>0.56299999999999994</v>
      </c>
      <c r="W739" s="127">
        <f t="shared" si="262"/>
        <v>-15.438750000000027</v>
      </c>
      <c r="X739" s="127">
        <f t="shared" si="263"/>
        <v>-44.570999999999913</v>
      </c>
      <c r="Y739" s="92">
        <v>0.66420000000000001</v>
      </c>
      <c r="Z739" s="92">
        <v>0.64249999999999996</v>
      </c>
      <c r="AA739" s="127">
        <f t="shared" si="264"/>
        <v>-19.600499999999897</v>
      </c>
      <c r="AB739" s="127">
        <f t="shared" si="265"/>
        <v>-44.570999999999913</v>
      </c>
      <c r="AC739" s="92">
        <v>0.90710000000000002</v>
      </c>
      <c r="AD739" s="92">
        <v>0.87029999999999996</v>
      </c>
      <c r="AE739" s="127">
        <f t="shared" si="266"/>
        <v>-39.33524999999986</v>
      </c>
      <c r="AF739" s="127">
        <f t="shared" si="267"/>
        <v>-71.152500000000146</v>
      </c>
      <c r="AG739" s="92">
        <v>1.0547</v>
      </c>
      <c r="AH739" s="92">
        <v>1.0135000000000001</v>
      </c>
      <c r="AI739" s="127">
        <f t="shared" si="268"/>
        <v>-28.192499999999882</v>
      </c>
      <c r="AJ739" s="127">
        <f t="shared" si="269"/>
        <v>-58.532999999999674</v>
      </c>
      <c r="AK739" s="92">
        <v>1.1954</v>
      </c>
      <c r="AL739" s="92">
        <v>1.1827000000000001</v>
      </c>
      <c r="AM739" s="127">
        <f t="shared" si="270"/>
        <v>-13.022249999999985</v>
      </c>
      <c r="AN739" s="127">
        <f t="shared" si="271"/>
        <v>-73.166249999999991</v>
      </c>
      <c r="AO739" s="92">
        <v>1.4134</v>
      </c>
      <c r="AP739" s="92">
        <v>1.3896999999999999</v>
      </c>
      <c r="AQ739" s="127">
        <f t="shared" si="272"/>
        <v>-25.10474999999974</v>
      </c>
      <c r="AR739" s="127">
        <f t="shared" si="273"/>
        <v>-60.412500000000136</v>
      </c>
      <c r="AS739" s="92">
        <v>1.6325000000000001</v>
      </c>
      <c r="AT739" s="92">
        <v>1.6082000000000001</v>
      </c>
      <c r="AU739" s="127">
        <f t="shared" si="274"/>
        <v>-43.497000000000298</v>
      </c>
      <c r="AV739" s="127">
        <f t="shared" si="275"/>
        <v>-70.749750000000404</v>
      </c>
    </row>
    <row r="740" spans="3:48" ht="15" x14ac:dyDescent="0.25">
      <c r="C740" s="66">
        <f t="shared" si="277"/>
        <v>48.533333333334063</v>
      </c>
      <c r="E740" s="92">
        <v>0.36209999999999998</v>
      </c>
      <c r="F740" s="92">
        <v>0.3523</v>
      </c>
      <c r="G740" s="127">
        <f t="shared" si="254"/>
        <v>-8.7262499999999932</v>
      </c>
      <c r="H740" s="127">
        <f t="shared" si="255"/>
        <v>-20.540249999999958</v>
      </c>
      <c r="I740" s="92">
        <v>0.39329999999999998</v>
      </c>
      <c r="J740" s="92">
        <v>0.38250000000000001</v>
      </c>
      <c r="K740" s="127">
        <f t="shared" si="256"/>
        <v>-6.3097500000001219</v>
      </c>
      <c r="L740" s="127">
        <f t="shared" si="257"/>
        <v>-25.373249999999985</v>
      </c>
      <c r="M740" s="92">
        <v>0.43940000000000001</v>
      </c>
      <c r="N740" s="92">
        <v>0.4254</v>
      </c>
      <c r="O740" s="127">
        <f t="shared" si="258"/>
        <v>-13.022249999999985</v>
      </c>
      <c r="P740" s="127">
        <f t="shared" si="259"/>
        <v>-31.414499999999862</v>
      </c>
      <c r="Q740" s="92">
        <v>0.54679999999999995</v>
      </c>
      <c r="R740" s="92">
        <v>0.52349999999999997</v>
      </c>
      <c r="S740" s="127">
        <f t="shared" si="260"/>
        <v>-7.9207499999999982</v>
      </c>
      <c r="T740" s="127">
        <f t="shared" si="261"/>
        <v>-42.691500000000019</v>
      </c>
      <c r="U740" s="92">
        <v>0.58420000000000005</v>
      </c>
      <c r="V740" s="92">
        <v>0.56000000000000005</v>
      </c>
      <c r="W740" s="127">
        <f t="shared" si="262"/>
        <v>-14.364749999999844</v>
      </c>
      <c r="X740" s="127">
        <f t="shared" si="263"/>
        <v>-48.598499999999831</v>
      </c>
      <c r="Y740" s="92">
        <v>0.66249999999999998</v>
      </c>
      <c r="Z740" s="92">
        <v>0.63629999999999998</v>
      </c>
      <c r="AA740" s="127">
        <f t="shared" si="264"/>
        <v>-21.882749999999987</v>
      </c>
      <c r="AB740" s="127">
        <f t="shared" si="265"/>
        <v>-52.89449999999988</v>
      </c>
      <c r="AC740" s="92">
        <v>0.91249999999999998</v>
      </c>
      <c r="AD740" s="92">
        <v>0.86919999999999997</v>
      </c>
      <c r="AE740" s="127">
        <f t="shared" si="266"/>
        <v>-32.085749999999962</v>
      </c>
      <c r="AF740" s="127">
        <f t="shared" si="267"/>
        <v>-72.629250000000184</v>
      </c>
      <c r="AG740" s="92">
        <v>1.0590999999999999</v>
      </c>
      <c r="AH740" s="92">
        <v>1.0095000000000001</v>
      </c>
      <c r="AI740" s="127">
        <f t="shared" si="268"/>
        <v>-22.285500000000184</v>
      </c>
      <c r="AJ740" s="127">
        <f t="shared" si="269"/>
        <v>-63.902999999999793</v>
      </c>
      <c r="AK740" s="92">
        <v>1.2000999999999999</v>
      </c>
      <c r="AL740" s="92">
        <v>1.1863999999999999</v>
      </c>
      <c r="AM740" s="127">
        <f t="shared" si="270"/>
        <v>-6.7125000000003183</v>
      </c>
      <c r="AN740" s="127">
        <f t="shared" si="271"/>
        <v>-68.199000000000069</v>
      </c>
      <c r="AO740" s="92">
        <v>1.4081999999999999</v>
      </c>
      <c r="AP740" s="92">
        <v>1.3826000000000001</v>
      </c>
      <c r="AQ740" s="127">
        <f t="shared" si="272"/>
        <v>-32.085750000000189</v>
      </c>
      <c r="AR740" s="127">
        <f t="shared" si="273"/>
        <v>-69.944250000000011</v>
      </c>
      <c r="AS740" s="92">
        <v>1.6352</v>
      </c>
      <c r="AT740" s="92">
        <v>1.6097999999999999</v>
      </c>
      <c r="AU740" s="127">
        <f t="shared" si="274"/>
        <v>-39.872249999999894</v>
      </c>
      <c r="AV740" s="127">
        <f t="shared" si="275"/>
        <v>-68.601750000000266</v>
      </c>
    </row>
    <row r="741" spans="3:48" ht="15" x14ac:dyDescent="0.25">
      <c r="C741" s="66">
        <f t="shared" si="277"/>
        <v>48.600000000000733</v>
      </c>
      <c r="E741" s="92">
        <v>0.36170000000000002</v>
      </c>
      <c r="F741" s="92">
        <v>0.35170000000000001</v>
      </c>
      <c r="G741" s="127">
        <f t="shared" si="254"/>
        <v>-9.2632499999999141</v>
      </c>
      <c r="H741" s="127">
        <f t="shared" si="255"/>
        <v>-21.34575000000001</v>
      </c>
      <c r="I741" s="92">
        <v>0.38990000000000002</v>
      </c>
      <c r="J741" s="92">
        <v>0.38250000000000001</v>
      </c>
      <c r="K741" s="127">
        <f t="shared" si="256"/>
        <v>-10.874249999999961</v>
      </c>
      <c r="L741" s="127">
        <f t="shared" si="257"/>
        <v>-25.373249999999985</v>
      </c>
      <c r="M741" s="92">
        <v>0.43959999999999999</v>
      </c>
      <c r="N741" s="92">
        <v>0.4224</v>
      </c>
      <c r="O741" s="127">
        <f t="shared" si="258"/>
        <v>-12.753750000000082</v>
      </c>
      <c r="P741" s="127">
        <f t="shared" si="259"/>
        <v>-35.441999999999894</v>
      </c>
      <c r="Q741" s="92">
        <v>0.54239999999999999</v>
      </c>
      <c r="R741" s="92">
        <v>0.52090000000000003</v>
      </c>
      <c r="S741" s="127">
        <f t="shared" si="260"/>
        <v>-13.827749999999924</v>
      </c>
      <c r="T741" s="127">
        <f t="shared" si="261"/>
        <v>-46.18200000000013</v>
      </c>
      <c r="U741" s="92">
        <v>0.58809999999999996</v>
      </c>
      <c r="V741" s="92">
        <v>0.56189999999999996</v>
      </c>
      <c r="W741" s="127">
        <f t="shared" si="262"/>
        <v>-9.1290000000000191</v>
      </c>
      <c r="X741" s="127">
        <f t="shared" si="263"/>
        <v>-46.047749999999951</v>
      </c>
      <c r="Y741" s="92">
        <v>0.66200000000000003</v>
      </c>
      <c r="Z741" s="92">
        <v>0.63759999999999994</v>
      </c>
      <c r="AA741" s="127">
        <f t="shared" si="264"/>
        <v>-22.553999999999974</v>
      </c>
      <c r="AB741" s="127">
        <f t="shared" si="265"/>
        <v>-51.149250000000052</v>
      </c>
      <c r="AC741" s="92">
        <v>0.90820000000000001</v>
      </c>
      <c r="AD741" s="92">
        <v>0.86729999999999996</v>
      </c>
      <c r="AE741" s="127">
        <f t="shared" si="266"/>
        <v>-37.858499999999822</v>
      </c>
      <c r="AF741" s="127">
        <f t="shared" si="267"/>
        <v>-75.180000000000064</v>
      </c>
      <c r="AG741" s="92">
        <v>1.0551999999999999</v>
      </c>
      <c r="AH741" s="92">
        <v>1.0093000000000001</v>
      </c>
      <c r="AI741" s="127">
        <f t="shared" si="268"/>
        <v>-27.521250000000236</v>
      </c>
      <c r="AJ741" s="127">
        <f t="shared" si="269"/>
        <v>-64.171499999999696</v>
      </c>
      <c r="AK741" s="92">
        <v>1.1959</v>
      </c>
      <c r="AL741" s="92">
        <v>1.1825000000000001</v>
      </c>
      <c r="AM741" s="127">
        <f t="shared" si="270"/>
        <v>-12.35100000000034</v>
      </c>
      <c r="AN741" s="127">
        <f t="shared" si="271"/>
        <v>-73.434749999999894</v>
      </c>
      <c r="AO741" s="92">
        <v>1.4106000000000001</v>
      </c>
      <c r="AP741" s="92">
        <v>1.3863000000000001</v>
      </c>
      <c r="AQ741" s="127">
        <f t="shared" si="272"/>
        <v>-28.863749999999754</v>
      </c>
      <c r="AR741" s="127">
        <f t="shared" si="273"/>
        <v>-64.976999999999862</v>
      </c>
      <c r="AS741" s="92">
        <v>1.6346000000000001</v>
      </c>
      <c r="AT741" s="92">
        <v>1.6059000000000001</v>
      </c>
      <c r="AU741" s="127">
        <f t="shared" si="274"/>
        <v>-40.677749999999833</v>
      </c>
      <c r="AV741" s="127">
        <f t="shared" si="275"/>
        <v>-73.837500000000091</v>
      </c>
    </row>
    <row r="742" spans="3:48" ht="15" x14ac:dyDescent="0.25">
      <c r="C742" s="66">
        <f t="shared" si="277"/>
        <v>48.666666666667403</v>
      </c>
      <c r="E742" s="92">
        <v>0.36030000000000001</v>
      </c>
      <c r="F742" s="92">
        <v>0.35120000000000001</v>
      </c>
      <c r="G742" s="127">
        <f t="shared" si="254"/>
        <v>-11.142749999999921</v>
      </c>
      <c r="H742" s="127">
        <f t="shared" si="255"/>
        <v>-22.016999999999996</v>
      </c>
      <c r="I742" s="92">
        <v>0.38969999999999999</v>
      </c>
      <c r="J742" s="92">
        <v>0.38400000000000001</v>
      </c>
      <c r="K742" s="127">
        <f t="shared" si="256"/>
        <v>-11.142750000000092</v>
      </c>
      <c r="L742" s="127">
        <f t="shared" si="257"/>
        <v>-23.359500000000025</v>
      </c>
      <c r="M742" s="92">
        <v>0.4375</v>
      </c>
      <c r="N742" s="92">
        <v>0.42659999999999998</v>
      </c>
      <c r="O742" s="127">
        <f t="shared" si="258"/>
        <v>-15.573000000000093</v>
      </c>
      <c r="P742" s="127">
        <f t="shared" si="259"/>
        <v>-29.803499999999985</v>
      </c>
      <c r="Q742" s="92">
        <v>0.54559999999999997</v>
      </c>
      <c r="R742" s="92">
        <v>0.52439999999999998</v>
      </c>
      <c r="S742" s="127">
        <f t="shared" si="260"/>
        <v>-9.5317499999998745</v>
      </c>
      <c r="T742" s="127">
        <f t="shared" si="261"/>
        <v>-41.483250000000112</v>
      </c>
      <c r="U742" s="92">
        <v>0.58679999999999999</v>
      </c>
      <c r="V742" s="92">
        <v>0.56079999999999997</v>
      </c>
      <c r="W742" s="127">
        <f t="shared" si="262"/>
        <v>-10.874249999999961</v>
      </c>
      <c r="X742" s="127">
        <f t="shared" si="263"/>
        <v>-47.524499999999989</v>
      </c>
      <c r="Y742" s="92">
        <v>0.66049999999999998</v>
      </c>
      <c r="Z742" s="92">
        <v>0.6421</v>
      </c>
      <c r="AA742" s="127">
        <f t="shared" si="264"/>
        <v>-24.567749999999933</v>
      </c>
      <c r="AB742" s="127">
        <f t="shared" si="265"/>
        <v>-45.107999999999834</v>
      </c>
      <c r="AC742" s="92">
        <v>0.9143</v>
      </c>
      <c r="AD742" s="92">
        <v>0.86480000000000001</v>
      </c>
      <c r="AE742" s="127">
        <f t="shared" si="266"/>
        <v>-29.66924999999992</v>
      </c>
      <c r="AF742" s="127">
        <f t="shared" si="267"/>
        <v>-78.536249999999882</v>
      </c>
      <c r="AG742" s="92">
        <v>1.0521</v>
      </c>
      <c r="AH742" s="92">
        <v>1.0063</v>
      </c>
      <c r="AI742" s="127">
        <f t="shared" si="268"/>
        <v>-31.682999999999765</v>
      </c>
      <c r="AJ742" s="127">
        <f t="shared" si="269"/>
        <v>-68.198999999999842</v>
      </c>
      <c r="AK742" s="92">
        <v>1.1937</v>
      </c>
      <c r="AL742" s="92">
        <v>1.1819</v>
      </c>
      <c r="AM742" s="127">
        <f t="shared" si="270"/>
        <v>-15.304499999999962</v>
      </c>
      <c r="AN742" s="127">
        <f t="shared" si="271"/>
        <v>-74.240250000000287</v>
      </c>
      <c r="AO742" s="92">
        <v>1.4045000000000001</v>
      </c>
      <c r="AP742" s="92">
        <v>1.385</v>
      </c>
      <c r="AQ742" s="127">
        <f t="shared" si="272"/>
        <v>-37.052999999999884</v>
      </c>
      <c r="AR742" s="127">
        <f t="shared" si="273"/>
        <v>-66.722250000000258</v>
      </c>
      <c r="AS742" s="92">
        <v>1.6351</v>
      </c>
      <c r="AT742" s="92">
        <v>1.6025</v>
      </c>
      <c r="AU742" s="127">
        <f t="shared" si="274"/>
        <v>-40.006500000000415</v>
      </c>
      <c r="AV742" s="127">
        <f t="shared" si="275"/>
        <v>-78.402000000000498</v>
      </c>
    </row>
    <row r="743" spans="3:48" ht="15" x14ac:dyDescent="0.25">
      <c r="C743" s="66">
        <f t="shared" si="277"/>
        <v>48.733333333334073</v>
      </c>
      <c r="E743" s="92">
        <v>0.36080000000000001</v>
      </c>
      <c r="F743" s="92">
        <v>0.35160000000000002</v>
      </c>
      <c r="G743" s="127">
        <f t="shared" si="254"/>
        <v>-10.471499999999935</v>
      </c>
      <c r="H743" s="127">
        <f t="shared" si="255"/>
        <v>-21.479999999999961</v>
      </c>
      <c r="I743" s="92">
        <v>0.39229999999999998</v>
      </c>
      <c r="J743" s="92">
        <v>0.3856</v>
      </c>
      <c r="K743" s="127">
        <f t="shared" si="256"/>
        <v>-7.6522500000000946</v>
      </c>
      <c r="L743" s="127">
        <f t="shared" si="257"/>
        <v>-21.211500000000001</v>
      </c>
      <c r="M743" s="92">
        <v>0.43890000000000001</v>
      </c>
      <c r="N743" s="92">
        <v>0.4244</v>
      </c>
      <c r="O743" s="127">
        <f t="shared" si="258"/>
        <v>-13.693500000000085</v>
      </c>
      <c r="P743" s="127">
        <f t="shared" si="259"/>
        <v>-32.756999999999948</v>
      </c>
      <c r="Q743" s="92">
        <v>0.54500000000000004</v>
      </c>
      <c r="R743" s="92">
        <v>0.52210000000000001</v>
      </c>
      <c r="S743" s="127">
        <f t="shared" si="260"/>
        <v>-10.337249999999926</v>
      </c>
      <c r="T743" s="127">
        <f t="shared" si="261"/>
        <v>-44.571000000000026</v>
      </c>
      <c r="U743" s="92">
        <v>0.58420000000000005</v>
      </c>
      <c r="V743" s="92">
        <v>0.56289999999999996</v>
      </c>
      <c r="W743" s="127">
        <f t="shared" si="262"/>
        <v>-14.364749999999844</v>
      </c>
      <c r="X743" s="127">
        <f t="shared" si="263"/>
        <v>-44.705249999999864</v>
      </c>
      <c r="Y743" s="92">
        <v>0.66290000000000004</v>
      </c>
      <c r="Z743" s="92">
        <v>0.63500000000000001</v>
      </c>
      <c r="AA743" s="127">
        <f t="shared" si="264"/>
        <v>-21.345749999999839</v>
      </c>
      <c r="AB743" s="127">
        <f t="shared" si="265"/>
        <v>-54.639749999999822</v>
      </c>
      <c r="AC743" s="92">
        <v>0.90990000000000004</v>
      </c>
      <c r="AD743" s="92">
        <v>0.87180000000000002</v>
      </c>
      <c r="AE743" s="127">
        <f t="shared" si="266"/>
        <v>-35.576249999999845</v>
      </c>
      <c r="AF743" s="127">
        <f t="shared" si="267"/>
        <v>-69.138749999999845</v>
      </c>
      <c r="AG743" s="92">
        <v>1.0589</v>
      </c>
      <c r="AH743" s="92">
        <v>1.0161</v>
      </c>
      <c r="AI743" s="127">
        <f t="shared" si="268"/>
        <v>-22.554000000000087</v>
      </c>
      <c r="AJ743" s="127">
        <f t="shared" si="269"/>
        <v>-55.042499999999791</v>
      </c>
      <c r="AK743" s="92">
        <v>1.1958</v>
      </c>
      <c r="AL743" s="92">
        <v>1.1802999999999999</v>
      </c>
      <c r="AM743" s="127">
        <f t="shared" si="270"/>
        <v>-12.485250000000178</v>
      </c>
      <c r="AN743" s="127">
        <f t="shared" si="271"/>
        <v>-76.388249999999971</v>
      </c>
      <c r="AO743" s="92">
        <v>1.4036999999999999</v>
      </c>
      <c r="AP743" s="92">
        <v>1.3795999999999999</v>
      </c>
      <c r="AQ743" s="127">
        <f t="shared" si="272"/>
        <v>-38.126999999999725</v>
      </c>
      <c r="AR743" s="127">
        <f t="shared" si="273"/>
        <v>-73.971750000000384</v>
      </c>
      <c r="AS743" s="92">
        <v>1.6322000000000001</v>
      </c>
      <c r="AT743" s="92">
        <v>1.6138999999999999</v>
      </c>
      <c r="AU743" s="127">
        <f t="shared" si="274"/>
        <v>-43.89975000000004</v>
      </c>
      <c r="AV743" s="127">
        <f t="shared" si="275"/>
        <v>-63.097500000000309</v>
      </c>
    </row>
    <row r="744" spans="3:48" ht="15" x14ac:dyDescent="0.25">
      <c r="C744" s="66">
        <f t="shared" si="277"/>
        <v>48.800000000000743</v>
      </c>
      <c r="E744" s="92">
        <v>0.36180000000000001</v>
      </c>
      <c r="F744" s="92">
        <v>0.35149999999999998</v>
      </c>
      <c r="G744" s="127">
        <f t="shared" si="254"/>
        <v>-9.1289999999999054</v>
      </c>
      <c r="H744" s="127">
        <f t="shared" si="255"/>
        <v>-21.61424999999997</v>
      </c>
      <c r="I744" s="92">
        <v>0.3906</v>
      </c>
      <c r="J744" s="92">
        <v>0.38440000000000002</v>
      </c>
      <c r="K744" s="127">
        <f t="shared" si="256"/>
        <v>-9.9344999999999573</v>
      </c>
      <c r="L744" s="127">
        <f t="shared" si="257"/>
        <v>-22.822499999999991</v>
      </c>
      <c r="M744" s="92">
        <v>0.43769999999999998</v>
      </c>
      <c r="N744" s="92">
        <v>0.42370000000000002</v>
      </c>
      <c r="O744" s="127">
        <f t="shared" si="258"/>
        <v>-15.304500000000075</v>
      </c>
      <c r="P744" s="127">
        <f t="shared" si="259"/>
        <v>-33.696749999999838</v>
      </c>
      <c r="Q744" s="92">
        <v>0.54369999999999996</v>
      </c>
      <c r="R744" s="92">
        <v>0.52500000000000002</v>
      </c>
      <c r="S744" s="127">
        <f t="shared" si="260"/>
        <v>-12.082499999999982</v>
      </c>
      <c r="T744" s="127">
        <f t="shared" si="261"/>
        <v>-40.67775000000006</v>
      </c>
      <c r="U744" s="92">
        <v>0.58479999999999999</v>
      </c>
      <c r="V744" s="92">
        <v>0.56169999999999998</v>
      </c>
      <c r="W744" s="127">
        <f t="shared" si="262"/>
        <v>-13.55925000000002</v>
      </c>
      <c r="X744" s="127">
        <f t="shared" si="263"/>
        <v>-46.316249999999968</v>
      </c>
      <c r="Y744" s="92">
        <v>0.66379999999999995</v>
      </c>
      <c r="Z744" s="92">
        <v>0.63480000000000003</v>
      </c>
      <c r="AA744" s="127">
        <f t="shared" si="264"/>
        <v>-20.137500000000045</v>
      </c>
      <c r="AB744" s="127">
        <f t="shared" si="265"/>
        <v>-54.908249999999725</v>
      </c>
      <c r="AC744" s="92">
        <v>0.90849999999999997</v>
      </c>
      <c r="AD744" s="92">
        <v>0.86890000000000001</v>
      </c>
      <c r="AE744" s="127">
        <f t="shared" si="266"/>
        <v>-37.455749999999853</v>
      </c>
      <c r="AF744" s="127">
        <f t="shared" si="267"/>
        <v>-73.031999999999925</v>
      </c>
      <c r="AG744" s="92">
        <v>1.0558000000000001</v>
      </c>
      <c r="AH744" s="92">
        <v>1.0095000000000001</v>
      </c>
      <c r="AI744" s="127">
        <f t="shared" si="268"/>
        <v>-26.715749999999844</v>
      </c>
      <c r="AJ744" s="127">
        <f t="shared" si="269"/>
        <v>-63.902999999999793</v>
      </c>
      <c r="AK744" s="92">
        <v>1.1961999999999999</v>
      </c>
      <c r="AL744" s="92">
        <v>1.1775</v>
      </c>
      <c r="AM744" s="127">
        <f t="shared" si="270"/>
        <v>-11.948250000000371</v>
      </c>
      <c r="AN744" s="127">
        <f t="shared" si="271"/>
        <v>-80.147249999999985</v>
      </c>
      <c r="AO744" s="92">
        <v>1.4112</v>
      </c>
      <c r="AP744" s="92">
        <v>1.3812</v>
      </c>
      <c r="AQ744" s="127">
        <f t="shared" si="272"/>
        <v>-28.058249999999816</v>
      </c>
      <c r="AR744" s="127">
        <f t="shared" si="273"/>
        <v>-71.823750000000018</v>
      </c>
      <c r="AS744" s="92">
        <v>1.6368</v>
      </c>
      <c r="AT744" s="92">
        <v>1.6079000000000001</v>
      </c>
      <c r="AU744" s="127">
        <f t="shared" si="274"/>
        <v>-37.724250000000211</v>
      </c>
      <c r="AV744" s="127">
        <f t="shared" si="275"/>
        <v>-71.152500000000146</v>
      </c>
    </row>
    <row r="745" spans="3:48" ht="15" x14ac:dyDescent="0.25">
      <c r="C745" s="66">
        <f t="shared" si="277"/>
        <v>48.866666666667413</v>
      </c>
      <c r="E745" s="92">
        <v>0.36299999999999999</v>
      </c>
      <c r="F745" s="92">
        <v>0.3528</v>
      </c>
      <c r="G745" s="127">
        <f t="shared" si="254"/>
        <v>-7.5179999999999723</v>
      </c>
      <c r="H745" s="127">
        <f t="shared" si="255"/>
        <v>-19.868999999999971</v>
      </c>
      <c r="I745" s="92">
        <v>0.39090000000000003</v>
      </c>
      <c r="J745" s="92">
        <v>0.38290000000000002</v>
      </c>
      <c r="K745" s="127">
        <f t="shared" si="256"/>
        <v>-9.5317499999999882</v>
      </c>
      <c r="L745" s="127">
        <f t="shared" si="257"/>
        <v>-24.83624999999995</v>
      </c>
      <c r="M745" s="92">
        <v>0.44009999999999999</v>
      </c>
      <c r="N745" s="92">
        <v>0.42420000000000002</v>
      </c>
      <c r="O745" s="127">
        <f t="shared" si="258"/>
        <v>-12.082500000000095</v>
      </c>
      <c r="P745" s="127">
        <f t="shared" si="259"/>
        <v>-33.025499999999852</v>
      </c>
      <c r="Q745" s="92">
        <v>0.54490000000000005</v>
      </c>
      <c r="R745" s="92">
        <v>0.52380000000000004</v>
      </c>
      <c r="S745" s="127">
        <f t="shared" si="260"/>
        <v>-10.471499999999764</v>
      </c>
      <c r="T745" s="127">
        <f t="shared" si="261"/>
        <v>-42.288749999999936</v>
      </c>
      <c r="U745" s="92">
        <v>0.58609999999999995</v>
      </c>
      <c r="V745" s="92">
        <v>0.55900000000000005</v>
      </c>
      <c r="W745" s="127">
        <f t="shared" si="262"/>
        <v>-11.814000000000078</v>
      </c>
      <c r="X745" s="127">
        <f t="shared" si="263"/>
        <v>-49.940999999999917</v>
      </c>
      <c r="Y745" s="92">
        <v>0.66469999999999996</v>
      </c>
      <c r="Z745" s="92">
        <v>0.63649999999999995</v>
      </c>
      <c r="AA745" s="127">
        <f t="shared" si="264"/>
        <v>-18.929250000000025</v>
      </c>
      <c r="AB745" s="127">
        <f t="shared" si="265"/>
        <v>-52.625999999999863</v>
      </c>
      <c r="AC745" s="92">
        <v>0.91180000000000005</v>
      </c>
      <c r="AD745" s="92">
        <v>0.86839999999999995</v>
      </c>
      <c r="AE745" s="127">
        <f t="shared" si="266"/>
        <v>-33.025499999999738</v>
      </c>
      <c r="AF745" s="127">
        <f t="shared" si="267"/>
        <v>-73.703250000000025</v>
      </c>
      <c r="AG745" s="92">
        <v>1.0579000000000001</v>
      </c>
      <c r="AH745" s="92">
        <v>1.0103</v>
      </c>
      <c r="AI745" s="127">
        <f t="shared" si="268"/>
        <v>-23.896499999999833</v>
      </c>
      <c r="AJ745" s="127">
        <f t="shared" si="269"/>
        <v>-62.828999999999951</v>
      </c>
      <c r="AK745" s="92">
        <v>1.1934</v>
      </c>
      <c r="AL745" s="92">
        <v>1.1858</v>
      </c>
      <c r="AM745" s="127">
        <f t="shared" si="270"/>
        <v>-15.707249999999931</v>
      </c>
      <c r="AN745" s="127">
        <f t="shared" si="271"/>
        <v>-69.004500000000007</v>
      </c>
      <c r="AO745" s="92">
        <v>1.4058999999999999</v>
      </c>
      <c r="AP745" s="92">
        <v>1.3861000000000001</v>
      </c>
      <c r="AQ745" s="127">
        <f t="shared" si="272"/>
        <v>-35.173500000000104</v>
      </c>
      <c r="AR745" s="127">
        <f t="shared" si="273"/>
        <v>-65.245499999999993</v>
      </c>
      <c r="AS745" s="92">
        <v>1.6319999999999999</v>
      </c>
      <c r="AT745" s="92">
        <v>1.6006</v>
      </c>
      <c r="AU745" s="127">
        <f t="shared" si="274"/>
        <v>-44.168250000000171</v>
      </c>
      <c r="AV745" s="127">
        <f t="shared" si="275"/>
        <v>-80.952750000000378</v>
      </c>
    </row>
    <row r="746" spans="3:48" ht="15" x14ac:dyDescent="0.25">
      <c r="C746" s="66">
        <f t="shared" si="277"/>
        <v>48.933333333334083</v>
      </c>
      <c r="E746" s="92">
        <v>0.36120000000000002</v>
      </c>
      <c r="F746" s="92">
        <v>0.3538</v>
      </c>
      <c r="G746" s="127">
        <f t="shared" si="254"/>
        <v>-9.9344999999999004</v>
      </c>
      <c r="H746" s="127">
        <f t="shared" si="255"/>
        <v>-18.526499999999942</v>
      </c>
      <c r="I746" s="92">
        <v>0.3921</v>
      </c>
      <c r="J746" s="92">
        <v>0.38329999999999997</v>
      </c>
      <c r="K746" s="127">
        <f t="shared" si="256"/>
        <v>-7.9207499999999982</v>
      </c>
      <c r="L746" s="127">
        <f t="shared" si="257"/>
        <v>-24.299250000000029</v>
      </c>
      <c r="M746" s="92">
        <v>0.43940000000000001</v>
      </c>
      <c r="N746" s="92">
        <v>0.42609999999999998</v>
      </c>
      <c r="O746" s="127">
        <f t="shared" si="258"/>
        <v>-13.022249999999985</v>
      </c>
      <c r="P746" s="127">
        <f t="shared" si="259"/>
        <v>-30.474749999999972</v>
      </c>
      <c r="Q746" s="92">
        <v>0.54449999999999998</v>
      </c>
      <c r="R746" s="92">
        <v>0.52380000000000004</v>
      </c>
      <c r="S746" s="127">
        <f t="shared" si="260"/>
        <v>-11.008499999999913</v>
      </c>
      <c r="T746" s="127">
        <f t="shared" si="261"/>
        <v>-42.288749999999936</v>
      </c>
      <c r="U746" s="92">
        <v>0.58630000000000004</v>
      </c>
      <c r="V746" s="92">
        <v>0.56110000000000004</v>
      </c>
      <c r="W746" s="127">
        <f t="shared" si="262"/>
        <v>-11.545499999999834</v>
      </c>
      <c r="X746" s="127">
        <f t="shared" si="263"/>
        <v>-47.121749999999906</v>
      </c>
      <c r="Y746" s="92">
        <v>0.66320000000000001</v>
      </c>
      <c r="Z746" s="92">
        <v>0.63660000000000005</v>
      </c>
      <c r="AA746" s="127">
        <f t="shared" si="264"/>
        <v>-20.94299999999987</v>
      </c>
      <c r="AB746" s="127">
        <f t="shared" si="265"/>
        <v>-52.491749999999797</v>
      </c>
      <c r="AC746" s="92">
        <v>0.90569999999999995</v>
      </c>
      <c r="AD746" s="92">
        <v>0.87260000000000004</v>
      </c>
      <c r="AE746" s="127">
        <f t="shared" si="266"/>
        <v>-41.214750000000095</v>
      </c>
      <c r="AF746" s="127">
        <f t="shared" si="267"/>
        <v>-68.064750000000004</v>
      </c>
      <c r="AG746" s="92">
        <v>1.0606</v>
      </c>
      <c r="AH746" s="92">
        <v>1.0088999999999999</v>
      </c>
      <c r="AI746" s="127">
        <f t="shared" si="268"/>
        <v>-20.271750000000111</v>
      </c>
      <c r="AJ746" s="127">
        <f t="shared" si="269"/>
        <v>-64.708499999999958</v>
      </c>
      <c r="AK746" s="92">
        <v>1.1957</v>
      </c>
      <c r="AL746" s="92">
        <v>1.1816</v>
      </c>
      <c r="AM746" s="127">
        <f t="shared" si="270"/>
        <v>-12.619500000000016</v>
      </c>
      <c r="AN746" s="127">
        <f t="shared" si="271"/>
        <v>-74.643000000000029</v>
      </c>
      <c r="AO746" s="92">
        <v>1.4066000000000001</v>
      </c>
      <c r="AP746" s="92">
        <v>1.3958999999999999</v>
      </c>
      <c r="AQ746" s="127">
        <f t="shared" si="272"/>
        <v>-34.233749999999645</v>
      </c>
      <c r="AR746" s="127">
        <f t="shared" si="273"/>
        <v>-52.089000000000397</v>
      </c>
      <c r="AS746" s="92">
        <v>1.6362000000000001</v>
      </c>
      <c r="AT746" s="92">
        <v>1.6065</v>
      </c>
      <c r="AU746" s="127">
        <f t="shared" si="274"/>
        <v>-38.529750000000149</v>
      </c>
      <c r="AV746" s="127">
        <f t="shared" si="275"/>
        <v>-73.032000000000153</v>
      </c>
    </row>
    <row r="747" spans="3:48" ht="15" x14ac:dyDescent="0.25">
      <c r="C747" s="66">
        <f t="shared" si="277"/>
        <v>49.000000000000753</v>
      </c>
      <c r="E747" s="92">
        <v>0.36180000000000001</v>
      </c>
      <c r="F747" s="92">
        <v>0.35289999999999999</v>
      </c>
      <c r="G747" s="127">
        <f t="shared" si="254"/>
        <v>-9.1289999999999054</v>
      </c>
      <c r="H747" s="127">
        <f t="shared" si="255"/>
        <v>-19.73475000000002</v>
      </c>
      <c r="I747" s="92">
        <v>0.3921</v>
      </c>
      <c r="J747" s="92">
        <v>0.38250000000000001</v>
      </c>
      <c r="K747" s="127">
        <f t="shared" si="256"/>
        <v>-7.9207499999999982</v>
      </c>
      <c r="L747" s="127">
        <f t="shared" si="257"/>
        <v>-25.373249999999985</v>
      </c>
      <c r="M747" s="92">
        <v>0.4385</v>
      </c>
      <c r="N747" s="92">
        <v>0.42349999999999999</v>
      </c>
      <c r="O747" s="127">
        <f t="shared" si="258"/>
        <v>-14.23050000000012</v>
      </c>
      <c r="P747" s="127">
        <f t="shared" si="259"/>
        <v>-33.965249999999855</v>
      </c>
      <c r="Q747" s="92">
        <v>0.54590000000000005</v>
      </c>
      <c r="R747" s="92">
        <v>0.5202</v>
      </c>
      <c r="S747" s="127">
        <f t="shared" si="260"/>
        <v>-9.1289999999997917</v>
      </c>
      <c r="T747" s="127">
        <f t="shared" si="261"/>
        <v>-47.12175000000002</v>
      </c>
      <c r="U747" s="92">
        <v>0.58550000000000002</v>
      </c>
      <c r="V747" s="92">
        <v>0.55940000000000001</v>
      </c>
      <c r="W747" s="127">
        <f t="shared" si="262"/>
        <v>-12.619499999999903</v>
      </c>
      <c r="X747" s="127">
        <f t="shared" si="263"/>
        <v>-49.403999999999883</v>
      </c>
      <c r="Y747" s="92">
        <v>0.66069999999999995</v>
      </c>
      <c r="Z747" s="92">
        <v>0.63580000000000003</v>
      </c>
      <c r="AA747" s="127">
        <f t="shared" si="264"/>
        <v>-24.299250000000029</v>
      </c>
      <c r="AB747" s="127">
        <f t="shared" si="265"/>
        <v>-53.565749999999753</v>
      </c>
      <c r="AC747" s="92">
        <v>0.90869999999999995</v>
      </c>
      <c r="AD747" s="92">
        <v>0.86739999999999995</v>
      </c>
      <c r="AE747" s="127">
        <f t="shared" si="266"/>
        <v>-37.187249999999949</v>
      </c>
      <c r="AF747" s="127">
        <f t="shared" si="267"/>
        <v>-75.045749999999998</v>
      </c>
      <c r="AG747" s="92">
        <v>1.0521</v>
      </c>
      <c r="AH747" s="92">
        <v>1.0076000000000001</v>
      </c>
      <c r="AI747" s="127">
        <f t="shared" si="268"/>
        <v>-31.682999999999765</v>
      </c>
      <c r="AJ747" s="127">
        <f t="shared" si="269"/>
        <v>-66.4537499999999</v>
      </c>
      <c r="AK747" s="92">
        <v>1.1947000000000001</v>
      </c>
      <c r="AL747" s="92">
        <v>1.1899</v>
      </c>
      <c r="AM747" s="127">
        <f t="shared" si="270"/>
        <v>-13.961999999999989</v>
      </c>
      <c r="AN747" s="127">
        <f t="shared" si="271"/>
        <v>-63.500250000000278</v>
      </c>
      <c r="AO747" s="92">
        <v>1.4064000000000001</v>
      </c>
      <c r="AP747" s="92">
        <v>1.3855999999999999</v>
      </c>
      <c r="AQ747" s="127">
        <f t="shared" si="272"/>
        <v>-34.502249999999776</v>
      </c>
      <c r="AR747" s="127">
        <f t="shared" si="273"/>
        <v>-65.91675000000032</v>
      </c>
      <c r="AS747" s="92">
        <v>1.6396999999999999</v>
      </c>
      <c r="AT747" s="92">
        <v>1.6052</v>
      </c>
      <c r="AU747" s="127">
        <f t="shared" si="274"/>
        <v>-33.831000000000131</v>
      </c>
      <c r="AV747" s="127">
        <f t="shared" si="275"/>
        <v>-74.777250000000095</v>
      </c>
    </row>
    <row r="748" spans="3:48" ht="15" x14ac:dyDescent="0.25">
      <c r="C748" s="66">
        <f t="shared" si="277"/>
        <v>49.066666666667423</v>
      </c>
      <c r="E748" s="92">
        <v>0.36180000000000001</v>
      </c>
      <c r="F748" s="92">
        <v>0.35339999999999999</v>
      </c>
      <c r="G748" s="127">
        <f t="shared" si="254"/>
        <v>-9.1289999999999054</v>
      </c>
      <c r="H748" s="127">
        <f t="shared" si="255"/>
        <v>-19.063500000000033</v>
      </c>
      <c r="I748" s="92">
        <v>0.39140000000000003</v>
      </c>
      <c r="J748" s="92">
        <v>0.38400000000000001</v>
      </c>
      <c r="K748" s="127">
        <f t="shared" si="256"/>
        <v>-8.8605000000000018</v>
      </c>
      <c r="L748" s="127">
        <f t="shared" si="257"/>
        <v>-23.359500000000025</v>
      </c>
      <c r="M748" s="92">
        <v>0.44209999999999999</v>
      </c>
      <c r="N748" s="92">
        <v>0.42559999999999998</v>
      </c>
      <c r="O748" s="127">
        <f t="shared" si="258"/>
        <v>-9.3975000000001501</v>
      </c>
      <c r="P748" s="127">
        <f t="shared" si="259"/>
        <v>-31.145999999999958</v>
      </c>
      <c r="Q748" s="92">
        <v>0.54549999999999998</v>
      </c>
      <c r="R748" s="92">
        <v>0.52039999999999997</v>
      </c>
      <c r="S748" s="127">
        <f t="shared" si="260"/>
        <v>-9.66599999999994</v>
      </c>
      <c r="T748" s="127">
        <f t="shared" si="261"/>
        <v>-46.853250000000116</v>
      </c>
      <c r="U748" s="92">
        <v>0.58840000000000003</v>
      </c>
      <c r="V748" s="92">
        <v>0.56279999999999997</v>
      </c>
      <c r="W748" s="127">
        <f t="shared" si="262"/>
        <v>-8.7262499999998226</v>
      </c>
      <c r="X748" s="127">
        <f t="shared" si="263"/>
        <v>-44.83949999999993</v>
      </c>
      <c r="Y748" s="92">
        <v>0.66220000000000001</v>
      </c>
      <c r="Z748" s="92">
        <v>0.63780000000000003</v>
      </c>
      <c r="AA748" s="127">
        <f t="shared" si="264"/>
        <v>-22.285499999999956</v>
      </c>
      <c r="AB748" s="127">
        <f t="shared" si="265"/>
        <v>-50.880749999999807</v>
      </c>
      <c r="AC748" s="92">
        <v>0.90720000000000001</v>
      </c>
      <c r="AD748" s="92">
        <v>0.86670000000000003</v>
      </c>
      <c r="AE748" s="127">
        <f t="shared" si="266"/>
        <v>-39.200999999999794</v>
      </c>
      <c r="AF748" s="127">
        <f t="shared" si="267"/>
        <v>-75.985500000000002</v>
      </c>
      <c r="AG748" s="92">
        <v>1.0573999999999999</v>
      </c>
      <c r="AH748" s="92">
        <v>1.0104</v>
      </c>
      <c r="AI748" s="127">
        <f t="shared" si="268"/>
        <v>-24.56775000000016</v>
      </c>
      <c r="AJ748" s="127">
        <f t="shared" si="269"/>
        <v>-62.694749999999885</v>
      </c>
      <c r="AK748" s="92">
        <v>1.1980999999999999</v>
      </c>
      <c r="AL748" s="92">
        <v>1.1839999999999999</v>
      </c>
      <c r="AM748" s="127">
        <f t="shared" si="270"/>
        <v>-9.3975000000002638</v>
      </c>
      <c r="AN748" s="127">
        <f t="shared" si="271"/>
        <v>-71.421000000000049</v>
      </c>
      <c r="AO748" s="92">
        <v>1.4107000000000001</v>
      </c>
      <c r="AP748" s="92">
        <v>1.3848</v>
      </c>
      <c r="AQ748" s="127">
        <f t="shared" si="272"/>
        <v>-28.729499999999689</v>
      </c>
      <c r="AR748" s="127">
        <f t="shared" si="273"/>
        <v>-66.990750000000162</v>
      </c>
      <c r="AS748" s="92">
        <v>1.6419999999999999</v>
      </c>
      <c r="AT748" s="92">
        <v>1.6101000000000001</v>
      </c>
      <c r="AU748" s="127">
        <f t="shared" si="274"/>
        <v>-30.743249999999989</v>
      </c>
      <c r="AV748" s="127">
        <f t="shared" si="275"/>
        <v>-68.199000000000069</v>
      </c>
    </row>
    <row r="749" spans="3:48" ht="15" x14ac:dyDescent="0.25">
      <c r="C749" s="66">
        <f t="shared" si="277"/>
        <v>49.133333333334093</v>
      </c>
      <c r="E749" s="92">
        <v>0.36320000000000002</v>
      </c>
      <c r="F749" s="92">
        <v>0.35339999999999999</v>
      </c>
      <c r="G749" s="127">
        <f t="shared" si="254"/>
        <v>-7.2494999999998981</v>
      </c>
      <c r="H749" s="127">
        <f t="shared" si="255"/>
        <v>-19.063500000000033</v>
      </c>
      <c r="I749" s="92">
        <v>0.39140000000000003</v>
      </c>
      <c r="J749" s="92">
        <v>0.3821</v>
      </c>
      <c r="K749" s="127">
        <f t="shared" si="256"/>
        <v>-8.8605000000000018</v>
      </c>
      <c r="L749" s="127">
        <f t="shared" si="257"/>
        <v>-25.910250000000019</v>
      </c>
      <c r="M749" s="92">
        <v>0.43959999999999999</v>
      </c>
      <c r="N749" s="92">
        <v>0.42570000000000002</v>
      </c>
      <c r="O749" s="127">
        <f t="shared" si="258"/>
        <v>-12.753750000000082</v>
      </c>
      <c r="P749" s="127">
        <f t="shared" si="259"/>
        <v>-31.011749999999779</v>
      </c>
      <c r="Q749" s="92">
        <v>0.54659999999999997</v>
      </c>
      <c r="R749" s="92">
        <v>0.52300000000000002</v>
      </c>
      <c r="S749" s="127">
        <f t="shared" si="260"/>
        <v>-8.1892499999999018</v>
      </c>
      <c r="T749" s="127">
        <f t="shared" si="261"/>
        <v>-43.362750000000005</v>
      </c>
      <c r="U749" s="92">
        <v>0.58530000000000004</v>
      </c>
      <c r="V749" s="92">
        <v>0.56130000000000002</v>
      </c>
      <c r="W749" s="127">
        <f t="shared" si="262"/>
        <v>-12.887999999999806</v>
      </c>
      <c r="X749" s="127">
        <f t="shared" si="263"/>
        <v>-46.853249999999775</v>
      </c>
      <c r="Y749" s="92">
        <v>0.66359999999999997</v>
      </c>
      <c r="Z749" s="92">
        <v>0.64049999999999996</v>
      </c>
      <c r="AA749" s="127">
        <f t="shared" si="264"/>
        <v>-20.405999999999949</v>
      </c>
      <c r="AB749" s="127">
        <f t="shared" si="265"/>
        <v>-47.255999999999858</v>
      </c>
      <c r="AC749" s="92">
        <v>0.90459999999999996</v>
      </c>
      <c r="AD749" s="92">
        <v>0.86909999999999998</v>
      </c>
      <c r="AE749" s="127">
        <f t="shared" si="266"/>
        <v>-42.691500000000133</v>
      </c>
      <c r="AF749" s="127">
        <f t="shared" si="267"/>
        <v>-72.763500000000022</v>
      </c>
      <c r="AG749" s="92">
        <v>1.0541</v>
      </c>
      <c r="AH749" s="92">
        <v>1.0138</v>
      </c>
      <c r="AI749" s="127">
        <f t="shared" si="268"/>
        <v>-28.99799999999982</v>
      </c>
      <c r="AJ749" s="127">
        <f t="shared" si="269"/>
        <v>-58.130249999999705</v>
      </c>
      <c r="AK749" s="92">
        <v>1.2</v>
      </c>
      <c r="AL749" s="92">
        <v>1.1859</v>
      </c>
      <c r="AM749" s="127">
        <f t="shared" si="270"/>
        <v>-6.8467500000001564</v>
      </c>
      <c r="AN749" s="127">
        <f t="shared" si="271"/>
        <v>-68.870250000000169</v>
      </c>
      <c r="AO749" s="92">
        <v>1.4069</v>
      </c>
      <c r="AP749" s="92">
        <v>1.3879999999999999</v>
      </c>
      <c r="AQ749" s="127">
        <f t="shared" si="272"/>
        <v>-33.830999999999676</v>
      </c>
      <c r="AR749" s="127">
        <f t="shared" si="273"/>
        <v>-62.694750000000113</v>
      </c>
      <c r="AS749" s="92">
        <v>1.6355</v>
      </c>
      <c r="AT749" s="92">
        <v>1.6103000000000001</v>
      </c>
      <c r="AU749" s="127">
        <f t="shared" si="274"/>
        <v>-39.469500000000153</v>
      </c>
      <c r="AV749" s="127">
        <f t="shared" si="275"/>
        <v>-67.930500000000393</v>
      </c>
    </row>
    <row r="750" spans="3:48" ht="15" x14ac:dyDescent="0.25">
      <c r="C750" s="66">
        <f t="shared" si="277"/>
        <v>49.200000000000763</v>
      </c>
      <c r="E750" s="92">
        <v>0.36080000000000001</v>
      </c>
      <c r="F750" s="92">
        <v>0.35260000000000002</v>
      </c>
      <c r="G750" s="127">
        <f t="shared" si="254"/>
        <v>-10.471499999999935</v>
      </c>
      <c r="H750" s="127">
        <f t="shared" si="255"/>
        <v>-20.137499999999932</v>
      </c>
      <c r="I750" s="92">
        <v>0.3886</v>
      </c>
      <c r="J750" s="92">
        <v>0.38300000000000001</v>
      </c>
      <c r="K750" s="127">
        <f t="shared" si="256"/>
        <v>-12.619500000000016</v>
      </c>
      <c r="L750" s="127">
        <f t="shared" si="257"/>
        <v>-24.701999999999998</v>
      </c>
      <c r="M750" s="92">
        <v>0.43909999999999999</v>
      </c>
      <c r="N750" s="92">
        <v>0.42309999999999998</v>
      </c>
      <c r="O750" s="127">
        <f t="shared" si="258"/>
        <v>-13.425000000000182</v>
      </c>
      <c r="P750" s="127">
        <f t="shared" si="259"/>
        <v>-34.50224999999989</v>
      </c>
      <c r="Q750" s="92">
        <v>0.54500000000000004</v>
      </c>
      <c r="R750" s="92">
        <v>0.52529999999999999</v>
      </c>
      <c r="S750" s="127">
        <f t="shared" si="260"/>
        <v>-10.337249999999926</v>
      </c>
      <c r="T750" s="127">
        <f t="shared" si="261"/>
        <v>-40.275000000000091</v>
      </c>
      <c r="U750" s="92">
        <v>0.58409999999999995</v>
      </c>
      <c r="V750" s="92">
        <v>0.55930000000000002</v>
      </c>
      <c r="W750" s="127">
        <f t="shared" si="262"/>
        <v>-14.499000000000024</v>
      </c>
      <c r="X750" s="127">
        <f t="shared" si="263"/>
        <v>-49.538249999999834</v>
      </c>
      <c r="Y750" s="92">
        <v>0.66220000000000001</v>
      </c>
      <c r="Z750" s="92">
        <v>0.63870000000000005</v>
      </c>
      <c r="AA750" s="127">
        <f t="shared" si="264"/>
        <v>-22.285499999999956</v>
      </c>
      <c r="AB750" s="127">
        <f t="shared" si="265"/>
        <v>-49.672499999999786</v>
      </c>
      <c r="AC750" s="92">
        <v>0.90839999999999999</v>
      </c>
      <c r="AD750" s="92">
        <v>0.86899999999999999</v>
      </c>
      <c r="AE750" s="127">
        <f t="shared" si="266"/>
        <v>-37.589999999999918</v>
      </c>
      <c r="AF750" s="127">
        <f t="shared" si="267"/>
        <v>-72.897750000000087</v>
      </c>
      <c r="AG750" s="92">
        <v>1.0510999999999999</v>
      </c>
      <c r="AH750" s="92">
        <v>1.0065999999999999</v>
      </c>
      <c r="AI750" s="127">
        <f t="shared" si="268"/>
        <v>-33.025500000000193</v>
      </c>
      <c r="AJ750" s="127">
        <f t="shared" si="269"/>
        <v>-67.796249999999873</v>
      </c>
      <c r="AK750" s="92">
        <v>1.1971000000000001</v>
      </c>
      <c r="AL750" s="92">
        <v>1.1860999999999999</v>
      </c>
      <c r="AM750" s="127">
        <f t="shared" si="270"/>
        <v>-10.740000000000009</v>
      </c>
      <c r="AN750" s="127">
        <f t="shared" si="271"/>
        <v>-68.601750000000038</v>
      </c>
      <c r="AO750" s="92">
        <v>1.4120999999999999</v>
      </c>
      <c r="AP750" s="92">
        <v>1.3869</v>
      </c>
      <c r="AQ750" s="127">
        <f t="shared" si="272"/>
        <v>-26.849999999999909</v>
      </c>
      <c r="AR750" s="127">
        <f t="shared" si="273"/>
        <v>-64.171500000000151</v>
      </c>
      <c r="AS750" s="92">
        <v>1.6319999999999999</v>
      </c>
      <c r="AT750" s="92">
        <v>1.6065</v>
      </c>
      <c r="AU750" s="127">
        <f t="shared" si="274"/>
        <v>-44.168250000000171</v>
      </c>
      <c r="AV750" s="127">
        <f t="shared" si="275"/>
        <v>-73.032000000000153</v>
      </c>
    </row>
    <row r="751" spans="3:48" ht="15" x14ac:dyDescent="0.25">
      <c r="C751" s="66">
        <f t="shared" si="277"/>
        <v>49.266666666667433</v>
      </c>
      <c r="E751" s="92">
        <v>0.36209999999999998</v>
      </c>
      <c r="F751" s="92">
        <v>0.3518</v>
      </c>
      <c r="G751" s="127">
        <f t="shared" si="254"/>
        <v>-8.7262499999999932</v>
      </c>
      <c r="H751" s="127">
        <f t="shared" si="255"/>
        <v>-21.211499999999944</v>
      </c>
      <c r="I751" s="92">
        <v>0.38829999999999998</v>
      </c>
      <c r="J751" s="92">
        <v>0.38450000000000001</v>
      </c>
      <c r="K751" s="127">
        <f t="shared" si="256"/>
        <v>-13.022250000000099</v>
      </c>
      <c r="L751" s="127">
        <f t="shared" si="257"/>
        <v>-22.688250000000039</v>
      </c>
      <c r="M751" s="92">
        <v>0.44009999999999999</v>
      </c>
      <c r="N751" s="92">
        <v>0.42609999999999998</v>
      </c>
      <c r="O751" s="127">
        <f t="shared" si="258"/>
        <v>-12.082500000000095</v>
      </c>
      <c r="P751" s="127">
        <f t="shared" si="259"/>
        <v>-30.474749999999972</v>
      </c>
      <c r="Q751" s="92">
        <v>0.54430000000000001</v>
      </c>
      <c r="R751" s="92">
        <v>0.52569999999999995</v>
      </c>
      <c r="S751" s="127">
        <f t="shared" si="260"/>
        <v>-11.277000000000044</v>
      </c>
      <c r="T751" s="127">
        <f t="shared" si="261"/>
        <v>-39.73800000000017</v>
      </c>
      <c r="U751" s="92">
        <v>0.58750000000000002</v>
      </c>
      <c r="V751" s="92">
        <v>0.56030000000000002</v>
      </c>
      <c r="W751" s="127">
        <f t="shared" si="262"/>
        <v>-9.9344999999999573</v>
      </c>
      <c r="X751" s="127">
        <f t="shared" si="263"/>
        <v>-48.195749999999748</v>
      </c>
      <c r="Y751" s="92">
        <v>0.66459999999999997</v>
      </c>
      <c r="Z751" s="92">
        <v>0.63880000000000003</v>
      </c>
      <c r="AA751" s="127">
        <f t="shared" si="264"/>
        <v>-19.063499999999976</v>
      </c>
      <c r="AB751" s="127">
        <f t="shared" si="265"/>
        <v>-49.538249999999834</v>
      </c>
      <c r="AC751" s="92">
        <v>0.91310000000000002</v>
      </c>
      <c r="AD751" s="92">
        <v>0.87080000000000002</v>
      </c>
      <c r="AE751" s="127">
        <f t="shared" si="266"/>
        <v>-31.280249999999796</v>
      </c>
      <c r="AF751" s="127">
        <f t="shared" si="267"/>
        <v>-70.481249999999818</v>
      </c>
      <c r="AG751" s="92">
        <v>1.0558000000000001</v>
      </c>
      <c r="AH751" s="92">
        <v>1.0078</v>
      </c>
      <c r="AI751" s="127">
        <f t="shared" si="268"/>
        <v>-26.715749999999844</v>
      </c>
      <c r="AJ751" s="127">
        <f t="shared" si="269"/>
        <v>-66.185249999999769</v>
      </c>
      <c r="AK751" s="92">
        <v>1.2025999999999999</v>
      </c>
      <c r="AL751" s="92">
        <v>1.1850000000000001</v>
      </c>
      <c r="AM751" s="127">
        <f t="shared" si="270"/>
        <v>-3.3562500000002728</v>
      </c>
      <c r="AN751" s="127">
        <f t="shared" si="271"/>
        <v>-70.078500000000076</v>
      </c>
      <c r="AO751" s="92">
        <v>1.4078999999999999</v>
      </c>
      <c r="AP751" s="92">
        <v>1.3892</v>
      </c>
      <c r="AQ751" s="127">
        <f t="shared" si="272"/>
        <v>-32.488499999999931</v>
      </c>
      <c r="AR751" s="127">
        <f t="shared" si="273"/>
        <v>-61.083750000000009</v>
      </c>
      <c r="AS751" s="92">
        <v>1.6457999999999999</v>
      </c>
      <c r="AT751" s="92">
        <v>1.6076999999999999</v>
      </c>
      <c r="AU751" s="127">
        <f t="shared" si="274"/>
        <v>-25.641750000000229</v>
      </c>
      <c r="AV751" s="127">
        <f t="shared" si="275"/>
        <v>-71.421000000000731</v>
      </c>
    </row>
    <row r="752" spans="3:48" ht="15" x14ac:dyDescent="0.25">
      <c r="C752" s="66">
        <f t="shared" si="277"/>
        <v>49.333333333334103</v>
      </c>
      <c r="E752" s="92">
        <v>0.36259999999999998</v>
      </c>
      <c r="F752" s="92">
        <v>0.35389999999999999</v>
      </c>
      <c r="G752" s="127">
        <f t="shared" si="254"/>
        <v>-8.0550000000000068</v>
      </c>
      <c r="H752" s="127">
        <f t="shared" si="255"/>
        <v>-18.39224999999999</v>
      </c>
      <c r="I752" s="92">
        <v>0.3911</v>
      </c>
      <c r="J752" s="92">
        <v>0.38400000000000001</v>
      </c>
      <c r="K752" s="127">
        <f t="shared" si="256"/>
        <v>-9.2632499999999709</v>
      </c>
      <c r="L752" s="127">
        <f t="shared" si="257"/>
        <v>-23.359500000000025</v>
      </c>
      <c r="M752" s="92">
        <v>0.4385</v>
      </c>
      <c r="N752" s="92">
        <v>0.42559999999999998</v>
      </c>
      <c r="O752" s="127">
        <f t="shared" si="258"/>
        <v>-14.23050000000012</v>
      </c>
      <c r="P752" s="127">
        <f t="shared" si="259"/>
        <v>-31.145999999999958</v>
      </c>
      <c r="Q752" s="92">
        <v>0.54390000000000005</v>
      </c>
      <c r="R752" s="92">
        <v>0.52439999999999998</v>
      </c>
      <c r="S752" s="127">
        <f t="shared" si="260"/>
        <v>-11.813999999999851</v>
      </c>
      <c r="T752" s="127">
        <f t="shared" si="261"/>
        <v>-41.483250000000112</v>
      </c>
      <c r="U752" s="92">
        <v>0.58630000000000004</v>
      </c>
      <c r="V752" s="92">
        <v>0.56240000000000001</v>
      </c>
      <c r="W752" s="127">
        <f t="shared" si="262"/>
        <v>-11.545499999999834</v>
      </c>
      <c r="X752" s="127">
        <f t="shared" si="263"/>
        <v>-45.376499999999965</v>
      </c>
      <c r="Y752" s="92">
        <v>0.66220000000000001</v>
      </c>
      <c r="Z752" s="92">
        <v>0.63959999999999995</v>
      </c>
      <c r="AA752" s="127">
        <f t="shared" si="264"/>
        <v>-22.285499999999956</v>
      </c>
      <c r="AB752" s="127">
        <f t="shared" si="265"/>
        <v>-48.464249999999993</v>
      </c>
      <c r="AC752" s="92">
        <v>0.9093</v>
      </c>
      <c r="AD752" s="92">
        <v>0.87350000000000005</v>
      </c>
      <c r="AE752" s="127">
        <f t="shared" si="266"/>
        <v>-36.381750000000011</v>
      </c>
      <c r="AF752" s="127">
        <f t="shared" si="267"/>
        <v>-66.856500000000096</v>
      </c>
      <c r="AG752" s="92">
        <v>1.0530999999999999</v>
      </c>
      <c r="AH752" s="92">
        <v>1.0101</v>
      </c>
      <c r="AI752" s="127">
        <f t="shared" si="268"/>
        <v>-30.34050000000002</v>
      </c>
      <c r="AJ752" s="127">
        <f t="shared" si="269"/>
        <v>-63.097499999999854</v>
      </c>
      <c r="AK752" s="92">
        <v>1.1986000000000001</v>
      </c>
      <c r="AL752" s="92">
        <v>1.1843999999999999</v>
      </c>
      <c r="AM752" s="127">
        <f t="shared" si="270"/>
        <v>-8.7262499999999363</v>
      </c>
      <c r="AN752" s="127">
        <f t="shared" si="271"/>
        <v>-70.884000000000242</v>
      </c>
      <c r="AO752" s="92">
        <v>1.4119999999999999</v>
      </c>
      <c r="AP752" s="92">
        <v>1.3902000000000001</v>
      </c>
      <c r="AQ752" s="127">
        <f t="shared" si="272"/>
        <v>-26.984249999999747</v>
      </c>
      <c r="AR752" s="127">
        <f t="shared" si="273"/>
        <v>-59.741250000000036</v>
      </c>
      <c r="AS752" s="92">
        <v>1.6353</v>
      </c>
      <c r="AT752" s="92">
        <v>1.6160000000000001</v>
      </c>
      <c r="AU752" s="127">
        <f t="shared" si="274"/>
        <v>-39.738000000000284</v>
      </c>
      <c r="AV752" s="127">
        <f t="shared" si="275"/>
        <v>-60.278250000000298</v>
      </c>
    </row>
    <row r="753" spans="3:48" ht="15" x14ac:dyDescent="0.25">
      <c r="C753" s="66">
        <f t="shared" si="277"/>
        <v>49.400000000000773</v>
      </c>
      <c r="E753" s="92">
        <v>0.36209999999999998</v>
      </c>
      <c r="F753" s="92">
        <v>0.35349999999999998</v>
      </c>
      <c r="G753" s="127">
        <f t="shared" si="254"/>
        <v>-8.7262499999999932</v>
      </c>
      <c r="H753" s="127">
        <f t="shared" si="255"/>
        <v>-18.929249999999968</v>
      </c>
      <c r="I753" s="92">
        <v>0.39</v>
      </c>
      <c r="J753" s="92">
        <v>0.38240000000000002</v>
      </c>
      <c r="K753" s="127">
        <f t="shared" si="256"/>
        <v>-10.740000000000009</v>
      </c>
      <c r="L753" s="127">
        <f t="shared" si="257"/>
        <v>-25.507499999999936</v>
      </c>
      <c r="M753" s="92">
        <v>0.43890000000000001</v>
      </c>
      <c r="N753" s="92">
        <v>0.42699999999999999</v>
      </c>
      <c r="O753" s="127">
        <f t="shared" si="258"/>
        <v>-13.693500000000085</v>
      </c>
      <c r="P753" s="127">
        <f t="shared" si="259"/>
        <v>-29.266499999999837</v>
      </c>
      <c r="Q753" s="92">
        <v>0.5444</v>
      </c>
      <c r="R753" s="92">
        <v>0.52349999999999997</v>
      </c>
      <c r="S753" s="127">
        <f t="shared" si="260"/>
        <v>-11.142749999999978</v>
      </c>
      <c r="T753" s="127">
        <f t="shared" si="261"/>
        <v>-42.691500000000019</v>
      </c>
      <c r="U753" s="92">
        <v>0.5847</v>
      </c>
      <c r="V753" s="92">
        <v>0.55920000000000003</v>
      </c>
      <c r="W753" s="127">
        <f t="shared" si="262"/>
        <v>-13.693499999999858</v>
      </c>
      <c r="X753" s="127">
        <f t="shared" si="263"/>
        <v>-49.672499999999786</v>
      </c>
      <c r="Y753" s="92">
        <v>0.66579999999999995</v>
      </c>
      <c r="Z753" s="92">
        <v>0.64090000000000003</v>
      </c>
      <c r="AA753" s="127">
        <f t="shared" si="264"/>
        <v>-17.452499999999986</v>
      </c>
      <c r="AB753" s="127">
        <f t="shared" si="265"/>
        <v>-46.718999999999937</v>
      </c>
      <c r="AC753" s="92">
        <v>0.91549999999999998</v>
      </c>
      <c r="AD753" s="92">
        <v>0.86850000000000005</v>
      </c>
      <c r="AE753" s="127">
        <f t="shared" si="266"/>
        <v>-28.058250000000044</v>
      </c>
      <c r="AF753" s="127">
        <f t="shared" si="267"/>
        <v>-73.56899999999996</v>
      </c>
      <c r="AG753" s="92">
        <v>1.0533999999999999</v>
      </c>
      <c r="AH753" s="92">
        <v>1.0112000000000001</v>
      </c>
      <c r="AI753" s="127">
        <f t="shared" si="268"/>
        <v>-29.937750000000051</v>
      </c>
      <c r="AJ753" s="127">
        <f t="shared" si="269"/>
        <v>-61.620749999999816</v>
      </c>
      <c r="AK753" s="92">
        <v>1.1930000000000001</v>
      </c>
      <c r="AL753" s="92">
        <v>1.1875</v>
      </c>
      <c r="AM753" s="127">
        <f t="shared" si="270"/>
        <v>-16.244250000000193</v>
      </c>
      <c r="AN753" s="127">
        <f t="shared" si="271"/>
        <v>-66.722250000000031</v>
      </c>
      <c r="AO753" s="92">
        <v>1.4114</v>
      </c>
      <c r="AP753" s="92">
        <v>1.3836999999999999</v>
      </c>
      <c r="AQ753" s="127">
        <f t="shared" si="272"/>
        <v>-27.789749999999685</v>
      </c>
      <c r="AR753" s="127">
        <f t="shared" si="273"/>
        <v>-68.467500000000427</v>
      </c>
      <c r="AS753" s="92">
        <v>1.6337999999999999</v>
      </c>
      <c r="AT753" s="92">
        <v>1.6114999999999999</v>
      </c>
      <c r="AU753" s="127">
        <f t="shared" si="274"/>
        <v>-41.751750000000357</v>
      </c>
      <c r="AV753" s="127">
        <f t="shared" si="275"/>
        <v>-66.319500000000062</v>
      </c>
    </row>
    <row r="754" spans="3:48" ht="15" x14ac:dyDescent="0.25">
      <c r="C754" s="66">
        <f t="shared" si="277"/>
        <v>49.466666666667443</v>
      </c>
      <c r="E754" s="92">
        <v>0.36249999999999999</v>
      </c>
      <c r="F754" s="92">
        <v>0.35539999999999999</v>
      </c>
      <c r="G754" s="127">
        <f t="shared" si="254"/>
        <v>-8.1892499999999586</v>
      </c>
      <c r="H754" s="127">
        <f t="shared" si="255"/>
        <v>-16.378500000000031</v>
      </c>
      <c r="I754" s="92">
        <v>0.39179999999999998</v>
      </c>
      <c r="J754" s="92">
        <v>0.3831</v>
      </c>
      <c r="K754" s="127">
        <f t="shared" si="256"/>
        <v>-8.3235000000000809</v>
      </c>
      <c r="L754" s="127">
        <f t="shared" si="257"/>
        <v>-24.567749999999933</v>
      </c>
      <c r="M754" s="92">
        <v>0.439</v>
      </c>
      <c r="N754" s="92">
        <v>0.42649999999999999</v>
      </c>
      <c r="O754" s="127">
        <f t="shared" si="258"/>
        <v>-13.559250000000134</v>
      </c>
      <c r="P754" s="127">
        <f t="shared" si="259"/>
        <v>-29.937749999999937</v>
      </c>
      <c r="Q754" s="92">
        <v>0.5454</v>
      </c>
      <c r="R754" s="92">
        <v>0.52470000000000006</v>
      </c>
      <c r="S754" s="127">
        <f t="shared" si="260"/>
        <v>-9.8002500000000055</v>
      </c>
      <c r="T754" s="127">
        <f t="shared" si="261"/>
        <v>-41.080500000000029</v>
      </c>
      <c r="U754" s="92">
        <v>0.5837</v>
      </c>
      <c r="V754" s="92">
        <v>0.56169999999999998</v>
      </c>
      <c r="W754" s="127">
        <f t="shared" si="262"/>
        <v>-15.035999999999831</v>
      </c>
      <c r="X754" s="127">
        <f t="shared" si="263"/>
        <v>-46.316249999999968</v>
      </c>
      <c r="Y754" s="92">
        <v>0.66510000000000002</v>
      </c>
      <c r="Z754" s="92">
        <v>0.63839999999999997</v>
      </c>
      <c r="AA754" s="127">
        <f t="shared" si="264"/>
        <v>-18.39224999999999</v>
      </c>
      <c r="AB754" s="127">
        <f t="shared" si="265"/>
        <v>-50.075249999999869</v>
      </c>
      <c r="AC754" s="92">
        <v>0.9143</v>
      </c>
      <c r="AD754" s="92">
        <v>0.87250000000000005</v>
      </c>
      <c r="AE754" s="127">
        <f t="shared" si="266"/>
        <v>-29.66924999999992</v>
      </c>
      <c r="AF754" s="127">
        <f t="shared" si="267"/>
        <v>-68.199000000000069</v>
      </c>
      <c r="AG754" s="92">
        <v>1.0548</v>
      </c>
      <c r="AH754" s="92">
        <v>1.0098</v>
      </c>
      <c r="AI754" s="127">
        <f t="shared" si="268"/>
        <v>-28.058250000000044</v>
      </c>
      <c r="AJ754" s="127">
        <f t="shared" si="269"/>
        <v>-63.500249999999824</v>
      </c>
      <c r="AK754" s="92">
        <v>1.2012</v>
      </c>
      <c r="AL754" s="92">
        <v>1.1835</v>
      </c>
      <c r="AM754" s="127">
        <f t="shared" si="270"/>
        <v>-5.2357500000000528</v>
      </c>
      <c r="AN754" s="127">
        <f t="shared" si="271"/>
        <v>-72.092249999999922</v>
      </c>
      <c r="AO754" s="92">
        <v>1.4038999999999999</v>
      </c>
      <c r="AP754" s="92">
        <v>1.3856999999999999</v>
      </c>
      <c r="AQ754" s="127">
        <f t="shared" si="272"/>
        <v>-37.858500000000049</v>
      </c>
      <c r="AR754" s="127">
        <f t="shared" si="273"/>
        <v>-65.782500000000482</v>
      </c>
      <c r="AS754" s="92">
        <v>1.6352</v>
      </c>
      <c r="AT754" s="92">
        <v>1.6037999999999999</v>
      </c>
      <c r="AU754" s="127">
        <f t="shared" si="274"/>
        <v>-39.872249999999894</v>
      </c>
      <c r="AV754" s="127">
        <f t="shared" si="275"/>
        <v>-76.656750000000557</v>
      </c>
    </row>
    <row r="755" spans="3:48" ht="15" x14ac:dyDescent="0.25">
      <c r="C755" s="66">
        <f t="shared" si="277"/>
        <v>49.533333333334113</v>
      </c>
      <c r="E755" s="92">
        <v>0.36480000000000001</v>
      </c>
      <c r="F755" s="92">
        <v>0.35260000000000002</v>
      </c>
      <c r="G755" s="127">
        <f t="shared" si="254"/>
        <v>-5.1014999999999304</v>
      </c>
      <c r="H755" s="127">
        <f t="shared" si="255"/>
        <v>-20.137499999999932</v>
      </c>
      <c r="I755" s="92">
        <v>0.39190000000000003</v>
      </c>
      <c r="J755" s="92">
        <v>0.38290000000000002</v>
      </c>
      <c r="K755" s="127">
        <f t="shared" si="256"/>
        <v>-8.1892500000000155</v>
      </c>
      <c r="L755" s="127">
        <f t="shared" si="257"/>
        <v>-24.83624999999995</v>
      </c>
      <c r="M755" s="92">
        <v>0.43809999999999999</v>
      </c>
      <c r="N755" s="92">
        <v>0.4274</v>
      </c>
      <c r="O755" s="127">
        <f t="shared" si="258"/>
        <v>-14.767500000000155</v>
      </c>
      <c r="P755" s="127">
        <f t="shared" si="259"/>
        <v>-28.729499999999916</v>
      </c>
      <c r="Q755" s="92">
        <v>0.54569999999999996</v>
      </c>
      <c r="R755" s="92">
        <v>0.52370000000000005</v>
      </c>
      <c r="S755" s="127">
        <f t="shared" si="260"/>
        <v>-9.3975000000000364</v>
      </c>
      <c r="T755" s="127">
        <f t="shared" si="261"/>
        <v>-42.423000000000002</v>
      </c>
      <c r="U755" s="92">
        <v>0.58509999999999995</v>
      </c>
      <c r="V755" s="92">
        <v>0.5635</v>
      </c>
      <c r="W755" s="127">
        <f t="shared" si="262"/>
        <v>-13.156500000000051</v>
      </c>
      <c r="X755" s="127">
        <f t="shared" si="263"/>
        <v>-43.899749999999926</v>
      </c>
      <c r="Y755" s="92">
        <v>0.66359999999999997</v>
      </c>
      <c r="Z755" s="92">
        <v>0.63770000000000004</v>
      </c>
      <c r="AA755" s="127">
        <f t="shared" si="264"/>
        <v>-20.405999999999949</v>
      </c>
      <c r="AB755" s="127">
        <f t="shared" si="265"/>
        <v>-51.014999999999759</v>
      </c>
      <c r="AC755" s="92">
        <v>0.91539999999999999</v>
      </c>
      <c r="AD755" s="92">
        <v>0.87050000000000005</v>
      </c>
      <c r="AE755" s="127">
        <f t="shared" si="266"/>
        <v>-28.192499999999882</v>
      </c>
      <c r="AF755" s="127">
        <f t="shared" si="267"/>
        <v>-70.884000000000015</v>
      </c>
      <c r="AG755" s="92">
        <v>1.0543</v>
      </c>
      <c r="AH755" s="92">
        <v>1.0073000000000001</v>
      </c>
      <c r="AI755" s="127">
        <f t="shared" si="268"/>
        <v>-28.729500000000144</v>
      </c>
      <c r="AJ755" s="127">
        <f t="shared" si="269"/>
        <v>-66.856499999999869</v>
      </c>
      <c r="AK755" s="92">
        <v>1.1918</v>
      </c>
      <c r="AL755" s="92">
        <v>1.1834</v>
      </c>
      <c r="AM755" s="127">
        <f t="shared" si="270"/>
        <v>-17.855250000000296</v>
      </c>
      <c r="AN755" s="127">
        <f t="shared" si="271"/>
        <v>-72.226499999999987</v>
      </c>
      <c r="AO755" s="92">
        <v>1.4033</v>
      </c>
      <c r="AP755" s="92">
        <v>1.3877999999999999</v>
      </c>
      <c r="AQ755" s="127">
        <f t="shared" si="272"/>
        <v>-38.663999999999987</v>
      </c>
      <c r="AR755" s="127">
        <f t="shared" si="273"/>
        <v>-62.963250000000244</v>
      </c>
      <c r="AS755" s="92">
        <v>1.6322000000000001</v>
      </c>
      <c r="AT755" s="92">
        <v>1.6080000000000001</v>
      </c>
      <c r="AU755" s="127">
        <f t="shared" si="274"/>
        <v>-43.89975000000004</v>
      </c>
      <c r="AV755" s="127">
        <f t="shared" si="275"/>
        <v>-71.01825000000008</v>
      </c>
    </row>
    <row r="756" spans="3:48" ht="15" x14ac:dyDescent="0.25">
      <c r="C756" s="66">
        <f t="shared" si="277"/>
        <v>49.600000000000783</v>
      </c>
      <c r="E756" s="92">
        <v>0.36359999999999998</v>
      </c>
      <c r="F756" s="92">
        <v>0.3508</v>
      </c>
      <c r="G756" s="127">
        <f t="shared" si="254"/>
        <v>-6.7124999999999773</v>
      </c>
      <c r="H756" s="127">
        <f t="shared" si="255"/>
        <v>-22.553999999999974</v>
      </c>
      <c r="I756" s="92">
        <v>0.39090000000000003</v>
      </c>
      <c r="J756" s="92">
        <v>0.38340000000000002</v>
      </c>
      <c r="K756" s="127">
        <f t="shared" si="256"/>
        <v>-9.5317499999999882</v>
      </c>
      <c r="L756" s="127">
        <f t="shared" si="257"/>
        <v>-24.164999999999964</v>
      </c>
      <c r="M756" s="92">
        <v>0.43940000000000001</v>
      </c>
      <c r="N756" s="92">
        <v>0.42909999999999998</v>
      </c>
      <c r="O756" s="127">
        <f t="shared" si="258"/>
        <v>-13.022249999999985</v>
      </c>
      <c r="P756" s="127">
        <f t="shared" si="259"/>
        <v>-26.44724999999994</v>
      </c>
      <c r="Q756" s="92">
        <v>0.54459999999999997</v>
      </c>
      <c r="R756" s="92">
        <v>0.52249999999999996</v>
      </c>
      <c r="S756" s="127">
        <f t="shared" si="260"/>
        <v>-10.874249999999847</v>
      </c>
      <c r="T756" s="127">
        <f t="shared" si="261"/>
        <v>-44.033999999999992</v>
      </c>
      <c r="U756" s="92">
        <v>0.58599999999999997</v>
      </c>
      <c r="V756" s="92">
        <v>0.55969999999999998</v>
      </c>
      <c r="W756" s="127">
        <f t="shared" si="262"/>
        <v>-11.948249999999916</v>
      </c>
      <c r="X756" s="127">
        <f t="shared" si="263"/>
        <v>-49.001250000000027</v>
      </c>
      <c r="Y756" s="92">
        <v>0.66310000000000002</v>
      </c>
      <c r="Z756" s="92">
        <v>0.64090000000000003</v>
      </c>
      <c r="AA756" s="127">
        <f t="shared" si="264"/>
        <v>-21.077249999999935</v>
      </c>
      <c r="AB756" s="127">
        <f t="shared" si="265"/>
        <v>-46.718999999999937</v>
      </c>
      <c r="AC756" s="92">
        <v>0.91249999999999998</v>
      </c>
      <c r="AD756" s="92">
        <v>0.86739999999999995</v>
      </c>
      <c r="AE756" s="127">
        <f t="shared" si="266"/>
        <v>-32.085749999999962</v>
      </c>
      <c r="AF756" s="127">
        <f t="shared" si="267"/>
        <v>-75.045749999999998</v>
      </c>
      <c r="AG756" s="92">
        <v>1.0509999999999999</v>
      </c>
      <c r="AH756" s="92">
        <v>1.0101</v>
      </c>
      <c r="AI756" s="127">
        <f t="shared" si="268"/>
        <v>-33.159750000000031</v>
      </c>
      <c r="AJ756" s="127">
        <f t="shared" si="269"/>
        <v>-63.097499999999854</v>
      </c>
      <c r="AK756" s="92">
        <v>1.1996</v>
      </c>
      <c r="AL756" s="92">
        <v>1.1835</v>
      </c>
      <c r="AM756" s="127">
        <f t="shared" si="270"/>
        <v>-7.383750000000191</v>
      </c>
      <c r="AN756" s="127">
        <f t="shared" si="271"/>
        <v>-72.092249999999922</v>
      </c>
      <c r="AO756" s="92">
        <v>1.4077999999999999</v>
      </c>
      <c r="AP756" s="92">
        <v>1.3839999999999999</v>
      </c>
      <c r="AQ756" s="127">
        <f t="shared" si="272"/>
        <v>-32.622749999999996</v>
      </c>
      <c r="AR756" s="127">
        <f t="shared" si="273"/>
        <v>-68.064750000000231</v>
      </c>
      <c r="AS756" s="92">
        <v>1.6287</v>
      </c>
      <c r="AT756" s="92">
        <v>1.6084000000000001</v>
      </c>
      <c r="AU756" s="127">
        <f t="shared" si="274"/>
        <v>-48.598500000000058</v>
      </c>
      <c r="AV756" s="127">
        <f t="shared" si="275"/>
        <v>-70.481250000000273</v>
      </c>
    </row>
    <row r="757" spans="3:48" ht="15" x14ac:dyDescent="0.25">
      <c r="C757" s="66">
        <f t="shared" si="277"/>
        <v>49.666666666667453</v>
      </c>
      <c r="E757" s="92">
        <v>0.36359999999999998</v>
      </c>
      <c r="F757" s="92">
        <v>0.35210000000000002</v>
      </c>
      <c r="G757" s="127">
        <f t="shared" si="254"/>
        <v>-6.7124999999999773</v>
      </c>
      <c r="H757" s="127">
        <f t="shared" si="255"/>
        <v>-20.808749999999918</v>
      </c>
      <c r="I757" s="92">
        <v>0.39119999999999999</v>
      </c>
      <c r="J757" s="92">
        <v>0.38179999999999997</v>
      </c>
      <c r="K757" s="127">
        <f t="shared" si="256"/>
        <v>-9.1290000000000191</v>
      </c>
      <c r="L757" s="127">
        <f t="shared" si="257"/>
        <v>-26.313000000000102</v>
      </c>
      <c r="M757" s="92">
        <v>0.43869999999999998</v>
      </c>
      <c r="N757" s="92">
        <v>0.42480000000000001</v>
      </c>
      <c r="O757" s="127">
        <f t="shared" si="258"/>
        <v>-13.962000000000103</v>
      </c>
      <c r="P757" s="127">
        <f t="shared" si="259"/>
        <v>-32.219999999999914</v>
      </c>
      <c r="Q757" s="92">
        <v>0.54320000000000002</v>
      </c>
      <c r="R757" s="92">
        <v>0.52280000000000004</v>
      </c>
      <c r="S757" s="127">
        <f t="shared" si="260"/>
        <v>-12.753749999999854</v>
      </c>
      <c r="T757" s="127">
        <f t="shared" si="261"/>
        <v>-43.631249999999909</v>
      </c>
      <c r="U757" s="92">
        <v>0.58760000000000001</v>
      </c>
      <c r="V757" s="92">
        <v>0.56359999999999999</v>
      </c>
      <c r="W757" s="127">
        <f t="shared" si="262"/>
        <v>-9.8002499999998918</v>
      </c>
      <c r="X757" s="127">
        <f t="shared" si="263"/>
        <v>-43.765499999999861</v>
      </c>
      <c r="Y757" s="92">
        <v>0.66549999999999998</v>
      </c>
      <c r="Z757" s="92">
        <v>0.64100000000000001</v>
      </c>
      <c r="AA757" s="127">
        <f t="shared" si="264"/>
        <v>-17.855249999999955</v>
      </c>
      <c r="AB757" s="127">
        <f t="shared" si="265"/>
        <v>-46.584749999999872</v>
      </c>
      <c r="AC757" s="92">
        <v>0.90480000000000005</v>
      </c>
      <c r="AD757" s="92">
        <v>0.87109999999999999</v>
      </c>
      <c r="AE757" s="127">
        <f t="shared" si="266"/>
        <v>-42.422999999999774</v>
      </c>
      <c r="AF757" s="127">
        <f t="shared" si="267"/>
        <v>-70.078500000000076</v>
      </c>
      <c r="AG757" s="92">
        <v>1.052</v>
      </c>
      <c r="AH757" s="92">
        <v>1.0093000000000001</v>
      </c>
      <c r="AI757" s="127">
        <f t="shared" si="268"/>
        <v>-31.817250000000058</v>
      </c>
      <c r="AJ757" s="127">
        <f t="shared" si="269"/>
        <v>-64.171499999999696</v>
      </c>
      <c r="AK757" s="92">
        <v>1.1931</v>
      </c>
      <c r="AL757" s="92">
        <v>1.1819</v>
      </c>
      <c r="AM757" s="127">
        <f t="shared" si="270"/>
        <v>-16.1099999999999</v>
      </c>
      <c r="AN757" s="127">
        <f t="shared" si="271"/>
        <v>-74.240250000000287</v>
      </c>
      <c r="AO757" s="92">
        <v>1.4063000000000001</v>
      </c>
      <c r="AP757" s="92">
        <v>1.3883000000000001</v>
      </c>
      <c r="AQ757" s="127">
        <f t="shared" si="272"/>
        <v>-34.636499999999614</v>
      </c>
      <c r="AR757" s="127">
        <f t="shared" si="273"/>
        <v>-62.291999999999916</v>
      </c>
      <c r="AS757" s="92">
        <v>1.6333</v>
      </c>
      <c r="AT757" s="92">
        <v>1.6040000000000001</v>
      </c>
      <c r="AU757" s="127">
        <f t="shared" si="274"/>
        <v>-42.423000000000229</v>
      </c>
      <c r="AV757" s="127">
        <f t="shared" si="275"/>
        <v>-76.388250000000426</v>
      </c>
    </row>
    <row r="758" spans="3:48" ht="15" x14ac:dyDescent="0.25">
      <c r="C758" s="66">
        <f t="shared" si="277"/>
        <v>49.733333333334123</v>
      </c>
      <c r="E758" s="92">
        <v>0.36170000000000002</v>
      </c>
      <c r="F758" s="92">
        <v>0.35289999999999999</v>
      </c>
      <c r="G758" s="127">
        <f t="shared" si="254"/>
        <v>-9.2632499999999141</v>
      </c>
      <c r="H758" s="127">
        <f t="shared" si="255"/>
        <v>-19.73475000000002</v>
      </c>
      <c r="I758" s="92">
        <v>0.38890000000000002</v>
      </c>
      <c r="J758" s="92">
        <v>0.3836</v>
      </c>
      <c r="K758" s="127">
        <f t="shared" si="256"/>
        <v>-12.216750000000047</v>
      </c>
      <c r="L758" s="127">
        <f t="shared" si="257"/>
        <v>-23.896499999999946</v>
      </c>
      <c r="M758" s="92">
        <v>0.43659999999999999</v>
      </c>
      <c r="N758" s="92">
        <v>0.42399999999999999</v>
      </c>
      <c r="O758" s="127">
        <f t="shared" si="258"/>
        <v>-16.781250000000114</v>
      </c>
      <c r="P758" s="127">
        <f t="shared" si="259"/>
        <v>-33.293999999999869</v>
      </c>
      <c r="Q758" s="92">
        <v>0.54420000000000002</v>
      </c>
      <c r="R758" s="92">
        <v>0.52459999999999996</v>
      </c>
      <c r="S758" s="127">
        <f t="shared" si="260"/>
        <v>-11.411249999999882</v>
      </c>
      <c r="T758" s="127">
        <f t="shared" si="261"/>
        <v>-41.214750000000208</v>
      </c>
      <c r="U758" s="92">
        <v>0.5877</v>
      </c>
      <c r="V758" s="92">
        <v>0.55830000000000002</v>
      </c>
      <c r="W758" s="127">
        <f t="shared" si="262"/>
        <v>-9.6659999999998263</v>
      </c>
      <c r="X758" s="127">
        <f t="shared" si="263"/>
        <v>-50.880749999999807</v>
      </c>
      <c r="Y758" s="92">
        <v>0.66439999999999999</v>
      </c>
      <c r="Z758" s="92">
        <v>0.6371</v>
      </c>
      <c r="AA758" s="127">
        <f t="shared" si="264"/>
        <v>-19.331999999999994</v>
      </c>
      <c r="AB758" s="127">
        <f t="shared" si="265"/>
        <v>-51.820499999999811</v>
      </c>
      <c r="AC758" s="92">
        <v>0.9093</v>
      </c>
      <c r="AD758" s="92">
        <v>0.87029999999999996</v>
      </c>
      <c r="AE758" s="127">
        <f t="shared" si="266"/>
        <v>-36.381750000000011</v>
      </c>
      <c r="AF758" s="127">
        <f t="shared" si="267"/>
        <v>-71.152500000000146</v>
      </c>
      <c r="AG758" s="92">
        <v>1.0580000000000001</v>
      </c>
      <c r="AH758" s="92">
        <v>1.008</v>
      </c>
      <c r="AI758" s="127">
        <f t="shared" si="268"/>
        <v>-23.762249999999995</v>
      </c>
      <c r="AJ758" s="127">
        <f t="shared" si="269"/>
        <v>-65.916749999999865</v>
      </c>
      <c r="AK758" s="92">
        <v>1.1937</v>
      </c>
      <c r="AL758" s="92">
        <v>1.1837</v>
      </c>
      <c r="AM758" s="127">
        <f t="shared" si="270"/>
        <v>-15.304499999999962</v>
      </c>
      <c r="AN758" s="127">
        <f t="shared" si="271"/>
        <v>-71.823750000000018</v>
      </c>
      <c r="AO758" s="92">
        <v>1.4138999999999999</v>
      </c>
      <c r="AP758" s="92">
        <v>1.3875</v>
      </c>
      <c r="AQ758" s="127">
        <f t="shared" si="272"/>
        <v>-24.433500000000095</v>
      </c>
      <c r="AR758" s="127">
        <f t="shared" si="273"/>
        <v>-63.366000000000213</v>
      </c>
      <c r="AS758" s="92">
        <v>1.6315</v>
      </c>
      <c r="AT758" s="92">
        <v>1.6069</v>
      </c>
      <c r="AU758" s="127">
        <f t="shared" si="274"/>
        <v>-44.839500000000044</v>
      </c>
      <c r="AV758" s="127">
        <f t="shared" si="275"/>
        <v>-72.495000000000346</v>
      </c>
    </row>
    <row r="759" spans="3:48" ht="15" x14ac:dyDescent="0.25">
      <c r="C759" s="66">
        <f t="shared" si="277"/>
        <v>49.800000000000793</v>
      </c>
      <c r="E759" s="92">
        <v>0.36259999999999998</v>
      </c>
      <c r="F759" s="92">
        <v>0.35239999999999999</v>
      </c>
      <c r="G759" s="127">
        <f t="shared" si="254"/>
        <v>-8.0550000000000068</v>
      </c>
      <c r="H759" s="127">
        <f t="shared" si="255"/>
        <v>-20.406000000000006</v>
      </c>
      <c r="I759" s="92">
        <v>0.3896</v>
      </c>
      <c r="J759" s="92">
        <v>0.38519999999999999</v>
      </c>
      <c r="K759" s="127">
        <f t="shared" si="256"/>
        <v>-11.277000000000044</v>
      </c>
      <c r="L759" s="127">
        <f t="shared" si="257"/>
        <v>-21.748500000000035</v>
      </c>
      <c r="M759" s="92">
        <v>0.43759999999999999</v>
      </c>
      <c r="N759" s="92">
        <v>0.42570000000000002</v>
      </c>
      <c r="O759" s="127">
        <f t="shared" si="258"/>
        <v>-15.438750000000141</v>
      </c>
      <c r="P759" s="127">
        <f t="shared" si="259"/>
        <v>-31.011749999999779</v>
      </c>
      <c r="Q759" s="92">
        <v>0.54600000000000004</v>
      </c>
      <c r="R759" s="92">
        <v>0.52259999999999995</v>
      </c>
      <c r="S759" s="127">
        <f t="shared" si="260"/>
        <v>-8.9947499999999536</v>
      </c>
      <c r="T759" s="127">
        <f t="shared" si="261"/>
        <v>-43.899750000000154</v>
      </c>
      <c r="U759" s="92">
        <v>0.58240000000000003</v>
      </c>
      <c r="V759" s="92">
        <v>0.56030000000000002</v>
      </c>
      <c r="W759" s="127">
        <f t="shared" si="262"/>
        <v>-16.78125</v>
      </c>
      <c r="X759" s="127">
        <f t="shared" si="263"/>
        <v>-48.195749999999748</v>
      </c>
      <c r="Y759" s="92">
        <v>0.65939999999999999</v>
      </c>
      <c r="Z759" s="92">
        <v>0.63570000000000004</v>
      </c>
      <c r="AA759" s="127">
        <f t="shared" si="264"/>
        <v>-26.044499999999971</v>
      </c>
      <c r="AB759" s="127">
        <f t="shared" si="265"/>
        <v>-53.699999999999818</v>
      </c>
      <c r="AC759" s="92">
        <v>0.91110000000000002</v>
      </c>
      <c r="AD759" s="92">
        <v>0.87409999999999999</v>
      </c>
      <c r="AE759" s="127">
        <f t="shared" si="266"/>
        <v>-33.965249999999969</v>
      </c>
      <c r="AF759" s="127">
        <f t="shared" si="267"/>
        <v>-66.050999999999931</v>
      </c>
      <c r="AG759" s="92">
        <v>1.0509999999999999</v>
      </c>
      <c r="AH759" s="92">
        <v>1.0111000000000001</v>
      </c>
      <c r="AI759" s="127">
        <f t="shared" si="268"/>
        <v>-33.159750000000031</v>
      </c>
      <c r="AJ759" s="127">
        <f t="shared" si="269"/>
        <v>-61.754999999999654</v>
      </c>
      <c r="AK759" s="92">
        <v>1.1915</v>
      </c>
      <c r="AL759" s="92">
        <v>1.1808000000000001</v>
      </c>
      <c r="AM759" s="127">
        <f t="shared" si="270"/>
        <v>-18.258000000000038</v>
      </c>
      <c r="AN759" s="127">
        <f t="shared" si="271"/>
        <v>-75.716999999999643</v>
      </c>
      <c r="AO759" s="92">
        <v>1.4057999999999999</v>
      </c>
      <c r="AP759" s="92">
        <v>1.3882000000000001</v>
      </c>
      <c r="AQ759" s="127">
        <f t="shared" si="272"/>
        <v>-35.307749999999942</v>
      </c>
      <c r="AR759" s="127">
        <f t="shared" si="273"/>
        <v>-62.426250000000209</v>
      </c>
      <c r="AS759" s="92">
        <v>1.6287</v>
      </c>
      <c r="AT759" s="92">
        <v>1.6060000000000001</v>
      </c>
      <c r="AU759" s="127">
        <f t="shared" si="274"/>
        <v>-48.598500000000058</v>
      </c>
      <c r="AV759" s="127">
        <f t="shared" si="275"/>
        <v>-73.70325000000048</v>
      </c>
    </row>
    <row r="760" spans="3:48" ht="15" x14ac:dyDescent="0.25">
      <c r="C760" s="66">
        <f t="shared" si="277"/>
        <v>49.866666666667463</v>
      </c>
      <c r="E760" s="92">
        <v>0.36030000000000001</v>
      </c>
      <c r="F760" s="92">
        <v>0.35070000000000001</v>
      </c>
      <c r="G760" s="127">
        <f t="shared" si="254"/>
        <v>-11.142749999999921</v>
      </c>
      <c r="H760" s="127">
        <f t="shared" si="255"/>
        <v>-22.688249999999982</v>
      </c>
      <c r="I760" s="92">
        <v>0.39019999999999999</v>
      </c>
      <c r="J760" s="92">
        <v>0.38290000000000002</v>
      </c>
      <c r="K760" s="127">
        <f t="shared" si="256"/>
        <v>-10.471500000000106</v>
      </c>
      <c r="L760" s="127">
        <f t="shared" si="257"/>
        <v>-24.83624999999995</v>
      </c>
      <c r="M760" s="92">
        <v>0.439</v>
      </c>
      <c r="N760" s="92">
        <v>0.42599999999999999</v>
      </c>
      <c r="O760" s="127">
        <f t="shared" si="258"/>
        <v>-13.559250000000134</v>
      </c>
      <c r="P760" s="127">
        <f t="shared" si="259"/>
        <v>-30.608999999999924</v>
      </c>
      <c r="Q760" s="92">
        <v>0.54390000000000005</v>
      </c>
      <c r="R760" s="92">
        <v>0.5252</v>
      </c>
      <c r="S760" s="127">
        <f t="shared" si="260"/>
        <v>-11.813999999999851</v>
      </c>
      <c r="T760" s="127">
        <f t="shared" si="261"/>
        <v>-40.409249999999929</v>
      </c>
      <c r="U760" s="92">
        <v>0.58789999999999998</v>
      </c>
      <c r="V760" s="92">
        <v>0.56240000000000001</v>
      </c>
      <c r="W760" s="127">
        <f t="shared" si="262"/>
        <v>-9.3974999999999227</v>
      </c>
      <c r="X760" s="127">
        <f t="shared" si="263"/>
        <v>-45.376499999999965</v>
      </c>
      <c r="Y760" s="92">
        <v>0.66449999999999998</v>
      </c>
      <c r="Z760" s="92">
        <v>0.63439999999999996</v>
      </c>
      <c r="AA760" s="127">
        <f t="shared" si="264"/>
        <v>-19.197749999999928</v>
      </c>
      <c r="AB760" s="127">
        <f t="shared" si="265"/>
        <v>-55.445249999999874</v>
      </c>
      <c r="AC760" s="92">
        <v>0.90869999999999995</v>
      </c>
      <c r="AD760" s="92">
        <v>0.87060000000000004</v>
      </c>
      <c r="AE760" s="127">
        <f t="shared" si="266"/>
        <v>-37.187249999999949</v>
      </c>
      <c r="AF760" s="127">
        <f t="shared" si="267"/>
        <v>-70.749749999999949</v>
      </c>
      <c r="AG760" s="92">
        <v>1.0589</v>
      </c>
      <c r="AH760" s="92">
        <v>1.008</v>
      </c>
      <c r="AI760" s="127">
        <f t="shared" si="268"/>
        <v>-22.554000000000087</v>
      </c>
      <c r="AJ760" s="127">
        <f t="shared" si="269"/>
        <v>-65.916749999999865</v>
      </c>
      <c r="AK760" s="92">
        <v>1.2021999999999999</v>
      </c>
      <c r="AL760" s="92">
        <v>1.1821999999999999</v>
      </c>
      <c r="AM760" s="127">
        <f t="shared" si="270"/>
        <v>-3.89325000000008</v>
      </c>
      <c r="AN760" s="127">
        <f t="shared" si="271"/>
        <v>-73.837500000000318</v>
      </c>
      <c r="AO760" s="92">
        <v>1.4048</v>
      </c>
      <c r="AP760" s="92">
        <v>1.3836999999999999</v>
      </c>
      <c r="AQ760" s="127">
        <f t="shared" si="272"/>
        <v>-36.650249999999915</v>
      </c>
      <c r="AR760" s="127">
        <f t="shared" si="273"/>
        <v>-68.467500000000427</v>
      </c>
      <c r="AS760" s="92">
        <v>1.6287</v>
      </c>
      <c r="AT760" s="92">
        <v>1.6049</v>
      </c>
      <c r="AU760" s="127">
        <f t="shared" si="274"/>
        <v>-48.598500000000058</v>
      </c>
      <c r="AV760" s="127">
        <f t="shared" si="275"/>
        <v>-75.180000000000291</v>
      </c>
    </row>
    <row r="761" spans="3:48" ht="15" x14ac:dyDescent="0.25">
      <c r="C761" s="66">
        <f t="shared" si="277"/>
        <v>49.933333333334133</v>
      </c>
      <c r="E761" s="92">
        <v>0.36149999999999999</v>
      </c>
      <c r="F761" s="92">
        <v>0.35220000000000001</v>
      </c>
      <c r="G761" s="127">
        <f t="shared" si="254"/>
        <v>-9.5317499999999313</v>
      </c>
      <c r="H761" s="127">
        <f t="shared" si="255"/>
        <v>-20.674499999999966</v>
      </c>
      <c r="I761" s="92">
        <v>0.39240000000000003</v>
      </c>
      <c r="J761" s="92">
        <v>0.38390000000000002</v>
      </c>
      <c r="K761" s="127">
        <f t="shared" si="256"/>
        <v>-7.5180000000000291</v>
      </c>
      <c r="L761" s="127">
        <f t="shared" si="257"/>
        <v>-23.493749999999977</v>
      </c>
      <c r="M761" s="92">
        <v>0.43759999999999999</v>
      </c>
      <c r="N761" s="92">
        <v>0.4244</v>
      </c>
      <c r="O761" s="127">
        <f t="shared" si="258"/>
        <v>-15.438750000000141</v>
      </c>
      <c r="P761" s="127">
        <f t="shared" si="259"/>
        <v>-32.756999999999948</v>
      </c>
      <c r="Q761" s="92">
        <v>0.54579999999999995</v>
      </c>
      <c r="R761" s="92">
        <v>0.52629999999999999</v>
      </c>
      <c r="S761" s="127">
        <f t="shared" si="260"/>
        <v>-9.2632499999999709</v>
      </c>
      <c r="T761" s="127">
        <f t="shared" si="261"/>
        <v>-38.932500000000118</v>
      </c>
      <c r="U761" s="92">
        <v>0.58599999999999997</v>
      </c>
      <c r="V761" s="92">
        <v>0.55769999999999997</v>
      </c>
      <c r="W761" s="127">
        <f t="shared" si="262"/>
        <v>-11.948249999999916</v>
      </c>
      <c r="X761" s="127">
        <f t="shared" si="263"/>
        <v>-51.686249999999973</v>
      </c>
      <c r="Y761" s="92">
        <v>0.6623</v>
      </c>
      <c r="Z761" s="92">
        <v>0.63490000000000002</v>
      </c>
      <c r="AA761" s="127">
        <f t="shared" si="264"/>
        <v>-22.151250000000005</v>
      </c>
      <c r="AB761" s="127">
        <f t="shared" si="265"/>
        <v>-54.773999999999887</v>
      </c>
      <c r="AC761" s="92">
        <v>0.91990000000000005</v>
      </c>
      <c r="AD761" s="92">
        <v>0.86450000000000005</v>
      </c>
      <c r="AE761" s="127">
        <f t="shared" si="266"/>
        <v>-22.151249999999891</v>
      </c>
      <c r="AF761" s="127">
        <f t="shared" si="267"/>
        <v>-78.939000000000078</v>
      </c>
      <c r="AG761" s="92">
        <v>1.0568</v>
      </c>
      <c r="AH761" s="92">
        <v>1.0065</v>
      </c>
      <c r="AI761" s="127">
        <f t="shared" si="268"/>
        <v>-25.373250000000098</v>
      </c>
      <c r="AJ761" s="127">
        <f t="shared" si="269"/>
        <v>-67.930499999999938</v>
      </c>
      <c r="AK761" s="92">
        <v>1.1909000000000001</v>
      </c>
      <c r="AL761" s="92">
        <v>1.1917</v>
      </c>
      <c r="AM761" s="127">
        <f t="shared" si="270"/>
        <v>-19.063499999999976</v>
      </c>
      <c r="AN761" s="127">
        <f t="shared" si="271"/>
        <v>-61.083750000000009</v>
      </c>
      <c r="AO761" s="92">
        <v>1.4074</v>
      </c>
      <c r="AP761" s="92">
        <v>1.3836999999999999</v>
      </c>
      <c r="AQ761" s="127">
        <f t="shared" si="272"/>
        <v>-33.159749999999804</v>
      </c>
      <c r="AR761" s="127">
        <f t="shared" si="273"/>
        <v>-68.467500000000427</v>
      </c>
      <c r="AS761" s="92">
        <v>1.6372</v>
      </c>
      <c r="AT761" s="92">
        <v>1.6066</v>
      </c>
      <c r="AU761" s="127">
        <f t="shared" si="274"/>
        <v>-37.187249999999949</v>
      </c>
      <c r="AV761" s="127">
        <f t="shared" si="275"/>
        <v>-72.897750000000087</v>
      </c>
    </row>
    <row r="762" spans="3:48" ht="15" x14ac:dyDescent="0.25">
      <c r="C762" s="66">
        <f t="shared" si="277"/>
        <v>50.000000000000803</v>
      </c>
      <c r="E762" s="92">
        <v>0.35980000000000001</v>
      </c>
      <c r="F762" s="92">
        <v>0.35120000000000001</v>
      </c>
      <c r="G762" s="127">
        <f t="shared" si="254"/>
        <v>-11.813999999999908</v>
      </c>
      <c r="H762" s="127">
        <f t="shared" si="255"/>
        <v>-22.016999999999996</v>
      </c>
      <c r="I762" s="92">
        <v>0.39100000000000001</v>
      </c>
      <c r="J762" s="92">
        <v>0.38400000000000001</v>
      </c>
      <c r="K762" s="127">
        <f t="shared" si="256"/>
        <v>-9.3975000000000364</v>
      </c>
      <c r="L762" s="127">
        <f t="shared" si="257"/>
        <v>-23.359500000000025</v>
      </c>
      <c r="M762" s="92">
        <v>0.43909999999999999</v>
      </c>
      <c r="N762" s="92">
        <v>0.42330000000000001</v>
      </c>
      <c r="O762" s="127">
        <f t="shared" si="258"/>
        <v>-13.425000000000182</v>
      </c>
      <c r="P762" s="127">
        <f t="shared" si="259"/>
        <v>-34.233749999999873</v>
      </c>
      <c r="Q762" s="92">
        <v>0.54469999999999996</v>
      </c>
      <c r="R762" s="92">
        <v>0.52290000000000003</v>
      </c>
      <c r="S762" s="127">
        <f t="shared" si="260"/>
        <v>-10.740000000000009</v>
      </c>
      <c r="T762" s="127">
        <f t="shared" si="261"/>
        <v>-43.497000000000071</v>
      </c>
      <c r="U762" s="92">
        <v>0.58389999999999997</v>
      </c>
      <c r="V762" s="92">
        <v>0.55910000000000004</v>
      </c>
      <c r="W762" s="127">
        <f t="shared" si="262"/>
        <v>-14.767499999999927</v>
      </c>
      <c r="X762" s="127">
        <f t="shared" si="263"/>
        <v>-49.806749999999852</v>
      </c>
      <c r="Y762" s="92">
        <v>0.66069999999999995</v>
      </c>
      <c r="Z762" s="92">
        <v>0.63649999999999995</v>
      </c>
      <c r="AA762" s="127">
        <f t="shared" si="264"/>
        <v>-24.299250000000029</v>
      </c>
      <c r="AB762" s="127">
        <f t="shared" si="265"/>
        <v>-52.625999999999863</v>
      </c>
      <c r="AC762" s="92">
        <v>0.90969999999999995</v>
      </c>
      <c r="AD762" s="92">
        <v>0.86709999999999998</v>
      </c>
      <c r="AE762" s="127">
        <f t="shared" si="266"/>
        <v>-35.844749999999976</v>
      </c>
      <c r="AF762" s="127">
        <f t="shared" si="267"/>
        <v>-75.448499999999967</v>
      </c>
      <c r="AG762" s="92">
        <v>1.0567</v>
      </c>
      <c r="AH762" s="92">
        <v>1.0089999999999999</v>
      </c>
      <c r="AI762" s="127">
        <f t="shared" si="268"/>
        <v>-25.507499999999936</v>
      </c>
      <c r="AJ762" s="127">
        <f t="shared" si="269"/>
        <v>-64.574249999999893</v>
      </c>
      <c r="AK762" s="92">
        <v>1.1952</v>
      </c>
      <c r="AL762" s="92">
        <v>1.1906000000000001</v>
      </c>
      <c r="AM762" s="127">
        <f t="shared" si="270"/>
        <v>-13.290750000000116</v>
      </c>
      <c r="AN762" s="127">
        <f t="shared" si="271"/>
        <v>-62.56049999999982</v>
      </c>
      <c r="AO762" s="92">
        <v>1.4086000000000001</v>
      </c>
      <c r="AP762" s="92">
        <v>1.3847</v>
      </c>
      <c r="AQ762" s="127">
        <f t="shared" si="272"/>
        <v>-31.5487499999997</v>
      </c>
      <c r="AR762" s="127">
        <f t="shared" si="273"/>
        <v>-67.125000000000227</v>
      </c>
      <c r="AS762" s="92">
        <v>1.6339999999999999</v>
      </c>
      <c r="AT762" s="92">
        <v>1.6027</v>
      </c>
      <c r="AU762" s="127">
        <f t="shared" si="274"/>
        <v>-41.483250000000226</v>
      </c>
      <c r="AV762" s="127">
        <f t="shared" si="275"/>
        <v>-78.133500000000367</v>
      </c>
    </row>
    <row r="763" spans="3:48" ht="15" x14ac:dyDescent="0.25">
      <c r="C763" s="66">
        <f t="shared" si="277"/>
        <v>50.066666666667473</v>
      </c>
      <c r="E763" s="92">
        <v>0.36199999999999999</v>
      </c>
      <c r="F763" s="92">
        <v>0.35189999999999999</v>
      </c>
      <c r="G763" s="127">
        <f t="shared" si="254"/>
        <v>-8.860499999999945</v>
      </c>
      <c r="H763" s="127">
        <f t="shared" si="255"/>
        <v>-21.077249999999992</v>
      </c>
      <c r="I763" s="92">
        <v>0.39169999999999999</v>
      </c>
      <c r="J763" s="92">
        <v>0.38140000000000002</v>
      </c>
      <c r="K763" s="127">
        <f t="shared" si="256"/>
        <v>-8.4577500000000327</v>
      </c>
      <c r="L763" s="127">
        <f t="shared" si="257"/>
        <v>-26.849999999999909</v>
      </c>
      <c r="M763" s="92">
        <v>0.43959999999999999</v>
      </c>
      <c r="N763" s="92">
        <v>0.4254</v>
      </c>
      <c r="O763" s="127">
        <f t="shared" si="258"/>
        <v>-12.753750000000082</v>
      </c>
      <c r="P763" s="127">
        <f t="shared" si="259"/>
        <v>-31.414499999999862</v>
      </c>
      <c r="Q763" s="92">
        <v>0.54420000000000002</v>
      </c>
      <c r="R763" s="92">
        <v>0.52339999999999998</v>
      </c>
      <c r="S763" s="127">
        <f t="shared" si="260"/>
        <v>-11.411249999999882</v>
      </c>
      <c r="T763" s="127">
        <f t="shared" si="261"/>
        <v>-42.825750000000085</v>
      </c>
      <c r="U763" s="92">
        <v>0.58740000000000003</v>
      </c>
      <c r="V763" s="92">
        <v>0.55979999999999996</v>
      </c>
      <c r="W763" s="127">
        <f t="shared" si="262"/>
        <v>-10.068750000000023</v>
      </c>
      <c r="X763" s="127">
        <f t="shared" si="263"/>
        <v>-48.866999999999962</v>
      </c>
      <c r="Y763" s="92">
        <v>0.66320000000000001</v>
      </c>
      <c r="Z763" s="92">
        <v>0.63590000000000002</v>
      </c>
      <c r="AA763" s="127">
        <f t="shared" si="264"/>
        <v>-20.94299999999987</v>
      </c>
      <c r="AB763" s="127">
        <f t="shared" si="265"/>
        <v>-53.431499999999915</v>
      </c>
      <c r="AC763" s="92">
        <v>0.90810000000000002</v>
      </c>
      <c r="AD763" s="92">
        <v>0.8649</v>
      </c>
      <c r="AE763" s="127">
        <f t="shared" si="266"/>
        <v>-37.992749999999887</v>
      </c>
      <c r="AF763" s="127">
        <f t="shared" si="267"/>
        <v>-78.402000000000044</v>
      </c>
      <c r="AG763" s="92">
        <v>1.0588</v>
      </c>
      <c r="AH763" s="92">
        <v>1.008</v>
      </c>
      <c r="AI763" s="127">
        <f t="shared" si="268"/>
        <v>-22.688249999999925</v>
      </c>
      <c r="AJ763" s="127">
        <f t="shared" si="269"/>
        <v>-65.916749999999865</v>
      </c>
      <c r="AK763" s="92">
        <v>1.1959</v>
      </c>
      <c r="AL763" s="92">
        <v>1.1848000000000001</v>
      </c>
      <c r="AM763" s="127">
        <f t="shared" si="270"/>
        <v>-12.35100000000034</v>
      </c>
      <c r="AN763" s="127">
        <f t="shared" si="271"/>
        <v>-70.346999999999753</v>
      </c>
      <c r="AO763" s="92">
        <v>1.4054</v>
      </c>
      <c r="AP763" s="92">
        <v>1.3935</v>
      </c>
      <c r="AQ763" s="127">
        <f t="shared" si="272"/>
        <v>-35.844749999999749</v>
      </c>
      <c r="AR763" s="127">
        <f t="shared" si="273"/>
        <v>-55.311000000000149</v>
      </c>
      <c r="AS763" s="92">
        <v>1.6301000000000001</v>
      </c>
      <c r="AT763" s="92">
        <v>1.613</v>
      </c>
      <c r="AU763" s="127">
        <f t="shared" si="274"/>
        <v>-46.719000000000051</v>
      </c>
      <c r="AV763" s="127">
        <f t="shared" si="275"/>
        <v>-64.305750000000444</v>
      </c>
    </row>
    <row r="764" spans="3:48" ht="15" x14ac:dyDescent="0.25">
      <c r="C764" s="66">
        <f t="shared" si="277"/>
        <v>50.133333333334143</v>
      </c>
      <c r="E764" s="92">
        <v>0.35980000000000001</v>
      </c>
      <c r="F764" s="92">
        <v>0.3538</v>
      </c>
      <c r="G764" s="127">
        <f t="shared" si="254"/>
        <v>-11.813999999999908</v>
      </c>
      <c r="H764" s="127">
        <f t="shared" si="255"/>
        <v>-18.526499999999942</v>
      </c>
      <c r="I764" s="92">
        <v>0.39329999999999998</v>
      </c>
      <c r="J764" s="92">
        <v>0.38269999999999998</v>
      </c>
      <c r="K764" s="127">
        <f t="shared" si="256"/>
        <v>-6.3097500000001219</v>
      </c>
      <c r="L764" s="127">
        <f t="shared" si="257"/>
        <v>-25.104749999999967</v>
      </c>
      <c r="M764" s="92">
        <v>0.44030000000000002</v>
      </c>
      <c r="N764" s="92">
        <v>0.42370000000000002</v>
      </c>
      <c r="O764" s="127">
        <f t="shared" si="258"/>
        <v>-11.814000000000078</v>
      </c>
      <c r="P764" s="127">
        <f t="shared" si="259"/>
        <v>-33.696749999999838</v>
      </c>
      <c r="Q764" s="92">
        <v>0.54449999999999998</v>
      </c>
      <c r="R764" s="92">
        <v>0.52380000000000004</v>
      </c>
      <c r="S764" s="127">
        <f t="shared" si="260"/>
        <v>-11.008499999999913</v>
      </c>
      <c r="T764" s="127">
        <f t="shared" si="261"/>
        <v>-42.288749999999936</v>
      </c>
      <c r="U764" s="92">
        <v>0.58779999999999999</v>
      </c>
      <c r="V764" s="92">
        <v>0.55800000000000005</v>
      </c>
      <c r="W764" s="127">
        <f t="shared" si="262"/>
        <v>-9.5317499999999882</v>
      </c>
      <c r="X764" s="127">
        <f t="shared" si="263"/>
        <v>-51.28349999999989</v>
      </c>
      <c r="Y764" s="92">
        <v>0.66320000000000001</v>
      </c>
      <c r="Z764" s="92">
        <v>0.63570000000000004</v>
      </c>
      <c r="AA764" s="127">
        <f t="shared" si="264"/>
        <v>-20.94299999999987</v>
      </c>
      <c r="AB764" s="127">
        <f t="shared" si="265"/>
        <v>-53.699999999999818</v>
      </c>
      <c r="AC764" s="92">
        <v>0.90290000000000004</v>
      </c>
      <c r="AD764" s="92">
        <v>0.86880000000000002</v>
      </c>
      <c r="AE764" s="127">
        <f t="shared" si="266"/>
        <v>-44.973749999999882</v>
      </c>
      <c r="AF764" s="127">
        <f t="shared" si="267"/>
        <v>-73.166249999999991</v>
      </c>
      <c r="AG764" s="92">
        <v>1.0501</v>
      </c>
      <c r="AH764" s="92">
        <v>1.0103</v>
      </c>
      <c r="AI764" s="127">
        <f t="shared" si="268"/>
        <v>-34.367999999999711</v>
      </c>
      <c r="AJ764" s="127">
        <f t="shared" si="269"/>
        <v>-62.828999999999951</v>
      </c>
      <c r="AK764" s="92">
        <v>1.1999</v>
      </c>
      <c r="AL764" s="92">
        <v>1.1854</v>
      </c>
      <c r="AM764" s="127">
        <f t="shared" si="270"/>
        <v>-6.9810000000002219</v>
      </c>
      <c r="AN764" s="127">
        <f t="shared" si="271"/>
        <v>-69.541499999999814</v>
      </c>
      <c r="AO764" s="92">
        <v>1.4056</v>
      </c>
      <c r="AP764" s="92">
        <v>1.3883000000000001</v>
      </c>
      <c r="AQ764" s="127">
        <f t="shared" si="272"/>
        <v>-35.576250000000073</v>
      </c>
      <c r="AR764" s="127">
        <f t="shared" si="273"/>
        <v>-62.291999999999916</v>
      </c>
      <c r="AS764" s="92">
        <v>1.6303000000000001</v>
      </c>
      <c r="AT764" s="92">
        <v>1.6122000000000001</v>
      </c>
      <c r="AU764" s="127">
        <f t="shared" si="274"/>
        <v>-46.45049999999992</v>
      </c>
      <c r="AV764" s="127">
        <f t="shared" si="275"/>
        <v>-65.379750000000058</v>
      </c>
    </row>
    <row r="765" spans="3:48" ht="15" x14ac:dyDescent="0.25">
      <c r="C765" s="66">
        <f t="shared" si="277"/>
        <v>50.200000000000813</v>
      </c>
      <c r="E765" s="92">
        <v>0.36330000000000001</v>
      </c>
      <c r="F765" s="92">
        <v>0.35170000000000001</v>
      </c>
      <c r="G765" s="127">
        <f t="shared" si="254"/>
        <v>-7.1152499999999463</v>
      </c>
      <c r="H765" s="127">
        <f t="shared" si="255"/>
        <v>-21.34575000000001</v>
      </c>
      <c r="I765" s="92">
        <v>0.39140000000000003</v>
      </c>
      <c r="J765" s="92">
        <v>0.38100000000000001</v>
      </c>
      <c r="K765" s="127">
        <f t="shared" si="256"/>
        <v>-8.8605000000000018</v>
      </c>
      <c r="L765" s="127">
        <f t="shared" si="257"/>
        <v>-27.387</v>
      </c>
      <c r="M765" s="92">
        <v>0.43869999999999998</v>
      </c>
      <c r="N765" s="92">
        <v>0.42220000000000002</v>
      </c>
      <c r="O765" s="127">
        <f t="shared" si="258"/>
        <v>-13.962000000000103</v>
      </c>
      <c r="P765" s="127">
        <f t="shared" si="259"/>
        <v>-35.710499999999797</v>
      </c>
      <c r="Q765" s="92">
        <v>0.54510000000000003</v>
      </c>
      <c r="R765" s="92">
        <v>0.52339999999999998</v>
      </c>
      <c r="S765" s="127">
        <f t="shared" si="260"/>
        <v>-10.202999999999861</v>
      </c>
      <c r="T765" s="127">
        <f t="shared" si="261"/>
        <v>-42.825750000000085</v>
      </c>
      <c r="U765" s="92">
        <v>0.58430000000000004</v>
      </c>
      <c r="V765" s="92">
        <v>0.55840000000000001</v>
      </c>
      <c r="W765" s="127">
        <f t="shared" si="262"/>
        <v>-14.230499999999893</v>
      </c>
      <c r="X765" s="127">
        <f t="shared" si="263"/>
        <v>-50.746499999999969</v>
      </c>
      <c r="Y765" s="92">
        <v>0.66410000000000002</v>
      </c>
      <c r="Z765" s="92">
        <v>0.64319999999999999</v>
      </c>
      <c r="AA765" s="127">
        <f t="shared" si="264"/>
        <v>-19.734749999999963</v>
      </c>
      <c r="AB765" s="127">
        <f t="shared" si="265"/>
        <v>-43.631249999999795</v>
      </c>
      <c r="AC765" s="92">
        <v>0.91220000000000001</v>
      </c>
      <c r="AD765" s="92">
        <v>0.86699999999999999</v>
      </c>
      <c r="AE765" s="127">
        <f t="shared" si="266"/>
        <v>-32.488499999999931</v>
      </c>
      <c r="AF765" s="127">
        <f t="shared" si="267"/>
        <v>-75.582750000000033</v>
      </c>
      <c r="AG765" s="92">
        <v>1.0542</v>
      </c>
      <c r="AH765" s="92">
        <v>1.0069999999999999</v>
      </c>
      <c r="AI765" s="127">
        <f t="shared" si="268"/>
        <v>-28.863749999999982</v>
      </c>
      <c r="AJ765" s="127">
        <f t="shared" si="269"/>
        <v>-67.259250000000065</v>
      </c>
      <c r="AK765" s="92">
        <v>1.2029000000000001</v>
      </c>
      <c r="AL765" s="92">
        <v>1.1856</v>
      </c>
      <c r="AM765" s="127">
        <f t="shared" si="270"/>
        <v>-2.9535000000000764</v>
      </c>
      <c r="AN765" s="127">
        <f t="shared" si="271"/>
        <v>-69.273000000000138</v>
      </c>
      <c r="AO765" s="92">
        <v>1.4114</v>
      </c>
      <c r="AP765" s="92">
        <v>1.3814</v>
      </c>
      <c r="AQ765" s="127">
        <f t="shared" si="272"/>
        <v>-27.789749999999685</v>
      </c>
      <c r="AR765" s="127">
        <f t="shared" si="273"/>
        <v>-71.555250000000342</v>
      </c>
      <c r="AS765" s="92">
        <v>1.6385000000000001</v>
      </c>
      <c r="AT765" s="92">
        <v>1.6104000000000001</v>
      </c>
      <c r="AU765" s="127">
        <f t="shared" si="274"/>
        <v>-35.442000000000007</v>
      </c>
      <c r="AV765" s="127">
        <f t="shared" si="275"/>
        <v>-67.796250000000327</v>
      </c>
    </row>
    <row r="766" spans="3:48" ht="15" x14ac:dyDescent="0.25">
      <c r="C766" s="66">
        <f t="shared" si="277"/>
        <v>50.266666666667483</v>
      </c>
      <c r="E766" s="92">
        <v>0.36270000000000002</v>
      </c>
      <c r="F766" s="92">
        <v>0.35499999999999998</v>
      </c>
      <c r="G766" s="127">
        <f t="shared" si="254"/>
        <v>-7.9207499999998845</v>
      </c>
      <c r="H766" s="127">
        <f t="shared" si="255"/>
        <v>-16.915499999999952</v>
      </c>
      <c r="I766" s="92">
        <v>0.39129999999999998</v>
      </c>
      <c r="J766" s="92">
        <v>0.3826</v>
      </c>
      <c r="K766" s="127">
        <f t="shared" si="256"/>
        <v>-8.9947500000000673</v>
      </c>
      <c r="L766" s="127">
        <f t="shared" si="257"/>
        <v>-25.238999999999919</v>
      </c>
      <c r="M766" s="92">
        <v>0.43919999999999998</v>
      </c>
      <c r="N766" s="92">
        <v>0.42309999999999998</v>
      </c>
      <c r="O766" s="127">
        <f t="shared" si="258"/>
        <v>-13.290750000000116</v>
      </c>
      <c r="P766" s="127">
        <f t="shared" si="259"/>
        <v>-34.50224999999989</v>
      </c>
      <c r="Q766" s="92">
        <v>0.54349999999999998</v>
      </c>
      <c r="R766" s="92">
        <v>0.5222</v>
      </c>
      <c r="S766" s="127">
        <f t="shared" si="260"/>
        <v>-12.350999999999885</v>
      </c>
      <c r="T766" s="127">
        <f t="shared" si="261"/>
        <v>-44.436749999999961</v>
      </c>
      <c r="U766" s="92">
        <v>0.58850000000000002</v>
      </c>
      <c r="V766" s="92">
        <v>0.5605</v>
      </c>
      <c r="W766" s="127">
        <f t="shared" si="262"/>
        <v>-8.5919999999999845</v>
      </c>
      <c r="X766" s="127">
        <f t="shared" si="263"/>
        <v>-47.927249999999844</v>
      </c>
      <c r="Y766" s="92">
        <v>0.66200000000000003</v>
      </c>
      <c r="Z766" s="92">
        <v>0.63759999999999994</v>
      </c>
      <c r="AA766" s="127">
        <f t="shared" si="264"/>
        <v>-22.553999999999974</v>
      </c>
      <c r="AB766" s="127">
        <f t="shared" si="265"/>
        <v>-51.149250000000052</v>
      </c>
      <c r="AC766" s="92">
        <v>0.92030000000000001</v>
      </c>
      <c r="AD766" s="92">
        <v>0.87080000000000002</v>
      </c>
      <c r="AE766" s="127">
        <f t="shared" si="266"/>
        <v>-21.614250000000084</v>
      </c>
      <c r="AF766" s="127">
        <f t="shared" si="267"/>
        <v>-70.481249999999818</v>
      </c>
      <c r="AG766" s="92">
        <v>1.0568</v>
      </c>
      <c r="AH766" s="92">
        <v>1.0095000000000001</v>
      </c>
      <c r="AI766" s="127">
        <f t="shared" si="268"/>
        <v>-25.373250000000098</v>
      </c>
      <c r="AJ766" s="127">
        <f t="shared" si="269"/>
        <v>-63.902999999999793</v>
      </c>
      <c r="AK766" s="92">
        <v>1.1950000000000001</v>
      </c>
      <c r="AL766" s="92">
        <v>1.1754</v>
      </c>
      <c r="AM766" s="127">
        <f t="shared" si="270"/>
        <v>-13.55925000000002</v>
      </c>
      <c r="AN766" s="127">
        <f t="shared" si="271"/>
        <v>-82.966499999999769</v>
      </c>
      <c r="AO766" s="92">
        <v>1.4020999999999999</v>
      </c>
      <c r="AP766" s="92">
        <v>1.3856999999999999</v>
      </c>
      <c r="AQ766" s="127">
        <f t="shared" si="272"/>
        <v>-40.274999999999864</v>
      </c>
      <c r="AR766" s="127">
        <f t="shared" si="273"/>
        <v>-65.782500000000482</v>
      </c>
      <c r="AS766" s="92">
        <v>1.6335999999999999</v>
      </c>
      <c r="AT766" s="92">
        <v>1.6099000000000001</v>
      </c>
      <c r="AU766" s="127">
        <f t="shared" si="274"/>
        <v>-42.020250000000487</v>
      </c>
      <c r="AV766" s="127">
        <f t="shared" si="275"/>
        <v>-68.4675000000002</v>
      </c>
    </row>
    <row r="767" spans="3:48" ht="15" x14ac:dyDescent="0.25">
      <c r="C767" s="66">
        <f t="shared" si="277"/>
        <v>50.333333333334153</v>
      </c>
      <c r="E767" s="92">
        <v>0.36130000000000001</v>
      </c>
      <c r="F767" s="92">
        <v>0.35370000000000001</v>
      </c>
      <c r="G767" s="127">
        <f t="shared" si="254"/>
        <v>-9.8002499999999486</v>
      </c>
      <c r="H767" s="127">
        <f t="shared" si="255"/>
        <v>-18.660750000000007</v>
      </c>
      <c r="I767" s="92">
        <v>0.39200000000000002</v>
      </c>
      <c r="J767" s="92">
        <v>0.3821</v>
      </c>
      <c r="K767" s="127">
        <f t="shared" si="256"/>
        <v>-8.0550000000000637</v>
      </c>
      <c r="L767" s="127">
        <f t="shared" si="257"/>
        <v>-25.910250000000019</v>
      </c>
      <c r="M767" s="92">
        <v>0.438</v>
      </c>
      <c r="N767" s="92">
        <v>0.4224</v>
      </c>
      <c r="O767" s="127">
        <f t="shared" si="258"/>
        <v>-14.901750000000106</v>
      </c>
      <c r="P767" s="127">
        <f t="shared" si="259"/>
        <v>-35.441999999999894</v>
      </c>
      <c r="Q767" s="92">
        <v>0.54379999999999995</v>
      </c>
      <c r="R767" s="92">
        <v>0.52239999999999998</v>
      </c>
      <c r="S767" s="127">
        <f t="shared" si="260"/>
        <v>-11.94825000000003</v>
      </c>
      <c r="T767" s="127">
        <f t="shared" si="261"/>
        <v>-44.168250000000057</v>
      </c>
      <c r="U767" s="92">
        <v>0.58640000000000003</v>
      </c>
      <c r="V767" s="92">
        <v>0.55969999999999998</v>
      </c>
      <c r="W767" s="127">
        <f t="shared" si="262"/>
        <v>-11.411249999999995</v>
      </c>
      <c r="X767" s="127">
        <f t="shared" si="263"/>
        <v>-49.001250000000027</v>
      </c>
      <c r="Y767" s="92">
        <v>0.6653</v>
      </c>
      <c r="Z767" s="92">
        <v>0.63429999999999997</v>
      </c>
      <c r="AA767" s="127">
        <f t="shared" si="264"/>
        <v>-18.123750000000086</v>
      </c>
      <c r="AB767" s="127">
        <f t="shared" si="265"/>
        <v>-55.579499999999939</v>
      </c>
      <c r="AC767" s="92">
        <v>0.91300000000000003</v>
      </c>
      <c r="AD767" s="92">
        <v>0.86729999999999996</v>
      </c>
      <c r="AE767" s="127">
        <f t="shared" si="266"/>
        <v>-31.414499999999862</v>
      </c>
      <c r="AF767" s="127">
        <f t="shared" si="267"/>
        <v>-75.180000000000064</v>
      </c>
      <c r="AG767" s="92">
        <v>1.0537000000000001</v>
      </c>
      <c r="AH767" s="92">
        <v>1.0106999999999999</v>
      </c>
      <c r="AI767" s="127">
        <f t="shared" si="268"/>
        <v>-29.534999999999854</v>
      </c>
      <c r="AJ767" s="127">
        <f t="shared" si="269"/>
        <v>-62.291999999999916</v>
      </c>
      <c r="AK767" s="92">
        <v>1.2012</v>
      </c>
      <c r="AL767" s="92">
        <v>1.1809000000000001</v>
      </c>
      <c r="AM767" s="127">
        <f t="shared" si="270"/>
        <v>-5.2357500000000528</v>
      </c>
      <c r="AN767" s="127">
        <f t="shared" si="271"/>
        <v>-75.582749999999805</v>
      </c>
      <c r="AO767" s="92">
        <v>1.4132</v>
      </c>
      <c r="AP767" s="92">
        <v>1.3806</v>
      </c>
      <c r="AQ767" s="127">
        <f t="shared" si="272"/>
        <v>-25.373249999999871</v>
      </c>
      <c r="AR767" s="127">
        <f t="shared" si="273"/>
        <v>-72.629249999999956</v>
      </c>
      <c r="AS767" s="92">
        <v>1.6263000000000001</v>
      </c>
      <c r="AT767" s="92">
        <v>1.6007</v>
      </c>
      <c r="AU767" s="127">
        <f t="shared" si="274"/>
        <v>-51.820499999999811</v>
      </c>
      <c r="AV767" s="127">
        <f t="shared" si="275"/>
        <v>-80.818500000000313</v>
      </c>
    </row>
    <row r="768" spans="3:48" ht="15" x14ac:dyDescent="0.25">
      <c r="C768" s="66">
        <f t="shared" si="277"/>
        <v>50.400000000000823</v>
      </c>
      <c r="E768" s="92">
        <v>0.36199999999999999</v>
      </c>
      <c r="F768" s="92">
        <v>0.35199999999999998</v>
      </c>
      <c r="G768" s="127">
        <f t="shared" si="254"/>
        <v>-8.860499999999945</v>
      </c>
      <c r="H768" s="127">
        <f t="shared" si="255"/>
        <v>-20.942999999999984</v>
      </c>
      <c r="I768" s="92">
        <v>0.39190000000000003</v>
      </c>
      <c r="J768" s="92">
        <v>0.3841</v>
      </c>
      <c r="K768" s="127">
        <f t="shared" si="256"/>
        <v>-8.1892500000000155</v>
      </c>
      <c r="L768" s="127">
        <f t="shared" si="257"/>
        <v>-23.22524999999996</v>
      </c>
      <c r="M768" s="92">
        <v>0.43640000000000001</v>
      </c>
      <c r="N768" s="92">
        <v>0.42330000000000001</v>
      </c>
      <c r="O768" s="127">
        <f t="shared" si="258"/>
        <v>-17.049750000000017</v>
      </c>
      <c r="P768" s="127">
        <f t="shared" si="259"/>
        <v>-34.233749999999873</v>
      </c>
      <c r="Q768" s="92">
        <v>0.54520000000000002</v>
      </c>
      <c r="R768" s="92">
        <v>0.52339999999999998</v>
      </c>
      <c r="S768" s="127">
        <f t="shared" si="260"/>
        <v>-10.068749999999909</v>
      </c>
      <c r="T768" s="127">
        <f t="shared" si="261"/>
        <v>-42.825750000000085</v>
      </c>
      <c r="U768" s="92">
        <v>0.58460000000000001</v>
      </c>
      <c r="V768" s="92">
        <v>0.56179999999999997</v>
      </c>
      <c r="W768" s="127">
        <f t="shared" si="262"/>
        <v>-13.827749999999924</v>
      </c>
      <c r="X768" s="127">
        <f t="shared" si="263"/>
        <v>-46.181999999999903</v>
      </c>
      <c r="Y768" s="92">
        <v>0.66059999999999997</v>
      </c>
      <c r="Z768" s="92">
        <v>0.63339999999999996</v>
      </c>
      <c r="AA768" s="127">
        <f t="shared" si="264"/>
        <v>-24.433500000000095</v>
      </c>
      <c r="AB768" s="127">
        <f t="shared" si="265"/>
        <v>-56.78774999999996</v>
      </c>
      <c r="AC768" s="92">
        <v>0.91569999999999996</v>
      </c>
      <c r="AD768" s="92">
        <v>0.86799999999999999</v>
      </c>
      <c r="AE768" s="127">
        <f t="shared" si="266"/>
        <v>-27.78975000000014</v>
      </c>
      <c r="AF768" s="127">
        <f t="shared" si="267"/>
        <v>-74.24025000000006</v>
      </c>
      <c r="AG768" s="92">
        <v>1.0553999999999999</v>
      </c>
      <c r="AH768" s="92">
        <v>1.0109999999999999</v>
      </c>
      <c r="AI768" s="127">
        <f t="shared" si="268"/>
        <v>-27.252750000000106</v>
      </c>
      <c r="AJ768" s="127">
        <f t="shared" si="269"/>
        <v>-61.889249999999947</v>
      </c>
      <c r="AK768" s="92">
        <v>1.1902999999999999</v>
      </c>
      <c r="AL768" s="92">
        <v>1.1834</v>
      </c>
      <c r="AM768" s="127">
        <f t="shared" si="270"/>
        <v>-19.869000000000142</v>
      </c>
      <c r="AN768" s="127">
        <f t="shared" si="271"/>
        <v>-72.226499999999987</v>
      </c>
      <c r="AO768" s="92">
        <v>1.4063000000000001</v>
      </c>
      <c r="AP768" s="92">
        <v>1.3872</v>
      </c>
      <c r="AQ768" s="127">
        <f t="shared" si="272"/>
        <v>-34.636499999999614</v>
      </c>
      <c r="AR768" s="127">
        <f t="shared" si="273"/>
        <v>-63.768750000000182</v>
      </c>
      <c r="AS768" s="92">
        <v>1.6306</v>
      </c>
      <c r="AT768" s="92">
        <v>1.6204000000000001</v>
      </c>
      <c r="AU768" s="127">
        <f t="shared" si="274"/>
        <v>-46.047750000000178</v>
      </c>
      <c r="AV768" s="127">
        <f t="shared" si="275"/>
        <v>-54.371250000000146</v>
      </c>
    </row>
    <row r="769" spans="3:48" ht="15" x14ac:dyDescent="0.25">
      <c r="C769" s="66">
        <f t="shared" si="277"/>
        <v>50.466666666667493</v>
      </c>
      <c r="E769" s="92">
        <v>0.36230000000000001</v>
      </c>
      <c r="F769" s="92">
        <v>0.35120000000000001</v>
      </c>
      <c r="G769" s="127">
        <f t="shared" si="254"/>
        <v>-8.4577499999999191</v>
      </c>
      <c r="H769" s="127">
        <f t="shared" si="255"/>
        <v>-22.016999999999996</v>
      </c>
      <c r="I769" s="92">
        <v>0.39140000000000003</v>
      </c>
      <c r="J769" s="92">
        <v>0.38369999999999999</v>
      </c>
      <c r="K769" s="127">
        <f t="shared" si="256"/>
        <v>-8.8605000000000018</v>
      </c>
      <c r="L769" s="127">
        <f t="shared" si="257"/>
        <v>-23.762249999999995</v>
      </c>
      <c r="M769" s="92">
        <v>0.43890000000000001</v>
      </c>
      <c r="N769" s="92">
        <v>0.42530000000000001</v>
      </c>
      <c r="O769" s="127">
        <f t="shared" si="258"/>
        <v>-13.693500000000085</v>
      </c>
      <c r="P769" s="127">
        <f t="shared" si="259"/>
        <v>-31.548749999999814</v>
      </c>
      <c r="Q769" s="92">
        <v>0.54390000000000005</v>
      </c>
      <c r="R769" s="92">
        <v>0.52280000000000004</v>
      </c>
      <c r="S769" s="127">
        <f t="shared" si="260"/>
        <v>-11.813999999999851</v>
      </c>
      <c r="T769" s="127">
        <f t="shared" si="261"/>
        <v>-43.631249999999909</v>
      </c>
      <c r="U769" s="92">
        <v>0.58209999999999995</v>
      </c>
      <c r="V769" s="92">
        <v>0.55910000000000004</v>
      </c>
      <c r="W769" s="127">
        <f t="shared" si="262"/>
        <v>-17.184000000000083</v>
      </c>
      <c r="X769" s="127">
        <f t="shared" si="263"/>
        <v>-49.806749999999852</v>
      </c>
      <c r="Y769" s="92">
        <v>0.66120000000000001</v>
      </c>
      <c r="Z769" s="92">
        <v>0.63539999999999996</v>
      </c>
      <c r="AA769" s="127">
        <f t="shared" si="264"/>
        <v>-23.627999999999929</v>
      </c>
      <c r="AB769" s="127">
        <f t="shared" si="265"/>
        <v>-54.102749999999901</v>
      </c>
      <c r="AC769" s="92">
        <v>0.90759999999999996</v>
      </c>
      <c r="AD769" s="92">
        <v>0.86950000000000005</v>
      </c>
      <c r="AE769" s="127">
        <f t="shared" si="266"/>
        <v>-38.663999999999987</v>
      </c>
      <c r="AF769" s="127">
        <f t="shared" si="267"/>
        <v>-72.226499999999987</v>
      </c>
      <c r="AG769" s="92">
        <v>1.0521</v>
      </c>
      <c r="AH769" s="92">
        <v>1.0111000000000001</v>
      </c>
      <c r="AI769" s="127">
        <f t="shared" si="268"/>
        <v>-31.682999999999765</v>
      </c>
      <c r="AJ769" s="127">
        <f t="shared" si="269"/>
        <v>-61.754999999999654</v>
      </c>
      <c r="AK769" s="92">
        <v>1.1941999999999999</v>
      </c>
      <c r="AL769" s="92">
        <v>1.1805000000000001</v>
      </c>
      <c r="AM769" s="127">
        <f t="shared" si="270"/>
        <v>-14.633250000000317</v>
      </c>
      <c r="AN769" s="127">
        <f t="shared" si="271"/>
        <v>-76.119750000000067</v>
      </c>
      <c r="AO769" s="92">
        <v>1.4076</v>
      </c>
      <c r="AP769" s="92">
        <v>1.3861000000000001</v>
      </c>
      <c r="AQ769" s="127">
        <f t="shared" si="272"/>
        <v>-32.8912499999999</v>
      </c>
      <c r="AR769" s="127">
        <f t="shared" si="273"/>
        <v>-65.245499999999993</v>
      </c>
      <c r="AS769" s="92">
        <v>1.6335</v>
      </c>
      <c r="AT769" s="92">
        <v>1.6106</v>
      </c>
      <c r="AU769" s="127">
        <f t="shared" si="274"/>
        <v>-42.154500000000098</v>
      </c>
      <c r="AV769" s="127">
        <f t="shared" si="275"/>
        <v>-67.527750000000196</v>
      </c>
    </row>
    <row r="770" spans="3:48" ht="15" x14ac:dyDescent="0.25">
      <c r="C770" s="66">
        <f t="shared" si="277"/>
        <v>50.533333333334163</v>
      </c>
      <c r="E770" s="92">
        <v>0.36080000000000001</v>
      </c>
      <c r="F770" s="92">
        <v>0.3528</v>
      </c>
      <c r="G770" s="127">
        <f t="shared" si="254"/>
        <v>-10.471499999999935</v>
      </c>
      <c r="H770" s="127">
        <f t="shared" si="255"/>
        <v>-19.868999999999971</v>
      </c>
      <c r="I770" s="92">
        <v>0.39300000000000002</v>
      </c>
      <c r="J770" s="92">
        <v>0.3836</v>
      </c>
      <c r="K770" s="127">
        <f t="shared" si="256"/>
        <v>-6.7125000000000909</v>
      </c>
      <c r="L770" s="127">
        <f t="shared" si="257"/>
        <v>-23.896499999999946</v>
      </c>
      <c r="M770" s="92">
        <v>0.438</v>
      </c>
      <c r="N770" s="92">
        <v>0.42499999999999999</v>
      </c>
      <c r="O770" s="127">
        <f t="shared" si="258"/>
        <v>-14.901750000000106</v>
      </c>
      <c r="P770" s="127">
        <f t="shared" si="259"/>
        <v>-31.951499999999896</v>
      </c>
      <c r="Q770" s="92">
        <v>0.54530000000000001</v>
      </c>
      <c r="R770" s="92">
        <v>0.52370000000000005</v>
      </c>
      <c r="S770" s="127">
        <f t="shared" si="260"/>
        <v>-9.9344999999999573</v>
      </c>
      <c r="T770" s="127">
        <f t="shared" si="261"/>
        <v>-42.423000000000002</v>
      </c>
      <c r="U770" s="92">
        <v>0.58440000000000003</v>
      </c>
      <c r="V770" s="92">
        <v>0.56210000000000004</v>
      </c>
      <c r="W770" s="127">
        <f t="shared" si="262"/>
        <v>-14.096249999999941</v>
      </c>
      <c r="X770" s="127">
        <f t="shared" si="263"/>
        <v>-45.77924999999982</v>
      </c>
      <c r="Y770" s="92">
        <v>0.66300000000000003</v>
      </c>
      <c r="Z770" s="92">
        <v>0.63900000000000001</v>
      </c>
      <c r="AA770" s="127">
        <f t="shared" si="264"/>
        <v>-21.211500000000001</v>
      </c>
      <c r="AB770" s="127">
        <f t="shared" si="265"/>
        <v>-49.269749999999817</v>
      </c>
      <c r="AC770" s="92">
        <v>0.90710000000000002</v>
      </c>
      <c r="AD770" s="92">
        <v>0.87090000000000001</v>
      </c>
      <c r="AE770" s="127">
        <f t="shared" si="266"/>
        <v>-39.33524999999986</v>
      </c>
      <c r="AF770" s="127">
        <f t="shared" si="267"/>
        <v>-70.34699999999998</v>
      </c>
      <c r="AG770" s="92">
        <v>1.0538000000000001</v>
      </c>
      <c r="AH770" s="92">
        <v>1.0091000000000001</v>
      </c>
      <c r="AI770" s="127">
        <f t="shared" si="268"/>
        <v>-29.400749999999789</v>
      </c>
      <c r="AJ770" s="127">
        <f t="shared" si="269"/>
        <v>-64.4399999999996</v>
      </c>
      <c r="AK770" s="92">
        <v>1.1949000000000001</v>
      </c>
      <c r="AL770" s="92">
        <v>1.1818</v>
      </c>
      <c r="AM770" s="127">
        <f t="shared" si="270"/>
        <v>-13.693500000000085</v>
      </c>
      <c r="AN770" s="127">
        <f t="shared" si="271"/>
        <v>-74.374500000000126</v>
      </c>
      <c r="AO770" s="92">
        <v>1.4107000000000001</v>
      </c>
      <c r="AP770" s="92">
        <v>1.3935</v>
      </c>
      <c r="AQ770" s="127">
        <f t="shared" si="272"/>
        <v>-28.729499999999689</v>
      </c>
      <c r="AR770" s="127">
        <f t="shared" si="273"/>
        <v>-55.311000000000149</v>
      </c>
      <c r="AS770" s="92">
        <v>1.6345000000000001</v>
      </c>
      <c r="AT770" s="92">
        <v>1.6019000000000001</v>
      </c>
      <c r="AU770" s="127">
        <f t="shared" si="274"/>
        <v>-40.812000000000353</v>
      </c>
      <c r="AV770" s="127">
        <f t="shared" si="275"/>
        <v>-79.207499999999982</v>
      </c>
    </row>
    <row r="771" spans="3:48" ht="15" x14ac:dyDescent="0.25">
      <c r="C771" s="66">
        <f t="shared" si="277"/>
        <v>50.600000000000833</v>
      </c>
      <c r="E771" s="92">
        <v>0.36430000000000001</v>
      </c>
      <c r="F771" s="92">
        <v>0.3518</v>
      </c>
      <c r="G771" s="127">
        <f t="shared" si="254"/>
        <v>-5.7727499999999168</v>
      </c>
      <c r="H771" s="127">
        <f t="shared" si="255"/>
        <v>-21.211499999999944</v>
      </c>
      <c r="I771" s="92">
        <v>0.39040000000000002</v>
      </c>
      <c r="J771" s="92">
        <v>0.38250000000000001</v>
      </c>
      <c r="K771" s="127">
        <f t="shared" si="256"/>
        <v>-10.202999999999975</v>
      </c>
      <c r="L771" s="127">
        <f t="shared" si="257"/>
        <v>-25.373249999999985</v>
      </c>
      <c r="M771" s="92">
        <v>0.43530000000000002</v>
      </c>
      <c r="N771" s="92">
        <v>0.42199999999999999</v>
      </c>
      <c r="O771" s="127">
        <f t="shared" si="258"/>
        <v>-18.526500000000055</v>
      </c>
      <c r="P771" s="127">
        <f t="shared" si="259"/>
        <v>-35.978999999999928</v>
      </c>
      <c r="Q771" s="92">
        <v>0.54769999999999996</v>
      </c>
      <c r="R771" s="92">
        <v>0.52229999999999999</v>
      </c>
      <c r="S771" s="127">
        <f t="shared" si="260"/>
        <v>-6.7124999999999773</v>
      </c>
      <c r="T771" s="127">
        <f t="shared" si="261"/>
        <v>-44.302500000000123</v>
      </c>
      <c r="U771" s="92">
        <v>0.58530000000000004</v>
      </c>
      <c r="V771" s="92">
        <v>0.56040000000000001</v>
      </c>
      <c r="W771" s="127">
        <f t="shared" si="262"/>
        <v>-12.887999999999806</v>
      </c>
      <c r="X771" s="127">
        <f t="shared" si="263"/>
        <v>-48.06149999999991</v>
      </c>
      <c r="Y771" s="92">
        <v>0.66400000000000003</v>
      </c>
      <c r="Z771" s="92">
        <v>0.63260000000000005</v>
      </c>
      <c r="AA771" s="127">
        <f t="shared" si="264"/>
        <v>-19.868999999999915</v>
      </c>
      <c r="AB771" s="127">
        <f t="shared" si="265"/>
        <v>-57.861749999999802</v>
      </c>
      <c r="AC771" s="92">
        <v>0.90620000000000001</v>
      </c>
      <c r="AD771" s="92">
        <v>0.872</v>
      </c>
      <c r="AE771" s="127">
        <f t="shared" si="266"/>
        <v>-40.543499999999767</v>
      </c>
      <c r="AF771" s="127">
        <f t="shared" si="267"/>
        <v>-68.870249999999942</v>
      </c>
      <c r="AG771" s="92">
        <v>1.0528999999999999</v>
      </c>
      <c r="AH771" s="92">
        <v>1.01</v>
      </c>
      <c r="AI771" s="127">
        <f t="shared" si="268"/>
        <v>-30.609000000000151</v>
      </c>
      <c r="AJ771" s="127">
        <f t="shared" si="269"/>
        <v>-63.23174999999992</v>
      </c>
      <c r="AK771" s="92">
        <v>1.1970000000000001</v>
      </c>
      <c r="AL771" s="92">
        <v>1.1838</v>
      </c>
      <c r="AM771" s="127">
        <f t="shared" si="270"/>
        <v>-10.874250000000075</v>
      </c>
      <c r="AN771" s="127">
        <f t="shared" si="271"/>
        <v>-71.689499999999953</v>
      </c>
      <c r="AO771" s="92">
        <v>1.4086000000000001</v>
      </c>
      <c r="AP771" s="92">
        <v>1.3827</v>
      </c>
      <c r="AQ771" s="127">
        <f t="shared" si="272"/>
        <v>-31.5487499999997</v>
      </c>
      <c r="AR771" s="127">
        <f t="shared" si="273"/>
        <v>-69.810000000000173</v>
      </c>
      <c r="AS771" s="92">
        <v>1.6327</v>
      </c>
      <c r="AT771" s="92">
        <v>1.6047</v>
      </c>
      <c r="AU771" s="127">
        <f t="shared" si="274"/>
        <v>-43.228500000000167</v>
      </c>
      <c r="AV771" s="127">
        <f t="shared" si="275"/>
        <v>-75.448500000000422</v>
      </c>
    </row>
    <row r="772" spans="3:48" ht="15" x14ac:dyDescent="0.25">
      <c r="C772" s="66">
        <f t="shared" si="277"/>
        <v>50.666666666667503</v>
      </c>
      <c r="E772" s="92">
        <v>0.36320000000000002</v>
      </c>
      <c r="F772" s="92">
        <v>0.35139999999999999</v>
      </c>
      <c r="G772" s="127">
        <f t="shared" si="254"/>
        <v>-7.2494999999998981</v>
      </c>
      <c r="H772" s="127">
        <f t="shared" si="255"/>
        <v>-21.748500000000035</v>
      </c>
      <c r="I772" s="92">
        <v>0.39090000000000003</v>
      </c>
      <c r="J772" s="92">
        <v>0.38440000000000002</v>
      </c>
      <c r="K772" s="127">
        <f t="shared" si="256"/>
        <v>-9.5317499999999882</v>
      </c>
      <c r="L772" s="127">
        <f t="shared" si="257"/>
        <v>-22.822499999999991</v>
      </c>
      <c r="M772" s="92">
        <v>0.44019999999999998</v>
      </c>
      <c r="N772" s="92">
        <v>0.4234</v>
      </c>
      <c r="O772" s="127">
        <f t="shared" si="258"/>
        <v>-11.948250000000144</v>
      </c>
      <c r="P772" s="127">
        <f t="shared" si="259"/>
        <v>-34.099499999999921</v>
      </c>
      <c r="Q772" s="92">
        <v>0.54379999999999995</v>
      </c>
      <c r="R772" s="92">
        <v>0.52329999999999999</v>
      </c>
      <c r="S772" s="127">
        <f t="shared" si="260"/>
        <v>-11.94825000000003</v>
      </c>
      <c r="T772" s="127">
        <f t="shared" si="261"/>
        <v>-42.96000000000015</v>
      </c>
      <c r="U772" s="92">
        <v>0.58179999999999998</v>
      </c>
      <c r="V772" s="92">
        <v>0.56230000000000002</v>
      </c>
      <c r="W772" s="127">
        <f t="shared" si="262"/>
        <v>-17.586750000000052</v>
      </c>
      <c r="X772" s="127">
        <f t="shared" si="263"/>
        <v>-45.510749999999803</v>
      </c>
      <c r="Y772" s="92">
        <v>0.66269999999999996</v>
      </c>
      <c r="Z772" s="92">
        <v>0.63480000000000003</v>
      </c>
      <c r="AA772" s="127">
        <f t="shared" si="264"/>
        <v>-21.614250000000084</v>
      </c>
      <c r="AB772" s="127">
        <f t="shared" si="265"/>
        <v>-54.908249999999725</v>
      </c>
      <c r="AC772" s="92">
        <v>0.90990000000000004</v>
      </c>
      <c r="AD772" s="92">
        <v>0.86929999999999996</v>
      </c>
      <c r="AE772" s="127">
        <f t="shared" si="266"/>
        <v>-35.576249999999845</v>
      </c>
      <c r="AF772" s="127">
        <f t="shared" si="267"/>
        <v>-72.495000000000118</v>
      </c>
      <c r="AG772" s="92">
        <v>1.0536000000000001</v>
      </c>
      <c r="AH772" s="92">
        <v>1.0085999999999999</v>
      </c>
      <c r="AI772" s="127">
        <f t="shared" si="268"/>
        <v>-29.669249999999693</v>
      </c>
      <c r="AJ772" s="127">
        <f t="shared" si="269"/>
        <v>-65.111249999999927</v>
      </c>
      <c r="AK772" s="92">
        <v>1.2007000000000001</v>
      </c>
      <c r="AL772" s="92">
        <v>1.1808000000000001</v>
      </c>
      <c r="AM772" s="127">
        <f t="shared" si="270"/>
        <v>-5.9070000000001528</v>
      </c>
      <c r="AN772" s="127">
        <f t="shared" si="271"/>
        <v>-75.716999999999643</v>
      </c>
      <c r="AO772" s="92">
        <v>1.4016</v>
      </c>
      <c r="AP772" s="92">
        <v>1.3806</v>
      </c>
      <c r="AQ772" s="127">
        <f t="shared" si="272"/>
        <v>-40.946249999999964</v>
      </c>
      <c r="AR772" s="127">
        <f t="shared" si="273"/>
        <v>-72.629249999999956</v>
      </c>
      <c r="AS772" s="92">
        <v>1.6394</v>
      </c>
      <c r="AT772" s="92">
        <v>1.6031</v>
      </c>
      <c r="AU772" s="127">
        <f t="shared" si="274"/>
        <v>-34.233750000000327</v>
      </c>
      <c r="AV772" s="127">
        <f t="shared" si="275"/>
        <v>-77.59650000000056</v>
      </c>
    </row>
    <row r="773" spans="3:48" ht="15" x14ac:dyDescent="0.25">
      <c r="C773" s="66">
        <f t="shared" si="277"/>
        <v>50.733333333334173</v>
      </c>
      <c r="E773" s="92">
        <v>0.36180000000000001</v>
      </c>
      <c r="F773" s="92">
        <v>0.35060000000000002</v>
      </c>
      <c r="G773" s="127">
        <f t="shared" si="254"/>
        <v>-9.1289999999999054</v>
      </c>
      <c r="H773" s="127">
        <f t="shared" si="255"/>
        <v>-22.822499999999934</v>
      </c>
      <c r="I773" s="92">
        <v>0.38940000000000002</v>
      </c>
      <c r="J773" s="92">
        <v>0.38350000000000001</v>
      </c>
      <c r="K773" s="127">
        <f t="shared" si="256"/>
        <v>-11.545499999999947</v>
      </c>
      <c r="L773" s="127">
        <f t="shared" si="257"/>
        <v>-24.030750000000012</v>
      </c>
      <c r="M773" s="92">
        <v>0.43859999999999999</v>
      </c>
      <c r="N773" s="92">
        <v>0.42549999999999999</v>
      </c>
      <c r="O773" s="127">
        <f t="shared" si="258"/>
        <v>-14.096250000000168</v>
      </c>
      <c r="P773" s="127">
        <f t="shared" si="259"/>
        <v>-31.28024999999991</v>
      </c>
      <c r="Q773" s="92">
        <v>0.54330000000000001</v>
      </c>
      <c r="R773" s="92">
        <v>0.52390000000000003</v>
      </c>
      <c r="S773" s="127">
        <f t="shared" si="260"/>
        <v>-12.619500000000016</v>
      </c>
      <c r="T773" s="127">
        <f t="shared" si="261"/>
        <v>-42.154500000000098</v>
      </c>
      <c r="U773" s="92">
        <v>0.58509999999999995</v>
      </c>
      <c r="V773" s="92">
        <v>0.55730000000000002</v>
      </c>
      <c r="W773" s="127">
        <f t="shared" si="262"/>
        <v>-13.156500000000051</v>
      </c>
      <c r="X773" s="127">
        <f t="shared" si="263"/>
        <v>-52.22324999999978</v>
      </c>
      <c r="Y773" s="92">
        <v>0.66210000000000002</v>
      </c>
      <c r="Z773" s="92">
        <v>0.63549999999999995</v>
      </c>
      <c r="AA773" s="127">
        <f t="shared" si="264"/>
        <v>-22.419749999999908</v>
      </c>
      <c r="AB773" s="127">
        <f t="shared" si="265"/>
        <v>-53.968499999999835</v>
      </c>
      <c r="AC773" s="92">
        <v>0.91239999999999999</v>
      </c>
      <c r="AD773" s="92">
        <v>0.86670000000000003</v>
      </c>
      <c r="AE773" s="127">
        <f t="shared" si="266"/>
        <v>-32.220000000000027</v>
      </c>
      <c r="AF773" s="127">
        <f t="shared" si="267"/>
        <v>-75.985500000000002</v>
      </c>
      <c r="AG773" s="92">
        <v>1.0508999999999999</v>
      </c>
      <c r="AH773" s="92">
        <v>1.0113000000000001</v>
      </c>
      <c r="AI773" s="127">
        <f t="shared" si="268"/>
        <v>-33.294000000000096</v>
      </c>
      <c r="AJ773" s="127">
        <f t="shared" si="269"/>
        <v>-61.486499999999751</v>
      </c>
      <c r="AK773" s="92">
        <v>1.2025999999999999</v>
      </c>
      <c r="AL773" s="92">
        <v>1.1802999999999999</v>
      </c>
      <c r="AM773" s="127">
        <f t="shared" si="270"/>
        <v>-3.3562500000002728</v>
      </c>
      <c r="AN773" s="127">
        <f t="shared" si="271"/>
        <v>-76.388249999999971</v>
      </c>
      <c r="AO773" s="92">
        <v>1.4054</v>
      </c>
      <c r="AP773" s="92">
        <v>1.3813</v>
      </c>
      <c r="AQ773" s="127">
        <f t="shared" si="272"/>
        <v>-35.844749999999749</v>
      </c>
      <c r="AR773" s="127">
        <f t="shared" si="273"/>
        <v>-71.68950000000018</v>
      </c>
      <c r="AS773" s="92">
        <v>1.6275999999999999</v>
      </c>
      <c r="AT773" s="92">
        <v>1.6093</v>
      </c>
      <c r="AU773" s="127">
        <f t="shared" si="274"/>
        <v>-50.075250000000324</v>
      </c>
      <c r="AV773" s="127">
        <f t="shared" si="275"/>
        <v>-69.273000000000138</v>
      </c>
    </row>
    <row r="774" spans="3:48" ht="15" x14ac:dyDescent="0.25">
      <c r="C774" s="66">
        <f t="shared" si="277"/>
        <v>50.800000000000843</v>
      </c>
      <c r="E774" s="92">
        <v>0.3629</v>
      </c>
      <c r="F774" s="92">
        <v>0.3508</v>
      </c>
      <c r="G774" s="127">
        <f t="shared" si="254"/>
        <v>-7.6522499999999809</v>
      </c>
      <c r="H774" s="127">
        <f t="shared" si="255"/>
        <v>-22.553999999999974</v>
      </c>
      <c r="I774" s="92">
        <v>0.39029999999999998</v>
      </c>
      <c r="J774" s="92">
        <v>0.38350000000000001</v>
      </c>
      <c r="K774" s="127">
        <f t="shared" si="256"/>
        <v>-10.337250000000154</v>
      </c>
      <c r="L774" s="127">
        <f t="shared" si="257"/>
        <v>-24.030750000000012</v>
      </c>
      <c r="M774" s="92">
        <v>0.43859999999999999</v>
      </c>
      <c r="N774" s="92">
        <v>0.42270000000000002</v>
      </c>
      <c r="O774" s="127">
        <f t="shared" si="258"/>
        <v>-14.096250000000168</v>
      </c>
      <c r="P774" s="127">
        <f t="shared" si="259"/>
        <v>-35.039249999999811</v>
      </c>
      <c r="Q774" s="92">
        <v>0.54579999999999995</v>
      </c>
      <c r="R774" s="92">
        <v>0.52510000000000001</v>
      </c>
      <c r="S774" s="127">
        <f t="shared" si="260"/>
        <v>-9.2632499999999709</v>
      </c>
      <c r="T774" s="127">
        <f t="shared" si="261"/>
        <v>-40.543499999999995</v>
      </c>
      <c r="U774" s="92">
        <v>0.58819999999999995</v>
      </c>
      <c r="V774" s="92">
        <v>0.55820000000000003</v>
      </c>
      <c r="W774" s="127">
        <f t="shared" si="262"/>
        <v>-8.9947500000000673</v>
      </c>
      <c r="X774" s="127">
        <f t="shared" si="263"/>
        <v>-51.014999999999873</v>
      </c>
      <c r="Y774" s="92">
        <v>0.66180000000000005</v>
      </c>
      <c r="Z774" s="92">
        <v>0.63980000000000004</v>
      </c>
      <c r="AA774" s="127">
        <f t="shared" si="264"/>
        <v>-22.822499999999877</v>
      </c>
      <c r="AB774" s="127">
        <f t="shared" si="265"/>
        <v>-48.195749999999748</v>
      </c>
      <c r="AC774" s="92">
        <v>0.90910000000000002</v>
      </c>
      <c r="AD774" s="92">
        <v>0.86709999999999998</v>
      </c>
      <c r="AE774" s="127">
        <f t="shared" si="266"/>
        <v>-36.650249999999915</v>
      </c>
      <c r="AF774" s="127">
        <f t="shared" si="267"/>
        <v>-75.448499999999967</v>
      </c>
      <c r="AG774" s="92">
        <v>1.0559000000000001</v>
      </c>
      <c r="AH774" s="92">
        <v>1.0049999999999999</v>
      </c>
      <c r="AI774" s="127">
        <f t="shared" si="268"/>
        <v>-26.581499999999778</v>
      </c>
      <c r="AJ774" s="127">
        <f t="shared" si="269"/>
        <v>-69.944250000000011</v>
      </c>
      <c r="AK774" s="92">
        <v>1.1920999999999999</v>
      </c>
      <c r="AL774" s="92">
        <v>1.1792</v>
      </c>
      <c r="AM774" s="127">
        <f t="shared" si="270"/>
        <v>-17.452500000000327</v>
      </c>
      <c r="AN774" s="127">
        <f t="shared" si="271"/>
        <v>-77.865000000000009</v>
      </c>
      <c r="AO774" s="92">
        <v>1.4145000000000001</v>
      </c>
      <c r="AP774" s="92">
        <v>1.3817999999999999</v>
      </c>
      <c r="AQ774" s="127">
        <f t="shared" si="272"/>
        <v>-23.627999999999929</v>
      </c>
      <c r="AR774" s="127">
        <f t="shared" si="273"/>
        <v>-71.018250000000307</v>
      </c>
      <c r="AS774" s="92">
        <v>1.6368</v>
      </c>
      <c r="AT774" s="92">
        <v>1.6043000000000001</v>
      </c>
      <c r="AU774" s="127">
        <f t="shared" si="274"/>
        <v>-37.724250000000211</v>
      </c>
      <c r="AV774" s="127">
        <f t="shared" si="275"/>
        <v>-75.985500000000229</v>
      </c>
    </row>
    <row r="775" spans="3:48" ht="15" x14ac:dyDescent="0.25">
      <c r="C775" s="66">
        <f t="shared" si="277"/>
        <v>50.866666666667513</v>
      </c>
      <c r="E775" s="92">
        <v>0.35959999999999998</v>
      </c>
      <c r="F775" s="92">
        <v>0.35260000000000002</v>
      </c>
      <c r="G775" s="127">
        <f t="shared" si="254"/>
        <v>-12.082499999999982</v>
      </c>
      <c r="H775" s="127">
        <f t="shared" si="255"/>
        <v>-20.137499999999932</v>
      </c>
      <c r="I775" s="92">
        <v>0.39090000000000003</v>
      </c>
      <c r="J775" s="92">
        <v>0.3836</v>
      </c>
      <c r="K775" s="127">
        <f t="shared" si="256"/>
        <v>-9.5317499999999882</v>
      </c>
      <c r="L775" s="127">
        <f t="shared" si="257"/>
        <v>-23.896499999999946</v>
      </c>
      <c r="M775" s="92">
        <v>0.43980000000000002</v>
      </c>
      <c r="N775" s="92">
        <v>0.4214</v>
      </c>
      <c r="O775" s="127">
        <f t="shared" si="258"/>
        <v>-12.485250000000065</v>
      </c>
      <c r="P775" s="127">
        <f t="shared" si="259"/>
        <v>-36.784499999999866</v>
      </c>
      <c r="Q775" s="92">
        <v>0.54320000000000002</v>
      </c>
      <c r="R775" s="92">
        <v>0.52410000000000001</v>
      </c>
      <c r="S775" s="127">
        <f t="shared" si="260"/>
        <v>-12.753749999999854</v>
      </c>
      <c r="T775" s="127">
        <f t="shared" si="261"/>
        <v>-41.885999999999967</v>
      </c>
      <c r="U775" s="92">
        <v>0.5837</v>
      </c>
      <c r="V775" s="92">
        <v>0.5595</v>
      </c>
      <c r="W775" s="127">
        <f t="shared" si="262"/>
        <v>-15.035999999999831</v>
      </c>
      <c r="X775" s="127">
        <f t="shared" si="263"/>
        <v>-49.269749999999931</v>
      </c>
      <c r="Y775" s="92">
        <v>0.66210000000000002</v>
      </c>
      <c r="Z775" s="92">
        <v>0.63700000000000001</v>
      </c>
      <c r="AA775" s="127">
        <f t="shared" si="264"/>
        <v>-22.419749999999908</v>
      </c>
      <c r="AB775" s="127">
        <f t="shared" si="265"/>
        <v>-51.954749999999876</v>
      </c>
      <c r="AC775" s="92">
        <v>0.90459999999999996</v>
      </c>
      <c r="AD775" s="92">
        <v>0.86929999999999996</v>
      </c>
      <c r="AE775" s="127">
        <f t="shared" si="266"/>
        <v>-42.691500000000133</v>
      </c>
      <c r="AF775" s="127">
        <f t="shared" si="267"/>
        <v>-72.495000000000118</v>
      </c>
      <c r="AG775" s="92">
        <v>1.0517000000000001</v>
      </c>
      <c r="AH775" s="92">
        <v>1.0137</v>
      </c>
      <c r="AI775" s="127">
        <f t="shared" si="268"/>
        <v>-32.220000000000027</v>
      </c>
      <c r="AJ775" s="127">
        <f t="shared" si="269"/>
        <v>-58.264499999999771</v>
      </c>
      <c r="AK775" s="92">
        <v>1.1990000000000001</v>
      </c>
      <c r="AL775" s="92">
        <v>1.1787000000000001</v>
      </c>
      <c r="AM775" s="127">
        <f t="shared" si="270"/>
        <v>-8.1892500000001291</v>
      </c>
      <c r="AN775" s="127">
        <f t="shared" si="271"/>
        <v>-78.536249999999882</v>
      </c>
      <c r="AO775" s="92">
        <v>1.4095</v>
      </c>
      <c r="AP775" s="92">
        <v>1.3779999999999999</v>
      </c>
      <c r="AQ775" s="127">
        <f t="shared" si="272"/>
        <v>-30.340499999999793</v>
      </c>
      <c r="AR775" s="127">
        <f t="shared" si="273"/>
        <v>-76.119750000000067</v>
      </c>
      <c r="AS775" s="92">
        <v>1.6395999999999999</v>
      </c>
      <c r="AT775" s="92">
        <v>1.6044</v>
      </c>
      <c r="AU775" s="127">
        <f t="shared" si="274"/>
        <v>-33.965250000000196</v>
      </c>
      <c r="AV775" s="127">
        <f t="shared" si="275"/>
        <v>-75.851250000000164</v>
      </c>
    </row>
    <row r="776" spans="3:48" ht="15" x14ac:dyDescent="0.25">
      <c r="C776" s="66">
        <f t="shared" si="277"/>
        <v>50.933333333334183</v>
      </c>
      <c r="E776" s="92">
        <v>0.3609</v>
      </c>
      <c r="F776" s="92">
        <v>0.35270000000000001</v>
      </c>
      <c r="G776" s="127">
        <f t="shared" si="254"/>
        <v>-10.337249999999983</v>
      </c>
      <c r="H776" s="127">
        <f t="shared" si="255"/>
        <v>-20.00324999999998</v>
      </c>
      <c r="I776" s="92">
        <v>0.39240000000000003</v>
      </c>
      <c r="J776" s="92">
        <v>0.38140000000000002</v>
      </c>
      <c r="K776" s="127">
        <f t="shared" si="256"/>
        <v>-7.5180000000000291</v>
      </c>
      <c r="L776" s="127">
        <f t="shared" si="257"/>
        <v>-26.849999999999909</v>
      </c>
      <c r="M776" s="92">
        <v>0.44109999999999999</v>
      </c>
      <c r="N776" s="92">
        <v>0.42320000000000002</v>
      </c>
      <c r="O776" s="127">
        <f t="shared" si="258"/>
        <v>-10.740000000000123</v>
      </c>
      <c r="P776" s="127">
        <f t="shared" si="259"/>
        <v>-34.367999999999824</v>
      </c>
      <c r="Q776" s="92">
        <v>0.54910000000000003</v>
      </c>
      <c r="R776" s="92">
        <v>0.52539999999999998</v>
      </c>
      <c r="S776" s="127">
        <f t="shared" si="260"/>
        <v>-4.8329999999998563</v>
      </c>
      <c r="T776" s="127">
        <f t="shared" si="261"/>
        <v>-40.140750000000025</v>
      </c>
      <c r="U776" s="92">
        <v>0.58960000000000001</v>
      </c>
      <c r="V776" s="92">
        <v>0.55900000000000005</v>
      </c>
      <c r="W776" s="127">
        <f t="shared" si="262"/>
        <v>-7.1152499999999463</v>
      </c>
      <c r="X776" s="127">
        <f t="shared" si="263"/>
        <v>-49.940999999999917</v>
      </c>
      <c r="Y776" s="92">
        <v>0.66459999999999997</v>
      </c>
      <c r="Z776" s="92">
        <v>0.63400000000000001</v>
      </c>
      <c r="AA776" s="127">
        <f t="shared" si="264"/>
        <v>-19.063499999999976</v>
      </c>
      <c r="AB776" s="127">
        <f t="shared" si="265"/>
        <v>-55.982249999999908</v>
      </c>
      <c r="AC776" s="92">
        <v>0.91169999999999995</v>
      </c>
      <c r="AD776" s="92">
        <v>0.8639</v>
      </c>
      <c r="AE776" s="127">
        <f t="shared" si="266"/>
        <v>-33.159750000000031</v>
      </c>
      <c r="AF776" s="127">
        <f t="shared" si="267"/>
        <v>-79.744500000000016</v>
      </c>
      <c r="AG776" s="92">
        <v>1.0562</v>
      </c>
      <c r="AH776" s="92">
        <v>1.0039</v>
      </c>
      <c r="AI776" s="127">
        <f t="shared" si="268"/>
        <v>-26.178749999999809</v>
      </c>
      <c r="AJ776" s="127">
        <f t="shared" si="269"/>
        <v>-71.420999999999822</v>
      </c>
      <c r="AK776" s="92">
        <v>1.1992</v>
      </c>
      <c r="AL776" s="92">
        <v>1.1765000000000001</v>
      </c>
      <c r="AM776" s="127">
        <f t="shared" si="270"/>
        <v>-7.9207499999999982</v>
      </c>
      <c r="AN776" s="127">
        <f t="shared" si="271"/>
        <v>-81.489749999999958</v>
      </c>
      <c r="AO776" s="92">
        <v>1.4061999999999999</v>
      </c>
      <c r="AP776" s="92">
        <v>1.3862000000000001</v>
      </c>
      <c r="AQ776" s="127">
        <f t="shared" si="272"/>
        <v>-34.770750000000135</v>
      </c>
      <c r="AR776" s="127">
        <f t="shared" si="273"/>
        <v>-65.111250000000155</v>
      </c>
      <c r="AS776" s="92">
        <v>1.6366000000000001</v>
      </c>
      <c r="AT776" s="92">
        <v>1.6065</v>
      </c>
      <c r="AU776" s="127">
        <f t="shared" si="274"/>
        <v>-37.992749999999887</v>
      </c>
      <c r="AV776" s="127">
        <f t="shared" si="275"/>
        <v>-73.032000000000153</v>
      </c>
    </row>
    <row r="777" spans="3:48" ht="15" x14ac:dyDescent="0.25">
      <c r="C777" s="66">
        <f>C776+($A$12/60)</f>
        <v>51.000000000000853</v>
      </c>
      <c r="E777" s="92">
        <v>0.36099999999999999</v>
      </c>
      <c r="F777" s="92">
        <v>0.35220000000000001</v>
      </c>
      <c r="G777" s="127">
        <f t="shared" si="254"/>
        <v>-10.202999999999975</v>
      </c>
      <c r="H777" s="127">
        <f t="shared" si="255"/>
        <v>-20.674499999999966</v>
      </c>
      <c r="I777" s="92">
        <v>0.39140000000000003</v>
      </c>
      <c r="J777" s="92">
        <v>0.38290000000000002</v>
      </c>
      <c r="K777" s="127">
        <f t="shared" si="256"/>
        <v>-8.8605000000000018</v>
      </c>
      <c r="L777" s="127">
        <f t="shared" si="257"/>
        <v>-24.83624999999995</v>
      </c>
      <c r="M777" s="92">
        <v>0.437</v>
      </c>
      <c r="N777" s="92">
        <v>0.4239</v>
      </c>
      <c r="O777" s="127">
        <f t="shared" si="258"/>
        <v>-16.244250000000079</v>
      </c>
      <c r="P777" s="127">
        <f t="shared" si="259"/>
        <v>-33.428249999999935</v>
      </c>
      <c r="Q777" s="92">
        <v>0.54479999999999995</v>
      </c>
      <c r="R777" s="92">
        <v>0.52390000000000003</v>
      </c>
      <c r="S777" s="127">
        <f t="shared" si="260"/>
        <v>-10.605749999999944</v>
      </c>
      <c r="T777" s="127">
        <f t="shared" si="261"/>
        <v>-42.154500000000098</v>
      </c>
      <c r="U777" s="92">
        <v>0.5877</v>
      </c>
      <c r="V777" s="92">
        <v>0.55959999999999999</v>
      </c>
      <c r="W777" s="127">
        <f t="shared" si="262"/>
        <v>-9.6659999999998263</v>
      </c>
      <c r="X777" s="127">
        <f t="shared" si="263"/>
        <v>-49.135499999999865</v>
      </c>
      <c r="Y777" s="92">
        <v>0.66159999999999997</v>
      </c>
      <c r="Z777" s="92">
        <v>0.63780000000000003</v>
      </c>
      <c r="AA777" s="127">
        <f t="shared" si="264"/>
        <v>-23.091000000000122</v>
      </c>
      <c r="AB777" s="127">
        <f t="shared" si="265"/>
        <v>-50.880749999999807</v>
      </c>
      <c r="AC777" s="92">
        <v>0.90880000000000005</v>
      </c>
      <c r="AD777" s="92">
        <v>0.87070000000000003</v>
      </c>
      <c r="AE777" s="127">
        <f t="shared" si="266"/>
        <v>-37.052999999999884</v>
      </c>
      <c r="AF777" s="127">
        <f t="shared" si="267"/>
        <v>-70.615499999999884</v>
      </c>
      <c r="AG777" s="92">
        <v>1.0553999999999999</v>
      </c>
      <c r="AH777" s="92">
        <v>1.0105</v>
      </c>
      <c r="AI777" s="127">
        <f t="shared" si="268"/>
        <v>-27.252750000000106</v>
      </c>
      <c r="AJ777" s="127">
        <f t="shared" si="269"/>
        <v>-62.56049999999982</v>
      </c>
      <c r="AK777" s="92">
        <v>1.2</v>
      </c>
      <c r="AL777" s="92">
        <v>1.1820999999999999</v>
      </c>
      <c r="AM777" s="127">
        <f t="shared" si="270"/>
        <v>-6.8467500000001564</v>
      </c>
      <c r="AN777" s="127">
        <f t="shared" si="271"/>
        <v>-73.971750000000156</v>
      </c>
      <c r="AO777" s="92">
        <v>1.4051</v>
      </c>
      <c r="AP777" s="92">
        <v>1.3849</v>
      </c>
      <c r="AQ777" s="127">
        <f t="shared" si="272"/>
        <v>-36.247499999999945</v>
      </c>
      <c r="AR777" s="127">
        <f t="shared" si="273"/>
        <v>-66.856500000000096</v>
      </c>
      <c r="AS777" s="92">
        <v>1.6284000000000001</v>
      </c>
      <c r="AT777" s="92">
        <v>1.6076999999999999</v>
      </c>
      <c r="AU777" s="127">
        <f t="shared" si="274"/>
        <v>-49.001250000000255</v>
      </c>
      <c r="AV777" s="127">
        <f t="shared" si="275"/>
        <v>-71.421000000000731</v>
      </c>
    </row>
    <row r="778" spans="3:48" ht="15" x14ac:dyDescent="0.25">
      <c r="C778" s="66">
        <f t="shared" ref="C778:C812" si="278">C777+($A$12/60)</f>
        <v>51.066666666667523</v>
      </c>
      <c r="E778" s="92">
        <v>0.36099999999999999</v>
      </c>
      <c r="F778" s="92">
        <v>0.35360000000000003</v>
      </c>
      <c r="G778" s="127">
        <f t="shared" si="254"/>
        <v>-10.202999999999975</v>
      </c>
      <c r="H778" s="127">
        <f t="shared" si="255"/>
        <v>-18.794999999999959</v>
      </c>
      <c r="I778" s="92">
        <v>0.39069999999999999</v>
      </c>
      <c r="J778" s="92">
        <v>0.38350000000000001</v>
      </c>
      <c r="K778" s="127">
        <f t="shared" si="256"/>
        <v>-9.8002500000000055</v>
      </c>
      <c r="L778" s="127">
        <f t="shared" si="257"/>
        <v>-24.030750000000012</v>
      </c>
      <c r="M778" s="92">
        <v>0.43890000000000001</v>
      </c>
      <c r="N778" s="92">
        <v>0.4214</v>
      </c>
      <c r="O778" s="127">
        <f t="shared" si="258"/>
        <v>-13.693500000000085</v>
      </c>
      <c r="P778" s="127">
        <f t="shared" si="259"/>
        <v>-36.784499999999866</v>
      </c>
      <c r="Q778" s="92">
        <v>0.54710000000000003</v>
      </c>
      <c r="R778" s="92">
        <v>0.52300000000000002</v>
      </c>
      <c r="S778" s="127">
        <f t="shared" si="260"/>
        <v>-7.5179999999999154</v>
      </c>
      <c r="T778" s="127">
        <f t="shared" si="261"/>
        <v>-43.362750000000005</v>
      </c>
      <c r="U778" s="92">
        <v>0.58499999999999996</v>
      </c>
      <c r="V778" s="92">
        <v>0.5605</v>
      </c>
      <c r="W778" s="127">
        <f t="shared" si="262"/>
        <v>-13.290749999999889</v>
      </c>
      <c r="X778" s="127">
        <f t="shared" si="263"/>
        <v>-47.927249999999844</v>
      </c>
      <c r="Y778" s="92">
        <v>0.66549999999999998</v>
      </c>
      <c r="Z778" s="92">
        <v>0.63729999999999998</v>
      </c>
      <c r="AA778" s="127">
        <f t="shared" si="264"/>
        <v>-17.855249999999955</v>
      </c>
      <c r="AB778" s="127">
        <f t="shared" si="265"/>
        <v>-51.551999999999907</v>
      </c>
      <c r="AC778" s="92">
        <v>0.90539999999999998</v>
      </c>
      <c r="AD778" s="92">
        <v>0.86580000000000001</v>
      </c>
      <c r="AE778" s="127">
        <f t="shared" si="266"/>
        <v>-41.617500000000064</v>
      </c>
      <c r="AF778" s="127">
        <f t="shared" si="267"/>
        <v>-77.193749999999909</v>
      </c>
      <c r="AG778" s="92">
        <v>1.052</v>
      </c>
      <c r="AH778" s="92">
        <v>1.0094000000000001</v>
      </c>
      <c r="AI778" s="127">
        <f t="shared" si="268"/>
        <v>-31.817250000000058</v>
      </c>
      <c r="AJ778" s="127">
        <f t="shared" si="269"/>
        <v>-64.037249999999631</v>
      </c>
      <c r="AK778" s="92">
        <v>1.1951000000000001</v>
      </c>
      <c r="AL778" s="92">
        <v>1.1801999999999999</v>
      </c>
      <c r="AM778" s="127">
        <f t="shared" si="270"/>
        <v>-13.424999999999955</v>
      </c>
      <c r="AN778" s="127">
        <f t="shared" si="271"/>
        <v>-76.522500000000264</v>
      </c>
      <c r="AO778" s="92">
        <v>1.405</v>
      </c>
      <c r="AP778" s="92">
        <v>1.3862000000000001</v>
      </c>
      <c r="AQ778" s="127">
        <f t="shared" si="272"/>
        <v>-36.381749999999784</v>
      </c>
      <c r="AR778" s="127">
        <f t="shared" si="273"/>
        <v>-65.111250000000155</v>
      </c>
      <c r="AS778" s="92">
        <v>1.6396999999999999</v>
      </c>
      <c r="AT778" s="92">
        <v>1.6079000000000001</v>
      </c>
      <c r="AU778" s="127">
        <f t="shared" si="274"/>
        <v>-33.831000000000131</v>
      </c>
      <c r="AV778" s="127">
        <f t="shared" si="275"/>
        <v>-71.152500000000146</v>
      </c>
    </row>
    <row r="779" spans="3:48" ht="15" x14ac:dyDescent="0.25">
      <c r="C779" s="66">
        <f t="shared" si="278"/>
        <v>51.133333333334193</v>
      </c>
      <c r="E779" s="92">
        <v>0.36109999999999998</v>
      </c>
      <c r="F779" s="92">
        <v>0.35310000000000002</v>
      </c>
      <c r="G779" s="127">
        <f t="shared" si="254"/>
        <v>-10.068750000000023</v>
      </c>
      <c r="H779" s="127">
        <f t="shared" si="255"/>
        <v>-19.466249999999945</v>
      </c>
      <c r="I779" s="92">
        <v>0.3931</v>
      </c>
      <c r="J779" s="92">
        <v>0.38340000000000002</v>
      </c>
      <c r="K779" s="127">
        <f t="shared" si="256"/>
        <v>-6.5782500000000255</v>
      </c>
      <c r="L779" s="127">
        <f t="shared" si="257"/>
        <v>-24.164999999999964</v>
      </c>
      <c r="M779" s="92">
        <v>0.43769999999999998</v>
      </c>
      <c r="N779" s="92">
        <v>0.42520000000000002</v>
      </c>
      <c r="O779" s="127">
        <f t="shared" si="258"/>
        <v>-15.304500000000075</v>
      </c>
      <c r="P779" s="127">
        <f t="shared" si="259"/>
        <v>-31.682999999999879</v>
      </c>
      <c r="Q779" s="92">
        <v>0.54269999999999996</v>
      </c>
      <c r="R779" s="92">
        <v>0.52390000000000003</v>
      </c>
      <c r="S779" s="127">
        <f t="shared" si="260"/>
        <v>-13.425000000000068</v>
      </c>
      <c r="T779" s="127">
        <f t="shared" si="261"/>
        <v>-42.154500000000098</v>
      </c>
      <c r="U779" s="92">
        <v>0.58399999999999996</v>
      </c>
      <c r="V779" s="92">
        <v>0.55840000000000001</v>
      </c>
      <c r="W779" s="127">
        <f t="shared" si="262"/>
        <v>-14.633249999999975</v>
      </c>
      <c r="X779" s="127">
        <f t="shared" si="263"/>
        <v>-50.746499999999969</v>
      </c>
      <c r="Y779" s="92">
        <v>0.66249999999999998</v>
      </c>
      <c r="Z779" s="92">
        <v>0.63839999999999997</v>
      </c>
      <c r="AA779" s="127">
        <f t="shared" si="264"/>
        <v>-21.882749999999987</v>
      </c>
      <c r="AB779" s="127">
        <f t="shared" si="265"/>
        <v>-50.075249999999869</v>
      </c>
      <c r="AC779" s="92">
        <v>0.90910000000000002</v>
      </c>
      <c r="AD779" s="92">
        <v>0.86939999999999995</v>
      </c>
      <c r="AE779" s="127">
        <f t="shared" si="266"/>
        <v>-36.650249999999915</v>
      </c>
      <c r="AF779" s="127">
        <f t="shared" si="267"/>
        <v>-72.360750000000053</v>
      </c>
      <c r="AG779" s="92">
        <v>1.0524</v>
      </c>
      <c r="AH779" s="92">
        <v>1.0079</v>
      </c>
      <c r="AI779" s="127">
        <f t="shared" si="268"/>
        <v>-31.280249999999796</v>
      </c>
      <c r="AJ779" s="127">
        <f t="shared" si="269"/>
        <v>-66.050999999999931</v>
      </c>
      <c r="AK779" s="92">
        <v>1.194</v>
      </c>
      <c r="AL779" s="92">
        <v>1.1840999999999999</v>
      </c>
      <c r="AM779" s="127">
        <f t="shared" si="270"/>
        <v>-14.90175000000022</v>
      </c>
      <c r="AN779" s="127">
        <f t="shared" si="271"/>
        <v>-71.286750000000211</v>
      </c>
      <c r="AO779" s="92">
        <v>1.4037999999999999</v>
      </c>
      <c r="AP779" s="92">
        <v>1.3806</v>
      </c>
      <c r="AQ779" s="127">
        <f t="shared" si="272"/>
        <v>-37.992749999999887</v>
      </c>
      <c r="AR779" s="127">
        <f t="shared" si="273"/>
        <v>-72.629249999999956</v>
      </c>
      <c r="AS779" s="92">
        <v>1.6349</v>
      </c>
      <c r="AT779" s="92">
        <v>1.6043000000000001</v>
      </c>
      <c r="AU779" s="127">
        <f t="shared" si="274"/>
        <v>-40.275000000000091</v>
      </c>
      <c r="AV779" s="127">
        <f t="shared" si="275"/>
        <v>-75.985500000000229</v>
      </c>
    </row>
    <row r="780" spans="3:48" ht="15" x14ac:dyDescent="0.25">
      <c r="C780" s="66">
        <f t="shared" si="278"/>
        <v>51.200000000000863</v>
      </c>
      <c r="E780" s="92">
        <v>0.36199999999999999</v>
      </c>
      <c r="F780" s="92">
        <v>0.3508</v>
      </c>
      <c r="G780" s="127">
        <f t="shared" si="254"/>
        <v>-8.860499999999945</v>
      </c>
      <c r="H780" s="127">
        <f t="shared" si="255"/>
        <v>-22.553999999999974</v>
      </c>
      <c r="I780" s="92">
        <v>0.39340000000000003</v>
      </c>
      <c r="J780" s="92">
        <v>0.38240000000000002</v>
      </c>
      <c r="K780" s="127">
        <f t="shared" si="256"/>
        <v>-6.1754999999999427</v>
      </c>
      <c r="L780" s="127">
        <f t="shared" si="257"/>
        <v>-25.507499999999936</v>
      </c>
      <c r="M780" s="92">
        <v>0.43609999999999999</v>
      </c>
      <c r="N780" s="92">
        <v>0.42509999999999998</v>
      </c>
      <c r="O780" s="127">
        <f t="shared" si="258"/>
        <v>-17.4525000000001</v>
      </c>
      <c r="P780" s="127">
        <f t="shared" si="259"/>
        <v>-31.817249999999945</v>
      </c>
      <c r="Q780" s="92">
        <v>0.54420000000000002</v>
      </c>
      <c r="R780" s="92">
        <v>0.52559999999999996</v>
      </c>
      <c r="S780" s="127">
        <f t="shared" si="260"/>
        <v>-11.411249999999882</v>
      </c>
      <c r="T780" s="127">
        <f t="shared" si="261"/>
        <v>-39.872250000000122</v>
      </c>
      <c r="U780" s="92">
        <v>0.58699999999999997</v>
      </c>
      <c r="V780" s="92">
        <v>0.55989999999999995</v>
      </c>
      <c r="W780" s="127">
        <f t="shared" si="262"/>
        <v>-10.605749999999944</v>
      </c>
      <c r="X780" s="127">
        <f t="shared" si="263"/>
        <v>-48.732749999999896</v>
      </c>
      <c r="Y780" s="92">
        <v>0.65920000000000001</v>
      </c>
      <c r="Z780" s="92">
        <v>0.63849999999999996</v>
      </c>
      <c r="AA780" s="127">
        <f t="shared" si="264"/>
        <v>-26.312999999999874</v>
      </c>
      <c r="AB780" s="127">
        <f t="shared" si="265"/>
        <v>-49.940999999999917</v>
      </c>
      <c r="AC780" s="92">
        <v>0.91249999999999998</v>
      </c>
      <c r="AD780" s="92">
        <v>0.86470000000000002</v>
      </c>
      <c r="AE780" s="127">
        <f t="shared" si="266"/>
        <v>-32.085749999999962</v>
      </c>
      <c r="AF780" s="127">
        <f t="shared" si="267"/>
        <v>-78.670499999999947</v>
      </c>
      <c r="AG780" s="92">
        <v>1.0573999999999999</v>
      </c>
      <c r="AH780" s="92">
        <v>1.0097</v>
      </c>
      <c r="AI780" s="127">
        <f t="shared" si="268"/>
        <v>-24.56775000000016</v>
      </c>
      <c r="AJ780" s="127">
        <f t="shared" si="269"/>
        <v>-63.634499999999889</v>
      </c>
      <c r="AK780" s="92">
        <v>1.1990000000000001</v>
      </c>
      <c r="AL780" s="92">
        <v>1.1762999999999999</v>
      </c>
      <c r="AM780" s="127">
        <f t="shared" si="270"/>
        <v>-8.1892500000001291</v>
      </c>
      <c r="AN780" s="127">
        <f t="shared" si="271"/>
        <v>-81.758250000000089</v>
      </c>
      <c r="AO780" s="92">
        <v>1.4075</v>
      </c>
      <c r="AP780" s="92">
        <v>1.3869</v>
      </c>
      <c r="AQ780" s="127">
        <f t="shared" si="272"/>
        <v>-33.025499999999738</v>
      </c>
      <c r="AR780" s="127">
        <f t="shared" si="273"/>
        <v>-64.171500000000151</v>
      </c>
      <c r="AS780" s="92">
        <v>1.6395999999999999</v>
      </c>
      <c r="AT780" s="92">
        <v>1.6032</v>
      </c>
      <c r="AU780" s="127">
        <f t="shared" si="274"/>
        <v>-33.965250000000196</v>
      </c>
      <c r="AV780" s="127">
        <f t="shared" si="275"/>
        <v>-77.46225000000004</v>
      </c>
    </row>
    <row r="781" spans="3:48" ht="15" x14ac:dyDescent="0.25">
      <c r="C781" s="66">
        <f t="shared" si="278"/>
        <v>51.266666666667533</v>
      </c>
      <c r="E781" s="92">
        <v>0.36170000000000002</v>
      </c>
      <c r="F781" s="92">
        <v>0.3513</v>
      </c>
      <c r="G781" s="127">
        <f t="shared" ref="G781:G844" si="279">((E781)*1000*$A$24)-$G$11</f>
        <v>-9.2632499999999141</v>
      </c>
      <c r="H781" s="127">
        <f t="shared" ref="H781:H844" si="280">((F781)*1000*$A$24)-$H$11</f>
        <v>-21.882749999999987</v>
      </c>
      <c r="I781" s="92">
        <v>0.3916</v>
      </c>
      <c r="J781" s="92">
        <v>0.3826</v>
      </c>
      <c r="K781" s="127">
        <f t="shared" ref="K781:K844" si="281">((I781)*1000*$A$24)-$K$11</f>
        <v>-8.5919999999999845</v>
      </c>
      <c r="L781" s="127">
        <f t="shared" ref="L781:L844" si="282">((J781)*1000*$A$24)-$L$11</f>
        <v>-25.238999999999919</v>
      </c>
      <c r="M781" s="92">
        <v>0.43909999999999999</v>
      </c>
      <c r="N781" s="92">
        <v>0.42420000000000002</v>
      </c>
      <c r="O781" s="127">
        <f t="shared" ref="O781:O844" si="283">((M781)*1000*$A$24)-$O$11</f>
        <v>-13.425000000000182</v>
      </c>
      <c r="P781" s="127">
        <f t="shared" ref="P781:P844" si="284">((N781)*1000*$A$24)-$P$11</f>
        <v>-33.025499999999852</v>
      </c>
      <c r="Q781" s="92">
        <v>0.5444</v>
      </c>
      <c r="R781" s="92">
        <v>0.52390000000000003</v>
      </c>
      <c r="S781" s="127">
        <f t="shared" ref="S781:S844" si="285">((Q781)*1000*$A$24)-$S$11</f>
        <v>-11.142749999999978</v>
      </c>
      <c r="T781" s="127">
        <f t="shared" ref="T781:T844" si="286">((R781)*1000*$A$24)-$T$11</f>
        <v>-42.154500000000098</v>
      </c>
      <c r="U781" s="92">
        <v>0.58860000000000001</v>
      </c>
      <c r="V781" s="92">
        <v>0.55840000000000001</v>
      </c>
      <c r="W781" s="127">
        <f t="shared" ref="W781:W844" si="287">((U781)*1000*$A$24)-$W$11</f>
        <v>-8.4577499999999191</v>
      </c>
      <c r="X781" s="127">
        <f t="shared" ref="X781:X844" si="288">((V781)*1000*$A$24)-$X$11</f>
        <v>-50.746499999999969</v>
      </c>
      <c r="Y781" s="92">
        <v>0.66639999999999999</v>
      </c>
      <c r="Z781" s="92">
        <v>0.63490000000000002</v>
      </c>
      <c r="AA781" s="127">
        <f t="shared" ref="AA781:AA844" si="289">((Y781)*1000*$A$24)-$AA$11</f>
        <v>-16.647000000000048</v>
      </c>
      <c r="AB781" s="127">
        <f t="shared" ref="AB781:AB844" si="290">((Z781)*1000*$A$24)-$AB$11</f>
        <v>-54.773999999999887</v>
      </c>
      <c r="AC781" s="92">
        <v>0.91239999999999999</v>
      </c>
      <c r="AD781" s="92">
        <v>0.86529999999999996</v>
      </c>
      <c r="AE781" s="127">
        <f t="shared" ref="AE781:AE844" si="291">((AC781)*1000*$A$24)-$AE$11</f>
        <v>-32.220000000000027</v>
      </c>
      <c r="AF781" s="127">
        <f t="shared" ref="AF781:AF844" si="292">((AD781)*1000*$A$24)-$AF$11</f>
        <v>-77.865000000000009</v>
      </c>
      <c r="AG781" s="92">
        <v>1.0542</v>
      </c>
      <c r="AH781" s="92">
        <v>1.0066999999999999</v>
      </c>
      <c r="AI781" s="127">
        <f t="shared" ref="AI781:AI844" si="293">((AG781)*1000*$A$24)-$AI$11</f>
        <v>-28.863749999999982</v>
      </c>
      <c r="AJ781" s="127">
        <f t="shared" ref="AJ781:AJ844" si="294">((AH781)*1000*$A$24)-$AJ$11</f>
        <v>-67.662000000000035</v>
      </c>
      <c r="AK781" s="92">
        <v>1.1997</v>
      </c>
      <c r="AL781" s="92">
        <v>1.1860999999999999</v>
      </c>
      <c r="AM781" s="127">
        <f t="shared" ref="AM781:AM844" si="295">((AK781)*1000*$A$24)-$AM$11</f>
        <v>-7.2495000000001255</v>
      </c>
      <c r="AN781" s="127">
        <f t="shared" ref="AN781:AN844" si="296">((AL781)*1000*$A$24)-$AN$11</f>
        <v>-68.601750000000038</v>
      </c>
      <c r="AO781" s="92">
        <v>1.4137999999999999</v>
      </c>
      <c r="AP781" s="92">
        <v>1.3826000000000001</v>
      </c>
      <c r="AQ781" s="127">
        <f t="shared" ref="AQ781:AQ844" si="297">((AO781)*1000*$A$24)-$AQ$11</f>
        <v>-24.567749999999933</v>
      </c>
      <c r="AR781" s="127">
        <f t="shared" ref="AR781:AR844" si="298">((AP781)*1000*$A$24)-$AR$11</f>
        <v>-69.944250000000011</v>
      </c>
      <c r="AS781" s="92">
        <v>1.6409</v>
      </c>
      <c r="AT781" s="92">
        <v>1.6021000000000001</v>
      </c>
      <c r="AU781" s="127">
        <f t="shared" ref="AU781:AU844" si="299">((AS781)*1000*$A$24)-$AU$11</f>
        <v>-32.220000000000255</v>
      </c>
      <c r="AV781" s="127">
        <f t="shared" ref="AV781:AV844" si="300">((AT781)*1000*$A$24)-$AV$11</f>
        <v>-78.939000000000306</v>
      </c>
    </row>
    <row r="782" spans="3:48" ht="15" x14ac:dyDescent="0.25">
      <c r="C782" s="66">
        <f t="shared" si="278"/>
        <v>51.333333333334203</v>
      </c>
      <c r="E782" s="92">
        <v>0.36059999999999998</v>
      </c>
      <c r="F782" s="92">
        <v>0.35249999999999998</v>
      </c>
      <c r="G782" s="127">
        <f t="shared" si="279"/>
        <v>-10.740000000000009</v>
      </c>
      <c r="H782" s="127">
        <f t="shared" si="280"/>
        <v>-20.271749999999997</v>
      </c>
      <c r="I782" s="92">
        <v>0.39190000000000003</v>
      </c>
      <c r="J782" s="92">
        <v>0.38529999999999998</v>
      </c>
      <c r="K782" s="127">
        <f t="shared" si="281"/>
        <v>-8.1892500000000155</v>
      </c>
      <c r="L782" s="127">
        <f t="shared" si="282"/>
        <v>-21.614250000000084</v>
      </c>
      <c r="M782" s="92">
        <v>0.44569999999999999</v>
      </c>
      <c r="N782" s="92">
        <v>0.42399999999999999</v>
      </c>
      <c r="O782" s="127">
        <f t="shared" si="283"/>
        <v>-4.5645000000000664</v>
      </c>
      <c r="P782" s="127">
        <f t="shared" si="284"/>
        <v>-33.293999999999869</v>
      </c>
      <c r="Q782" s="92">
        <v>0.54210000000000003</v>
      </c>
      <c r="R782" s="92">
        <v>0.52390000000000003</v>
      </c>
      <c r="S782" s="127">
        <f t="shared" si="285"/>
        <v>-14.230499999999893</v>
      </c>
      <c r="T782" s="127">
        <f t="shared" si="286"/>
        <v>-42.154500000000098</v>
      </c>
      <c r="U782" s="92">
        <v>0.58879999999999999</v>
      </c>
      <c r="V782" s="92">
        <v>0.56079999999999997</v>
      </c>
      <c r="W782" s="127">
        <f t="shared" si="287"/>
        <v>-8.1892500000000155</v>
      </c>
      <c r="X782" s="127">
        <f t="shared" si="288"/>
        <v>-47.524499999999989</v>
      </c>
      <c r="Y782" s="92">
        <v>0.66300000000000003</v>
      </c>
      <c r="Z782" s="92">
        <v>0.63319999999999999</v>
      </c>
      <c r="AA782" s="127">
        <f t="shared" si="289"/>
        <v>-21.211500000000001</v>
      </c>
      <c r="AB782" s="127">
        <f t="shared" si="290"/>
        <v>-57.056249999999977</v>
      </c>
      <c r="AC782" s="92">
        <v>0.91559999999999997</v>
      </c>
      <c r="AD782" s="92">
        <v>0.86750000000000005</v>
      </c>
      <c r="AE782" s="127">
        <f t="shared" si="291"/>
        <v>-27.923999999999978</v>
      </c>
      <c r="AF782" s="127">
        <f t="shared" si="292"/>
        <v>-74.911499999999933</v>
      </c>
      <c r="AG782" s="92">
        <v>1.0601</v>
      </c>
      <c r="AH782" s="92">
        <v>1.0083</v>
      </c>
      <c r="AI782" s="127">
        <f t="shared" si="293"/>
        <v>-20.942999999999756</v>
      </c>
      <c r="AJ782" s="127">
        <f t="shared" si="294"/>
        <v>-65.513999999999896</v>
      </c>
      <c r="AK782" s="92">
        <v>1.1971000000000001</v>
      </c>
      <c r="AL782" s="92">
        <v>1.1798999999999999</v>
      </c>
      <c r="AM782" s="127">
        <f t="shared" si="295"/>
        <v>-10.740000000000009</v>
      </c>
      <c r="AN782" s="127">
        <f t="shared" si="296"/>
        <v>-76.925250000000233</v>
      </c>
      <c r="AO782" s="92">
        <v>1.4059999999999999</v>
      </c>
      <c r="AP782" s="92">
        <v>1.3855</v>
      </c>
      <c r="AQ782" s="127">
        <f t="shared" si="297"/>
        <v>-35.039249999999811</v>
      </c>
      <c r="AR782" s="127">
        <f t="shared" si="298"/>
        <v>-66.051000000000158</v>
      </c>
      <c r="AS782" s="92">
        <v>1.6407</v>
      </c>
      <c r="AT782" s="92">
        <v>1.6057999999999999</v>
      </c>
      <c r="AU782" s="127">
        <f t="shared" si="299"/>
        <v>-32.488499999999931</v>
      </c>
      <c r="AV782" s="127">
        <f t="shared" si="300"/>
        <v>-73.971750000000156</v>
      </c>
    </row>
    <row r="783" spans="3:48" ht="15" x14ac:dyDescent="0.25">
      <c r="C783" s="66">
        <f t="shared" si="278"/>
        <v>51.400000000000873</v>
      </c>
      <c r="E783" s="92">
        <v>0.36230000000000001</v>
      </c>
      <c r="F783" s="92">
        <v>0.35220000000000001</v>
      </c>
      <c r="G783" s="127">
        <f t="shared" si="279"/>
        <v>-8.4577499999999191</v>
      </c>
      <c r="H783" s="127">
        <f t="shared" si="280"/>
        <v>-20.674499999999966</v>
      </c>
      <c r="I783" s="92">
        <v>0.39190000000000003</v>
      </c>
      <c r="J783" s="92">
        <v>0.38269999999999998</v>
      </c>
      <c r="K783" s="127">
        <f t="shared" si="281"/>
        <v>-8.1892500000000155</v>
      </c>
      <c r="L783" s="127">
        <f t="shared" si="282"/>
        <v>-25.104749999999967</v>
      </c>
      <c r="M783" s="92">
        <v>0.44540000000000002</v>
      </c>
      <c r="N783" s="92">
        <v>0.4209</v>
      </c>
      <c r="O783" s="127">
        <f t="shared" si="283"/>
        <v>-4.9672500000000355</v>
      </c>
      <c r="P783" s="127">
        <f t="shared" si="284"/>
        <v>-37.455749999999966</v>
      </c>
      <c r="Q783" s="92">
        <v>0.54590000000000005</v>
      </c>
      <c r="R783" s="92">
        <v>0.5232</v>
      </c>
      <c r="S783" s="127">
        <f t="shared" si="285"/>
        <v>-9.1289999999997917</v>
      </c>
      <c r="T783" s="127">
        <f t="shared" si="286"/>
        <v>-43.094249999999988</v>
      </c>
      <c r="U783" s="92">
        <v>0.58750000000000002</v>
      </c>
      <c r="V783" s="92">
        <v>0.55940000000000001</v>
      </c>
      <c r="W783" s="127">
        <f t="shared" si="287"/>
        <v>-9.9344999999999573</v>
      </c>
      <c r="X783" s="127">
        <f t="shared" si="288"/>
        <v>-49.403999999999883</v>
      </c>
      <c r="Y783" s="92">
        <v>0.66369999999999996</v>
      </c>
      <c r="Z783" s="92">
        <v>0.63500000000000001</v>
      </c>
      <c r="AA783" s="127">
        <f t="shared" si="289"/>
        <v>-20.271750000000111</v>
      </c>
      <c r="AB783" s="127">
        <f t="shared" si="290"/>
        <v>-54.639749999999822</v>
      </c>
      <c r="AC783" s="92">
        <v>0.90839999999999999</v>
      </c>
      <c r="AD783" s="92">
        <v>0.86470000000000002</v>
      </c>
      <c r="AE783" s="127">
        <f t="shared" si="291"/>
        <v>-37.589999999999918</v>
      </c>
      <c r="AF783" s="127">
        <f t="shared" si="292"/>
        <v>-78.670499999999947</v>
      </c>
      <c r="AG783" s="92">
        <v>1.0530999999999999</v>
      </c>
      <c r="AH783" s="92">
        <v>1.0103</v>
      </c>
      <c r="AI783" s="127">
        <f t="shared" si="293"/>
        <v>-30.34050000000002</v>
      </c>
      <c r="AJ783" s="127">
        <f t="shared" si="294"/>
        <v>-62.828999999999951</v>
      </c>
      <c r="AK783" s="92">
        <v>1.1896</v>
      </c>
      <c r="AL783" s="92">
        <v>1.1820999999999999</v>
      </c>
      <c r="AM783" s="127">
        <f t="shared" si="295"/>
        <v>-20.808750000000146</v>
      </c>
      <c r="AN783" s="127">
        <f t="shared" si="296"/>
        <v>-73.971750000000156</v>
      </c>
      <c r="AO783" s="92">
        <v>1.4100999999999999</v>
      </c>
      <c r="AP783" s="92">
        <v>1.3867</v>
      </c>
      <c r="AQ783" s="127">
        <f t="shared" si="297"/>
        <v>-29.534999999999854</v>
      </c>
      <c r="AR783" s="127">
        <f t="shared" si="298"/>
        <v>-64.440000000000055</v>
      </c>
      <c r="AS783" s="92">
        <v>1.6346000000000001</v>
      </c>
      <c r="AT783" s="92">
        <v>1.6112</v>
      </c>
      <c r="AU783" s="127">
        <f t="shared" si="299"/>
        <v>-40.677749999999833</v>
      </c>
      <c r="AV783" s="127">
        <f t="shared" si="300"/>
        <v>-66.722250000000258</v>
      </c>
    </row>
    <row r="784" spans="3:48" ht="15" x14ac:dyDescent="0.25">
      <c r="C784" s="66">
        <f t="shared" si="278"/>
        <v>51.466666666667543</v>
      </c>
      <c r="E784" s="92">
        <v>0.36109999999999998</v>
      </c>
      <c r="F784" s="92">
        <v>0.3503</v>
      </c>
      <c r="G784" s="127">
        <f t="shared" si="279"/>
        <v>-10.068750000000023</v>
      </c>
      <c r="H784" s="127">
        <f t="shared" si="280"/>
        <v>-23.22524999999996</v>
      </c>
      <c r="I784" s="92">
        <v>0.3911</v>
      </c>
      <c r="J784" s="92">
        <v>0.38300000000000001</v>
      </c>
      <c r="K784" s="127">
        <f t="shared" si="281"/>
        <v>-9.2632499999999709</v>
      </c>
      <c r="L784" s="127">
        <f t="shared" si="282"/>
        <v>-24.701999999999998</v>
      </c>
      <c r="M784" s="92">
        <v>0.43980000000000002</v>
      </c>
      <c r="N784" s="92">
        <v>0.42359999999999998</v>
      </c>
      <c r="O784" s="127">
        <f t="shared" si="283"/>
        <v>-12.485250000000065</v>
      </c>
      <c r="P784" s="127">
        <f t="shared" si="284"/>
        <v>-33.830999999999904</v>
      </c>
      <c r="Q784" s="92">
        <v>0.54700000000000004</v>
      </c>
      <c r="R784" s="92">
        <v>0.52490000000000003</v>
      </c>
      <c r="S784" s="127">
        <f t="shared" si="285"/>
        <v>-7.6522499999999809</v>
      </c>
      <c r="T784" s="127">
        <f t="shared" si="286"/>
        <v>-40.812000000000126</v>
      </c>
      <c r="U784" s="92">
        <v>0.58399999999999996</v>
      </c>
      <c r="V784" s="92">
        <v>0.56430000000000002</v>
      </c>
      <c r="W784" s="127">
        <f t="shared" si="287"/>
        <v>-14.633249999999975</v>
      </c>
      <c r="X784" s="127">
        <f t="shared" si="288"/>
        <v>-42.825749999999744</v>
      </c>
      <c r="Y784" s="92">
        <v>0.66080000000000005</v>
      </c>
      <c r="Z784" s="92">
        <v>0.63649999999999995</v>
      </c>
      <c r="AA784" s="127">
        <f t="shared" si="289"/>
        <v>-24.16499999999985</v>
      </c>
      <c r="AB784" s="127">
        <f t="shared" si="290"/>
        <v>-52.625999999999863</v>
      </c>
      <c r="AC784" s="92">
        <v>0.90900000000000003</v>
      </c>
      <c r="AD784" s="92">
        <v>0.86570000000000003</v>
      </c>
      <c r="AE784" s="127">
        <f t="shared" si="291"/>
        <v>-36.78449999999998</v>
      </c>
      <c r="AF784" s="127">
        <f t="shared" si="292"/>
        <v>-77.327999999999975</v>
      </c>
      <c r="AG784" s="92">
        <v>1.0533999999999999</v>
      </c>
      <c r="AH784" s="92">
        <v>1.0116000000000001</v>
      </c>
      <c r="AI784" s="127">
        <f t="shared" si="293"/>
        <v>-29.937750000000051</v>
      </c>
      <c r="AJ784" s="127">
        <f t="shared" si="294"/>
        <v>-61.083749999999782</v>
      </c>
      <c r="AK784" s="92">
        <v>1.1961999999999999</v>
      </c>
      <c r="AL784" s="92">
        <v>1.1771</v>
      </c>
      <c r="AM784" s="127">
        <f t="shared" si="295"/>
        <v>-11.948250000000371</v>
      </c>
      <c r="AN784" s="127">
        <f t="shared" si="296"/>
        <v>-80.684249999999793</v>
      </c>
      <c r="AO784" s="92">
        <v>1.417</v>
      </c>
      <c r="AP784" s="92">
        <v>1.3823000000000001</v>
      </c>
      <c r="AQ784" s="127">
        <f t="shared" si="297"/>
        <v>-20.271749999999884</v>
      </c>
      <c r="AR784" s="127">
        <f t="shared" si="298"/>
        <v>-70.34699999999998</v>
      </c>
      <c r="AS784" s="92">
        <v>1.633</v>
      </c>
      <c r="AT784" s="92">
        <v>1.6066</v>
      </c>
      <c r="AU784" s="127">
        <f t="shared" si="299"/>
        <v>-42.825749999999971</v>
      </c>
      <c r="AV784" s="127">
        <f t="shared" si="300"/>
        <v>-72.897750000000087</v>
      </c>
    </row>
    <row r="785" spans="3:48" ht="15" x14ac:dyDescent="0.25">
      <c r="C785" s="66">
        <f t="shared" si="278"/>
        <v>51.533333333334213</v>
      </c>
      <c r="E785" s="92">
        <v>0.36080000000000001</v>
      </c>
      <c r="F785" s="92">
        <v>0.35289999999999999</v>
      </c>
      <c r="G785" s="127">
        <f t="shared" si="279"/>
        <v>-10.471499999999935</v>
      </c>
      <c r="H785" s="127">
        <f t="shared" si="280"/>
        <v>-19.73475000000002</v>
      </c>
      <c r="I785" s="92">
        <v>0.3916</v>
      </c>
      <c r="J785" s="92">
        <v>0.38119999999999998</v>
      </c>
      <c r="K785" s="127">
        <f t="shared" si="281"/>
        <v>-8.5919999999999845</v>
      </c>
      <c r="L785" s="127">
        <f t="shared" si="282"/>
        <v>-27.11850000000004</v>
      </c>
      <c r="M785" s="92">
        <v>0.43919999999999998</v>
      </c>
      <c r="N785" s="92">
        <v>0.4234</v>
      </c>
      <c r="O785" s="127">
        <f t="shared" si="283"/>
        <v>-13.290750000000116</v>
      </c>
      <c r="P785" s="127">
        <f t="shared" si="284"/>
        <v>-34.099499999999921</v>
      </c>
      <c r="Q785" s="92">
        <v>0.54159999999999997</v>
      </c>
      <c r="R785" s="92">
        <v>0.52480000000000004</v>
      </c>
      <c r="S785" s="127">
        <f t="shared" si="285"/>
        <v>-14.901749999999879</v>
      </c>
      <c r="T785" s="127">
        <f t="shared" si="286"/>
        <v>-40.946249999999964</v>
      </c>
      <c r="U785" s="92">
        <v>0.58660000000000001</v>
      </c>
      <c r="V785" s="92">
        <v>0.56230000000000002</v>
      </c>
      <c r="W785" s="127">
        <f t="shared" si="287"/>
        <v>-11.142749999999864</v>
      </c>
      <c r="X785" s="127">
        <f t="shared" si="288"/>
        <v>-45.510749999999803</v>
      </c>
      <c r="Y785" s="92">
        <v>0.65959999999999996</v>
      </c>
      <c r="Z785" s="92">
        <v>0.63700000000000001</v>
      </c>
      <c r="AA785" s="127">
        <f t="shared" si="289"/>
        <v>-25.776000000000067</v>
      </c>
      <c r="AB785" s="127">
        <f t="shared" si="290"/>
        <v>-51.954749999999876</v>
      </c>
      <c r="AC785" s="92">
        <v>0.90780000000000005</v>
      </c>
      <c r="AD785" s="92">
        <v>0.86319999999999997</v>
      </c>
      <c r="AE785" s="127">
        <f t="shared" si="291"/>
        <v>-38.395499999999856</v>
      </c>
      <c r="AF785" s="127">
        <f t="shared" si="292"/>
        <v>-80.68425000000002</v>
      </c>
      <c r="AG785" s="92">
        <v>1.0563</v>
      </c>
      <c r="AH785" s="92">
        <v>1.0065</v>
      </c>
      <c r="AI785" s="127">
        <f t="shared" si="293"/>
        <v>-26.044499999999971</v>
      </c>
      <c r="AJ785" s="127">
        <f t="shared" si="294"/>
        <v>-67.930499999999938</v>
      </c>
      <c r="AK785" s="92">
        <v>1.1977</v>
      </c>
      <c r="AL785" s="92">
        <v>1.177</v>
      </c>
      <c r="AM785" s="127">
        <f t="shared" si="295"/>
        <v>-9.9345000000000709</v>
      </c>
      <c r="AN785" s="127">
        <f t="shared" si="296"/>
        <v>-80.818500000000085</v>
      </c>
      <c r="AO785" s="92">
        <v>1.4089</v>
      </c>
      <c r="AP785" s="92">
        <v>1.3869</v>
      </c>
      <c r="AQ785" s="127">
        <f t="shared" si="297"/>
        <v>-31.145999999999731</v>
      </c>
      <c r="AR785" s="127">
        <f t="shared" si="298"/>
        <v>-64.171500000000151</v>
      </c>
      <c r="AS785" s="92">
        <v>1.6315</v>
      </c>
      <c r="AT785" s="92">
        <v>1.6032</v>
      </c>
      <c r="AU785" s="127">
        <f t="shared" si="299"/>
        <v>-44.839500000000044</v>
      </c>
      <c r="AV785" s="127">
        <f t="shared" si="300"/>
        <v>-77.46225000000004</v>
      </c>
    </row>
    <row r="786" spans="3:48" ht="15" x14ac:dyDescent="0.25">
      <c r="C786" s="66">
        <f t="shared" si="278"/>
        <v>51.600000000000882</v>
      </c>
      <c r="E786" s="92">
        <v>0.36049999999999999</v>
      </c>
      <c r="F786" s="92">
        <v>0.35070000000000001</v>
      </c>
      <c r="G786" s="127">
        <f t="shared" si="279"/>
        <v>-10.874249999999961</v>
      </c>
      <c r="H786" s="127">
        <f t="shared" si="280"/>
        <v>-22.688249999999982</v>
      </c>
      <c r="I786" s="92">
        <v>0.39200000000000002</v>
      </c>
      <c r="J786" s="92">
        <v>0.38300000000000001</v>
      </c>
      <c r="K786" s="127">
        <f t="shared" si="281"/>
        <v>-8.0550000000000637</v>
      </c>
      <c r="L786" s="127">
        <f t="shared" si="282"/>
        <v>-24.701999999999998</v>
      </c>
      <c r="M786" s="92">
        <v>0.44040000000000001</v>
      </c>
      <c r="N786" s="92">
        <v>0.42620000000000002</v>
      </c>
      <c r="O786" s="127">
        <f t="shared" si="283"/>
        <v>-11.679750000000013</v>
      </c>
      <c r="P786" s="127">
        <f t="shared" si="284"/>
        <v>-30.340499999999793</v>
      </c>
      <c r="Q786" s="92">
        <v>0.54259999999999997</v>
      </c>
      <c r="R786" s="92">
        <v>0.5242</v>
      </c>
      <c r="S786" s="127">
        <f t="shared" si="285"/>
        <v>-13.559249999999906</v>
      </c>
      <c r="T786" s="127">
        <f t="shared" si="286"/>
        <v>-41.751750000000015</v>
      </c>
      <c r="U786" s="92">
        <v>0.58779999999999999</v>
      </c>
      <c r="V786" s="92">
        <v>0.56259999999999999</v>
      </c>
      <c r="W786" s="127">
        <f t="shared" si="287"/>
        <v>-9.5317499999999882</v>
      </c>
      <c r="X786" s="127">
        <f t="shared" si="288"/>
        <v>-45.107999999999834</v>
      </c>
      <c r="Y786" s="92">
        <v>0.65990000000000004</v>
      </c>
      <c r="Z786" s="92">
        <v>0.63790000000000002</v>
      </c>
      <c r="AA786" s="127">
        <f t="shared" si="289"/>
        <v>-25.373249999999871</v>
      </c>
      <c r="AB786" s="127">
        <f t="shared" si="290"/>
        <v>-50.746499999999855</v>
      </c>
      <c r="AC786" s="92">
        <v>0.90859999999999996</v>
      </c>
      <c r="AD786" s="92">
        <v>0.86539999999999995</v>
      </c>
      <c r="AE786" s="127">
        <f t="shared" si="291"/>
        <v>-37.321500000000015</v>
      </c>
      <c r="AF786" s="127">
        <f t="shared" si="292"/>
        <v>-77.730749999999944</v>
      </c>
      <c r="AG786" s="92">
        <v>1.0541</v>
      </c>
      <c r="AH786" s="92">
        <v>1.0105999999999999</v>
      </c>
      <c r="AI786" s="127">
        <f t="shared" si="293"/>
        <v>-28.99799999999982</v>
      </c>
      <c r="AJ786" s="127">
        <f t="shared" si="294"/>
        <v>-62.426249999999982</v>
      </c>
      <c r="AK786" s="92">
        <v>1.1923999999999999</v>
      </c>
      <c r="AL786" s="92">
        <v>1.1798</v>
      </c>
      <c r="AM786" s="127">
        <f t="shared" si="295"/>
        <v>-17.049750000000358</v>
      </c>
      <c r="AN786" s="127">
        <f t="shared" si="296"/>
        <v>-77.059500000000071</v>
      </c>
      <c r="AO786" s="92">
        <v>1.4100999999999999</v>
      </c>
      <c r="AP786" s="92">
        <v>1.3908</v>
      </c>
      <c r="AQ786" s="127">
        <f t="shared" si="297"/>
        <v>-29.534999999999854</v>
      </c>
      <c r="AR786" s="127">
        <f t="shared" si="298"/>
        <v>-58.935750000000326</v>
      </c>
      <c r="AS786" s="92">
        <v>1.6321000000000001</v>
      </c>
      <c r="AT786" s="92">
        <v>1.6143000000000001</v>
      </c>
      <c r="AU786" s="127">
        <f t="shared" si="299"/>
        <v>-44.034000000000106</v>
      </c>
      <c r="AV786" s="127">
        <f t="shared" si="300"/>
        <v>-62.560500000000047</v>
      </c>
    </row>
    <row r="787" spans="3:48" ht="15" x14ac:dyDescent="0.25">
      <c r="C787" s="66">
        <f t="shared" si="278"/>
        <v>51.666666666667552</v>
      </c>
      <c r="E787" s="92">
        <v>0.36230000000000001</v>
      </c>
      <c r="F787" s="92">
        <v>0.35349999999999998</v>
      </c>
      <c r="G787" s="127">
        <f t="shared" si="279"/>
        <v>-8.4577499999999191</v>
      </c>
      <c r="H787" s="127">
        <f t="shared" si="280"/>
        <v>-18.929249999999968</v>
      </c>
      <c r="I787" s="92">
        <v>0.39079999999999998</v>
      </c>
      <c r="J787" s="92">
        <v>0.38190000000000002</v>
      </c>
      <c r="K787" s="127">
        <f t="shared" si="281"/>
        <v>-9.6660000000000537</v>
      </c>
      <c r="L787" s="127">
        <f t="shared" si="282"/>
        <v>-26.178749999999923</v>
      </c>
      <c r="M787" s="92">
        <v>0.44119999999999998</v>
      </c>
      <c r="N787" s="92">
        <v>0.42359999999999998</v>
      </c>
      <c r="O787" s="127">
        <f t="shared" si="283"/>
        <v>-10.605750000000057</v>
      </c>
      <c r="P787" s="127">
        <f t="shared" si="284"/>
        <v>-33.830999999999904</v>
      </c>
      <c r="Q787" s="92">
        <v>0.5454</v>
      </c>
      <c r="R787" s="92">
        <v>0.5252</v>
      </c>
      <c r="S787" s="127">
        <f t="shared" si="285"/>
        <v>-9.8002500000000055</v>
      </c>
      <c r="T787" s="127">
        <f t="shared" si="286"/>
        <v>-40.409249999999929</v>
      </c>
      <c r="U787" s="92">
        <v>0.58409999999999995</v>
      </c>
      <c r="V787" s="92">
        <v>0.56169999999999998</v>
      </c>
      <c r="W787" s="127">
        <f t="shared" si="287"/>
        <v>-14.499000000000024</v>
      </c>
      <c r="X787" s="127">
        <f t="shared" si="288"/>
        <v>-46.316249999999968</v>
      </c>
      <c r="Y787" s="92">
        <v>0.66459999999999997</v>
      </c>
      <c r="Z787" s="92">
        <v>0.64039999999999997</v>
      </c>
      <c r="AA787" s="127">
        <f t="shared" si="289"/>
        <v>-19.063499999999976</v>
      </c>
      <c r="AB787" s="127">
        <f t="shared" si="290"/>
        <v>-47.390249999999924</v>
      </c>
      <c r="AC787" s="92">
        <v>0.91200000000000003</v>
      </c>
      <c r="AD787" s="92">
        <v>0.86990000000000001</v>
      </c>
      <c r="AE787" s="127">
        <f t="shared" si="291"/>
        <v>-32.756999999999834</v>
      </c>
      <c r="AF787" s="127">
        <f t="shared" si="292"/>
        <v>-71.689499999999953</v>
      </c>
      <c r="AG787" s="92">
        <v>1.0516000000000001</v>
      </c>
      <c r="AH787" s="92">
        <v>1.0085999999999999</v>
      </c>
      <c r="AI787" s="127">
        <f t="shared" si="293"/>
        <v>-32.354249999999865</v>
      </c>
      <c r="AJ787" s="127">
        <f t="shared" si="294"/>
        <v>-65.111249999999927</v>
      </c>
      <c r="AK787" s="92">
        <v>1.1954</v>
      </c>
      <c r="AL787" s="92">
        <v>1.1809000000000001</v>
      </c>
      <c r="AM787" s="127">
        <f t="shared" si="295"/>
        <v>-13.022249999999985</v>
      </c>
      <c r="AN787" s="127">
        <f t="shared" si="296"/>
        <v>-75.582749999999805</v>
      </c>
      <c r="AO787" s="92">
        <v>1.4061999999999999</v>
      </c>
      <c r="AP787" s="92">
        <v>1.3859999999999999</v>
      </c>
      <c r="AQ787" s="127">
        <f t="shared" si="297"/>
        <v>-34.770750000000135</v>
      </c>
      <c r="AR787" s="127">
        <f t="shared" si="298"/>
        <v>-65.379750000000286</v>
      </c>
      <c r="AS787" s="92">
        <v>1.6348</v>
      </c>
      <c r="AT787" s="92">
        <v>1.6060000000000001</v>
      </c>
      <c r="AU787" s="127">
        <f t="shared" si="299"/>
        <v>-40.409250000000156</v>
      </c>
      <c r="AV787" s="127">
        <f t="shared" si="300"/>
        <v>-73.70325000000048</v>
      </c>
    </row>
    <row r="788" spans="3:48" ht="15" x14ac:dyDescent="0.25">
      <c r="C788" s="66">
        <f t="shared" si="278"/>
        <v>51.733333333334222</v>
      </c>
      <c r="E788" s="92">
        <v>0.36159999999999998</v>
      </c>
      <c r="F788" s="92">
        <v>0.3528</v>
      </c>
      <c r="G788" s="127">
        <f t="shared" si="279"/>
        <v>-9.3974999999999795</v>
      </c>
      <c r="H788" s="127">
        <f t="shared" si="280"/>
        <v>-19.868999999999971</v>
      </c>
      <c r="I788" s="92">
        <v>0.39050000000000001</v>
      </c>
      <c r="J788" s="92">
        <v>0.3826</v>
      </c>
      <c r="K788" s="127">
        <f t="shared" si="281"/>
        <v>-10.068750000000023</v>
      </c>
      <c r="L788" s="127">
        <f t="shared" si="282"/>
        <v>-25.238999999999919</v>
      </c>
      <c r="M788" s="92">
        <v>0.43709999999999999</v>
      </c>
      <c r="N788" s="92">
        <v>0.42170000000000002</v>
      </c>
      <c r="O788" s="127">
        <f t="shared" si="283"/>
        <v>-16.110000000000127</v>
      </c>
      <c r="P788" s="127">
        <f t="shared" si="284"/>
        <v>-36.381749999999784</v>
      </c>
      <c r="Q788" s="92">
        <v>0.54759999999999998</v>
      </c>
      <c r="R788" s="92">
        <v>0.52339999999999998</v>
      </c>
      <c r="S788" s="127">
        <f t="shared" si="285"/>
        <v>-6.8467499999999291</v>
      </c>
      <c r="T788" s="127">
        <f t="shared" si="286"/>
        <v>-42.825750000000085</v>
      </c>
      <c r="U788" s="92">
        <v>0.58520000000000005</v>
      </c>
      <c r="V788" s="92">
        <v>0.56130000000000002</v>
      </c>
      <c r="W788" s="127">
        <f t="shared" si="287"/>
        <v>-13.022249999999872</v>
      </c>
      <c r="X788" s="127">
        <f t="shared" si="288"/>
        <v>-46.853249999999775</v>
      </c>
      <c r="Y788" s="92">
        <v>0.66149999999999998</v>
      </c>
      <c r="Z788" s="92">
        <v>0.63270000000000004</v>
      </c>
      <c r="AA788" s="127">
        <f t="shared" si="289"/>
        <v>-23.22524999999996</v>
      </c>
      <c r="AB788" s="127">
        <f t="shared" si="290"/>
        <v>-57.72749999999985</v>
      </c>
      <c r="AC788" s="92">
        <v>0.90769999999999995</v>
      </c>
      <c r="AD788" s="92">
        <v>0.86750000000000005</v>
      </c>
      <c r="AE788" s="127">
        <f t="shared" si="291"/>
        <v>-38.529749999999922</v>
      </c>
      <c r="AF788" s="127">
        <f t="shared" si="292"/>
        <v>-74.911499999999933</v>
      </c>
      <c r="AG788" s="92">
        <v>1.0561</v>
      </c>
      <c r="AH788" s="92">
        <v>1.0094000000000001</v>
      </c>
      <c r="AI788" s="127">
        <f t="shared" si="293"/>
        <v>-26.312999999999874</v>
      </c>
      <c r="AJ788" s="127">
        <f t="shared" si="294"/>
        <v>-64.037249999999631</v>
      </c>
      <c r="AK788" s="92">
        <v>1.1901999999999999</v>
      </c>
      <c r="AL788" s="92">
        <v>1.1752</v>
      </c>
      <c r="AM788" s="127">
        <f t="shared" si="295"/>
        <v>-20.003250000000435</v>
      </c>
      <c r="AN788" s="127">
        <f t="shared" si="296"/>
        <v>-83.2349999999999</v>
      </c>
      <c r="AO788" s="92">
        <v>1.4089</v>
      </c>
      <c r="AP788" s="92">
        <v>1.3865000000000001</v>
      </c>
      <c r="AQ788" s="127">
        <f t="shared" si="297"/>
        <v>-31.145999999999731</v>
      </c>
      <c r="AR788" s="127">
        <f t="shared" si="298"/>
        <v>-64.708500000000186</v>
      </c>
      <c r="AS788" s="92">
        <v>1.6338999999999999</v>
      </c>
      <c r="AT788" s="92">
        <v>1.6123000000000001</v>
      </c>
      <c r="AU788" s="127">
        <f t="shared" si="299"/>
        <v>-41.617500000000291</v>
      </c>
      <c r="AV788" s="127">
        <f t="shared" si="300"/>
        <v>-65.245500000000447</v>
      </c>
    </row>
    <row r="789" spans="3:48" ht="15" x14ac:dyDescent="0.25">
      <c r="C789" s="66">
        <f t="shared" si="278"/>
        <v>51.800000000000892</v>
      </c>
      <c r="E789" s="92">
        <v>0.36</v>
      </c>
      <c r="F789" s="92">
        <v>0.35170000000000001</v>
      </c>
      <c r="G789" s="127">
        <f t="shared" si="279"/>
        <v>-11.545499999999947</v>
      </c>
      <c r="H789" s="127">
        <f t="shared" si="280"/>
        <v>-21.34575000000001</v>
      </c>
      <c r="I789" s="92">
        <v>0.3901</v>
      </c>
      <c r="J789" s="92">
        <v>0.38250000000000001</v>
      </c>
      <c r="K789" s="127">
        <f t="shared" si="281"/>
        <v>-10.605750000000057</v>
      </c>
      <c r="L789" s="127">
        <f t="shared" si="282"/>
        <v>-25.373249999999985</v>
      </c>
      <c r="M789" s="92">
        <v>0.43640000000000001</v>
      </c>
      <c r="N789" s="92">
        <v>0.4229</v>
      </c>
      <c r="O789" s="127">
        <f t="shared" si="283"/>
        <v>-17.049750000000017</v>
      </c>
      <c r="P789" s="127">
        <f t="shared" si="284"/>
        <v>-34.770749999999907</v>
      </c>
      <c r="Q789" s="92">
        <v>0.54249999999999998</v>
      </c>
      <c r="R789" s="92">
        <v>0.5232</v>
      </c>
      <c r="S789" s="127">
        <f t="shared" si="285"/>
        <v>-13.693499999999972</v>
      </c>
      <c r="T789" s="127">
        <f t="shared" si="286"/>
        <v>-43.094249999999988</v>
      </c>
      <c r="U789" s="92">
        <v>0.58779999999999999</v>
      </c>
      <c r="V789" s="92">
        <v>0.56000000000000005</v>
      </c>
      <c r="W789" s="127">
        <f t="shared" si="287"/>
        <v>-9.5317499999999882</v>
      </c>
      <c r="X789" s="127">
        <f t="shared" si="288"/>
        <v>-48.598499999999831</v>
      </c>
      <c r="Y789" s="92">
        <v>0.66500000000000004</v>
      </c>
      <c r="Z789" s="92">
        <v>0.63329999999999997</v>
      </c>
      <c r="AA789" s="127">
        <f t="shared" si="289"/>
        <v>-18.526499999999942</v>
      </c>
      <c r="AB789" s="127">
        <f t="shared" si="290"/>
        <v>-56.921999999999912</v>
      </c>
      <c r="AC789" s="92">
        <v>0.90980000000000005</v>
      </c>
      <c r="AD789" s="92">
        <v>0.86629999999999996</v>
      </c>
      <c r="AE789" s="127">
        <f t="shared" si="291"/>
        <v>-35.710499999999911</v>
      </c>
      <c r="AF789" s="127">
        <f t="shared" si="292"/>
        <v>-76.522500000000036</v>
      </c>
      <c r="AG789" s="92">
        <v>1.0537000000000001</v>
      </c>
      <c r="AH789" s="92">
        <v>1.0092000000000001</v>
      </c>
      <c r="AI789" s="127">
        <f t="shared" si="293"/>
        <v>-29.534999999999854</v>
      </c>
      <c r="AJ789" s="127">
        <f t="shared" si="294"/>
        <v>-64.305749999999762</v>
      </c>
      <c r="AK789" s="92">
        <v>1.1973</v>
      </c>
      <c r="AL789" s="92">
        <v>1.1746000000000001</v>
      </c>
      <c r="AM789" s="127">
        <f t="shared" si="295"/>
        <v>-10.471500000000106</v>
      </c>
      <c r="AN789" s="127">
        <f t="shared" si="296"/>
        <v>-84.040499999999838</v>
      </c>
      <c r="AO789" s="92">
        <v>1.4084000000000001</v>
      </c>
      <c r="AP789" s="92">
        <v>1.3834</v>
      </c>
      <c r="AQ789" s="127">
        <f t="shared" si="297"/>
        <v>-31.817249999999603</v>
      </c>
      <c r="AR789" s="127">
        <f t="shared" si="298"/>
        <v>-68.870250000000397</v>
      </c>
      <c r="AS789" s="92">
        <v>1.6358999999999999</v>
      </c>
      <c r="AT789" s="92">
        <v>1.6073999999999999</v>
      </c>
      <c r="AU789" s="127">
        <f t="shared" si="299"/>
        <v>-38.932500000000346</v>
      </c>
      <c r="AV789" s="127">
        <f t="shared" si="300"/>
        <v>-71.823750000000473</v>
      </c>
    </row>
    <row r="790" spans="3:48" ht="15" x14ac:dyDescent="0.25">
      <c r="C790" s="66">
        <f t="shared" si="278"/>
        <v>51.866666666667562</v>
      </c>
      <c r="E790" s="92">
        <v>0.3624</v>
      </c>
      <c r="F790" s="92">
        <v>0.35389999999999999</v>
      </c>
      <c r="G790" s="127">
        <f t="shared" si="279"/>
        <v>-8.3234999999999673</v>
      </c>
      <c r="H790" s="127">
        <f t="shared" si="280"/>
        <v>-18.39224999999999</v>
      </c>
      <c r="I790" s="92">
        <v>0.3906</v>
      </c>
      <c r="J790" s="92">
        <v>0.38329999999999997</v>
      </c>
      <c r="K790" s="127">
        <f t="shared" si="281"/>
        <v>-9.9344999999999573</v>
      </c>
      <c r="L790" s="127">
        <f t="shared" si="282"/>
        <v>-24.299250000000029</v>
      </c>
      <c r="M790" s="92">
        <v>0.439</v>
      </c>
      <c r="N790" s="92">
        <v>0.42370000000000002</v>
      </c>
      <c r="O790" s="127">
        <f t="shared" si="283"/>
        <v>-13.559250000000134</v>
      </c>
      <c r="P790" s="127">
        <f t="shared" si="284"/>
        <v>-33.696749999999838</v>
      </c>
      <c r="Q790" s="92">
        <v>0.54549999999999998</v>
      </c>
      <c r="R790" s="92">
        <v>0.52300000000000002</v>
      </c>
      <c r="S790" s="127">
        <f t="shared" si="285"/>
        <v>-9.66599999999994</v>
      </c>
      <c r="T790" s="127">
        <f t="shared" si="286"/>
        <v>-43.362750000000005</v>
      </c>
      <c r="U790" s="92">
        <v>0.58540000000000003</v>
      </c>
      <c r="V790" s="92">
        <v>0.55869999999999997</v>
      </c>
      <c r="W790" s="127">
        <f t="shared" si="287"/>
        <v>-12.753749999999968</v>
      </c>
      <c r="X790" s="127">
        <f t="shared" si="288"/>
        <v>-50.34375</v>
      </c>
      <c r="Y790" s="92">
        <v>0.66410000000000002</v>
      </c>
      <c r="Z790" s="92">
        <v>0.63419999999999999</v>
      </c>
      <c r="AA790" s="127">
        <f t="shared" si="289"/>
        <v>-19.734749999999963</v>
      </c>
      <c r="AB790" s="127">
        <f t="shared" si="290"/>
        <v>-55.713750000000005</v>
      </c>
      <c r="AC790" s="92">
        <v>0.90580000000000005</v>
      </c>
      <c r="AD790" s="92">
        <v>0.86770000000000003</v>
      </c>
      <c r="AE790" s="127">
        <f t="shared" si="291"/>
        <v>-41.080499999999802</v>
      </c>
      <c r="AF790" s="127">
        <f t="shared" si="292"/>
        <v>-74.643000000000029</v>
      </c>
      <c r="AG790" s="92">
        <v>1.0517000000000001</v>
      </c>
      <c r="AH790" s="92">
        <v>1.0102</v>
      </c>
      <c r="AI790" s="127">
        <f t="shared" si="293"/>
        <v>-32.220000000000027</v>
      </c>
      <c r="AJ790" s="127">
        <f t="shared" si="294"/>
        <v>-62.963250000000016</v>
      </c>
      <c r="AK790" s="92">
        <v>1.1962999999999999</v>
      </c>
      <c r="AL790" s="92">
        <v>1.1801999999999999</v>
      </c>
      <c r="AM790" s="127">
        <f t="shared" si="295"/>
        <v>-11.814000000000078</v>
      </c>
      <c r="AN790" s="127">
        <f t="shared" si="296"/>
        <v>-76.522500000000264</v>
      </c>
      <c r="AO790" s="92">
        <v>1.4109</v>
      </c>
      <c r="AP790" s="92">
        <v>1.3788</v>
      </c>
      <c r="AQ790" s="127">
        <f t="shared" si="297"/>
        <v>-28.460999999999785</v>
      </c>
      <c r="AR790" s="127">
        <f t="shared" si="298"/>
        <v>-75.045750000000226</v>
      </c>
      <c r="AS790" s="92">
        <v>1.6305000000000001</v>
      </c>
      <c r="AT790" s="92">
        <v>1.6068</v>
      </c>
      <c r="AU790" s="127">
        <f t="shared" si="299"/>
        <v>-46.182000000000244</v>
      </c>
      <c r="AV790" s="127">
        <f t="shared" si="300"/>
        <v>-72.629250000000411</v>
      </c>
    </row>
    <row r="791" spans="3:48" ht="15" x14ac:dyDescent="0.25">
      <c r="C791" s="66">
        <f t="shared" si="278"/>
        <v>51.933333333334232</v>
      </c>
      <c r="E791" s="92">
        <v>0.36220000000000002</v>
      </c>
      <c r="F791" s="92">
        <v>0.35410000000000003</v>
      </c>
      <c r="G791" s="127">
        <f t="shared" si="279"/>
        <v>-8.5919999999998709</v>
      </c>
      <c r="H791" s="127">
        <f t="shared" si="280"/>
        <v>-18.123749999999973</v>
      </c>
      <c r="I791" s="92">
        <v>0.39029999999999998</v>
      </c>
      <c r="J791" s="92">
        <v>0.38390000000000002</v>
      </c>
      <c r="K791" s="127">
        <f t="shared" si="281"/>
        <v>-10.337250000000154</v>
      </c>
      <c r="L791" s="127">
        <f t="shared" si="282"/>
        <v>-23.493749999999977</v>
      </c>
      <c r="M791" s="92">
        <v>0.43969999999999998</v>
      </c>
      <c r="N791" s="92">
        <v>0.42199999999999999</v>
      </c>
      <c r="O791" s="127">
        <f t="shared" si="283"/>
        <v>-12.61950000000013</v>
      </c>
      <c r="P791" s="127">
        <f t="shared" si="284"/>
        <v>-35.978999999999928</v>
      </c>
      <c r="Q791" s="92">
        <v>0.54710000000000003</v>
      </c>
      <c r="R791" s="92">
        <v>0.52339999999999998</v>
      </c>
      <c r="S791" s="127">
        <f t="shared" si="285"/>
        <v>-7.5179999999999154</v>
      </c>
      <c r="T791" s="127">
        <f t="shared" si="286"/>
        <v>-42.825750000000085</v>
      </c>
      <c r="U791" s="92">
        <v>0.58699999999999997</v>
      </c>
      <c r="V791" s="92">
        <v>0.55769999999999997</v>
      </c>
      <c r="W791" s="127">
        <f t="shared" si="287"/>
        <v>-10.605749999999944</v>
      </c>
      <c r="X791" s="127">
        <f t="shared" si="288"/>
        <v>-51.686249999999973</v>
      </c>
      <c r="Y791" s="92">
        <v>0.66110000000000002</v>
      </c>
      <c r="Z791" s="92">
        <v>0.6381</v>
      </c>
      <c r="AA791" s="127">
        <f t="shared" si="289"/>
        <v>-23.762249999999995</v>
      </c>
      <c r="AB791" s="127">
        <f t="shared" si="290"/>
        <v>-50.477999999999838</v>
      </c>
      <c r="AC791" s="92">
        <v>0.90669999999999995</v>
      </c>
      <c r="AD791" s="92">
        <v>0.86599999999999999</v>
      </c>
      <c r="AE791" s="127">
        <f t="shared" si="291"/>
        <v>-39.872250000000122</v>
      </c>
      <c r="AF791" s="127">
        <f t="shared" si="292"/>
        <v>-76.925250000000005</v>
      </c>
      <c r="AG791" s="92">
        <v>1.0570999999999999</v>
      </c>
      <c r="AH791" s="92">
        <v>1.0068999999999999</v>
      </c>
      <c r="AI791" s="127">
        <f t="shared" si="293"/>
        <v>-24.970500000000129</v>
      </c>
      <c r="AJ791" s="127">
        <f t="shared" si="294"/>
        <v>-67.393500000000131</v>
      </c>
      <c r="AK791" s="92">
        <v>1.1977</v>
      </c>
      <c r="AL791" s="92">
        <v>1.1860999999999999</v>
      </c>
      <c r="AM791" s="127">
        <f t="shared" si="295"/>
        <v>-9.9345000000000709</v>
      </c>
      <c r="AN791" s="127">
        <f t="shared" si="296"/>
        <v>-68.601750000000038</v>
      </c>
      <c r="AO791" s="92">
        <v>1.4131</v>
      </c>
      <c r="AP791" s="92">
        <v>1.3791</v>
      </c>
      <c r="AQ791" s="127">
        <f t="shared" si="297"/>
        <v>-25.507499999999936</v>
      </c>
      <c r="AR791" s="127">
        <f t="shared" si="298"/>
        <v>-74.643000000000256</v>
      </c>
      <c r="AS791" s="92">
        <v>1.6353</v>
      </c>
      <c r="AT791" s="92">
        <v>1.6012</v>
      </c>
      <c r="AU791" s="127">
        <f t="shared" si="299"/>
        <v>-39.738000000000284</v>
      </c>
      <c r="AV791" s="127">
        <f t="shared" si="300"/>
        <v>-80.14725000000044</v>
      </c>
    </row>
    <row r="792" spans="3:48" ht="15" x14ac:dyDescent="0.25">
      <c r="C792" s="66">
        <f t="shared" si="278"/>
        <v>52.000000000000902</v>
      </c>
      <c r="E792" s="92">
        <v>0.3614</v>
      </c>
      <c r="F792" s="92">
        <v>0.35439999999999999</v>
      </c>
      <c r="G792" s="127">
        <f t="shared" si="279"/>
        <v>-9.6659999999999968</v>
      </c>
      <c r="H792" s="127">
        <f t="shared" si="280"/>
        <v>-17.721000000000004</v>
      </c>
      <c r="I792" s="92">
        <v>0.38879999999999998</v>
      </c>
      <c r="J792" s="92">
        <v>0.38150000000000001</v>
      </c>
      <c r="K792" s="127">
        <f t="shared" si="281"/>
        <v>-12.351000000000113</v>
      </c>
      <c r="L792" s="127">
        <f t="shared" si="282"/>
        <v>-26.715749999999957</v>
      </c>
      <c r="M792" s="92">
        <v>0.43869999999999998</v>
      </c>
      <c r="N792" s="92">
        <v>0.42459999999999998</v>
      </c>
      <c r="O792" s="127">
        <f t="shared" si="283"/>
        <v>-13.962000000000103</v>
      </c>
      <c r="P792" s="127">
        <f t="shared" si="284"/>
        <v>-32.488499999999931</v>
      </c>
      <c r="Q792" s="92">
        <v>0.54279999999999995</v>
      </c>
      <c r="R792" s="92">
        <v>0.52400000000000002</v>
      </c>
      <c r="S792" s="127">
        <f t="shared" si="285"/>
        <v>-13.290750000000003</v>
      </c>
      <c r="T792" s="127">
        <f t="shared" si="286"/>
        <v>-42.020250000000033</v>
      </c>
      <c r="U792" s="92">
        <v>0.58509999999999995</v>
      </c>
      <c r="V792" s="92">
        <v>0.55710000000000004</v>
      </c>
      <c r="W792" s="127">
        <f t="shared" si="287"/>
        <v>-13.156500000000051</v>
      </c>
      <c r="X792" s="127">
        <f t="shared" si="288"/>
        <v>-52.491749999999797</v>
      </c>
      <c r="Y792" s="92">
        <v>0.66420000000000001</v>
      </c>
      <c r="Z792" s="92">
        <v>0.63629999999999998</v>
      </c>
      <c r="AA792" s="127">
        <f t="shared" si="289"/>
        <v>-19.600499999999897</v>
      </c>
      <c r="AB792" s="127">
        <f t="shared" si="290"/>
        <v>-52.89449999999988</v>
      </c>
      <c r="AC792" s="92">
        <v>0.90690000000000004</v>
      </c>
      <c r="AD792" s="92">
        <v>0.86360000000000003</v>
      </c>
      <c r="AE792" s="127">
        <f t="shared" si="291"/>
        <v>-39.603749999999764</v>
      </c>
      <c r="AF792" s="127">
        <f t="shared" si="292"/>
        <v>-80.147249999999985</v>
      </c>
      <c r="AG792" s="92">
        <v>1.0492999999999999</v>
      </c>
      <c r="AH792" s="92">
        <v>1.0111000000000001</v>
      </c>
      <c r="AI792" s="127">
        <f t="shared" si="293"/>
        <v>-35.442000000000007</v>
      </c>
      <c r="AJ792" s="127">
        <f t="shared" si="294"/>
        <v>-61.754999999999654</v>
      </c>
      <c r="AK792" s="92">
        <v>1.1907000000000001</v>
      </c>
      <c r="AL792" s="92">
        <v>1.1818</v>
      </c>
      <c r="AM792" s="127">
        <f t="shared" si="295"/>
        <v>-19.332000000000107</v>
      </c>
      <c r="AN792" s="127">
        <f t="shared" si="296"/>
        <v>-74.374500000000126</v>
      </c>
      <c r="AO792" s="92">
        <v>1.4064000000000001</v>
      </c>
      <c r="AP792" s="92">
        <v>1.385</v>
      </c>
      <c r="AQ792" s="127">
        <f t="shared" si="297"/>
        <v>-34.502249999999776</v>
      </c>
      <c r="AR792" s="127">
        <f t="shared" si="298"/>
        <v>-66.722250000000258</v>
      </c>
      <c r="AS792" s="92">
        <v>1.6357999999999999</v>
      </c>
      <c r="AT792" s="92">
        <v>1.6057999999999999</v>
      </c>
      <c r="AU792" s="127">
        <f t="shared" si="299"/>
        <v>-39.066750000000411</v>
      </c>
      <c r="AV792" s="127">
        <f t="shared" si="300"/>
        <v>-73.971750000000156</v>
      </c>
    </row>
    <row r="793" spans="3:48" ht="15" x14ac:dyDescent="0.25">
      <c r="C793" s="66">
        <f t="shared" si="278"/>
        <v>52.066666666667572</v>
      </c>
      <c r="E793" s="92">
        <v>0.3609</v>
      </c>
      <c r="F793" s="92">
        <v>0.3538</v>
      </c>
      <c r="G793" s="127">
        <f t="shared" si="279"/>
        <v>-10.337249999999983</v>
      </c>
      <c r="H793" s="127">
        <f t="shared" si="280"/>
        <v>-18.526499999999942</v>
      </c>
      <c r="I793" s="92">
        <v>0.3901</v>
      </c>
      <c r="J793" s="92">
        <v>0.38190000000000002</v>
      </c>
      <c r="K793" s="127">
        <f t="shared" si="281"/>
        <v>-10.605750000000057</v>
      </c>
      <c r="L793" s="127">
        <f t="shared" si="282"/>
        <v>-26.178749999999923</v>
      </c>
      <c r="M793" s="92">
        <v>0.43809999999999999</v>
      </c>
      <c r="N793" s="92">
        <v>0.42430000000000001</v>
      </c>
      <c r="O793" s="127">
        <f t="shared" si="283"/>
        <v>-14.767500000000155</v>
      </c>
      <c r="P793" s="127">
        <f t="shared" si="284"/>
        <v>-32.8912499999999</v>
      </c>
      <c r="Q793" s="92">
        <v>0.54630000000000001</v>
      </c>
      <c r="R793" s="92">
        <v>0.52710000000000001</v>
      </c>
      <c r="S793" s="127">
        <f t="shared" si="285"/>
        <v>-8.5919999999999845</v>
      </c>
      <c r="T793" s="127">
        <f t="shared" si="286"/>
        <v>-37.858500000000049</v>
      </c>
      <c r="U793" s="92">
        <v>0.58340000000000003</v>
      </c>
      <c r="V793" s="92">
        <v>0.55620000000000003</v>
      </c>
      <c r="W793" s="127">
        <f t="shared" si="287"/>
        <v>-15.438750000000027</v>
      </c>
      <c r="X793" s="127">
        <f t="shared" si="288"/>
        <v>-53.699999999999818</v>
      </c>
      <c r="Y793" s="92">
        <v>0.66290000000000004</v>
      </c>
      <c r="Z793" s="92">
        <v>0.63690000000000002</v>
      </c>
      <c r="AA793" s="127">
        <f t="shared" si="289"/>
        <v>-21.345749999999839</v>
      </c>
      <c r="AB793" s="127">
        <f t="shared" si="290"/>
        <v>-52.088999999999942</v>
      </c>
      <c r="AC793" s="92">
        <v>0.91069999999999995</v>
      </c>
      <c r="AD793" s="92">
        <v>0.86750000000000005</v>
      </c>
      <c r="AE793" s="127">
        <f t="shared" si="291"/>
        <v>-34.502250000000004</v>
      </c>
      <c r="AF793" s="127">
        <f t="shared" si="292"/>
        <v>-74.911499999999933</v>
      </c>
      <c r="AG793" s="92">
        <v>1.0542</v>
      </c>
      <c r="AH793" s="92">
        <v>1.0132000000000001</v>
      </c>
      <c r="AI793" s="127">
        <f t="shared" si="293"/>
        <v>-28.863749999999982</v>
      </c>
      <c r="AJ793" s="127">
        <f t="shared" si="294"/>
        <v>-58.935749999999871</v>
      </c>
      <c r="AK793" s="92">
        <v>1.1939</v>
      </c>
      <c r="AL793" s="92">
        <v>1.1797</v>
      </c>
      <c r="AM793" s="127">
        <f t="shared" si="295"/>
        <v>-15.036000000000286</v>
      </c>
      <c r="AN793" s="127">
        <f t="shared" si="296"/>
        <v>-77.193749999999909</v>
      </c>
      <c r="AO793" s="92">
        <v>1.411</v>
      </c>
      <c r="AP793" s="92">
        <v>1.3842000000000001</v>
      </c>
      <c r="AQ793" s="127">
        <f t="shared" si="297"/>
        <v>-28.326749999999947</v>
      </c>
      <c r="AR793" s="127">
        <f t="shared" si="298"/>
        <v>-67.7962500000001</v>
      </c>
      <c r="AS793" s="92">
        <v>1.6372</v>
      </c>
      <c r="AT793" s="92">
        <v>1.6061000000000001</v>
      </c>
      <c r="AU793" s="127">
        <f t="shared" si="299"/>
        <v>-37.187249999999949</v>
      </c>
      <c r="AV793" s="127">
        <f t="shared" si="300"/>
        <v>-73.56899999999996</v>
      </c>
    </row>
    <row r="794" spans="3:48" ht="15" x14ac:dyDescent="0.25">
      <c r="C794" s="66">
        <f t="shared" si="278"/>
        <v>52.133333333334242</v>
      </c>
      <c r="E794" s="92">
        <v>0.36249999999999999</v>
      </c>
      <c r="F794" s="92">
        <v>0.35239999999999999</v>
      </c>
      <c r="G794" s="127">
        <f t="shared" si="279"/>
        <v>-8.1892499999999586</v>
      </c>
      <c r="H794" s="127">
        <f t="shared" si="280"/>
        <v>-20.406000000000006</v>
      </c>
      <c r="I794" s="92">
        <v>0.3906</v>
      </c>
      <c r="J794" s="92">
        <v>0.38229999999999997</v>
      </c>
      <c r="K794" s="127">
        <f t="shared" si="281"/>
        <v>-9.9344999999999573</v>
      </c>
      <c r="L794" s="127">
        <f t="shared" si="282"/>
        <v>-25.641750000000002</v>
      </c>
      <c r="M794" s="92">
        <v>0.4385</v>
      </c>
      <c r="N794" s="92">
        <v>0.42230000000000001</v>
      </c>
      <c r="O794" s="127">
        <f t="shared" si="283"/>
        <v>-14.23050000000012</v>
      </c>
      <c r="P794" s="127">
        <f t="shared" si="284"/>
        <v>-35.576249999999845</v>
      </c>
      <c r="Q794" s="92">
        <v>0.54679999999999995</v>
      </c>
      <c r="R794" s="92">
        <v>0.52380000000000004</v>
      </c>
      <c r="S794" s="127">
        <f t="shared" si="285"/>
        <v>-7.9207499999999982</v>
      </c>
      <c r="T794" s="127">
        <f t="shared" si="286"/>
        <v>-42.288749999999936</v>
      </c>
      <c r="U794" s="92">
        <v>0.58640000000000003</v>
      </c>
      <c r="V794" s="92">
        <v>0.55769999999999997</v>
      </c>
      <c r="W794" s="127">
        <f t="shared" si="287"/>
        <v>-11.411249999999995</v>
      </c>
      <c r="X794" s="127">
        <f t="shared" si="288"/>
        <v>-51.686249999999973</v>
      </c>
      <c r="Y794" s="92">
        <v>0.6653</v>
      </c>
      <c r="Z794" s="92">
        <v>0.63370000000000004</v>
      </c>
      <c r="AA794" s="127">
        <f t="shared" si="289"/>
        <v>-18.123750000000086</v>
      </c>
      <c r="AB794" s="127">
        <f t="shared" si="290"/>
        <v>-56.384999999999764</v>
      </c>
      <c r="AC794" s="92">
        <v>0.90539999999999998</v>
      </c>
      <c r="AD794" s="92">
        <v>0.8669</v>
      </c>
      <c r="AE794" s="127">
        <f t="shared" si="291"/>
        <v>-41.617500000000064</v>
      </c>
      <c r="AF794" s="127">
        <f t="shared" si="292"/>
        <v>-75.717000000000098</v>
      </c>
      <c r="AG794" s="92">
        <v>1.0528</v>
      </c>
      <c r="AH794" s="92">
        <v>1.0112000000000001</v>
      </c>
      <c r="AI794" s="127">
        <f t="shared" si="293"/>
        <v>-30.743249999999989</v>
      </c>
      <c r="AJ794" s="127">
        <f t="shared" si="294"/>
        <v>-61.620749999999816</v>
      </c>
      <c r="AK794" s="92">
        <v>1.1927000000000001</v>
      </c>
      <c r="AL794" s="92">
        <v>1.1800999999999999</v>
      </c>
      <c r="AM794" s="127">
        <f t="shared" si="295"/>
        <v>-16.647000000000162</v>
      </c>
      <c r="AN794" s="127">
        <f t="shared" si="296"/>
        <v>-76.656750000000102</v>
      </c>
      <c r="AO794" s="92">
        <v>1.407</v>
      </c>
      <c r="AP794" s="92">
        <v>1.3763000000000001</v>
      </c>
      <c r="AQ794" s="127">
        <f t="shared" si="297"/>
        <v>-33.696749999999838</v>
      </c>
      <c r="AR794" s="127">
        <f t="shared" si="298"/>
        <v>-78.402000000000044</v>
      </c>
      <c r="AS794" s="92">
        <v>1.63</v>
      </c>
      <c r="AT794" s="92">
        <v>1.6052999999999999</v>
      </c>
      <c r="AU794" s="127">
        <f t="shared" si="299"/>
        <v>-46.853250000000116</v>
      </c>
      <c r="AV794" s="127">
        <f t="shared" si="300"/>
        <v>-74.643000000000484</v>
      </c>
    </row>
    <row r="795" spans="3:48" ht="15" x14ac:dyDescent="0.25">
      <c r="C795" s="66">
        <f t="shared" si="278"/>
        <v>52.200000000000912</v>
      </c>
      <c r="E795" s="92">
        <v>0.3619</v>
      </c>
      <c r="F795" s="92">
        <v>0.35270000000000001</v>
      </c>
      <c r="G795" s="127">
        <f t="shared" si="279"/>
        <v>-8.9947499999999536</v>
      </c>
      <c r="H795" s="127">
        <f t="shared" si="280"/>
        <v>-20.00324999999998</v>
      </c>
      <c r="I795" s="92">
        <v>0.3916</v>
      </c>
      <c r="J795" s="92">
        <v>0.38300000000000001</v>
      </c>
      <c r="K795" s="127">
        <f t="shared" si="281"/>
        <v>-8.5919999999999845</v>
      </c>
      <c r="L795" s="127">
        <f t="shared" si="282"/>
        <v>-24.701999999999998</v>
      </c>
      <c r="M795" s="92">
        <v>0.43669999999999998</v>
      </c>
      <c r="N795" s="92">
        <v>0.42370000000000002</v>
      </c>
      <c r="O795" s="127">
        <f t="shared" si="283"/>
        <v>-16.647000000000048</v>
      </c>
      <c r="P795" s="127">
        <f t="shared" si="284"/>
        <v>-33.696749999999838</v>
      </c>
      <c r="Q795" s="92">
        <v>0.54469999999999996</v>
      </c>
      <c r="R795" s="92">
        <v>0.51949999999999996</v>
      </c>
      <c r="S795" s="127">
        <f t="shared" si="285"/>
        <v>-10.740000000000009</v>
      </c>
      <c r="T795" s="127">
        <f t="shared" si="286"/>
        <v>-48.061500000000024</v>
      </c>
      <c r="U795" s="92">
        <v>0.58289999999999997</v>
      </c>
      <c r="V795" s="92">
        <v>0.55920000000000003</v>
      </c>
      <c r="W795" s="127">
        <f t="shared" si="287"/>
        <v>-16.110000000000014</v>
      </c>
      <c r="X795" s="127">
        <f t="shared" si="288"/>
        <v>-49.672499999999786</v>
      </c>
      <c r="Y795" s="92">
        <v>0.6613</v>
      </c>
      <c r="Z795" s="92">
        <v>0.6381</v>
      </c>
      <c r="AA795" s="127">
        <f t="shared" si="289"/>
        <v>-23.493749999999977</v>
      </c>
      <c r="AB795" s="127">
        <f t="shared" si="290"/>
        <v>-50.477999999999838</v>
      </c>
      <c r="AC795" s="92">
        <v>0.91</v>
      </c>
      <c r="AD795" s="92">
        <v>0.86870000000000003</v>
      </c>
      <c r="AE795" s="127">
        <f t="shared" si="291"/>
        <v>-35.442000000000007</v>
      </c>
      <c r="AF795" s="127">
        <f t="shared" si="292"/>
        <v>-73.300499999999829</v>
      </c>
      <c r="AG795" s="92">
        <v>1.052</v>
      </c>
      <c r="AH795" s="92">
        <v>1.0052000000000001</v>
      </c>
      <c r="AI795" s="127">
        <f t="shared" si="293"/>
        <v>-31.817250000000058</v>
      </c>
      <c r="AJ795" s="127">
        <f t="shared" si="294"/>
        <v>-69.67574999999988</v>
      </c>
      <c r="AK795" s="92">
        <v>1.1910000000000001</v>
      </c>
      <c r="AL795" s="92">
        <v>1.1785000000000001</v>
      </c>
      <c r="AM795" s="127">
        <f t="shared" si="295"/>
        <v>-18.929250000000138</v>
      </c>
      <c r="AN795" s="127">
        <f t="shared" si="296"/>
        <v>-78.804750000000013</v>
      </c>
      <c r="AO795" s="92">
        <v>1.4078999999999999</v>
      </c>
      <c r="AP795" s="92">
        <v>1.3912</v>
      </c>
      <c r="AQ795" s="127">
        <f t="shared" si="297"/>
        <v>-32.488499999999931</v>
      </c>
      <c r="AR795" s="127">
        <f t="shared" si="298"/>
        <v>-58.398750000000064</v>
      </c>
      <c r="AS795" s="92">
        <v>1.6404000000000001</v>
      </c>
      <c r="AT795" s="92">
        <v>1.6082000000000001</v>
      </c>
      <c r="AU795" s="127">
        <f t="shared" si="299"/>
        <v>-32.891250000000127</v>
      </c>
      <c r="AV795" s="127">
        <f t="shared" si="300"/>
        <v>-70.749750000000404</v>
      </c>
    </row>
    <row r="796" spans="3:48" ht="15" x14ac:dyDescent="0.25">
      <c r="C796" s="66">
        <f t="shared" si="278"/>
        <v>52.266666666667582</v>
      </c>
      <c r="E796" s="92">
        <v>0.36059999999999998</v>
      </c>
      <c r="F796" s="92">
        <v>0.35289999999999999</v>
      </c>
      <c r="G796" s="127">
        <f t="shared" si="279"/>
        <v>-10.740000000000009</v>
      </c>
      <c r="H796" s="127">
        <f t="shared" si="280"/>
        <v>-19.73475000000002</v>
      </c>
      <c r="I796" s="92">
        <v>0.3911</v>
      </c>
      <c r="J796" s="92">
        <v>0.38269999999999998</v>
      </c>
      <c r="K796" s="127">
        <f t="shared" si="281"/>
        <v>-9.2632499999999709</v>
      </c>
      <c r="L796" s="127">
        <f t="shared" si="282"/>
        <v>-25.104749999999967</v>
      </c>
      <c r="M796" s="92">
        <v>0.43869999999999998</v>
      </c>
      <c r="N796" s="92">
        <v>0.42180000000000001</v>
      </c>
      <c r="O796" s="127">
        <f t="shared" si="283"/>
        <v>-13.962000000000103</v>
      </c>
      <c r="P796" s="127">
        <f t="shared" si="284"/>
        <v>-36.247499999999832</v>
      </c>
      <c r="Q796" s="92">
        <v>0.5484</v>
      </c>
      <c r="R796" s="92">
        <v>0.52170000000000005</v>
      </c>
      <c r="S796" s="127">
        <f t="shared" si="285"/>
        <v>-5.7727499999999736</v>
      </c>
      <c r="T796" s="127">
        <f t="shared" si="286"/>
        <v>-45.107999999999947</v>
      </c>
      <c r="U796" s="92">
        <v>0.58299999999999996</v>
      </c>
      <c r="V796" s="92">
        <v>0.55859999999999999</v>
      </c>
      <c r="W796" s="127">
        <f t="shared" si="287"/>
        <v>-15.975749999999948</v>
      </c>
      <c r="X796" s="127">
        <f t="shared" si="288"/>
        <v>-50.477999999999838</v>
      </c>
      <c r="Y796" s="92">
        <v>0.66200000000000003</v>
      </c>
      <c r="Z796" s="92">
        <v>0.63539999999999996</v>
      </c>
      <c r="AA796" s="127">
        <f t="shared" si="289"/>
        <v>-22.553999999999974</v>
      </c>
      <c r="AB796" s="127">
        <f t="shared" si="290"/>
        <v>-54.102749999999901</v>
      </c>
      <c r="AC796" s="92">
        <v>0.90920000000000001</v>
      </c>
      <c r="AD796" s="92">
        <v>0.86560000000000004</v>
      </c>
      <c r="AE796" s="127">
        <f t="shared" si="291"/>
        <v>-36.515999999999849</v>
      </c>
      <c r="AF796" s="127">
        <f t="shared" si="292"/>
        <v>-77.46225000000004</v>
      </c>
      <c r="AG796" s="92">
        <v>1.0589999999999999</v>
      </c>
      <c r="AH796" s="92">
        <v>1.0083</v>
      </c>
      <c r="AI796" s="127">
        <f t="shared" si="293"/>
        <v>-22.419750000000022</v>
      </c>
      <c r="AJ796" s="127">
        <f t="shared" si="294"/>
        <v>-65.513999999999896</v>
      </c>
      <c r="AK796" s="92">
        <v>1.1907000000000001</v>
      </c>
      <c r="AL796" s="92">
        <v>1.1760999999999999</v>
      </c>
      <c r="AM796" s="127">
        <f t="shared" si="295"/>
        <v>-19.332000000000107</v>
      </c>
      <c r="AN796" s="127">
        <f t="shared" si="296"/>
        <v>-82.02675000000022</v>
      </c>
      <c r="AO796" s="92">
        <v>1.4074</v>
      </c>
      <c r="AP796" s="92">
        <v>1.3805000000000001</v>
      </c>
      <c r="AQ796" s="127">
        <f t="shared" si="297"/>
        <v>-33.159749999999804</v>
      </c>
      <c r="AR796" s="127">
        <f t="shared" si="298"/>
        <v>-72.763500000000249</v>
      </c>
      <c r="AS796" s="92">
        <v>1.6324000000000001</v>
      </c>
      <c r="AT796" s="92">
        <v>1.6003000000000001</v>
      </c>
      <c r="AU796" s="127">
        <f t="shared" si="299"/>
        <v>-43.631249999999909</v>
      </c>
      <c r="AV796" s="127">
        <f t="shared" si="300"/>
        <v>-81.35550000000012</v>
      </c>
    </row>
    <row r="797" spans="3:48" ht="15" x14ac:dyDescent="0.25">
      <c r="C797" s="66">
        <f t="shared" si="278"/>
        <v>52.333333333334252</v>
      </c>
      <c r="E797" s="92">
        <v>0.36149999999999999</v>
      </c>
      <c r="F797" s="92">
        <v>0.35210000000000002</v>
      </c>
      <c r="G797" s="127">
        <f t="shared" si="279"/>
        <v>-9.5317499999999313</v>
      </c>
      <c r="H797" s="127">
        <f t="shared" si="280"/>
        <v>-20.808749999999918</v>
      </c>
      <c r="I797" s="92">
        <v>0.38929999999999998</v>
      </c>
      <c r="J797" s="92">
        <v>0.38</v>
      </c>
      <c r="K797" s="127">
        <f t="shared" si="281"/>
        <v>-11.679750000000126</v>
      </c>
      <c r="L797" s="127">
        <f t="shared" si="282"/>
        <v>-28.729499999999973</v>
      </c>
      <c r="M797" s="92">
        <v>0.43730000000000002</v>
      </c>
      <c r="N797" s="92">
        <v>0.42380000000000001</v>
      </c>
      <c r="O797" s="127">
        <f t="shared" si="283"/>
        <v>-15.84150000000011</v>
      </c>
      <c r="P797" s="127">
        <f t="shared" si="284"/>
        <v>-33.562499999999886</v>
      </c>
      <c r="Q797" s="92">
        <v>0.54400000000000004</v>
      </c>
      <c r="R797" s="92">
        <v>0.52510000000000001</v>
      </c>
      <c r="S797" s="127">
        <f t="shared" si="285"/>
        <v>-11.679749999999899</v>
      </c>
      <c r="T797" s="127">
        <f t="shared" si="286"/>
        <v>-40.543499999999995</v>
      </c>
      <c r="U797" s="92">
        <v>0.58460000000000001</v>
      </c>
      <c r="V797" s="92">
        <v>0.55810000000000004</v>
      </c>
      <c r="W797" s="127">
        <f t="shared" si="287"/>
        <v>-13.827749999999924</v>
      </c>
      <c r="X797" s="127">
        <f t="shared" si="288"/>
        <v>-51.149249999999824</v>
      </c>
      <c r="Y797" s="92">
        <v>0.66359999999999997</v>
      </c>
      <c r="Z797" s="92">
        <v>0.63419999999999999</v>
      </c>
      <c r="AA797" s="127">
        <f t="shared" si="289"/>
        <v>-20.405999999999949</v>
      </c>
      <c r="AB797" s="127">
        <f t="shared" si="290"/>
        <v>-55.713750000000005</v>
      </c>
      <c r="AC797" s="92">
        <v>0.90459999999999996</v>
      </c>
      <c r="AD797" s="92">
        <v>0.86450000000000005</v>
      </c>
      <c r="AE797" s="127">
        <f t="shared" si="291"/>
        <v>-42.691500000000133</v>
      </c>
      <c r="AF797" s="127">
        <f t="shared" si="292"/>
        <v>-78.939000000000078</v>
      </c>
      <c r="AG797" s="92">
        <v>1.0536000000000001</v>
      </c>
      <c r="AH797" s="92">
        <v>1.0124</v>
      </c>
      <c r="AI797" s="127">
        <f t="shared" si="293"/>
        <v>-29.669249999999693</v>
      </c>
      <c r="AJ797" s="127">
        <f t="shared" si="294"/>
        <v>-60.00974999999994</v>
      </c>
      <c r="AK797" s="92">
        <v>1.1939</v>
      </c>
      <c r="AL797" s="92">
        <v>1.1788000000000001</v>
      </c>
      <c r="AM797" s="127">
        <f t="shared" si="295"/>
        <v>-15.036000000000286</v>
      </c>
      <c r="AN797" s="127">
        <f t="shared" si="296"/>
        <v>-78.401999999999816</v>
      </c>
      <c r="AO797" s="92">
        <v>1.4084000000000001</v>
      </c>
      <c r="AP797" s="92">
        <v>1.3826000000000001</v>
      </c>
      <c r="AQ797" s="127">
        <f t="shared" si="297"/>
        <v>-31.817249999999603</v>
      </c>
      <c r="AR797" s="127">
        <f t="shared" si="298"/>
        <v>-69.944250000000011</v>
      </c>
      <c r="AS797" s="92">
        <v>1.6406000000000001</v>
      </c>
      <c r="AT797" s="92">
        <v>1.6085</v>
      </c>
      <c r="AU797" s="127">
        <f t="shared" si="299"/>
        <v>-32.622749999999996</v>
      </c>
      <c r="AV797" s="127">
        <f t="shared" si="300"/>
        <v>-70.347000000000207</v>
      </c>
    </row>
    <row r="798" spans="3:48" ht="15" x14ac:dyDescent="0.25">
      <c r="C798" s="66">
        <f t="shared" si="278"/>
        <v>52.400000000000922</v>
      </c>
      <c r="E798" s="92">
        <v>0.36270000000000002</v>
      </c>
      <c r="F798" s="92">
        <v>0.3498</v>
      </c>
      <c r="G798" s="127">
        <f t="shared" si="279"/>
        <v>-7.9207499999998845</v>
      </c>
      <c r="H798" s="127">
        <f t="shared" si="280"/>
        <v>-23.896499999999946</v>
      </c>
      <c r="I798" s="92">
        <v>0.3906</v>
      </c>
      <c r="J798" s="92">
        <v>0.3836</v>
      </c>
      <c r="K798" s="127">
        <f t="shared" si="281"/>
        <v>-9.9344999999999573</v>
      </c>
      <c r="L798" s="127">
        <f t="shared" si="282"/>
        <v>-23.896499999999946</v>
      </c>
      <c r="M798" s="92">
        <v>0.43719999999999998</v>
      </c>
      <c r="N798" s="92">
        <v>0.4204</v>
      </c>
      <c r="O798" s="127">
        <f t="shared" si="283"/>
        <v>-15.975750000000062</v>
      </c>
      <c r="P798" s="127">
        <f t="shared" si="284"/>
        <v>-38.126999999999953</v>
      </c>
      <c r="Q798" s="92">
        <v>0.54579999999999995</v>
      </c>
      <c r="R798" s="92">
        <v>0.5252</v>
      </c>
      <c r="S798" s="127">
        <f t="shared" si="285"/>
        <v>-9.2632499999999709</v>
      </c>
      <c r="T798" s="127">
        <f t="shared" si="286"/>
        <v>-40.409249999999929</v>
      </c>
      <c r="U798" s="92">
        <v>0.58499999999999996</v>
      </c>
      <c r="V798" s="92">
        <v>0.55640000000000001</v>
      </c>
      <c r="W798" s="127">
        <f t="shared" si="287"/>
        <v>-13.290749999999889</v>
      </c>
      <c r="X798" s="127">
        <f t="shared" si="288"/>
        <v>-53.431499999999915</v>
      </c>
      <c r="Y798" s="92">
        <v>0.66659999999999997</v>
      </c>
      <c r="Z798" s="92">
        <v>0.63919999999999999</v>
      </c>
      <c r="AA798" s="127">
        <f t="shared" si="289"/>
        <v>-16.378499999999917</v>
      </c>
      <c r="AB798" s="127">
        <f t="shared" si="290"/>
        <v>-49.0012499999998</v>
      </c>
      <c r="AC798" s="92">
        <v>0.90580000000000005</v>
      </c>
      <c r="AD798" s="92">
        <v>0.86750000000000005</v>
      </c>
      <c r="AE798" s="127">
        <f t="shared" si="291"/>
        <v>-41.080499999999802</v>
      </c>
      <c r="AF798" s="127">
        <f t="shared" si="292"/>
        <v>-74.911499999999933</v>
      </c>
      <c r="AG798" s="92">
        <v>1.0523</v>
      </c>
      <c r="AH798" s="92">
        <v>1.0104</v>
      </c>
      <c r="AI798" s="127">
        <f t="shared" si="293"/>
        <v>-31.414500000000089</v>
      </c>
      <c r="AJ798" s="127">
        <f t="shared" si="294"/>
        <v>-62.694749999999885</v>
      </c>
      <c r="AK798" s="92">
        <v>1.1970000000000001</v>
      </c>
      <c r="AL798" s="92">
        <v>1.1782999999999999</v>
      </c>
      <c r="AM798" s="127">
        <f t="shared" si="295"/>
        <v>-10.874250000000075</v>
      </c>
      <c r="AN798" s="127">
        <f t="shared" si="296"/>
        <v>-79.073250000000144</v>
      </c>
      <c r="AO798" s="92">
        <v>1.4021999999999999</v>
      </c>
      <c r="AP798" s="92">
        <v>1.3864000000000001</v>
      </c>
      <c r="AQ798" s="127">
        <f t="shared" si="297"/>
        <v>-40.140750000000025</v>
      </c>
      <c r="AR798" s="127">
        <f t="shared" si="298"/>
        <v>-64.842750000000024</v>
      </c>
      <c r="AS798" s="92">
        <v>1.6357999999999999</v>
      </c>
      <c r="AT798" s="92">
        <v>1.6137999999999999</v>
      </c>
      <c r="AU798" s="127">
        <f t="shared" si="299"/>
        <v>-39.066750000000411</v>
      </c>
      <c r="AV798" s="127">
        <f t="shared" si="300"/>
        <v>-63.231750000000375</v>
      </c>
    </row>
    <row r="799" spans="3:48" ht="15" x14ac:dyDescent="0.25">
      <c r="C799" s="66">
        <f t="shared" si="278"/>
        <v>52.466666666667592</v>
      </c>
      <c r="E799" s="92">
        <v>0.36109999999999998</v>
      </c>
      <c r="F799" s="92">
        <v>0.35320000000000001</v>
      </c>
      <c r="G799" s="127">
        <f t="shared" si="279"/>
        <v>-10.068750000000023</v>
      </c>
      <c r="H799" s="127">
        <f t="shared" si="280"/>
        <v>-19.331999999999994</v>
      </c>
      <c r="I799" s="92">
        <v>0.3906</v>
      </c>
      <c r="J799" s="92">
        <v>0.38069999999999998</v>
      </c>
      <c r="K799" s="127">
        <f t="shared" si="281"/>
        <v>-9.9344999999999573</v>
      </c>
      <c r="L799" s="127">
        <f t="shared" si="282"/>
        <v>-27.789750000000026</v>
      </c>
      <c r="M799" s="92">
        <v>0.43740000000000001</v>
      </c>
      <c r="N799" s="92">
        <v>0.42559999999999998</v>
      </c>
      <c r="O799" s="127">
        <f t="shared" si="283"/>
        <v>-15.707250000000045</v>
      </c>
      <c r="P799" s="127">
        <f t="shared" si="284"/>
        <v>-31.145999999999958</v>
      </c>
      <c r="Q799" s="92">
        <v>0.5454</v>
      </c>
      <c r="R799" s="92">
        <v>0.52429999999999999</v>
      </c>
      <c r="S799" s="127">
        <f t="shared" si="285"/>
        <v>-9.8002500000000055</v>
      </c>
      <c r="T799" s="127">
        <f t="shared" si="286"/>
        <v>-41.617500000000064</v>
      </c>
      <c r="U799" s="92">
        <v>0.5827</v>
      </c>
      <c r="V799" s="92">
        <v>0.5575</v>
      </c>
      <c r="W799" s="127">
        <f t="shared" si="287"/>
        <v>-16.378499999999917</v>
      </c>
      <c r="X799" s="127">
        <f t="shared" si="288"/>
        <v>-51.954749999999876</v>
      </c>
      <c r="Y799" s="92">
        <v>0.66390000000000005</v>
      </c>
      <c r="Z799" s="92">
        <v>0.63570000000000004</v>
      </c>
      <c r="AA799" s="127">
        <f t="shared" si="289"/>
        <v>-20.003249999999866</v>
      </c>
      <c r="AB799" s="127">
        <f t="shared" si="290"/>
        <v>-53.699999999999818</v>
      </c>
      <c r="AC799" s="92">
        <v>0.90980000000000005</v>
      </c>
      <c r="AD799" s="92">
        <v>0.86629999999999996</v>
      </c>
      <c r="AE799" s="127">
        <f t="shared" si="291"/>
        <v>-35.710499999999911</v>
      </c>
      <c r="AF799" s="127">
        <f t="shared" si="292"/>
        <v>-76.522500000000036</v>
      </c>
      <c r="AG799" s="92">
        <v>1.0609999999999999</v>
      </c>
      <c r="AH799" s="92">
        <v>1.0058</v>
      </c>
      <c r="AI799" s="127">
        <f t="shared" si="293"/>
        <v>-19.734750000000076</v>
      </c>
      <c r="AJ799" s="127">
        <f t="shared" si="294"/>
        <v>-68.870249999999714</v>
      </c>
      <c r="AK799" s="92">
        <v>1.1953</v>
      </c>
      <c r="AL799" s="92">
        <v>1.1796</v>
      </c>
      <c r="AM799" s="127">
        <f t="shared" si="295"/>
        <v>-13.156500000000278</v>
      </c>
      <c r="AN799" s="127">
        <f t="shared" si="296"/>
        <v>-77.328000000000202</v>
      </c>
      <c r="AO799" s="92">
        <v>1.4077999999999999</v>
      </c>
      <c r="AP799" s="92">
        <v>1.3837999999999999</v>
      </c>
      <c r="AQ799" s="127">
        <f t="shared" si="297"/>
        <v>-32.622749999999996</v>
      </c>
      <c r="AR799" s="127">
        <f t="shared" si="298"/>
        <v>-68.333250000000135</v>
      </c>
      <c r="AS799" s="92">
        <v>1.6329</v>
      </c>
      <c r="AT799" s="92">
        <v>1.6060000000000001</v>
      </c>
      <c r="AU799" s="127">
        <f t="shared" si="299"/>
        <v>-42.960000000000036</v>
      </c>
      <c r="AV799" s="127">
        <f t="shared" si="300"/>
        <v>-73.70325000000048</v>
      </c>
    </row>
    <row r="800" spans="3:48" ht="15" x14ac:dyDescent="0.25">
      <c r="C800" s="66">
        <f t="shared" si="278"/>
        <v>52.533333333334262</v>
      </c>
      <c r="E800" s="92">
        <v>0.36220000000000002</v>
      </c>
      <c r="F800" s="92">
        <v>0.35499999999999998</v>
      </c>
      <c r="G800" s="127">
        <f t="shared" si="279"/>
        <v>-8.5919999999998709</v>
      </c>
      <c r="H800" s="127">
        <f t="shared" si="280"/>
        <v>-16.915499999999952</v>
      </c>
      <c r="I800" s="92">
        <v>0.38940000000000002</v>
      </c>
      <c r="J800" s="92">
        <v>0.38329999999999997</v>
      </c>
      <c r="K800" s="127">
        <f t="shared" si="281"/>
        <v>-11.545499999999947</v>
      </c>
      <c r="L800" s="127">
        <f t="shared" si="282"/>
        <v>-24.299250000000029</v>
      </c>
      <c r="M800" s="92">
        <v>0.44230000000000003</v>
      </c>
      <c r="N800" s="92">
        <v>0.42330000000000001</v>
      </c>
      <c r="O800" s="127">
        <f t="shared" si="283"/>
        <v>-9.1290000000000191</v>
      </c>
      <c r="P800" s="127">
        <f t="shared" si="284"/>
        <v>-34.233749999999873</v>
      </c>
      <c r="Q800" s="92">
        <v>0.54390000000000005</v>
      </c>
      <c r="R800" s="92">
        <v>0.52459999999999996</v>
      </c>
      <c r="S800" s="127">
        <f t="shared" si="285"/>
        <v>-11.813999999999851</v>
      </c>
      <c r="T800" s="127">
        <f t="shared" si="286"/>
        <v>-41.214750000000208</v>
      </c>
      <c r="U800" s="92">
        <v>0.58509999999999995</v>
      </c>
      <c r="V800" s="92">
        <v>0.55830000000000002</v>
      </c>
      <c r="W800" s="127">
        <f t="shared" si="287"/>
        <v>-13.156500000000051</v>
      </c>
      <c r="X800" s="127">
        <f t="shared" si="288"/>
        <v>-50.880749999999807</v>
      </c>
      <c r="Y800" s="92">
        <v>0.66379999999999995</v>
      </c>
      <c r="Z800" s="92">
        <v>0.63759999999999994</v>
      </c>
      <c r="AA800" s="127">
        <f t="shared" si="289"/>
        <v>-20.137500000000045</v>
      </c>
      <c r="AB800" s="127">
        <f t="shared" si="290"/>
        <v>-51.149250000000052</v>
      </c>
      <c r="AC800" s="92">
        <v>0.90759999999999996</v>
      </c>
      <c r="AD800" s="92">
        <v>0.86639999999999995</v>
      </c>
      <c r="AE800" s="127">
        <f t="shared" si="291"/>
        <v>-38.663999999999987</v>
      </c>
      <c r="AF800" s="127">
        <f t="shared" si="292"/>
        <v>-76.388249999999971</v>
      </c>
      <c r="AG800" s="92">
        <v>1.0528999999999999</v>
      </c>
      <c r="AH800" s="92">
        <v>1.0102</v>
      </c>
      <c r="AI800" s="127">
        <f t="shared" si="293"/>
        <v>-30.609000000000151</v>
      </c>
      <c r="AJ800" s="127">
        <f t="shared" si="294"/>
        <v>-62.963250000000016</v>
      </c>
      <c r="AK800" s="92">
        <v>1.1932</v>
      </c>
      <c r="AL800" s="92">
        <v>1.1766000000000001</v>
      </c>
      <c r="AM800" s="127">
        <f t="shared" si="295"/>
        <v>-15.975750000000062</v>
      </c>
      <c r="AN800" s="127">
        <f t="shared" si="296"/>
        <v>-81.355499999999893</v>
      </c>
      <c r="AO800" s="92">
        <v>1.4039999999999999</v>
      </c>
      <c r="AP800" s="92">
        <v>1.3873</v>
      </c>
      <c r="AQ800" s="127">
        <f t="shared" si="297"/>
        <v>-37.724249999999756</v>
      </c>
      <c r="AR800" s="127">
        <f t="shared" si="298"/>
        <v>-63.634500000000344</v>
      </c>
      <c r="AS800" s="92">
        <v>1.6386000000000001</v>
      </c>
      <c r="AT800" s="92">
        <v>1.603</v>
      </c>
      <c r="AU800" s="127">
        <f t="shared" si="299"/>
        <v>-35.307749999999942</v>
      </c>
      <c r="AV800" s="127">
        <f t="shared" si="300"/>
        <v>-77.730750000000171</v>
      </c>
    </row>
    <row r="801" spans="3:48" ht="15" x14ac:dyDescent="0.25">
      <c r="C801" s="66">
        <f t="shared" si="278"/>
        <v>52.600000000000932</v>
      </c>
      <c r="E801" s="92">
        <v>0.36270000000000002</v>
      </c>
      <c r="F801" s="92">
        <v>0.3538</v>
      </c>
      <c r="G801" s="127">
        <f t="shared" si="279"/>
        <v>-7.9207499999998845</v>
      </c>
      <c r="H801" s="127">
        <f t="shared" si="280"/>
        <v>-18.526499999999942</v>
      </c>
      <c r="I801" s="92">
        <v>0.3906</v>
      </c>
      <c r="J801" s="92">
        <v>0.38219999999999998</v>
      </c>
      <c r="K801" s="127">
        <f t="shared" si="281"/>
        <v>-9.9344999999999573</v>
      </c>
      <c r="L801" s="127">
        <f t="shared" si="282"/>
        <v>-25.776000000000067</v>
      </c>
      <c r="M801" s="92">
        <v>0.4521</v>
      </c>
      <c r="N801" s="92">
        <v>0.42280000000000001</v>
      </c>
      <c r="O801" s="127">
        <f t="shared" si="283"/>
        <v>4.0274999999999181</v>
      </c>
      <c r="P801" s="127">
        <f t="shared" si="284"/>
        <v>-34.904999999999859</v>
      </c>
      <c r="Q801" s="92">
        <v>0.54579999999999995</v>
      </c>
      <c r="R801" s="92">
        <v>0.52680000000000005</v>
      </c>
      <c r="S801" s="127">
        <f t="shared" si="285"/>
        <v>-9.2632499999999709</v>
      </c>
      <c r="T801" s="127">
        <f t="shared" si="286"/>
        <v>-38.261249999999905</v>
      </c>
      <c r="U801" s="92">
        <v>0.58399999999999996</v>
      </c>
      <c r="V801" s="92">
        <v>0.55689999999999995</v>
      </c>
      <c r="W801" s="127">
        <f t="shared" si="287"/>
        <v>-14.633249999999975</v>
      </c>
      <c r="X801" s="127">
        <f t="shared" si="288"/>
        <v>-52.760249999999928</v>
      </c>
      <c r="Y801" s="92">
        <v>0.65959999999999996</v>
      </c>
      <c r="Z801" s="92">
        <v>0.63900000000000001</v>
      </c>
      <c r="AA801" s="127">
        <f t="shared" si="289"/>
        <v>-25.776000000000067</v>
      </c>
      <c r="AB801" s="127">
        <f t="shared" si="290"/>
        <v>-49.269749999999817</v>
      </c>
      <c r="AC801" s="92">
        <v>0.91139999999999999</v>
      </c>
      <c r="AD801" s="92">
        <v>0.86499999999999999</v>
      </c>
      <c r="AE801" s="127">
        <f t="shared" si="291"/>
        <v>-33.5625</v>
      </c>
      <c r="AF801" s="127">
        <f t="shared" si="292"/>
        <v>-78.267749999999978</v>
      </c>
      <c r="AG801" s="92">
        <v>1.0529999999999999</v>
      </c>
      <c r="AH801" s="92">
        <v>1.0094000000000001</v>
      </c>
      <c r="AI801" s="127">
        <f t="shared" si="293"/>
        <v>-30.474750000000085</v>
      </c>
      <c r="AJ801" s="127">
        <f t="shared" si="294"/>
        <v>-64.037249999999631</v>
      </c>
      <c r="AK801" s="92">
        <v>1.1916</v>
      </c>
      <c r="AL801" s="92">
        <v>1.1781999999999999</v>
      </c>
      <c r="AM801" s="127">
        <f t="shared" si="295"/>
        <v>-18.1237500000002</v>
      </c>
      <c r="AN801" s="127">
        <f t="shared" si="296"/>
        <v>-79.207500000000209</v>
      </c>
      <c r="AO801" s="92">
        <v>1.4055</v>
      </c>
      <c r="AP801" s="92">
        <v>1.3828</v>
      </c>
      <c r="AQ801" s="127">
        <f t="shared" si="297"/>
        <v>-35.710499999999911</v>
      </c>
      <c r="AR801" s="127">
        <f t="shared" si="298"/>
        <v>-69.675750000000335</v>
      </c>
      <c r="AS801" s="92">
        <v>1.6349</v>
      </c>
      <c r="AT801" s="92">
        <v>1.6065</v>
      </c>
      <c r="AU801" s="127">
        <f t="shared" si="299"/>
        <v>-40.275000000000091</v>
      </c>
      <c r="AV801" s="127">
        <f t="shared" si="300"/>
        <v>-73.032000000000153</v>
      </c>
    </row>
    <row r="802" spans="3:48" ht="15" x14ac:dyDescent="0.25">
      <c r="C802" s="66">
        <f t="shared" si="278"/>
        <v>52.666666666667602</v>
      </c>
      <c r="E802" s="92">
        <v>0.36120000000000002</v>
      </c>
      <c r="F802" s="92">
        <v>0.3523</v>
      </c>
      <c r="G802" s="127">
        <f t="shared" si="279"/>
        <v>-9.9344999999999004</v>
      </c>
      <c r="H802" s="127">
        <f t="shared" si="280"/>
        <v>-20.540249999999958</v>
      </c>
      <c r="I802" s="92">
        <v>0.39069999999999999</v>
      </c>
      <c r="J802" s="92">
        <v>0.38109999999999999</v>
      </c>
      <c r="K802" s="127">
        <f t="shared" si="281"/>
        <v>-9.8002500000000055</v>
      </c>
      <c r="L802" s="127">
        <f t="shared" si="282"/>
        <v>-27.252749999999992</v>
      </c>
      <c r="M802" s="92">
        <v>0.44690000000000002</v>
      </c>
      <c r="N802" s="92">
        <v>0.42149999999999999</v>
      </c>
      <c r="O802" s="127">
        <f t="shared" si="283"/>
        <v>-2.9535000000000764</v>
      </c>
      <c r="P802" s="127">
        <f t="shared" si="284"/>
        <v>-36.650249999999915</v>
      </c>
      <c r="Q802" s="92">
        <v>0.54510000000000003</v>
      </c>
      <c r="R802" s="92">
        <v>0.52449999999999997</v>
      </c>
      <c r="S802" s="127">
        <f t="shared" si="285"/>
        <v>-10.202999999999861</v>
      </c>
      <c r="T802" s="127">
        <f t="shared" si="286"/>
        <v>-41.349000000000046</v>
      </c>
      <c r="U802" s="92">
        <v>0.58360000000000001</v>
      </c>
      <c r="V802" s="92">
        <v>0.55920000000000003</v>
      </c>
      <c r="W802" s="127">
        <f t="shared" si="287"/>
        <v>-15.170249999999896</v>
      </c>
      <c r="X802" s="127">
        <f t="shared" si="288"/>
        <v>-49.672499999999786</v>
      </c>
      <c r="Y802" s="92">
        <v>0.66510000000000002</v>
      </c>
      <c r="Z802" s="92">
        <v>0.63649999999999995</v>
      </c>
      <c r="AA802" s="127">
        <f t="shared" si="289"/>
        <v>-18.39224999999999</v>
      </c>
      <c r="AB802" s="127">
        <f t="shared" si="290"/>
        <v>-52.625999999999863</v>
      </c>
      <c r="AC802" s="92">
        <v>0.90620000000000001</v>
      </c>
      <c r="AD802" s="92">
        <v>0.86819999999999997</v>
      </c>
      <c r="AE802" s="127">
        <f t="shared" si="291"/>
        <v>-40.543499999999767</v>
      </c>
      <c r="AF802" s="127">
        <f t="shared" si="292"/>
        <v>-73.971750000000156</v>
      </c>
      <c r="AG802" s="92">
        <v>1.0531999999999999</v>
      </c>
      <c r="AH802" s="92">
        <v>1.0069999999999999</v>
      </c>
      <c r="AI802" s="127">
        <f t="shared" si="293"/>
        <v>-30.206250000000182</v>
      </c>
      <c r="AJ802" s="127">
        <f t="shared" si="294"/>
        <v>-67.259250000000065</v>
      </c>
      <c r="AK802" s="92">
        <v>1.1979</v>
      </c>
      <c r="AL802" s="92">
        <v>1.1800999999999999</v>
      </c>
      <c r="AM802" s="127">
        <f t="shared" si="295"/>
        <v>-9.6660000000003947</v>
      </c>
      <c r="AN802" s="127">
        <f t="shared" si="296"/>
        <v>-76.656750000000102</v>
      </c>
      <c r="AO802" s="92">
        <v>1.4097</v>
      </c>
      <c r="AP802" s="92">
        <v>1.3948</v>
      </c>
      <c r="AQ802" s="127">
        <f t="shared" si="297"/>
        <v>-30.071999999999889</v>
      </c>
      <c r="AR802" s="127">
        <f t="shared" si="298"/>
        <v>-53.565750000000207</v>
      </c>
      <c r="AS802" s="92">
        <v>1.6336999999999999</v>
      </c>
      <c r="AT802" s="92">
        <v>1.5976999999999999</v>
      </c>
      <c r="AU802" s="127">
        <f t="shared" si="299"/>
        <v>-41.886000000000422</v>
      </c>
      <c r="AV802" s="127">
        <f t="shared" si="300"/>
        <v>-84.846000000000458</v>
      </c>
    </row>
    <row r="803" spans="3:48" ht="15" x14ac:dyDescent="0.25">
      <c r="C803" s="66">
        <f t="shared" si="278"/>
        <v>52.733333333334272</v>
      </c>
      <c r="E803" s="92">
        <v>0.36270000000000002</v>
      </c>
      <c r="F803" s="92">
        <v>0.3498</v>
      </c>
      <c r="G803" s="127">
        <f t="shared" si="279"/>
        <v>-7.9207499999998845</v>
      </c>
      <c r="H803" s="127">
        <f t="shared" si="280"/>
        <v>-23.896499999999946</v>
      </c>
      <c r="I803" s="92">
        <v>0.39019999999999999</v>
      </c>
      <c r="J803" s="92">
        <v>0.38190000000000002</v>
      </c>
      <c r="K803" s="127">
        <f t="shared" si="281"/>
        <v>-10.471500000000106</v>
      </c>
      <c r="L803" s="127">
        <f t="shared" si="282"/>
        <v>-26.178749999999923</v>
      </c>
      <c r="M803" s="92">
        <v>0.44130000000000003</v>
      </c>
      <c r="N803" s="92">
        <v>0.4219</v>
      </c>
      <c r="O803" s="127">
        <f t="shared" si="283"/>
        <v>-10.471500000000106</v>
      </c>
      <c r="P803" s="127">
        <f t="shared" si="284"/>
        <v>-36.11324999999988</v>
      </c>
      <c r="Q803" s="92">
        <v>0.54369999999999996</v>
      </c>
      <c r="R803" s="92">
        <v>0.52490000000000003</v>
      </c>
      <c r="S803" s="127">
        <f t="shared" si="285"/>
        <v>-12.082499999999982</v>
      </c>
      <c r="T803" s="127">
        <f t="shared" si="286"/>
        <v>-40.812000000000126</v>
      </c>
      <c r="U803" s="92">
        <v>0.58550000000000002</v>
      </c>
      <c r="V803" s="92">
        <v>0.55700000000000005</v>
      </c>
      <c r="W803" s="127">
        <f t="shared" si="287"/>
        <v>-12.619499999999903</v>
      </c>
      <c r="X803" s="127">
        <f t="shared" si="288"/>
        <v>-52.625999999999863</v>
      </c>
      <c r="Y803" s="92">
        <v>0.66180000000000005</v>
      </c>
      <c r="Z803" s="92">
        <v>0.63739999999999997</v>
      </c>
      <c r="AA803" s="127">
        <f t="shared" si="289"/>
        <v>-22.822499999999877</v>
      </c>
      <c r="AB803" s="127">
        <f t="shared" si="290"/>
        <v>-51.417749999999955</v>
      </c>
      <c r="AC803" s="92">
        <v>0.90720000000000001</v>
      </c>
      <c r="AD803" s="92">
        <v>0.86939999999999995</v>
      </c>
      <c r="AE803" s="127">
        <f t="shared" si="291"/>
        <v>-39.200999999999794</v>
      </c>
      <c r="AF803" s="127">
        <f t="shared" si="292"/>
        <v>-72.360750000000053</v>
      </c>
      <c r="AG803" s="92">
        <v>1.0568</v>
      </c>
      <c r="AH803" s="92">
        <v>1.0062</v>
      </c>
      <c r="AI803" s="127">
        <f t="shared" si="293"/>
        <v>-25.373250000000098</v>
      </c>
      <c r="AJ803" s="127">
        <f t="shared" si="294"/>
        <v>-68.333249999999907</v>
      </c>
      <c r="AK803" s="92">
        <v>1.1963999999999999</v>
      </c>
      <c r="AL803" s="92">
        <v>1.1747000000000001</v>
      </c>
      <c r="AM803" s="127">
        <f t="shared" si="295"/>
        <v>-11.67975000000024</v>
      </c>
      <c r="AN803" s="127">
        <f t="shared" si="296"/>
        <v>-83.90625</v>
      </c>
      <c r="AO803" s="92">
        <v>1.3993</v>
      </c>
      <c r="AP803" s="92">
        <v>1.3871</v>
      </c>
      <c r="AQ803" s="127">
        <f t="shared" si="297"/>
        <v>-44.033999999999878</v>
      </c>
      <c r="AR803" s="127">
        <f t="shared" si="298"/>
        <v>-63.903000000000247</v>
      </c>
      <c r="AS803" s="92">
        <v>1.631</v>
      </c>
      <c r="AT803" s="92">
        <v>1.6089</v>
      </c>
      <c r="AU803" s="127">
        <f t="shared" si="299"/>
        <v>-45.510750000000371</v>
      </c>
      <c r="AV803" s="127">
        <f t="shared" si="300"/>
        <v>-69.809999999999945</v>
      </c>
    </row>
    <row r="804" spans="3:48" ht="15" x14ac:dyDescent="0.25">
      <c r="C804" s="66">
        <f t="shared" si="278"/>
        <v>52.800000000000942</v>
      </c>
      <c r="E804" s="92">
        <v>0.36159999999999998</v>
      </c>
      <c r="F804" s="92">
        <v>0.34970000000000001</v>
      </c>
      <c r="G804" s="127">
        <f t="shared" si="279"/>
        <v>-9.3974999999999795</v>
      </c>
      <c r="H804" s="127">
        <f t="shared" si="280"/>
        <v>-24.030750000000012</v>
      </c>
      <c r="I804" s="92">
        <v>0.39150000000000001</v>
      </c>
      <c r="J804" s="92">
        <v>0.38229999999999997</v>
      </c>
      <c r="K804" s="127">
        <f t="shared" si="281"/>
        <v>-8.72625000000005</v>
      </c>
      <c r="L804" s="127">
        <f t="shared" si="282"/>
        <v>-25.641750000000002</v>
      </c>
      <c r="M804" s="92">
        <v>0.43759999999999999</v>
      </c>
      <c r="N804" s="92">
        <v>0.42180000000000001</v>
      </c>
      <c r="O804" s="127">
        <f t="shared" si="283"/>
        <v>-15.438750000000141</v>
      </c>
      <c r="P804" s="127">
        <f t="shared" si="284"/>
        <v>-36.247499999999832</v>
      </c>
      <c r="Q804" s="92">
        <v>0.54479999999999995</v>
      </c>
      <c r="R804" s="92">
        <v>0.52370000000000005</v>
      </c>
      <c r="S804" s="127">
        <f t="shared" si="285"/>
        <v>-10.605749999999944</v>
      </c>
      <c r="T804" s="127">
        <f t="shared" si="286"/>
        <v>-42.423000000000002</v>
      </c>
      <c r="U804" s="92">
        <v>0.58389999999999997</v>
      </c>
      <c r="V804" s="92">
        <v>0.55679999999999996</v>
      </c>
      <c r="W804" s="127">
        <f t="shared" si="287"/>
        <v>-14.767499999999927</v>
      </c>
      <c r="X804" s="127">
        <f t="shared" si="288"/>
        <v>-52.894499999999994</v>
      </c>
      <c r="Y804" s="92">
        <v>0.66069999999999995</v>
      </c>
      <c r="Z804" s="92">
        <v>0.63690000000000002</v>
      </c>
      <c r="AA804" s="127">
        <f t="shared" si="289"/>
        <v>-24.299250000000029</v>
      </c>
      <c r="AB804" s="127">
        <f t="shared" si="290"/>
        <v>-52.088999999999942</v>
      </c>
      <c r="AC804" s="92">
        <v>0.91090000000000004</v>
      </c>
      <c r="AD804" s="92">
        <v>0.86719999999999997</v>
      </c>
      <c r="AE804" s="127">
        <f t="shared" si="291"/>
        <v>-34.233749999999873</v>
      </c>
      <c r="AF804" s="127">
        <f t="shared" si="292"/>
        <v>-75.314250000000129</v>
      </c>
      <c r="AG804" s="92">
        <v>1.0495000000000001</v>
      </c>
      <c r="AH804" s="92">
        <v>1.0096000000000001</v>
      </c>
      <c r="AI804" s="127">
        <f t="shared" si="293"/>
        <v>-35.173499999999876</v>
      </c>
      <c r="AJ804" s="127">
        <f t="shared" si="294"/>
        <v>-63.768749999999727</v>
      </c>
      <c r="AK804" s="92">
        <v>1.1883999999999999</v>
      </c>
      <c r="AL804" s="92">
        <v>1.1822999999999999</v>
      </c>
      <c r="AM804" s="127">
        <f t="shared" si="295"/>
        <v>-22.419750000000249</v>
      </c>
      <c r="AN804" s="127">
        <f t="shared" si="296"/>
        <v>-73.703250000000025</v>
      </c>
      <c r="AO804" s="92">
        <v>1.4059999999999999</v>
      </c>
      <c r="AP804" s="92">
        <v>1.3815999999999999</v>
      </c>
      <c r="AQ804" s="127">
        <f t="shared" si="297"/>
        <v>-35.039249999999811</v>
      </c>
      <c r="AR804" s="127">
        <f t="shared" si="298"/>
        <v>-71.286750000000211</v>
      </c>
      <c r="AS804" s="92">
        <v>1.6268</v>
      </c>
      <c r="AT804" s="92">
        <v>1.6022000000000001</v>
      </c>
      <c r="AU804" s="127">
        <f t="shared" si="299"/>
        <v>-51.149250000000393</v>
      </c>
      <c r="AV804" s="127">
        <f t="shared" si="300"/>
        <v>-78.80475000000024</v>
      </c>
    </row>
    <row r="805" spans="3:48" ht="15" x14ac:dyDescent="0.25">
      <c r="C805" s="66">
        <f t="shared" si="278"/>
        <v>52.866666666667612</v>
      </c>
      <c r="E805" s="92">
        <v>0.36249999999999999</v>
      </c>
      <c r="F805" s="92">
        <v>0.3513</v>
      </c>
      <c r="G805" s="127">
        <f t="shared" si="279"/>
        <v>-8.1892499999999586</v>
      </c>
      <c r="H805" s="127">
        <f t="shared" si="280"/>
        <v>-21.882749999999987</v>
      </c>
      <c r="I805" s="92">
        <v>0.39329999999999998</v>
      </c>
      <c r="J805" s="92">
        <v>0.38290000000000002</v>
      </c>
      <c r="K805" s="127">
        <f t="shared" si="281"/>
        <v>-6.3097500000001219</v>
      </c>
      <c r="L805" s="127">
        <f t="shared" si="282"/>
        <v>-24.83624999999995</v>
      </c>
      <c r="M805" s="92">
        <v>0.4395</v>
      </c>
      <c r="N805" s="92">
        <v>0.42209999999999998</v>
      </c>
      <c r="O805" s="127">
        <f t="shared" si="283"/>
        <v>-12.888000000000034</v>
      </c>
      <c r="P805" s="127">
        <f t="shared" si="284"/>
        <v>-35.844749999999976</v>
      </c>
      <c r="Q805" s="92">
        <v>0.54359999999999997</v>
      </c>
      <c r="R805" s="92">
        <v>0.5272</v>
      </c>
      <c r="S805" s="127">
        <f t="shared" si="285"/>
        <v>-12.216749999999934</v>
      </c>
      <c r="T805" s="127">
        <f t="shared" si="286"/>
        <v>-37.724249999999984</v>
      </c>
      <c r="U805" s="92">
        <v>0.58509999999999995</v>
      </c>
      <c r="V805" s="92">
        <v>0.55689999999999995</v>
      </c>
      <c r="W805" s="127">
        <f t="shared" si="287"/>
        <v>-13.156500000000051</v>
      </c>
      <c r="X805" s="127">
        <f t="shared" si="288"/>
        <v>-52.760249999999928</v>
      </c>
      <c r="Y805" s="92">
        <v>0.66110000000000002</v>
      </c>
      <c r="Z805" s="92">
        <v>0.63890000000000002</v>
      </c>
      <c r="AA805" s="127">
        <f t="shared" si="289"/>
        <v>-23.762249999999995</v>
      </c>
      <c r="AB805" s="127">
        <f t="shared" si="290"/>
        <v>-49.403999999999883</v>
      </c>
      <c r="AC805" s="92">
        <v>0.90710000000000002</v>
      </c>
      <c r="AD805" s="92">
        <v>0.86760000000000004</v>
      </c>
      <c r="AE805" s="127">
        <f t="shared" si="291"/>
        <v>-39.33524999999986</v>
      </c>
      <c r="AF805" s="127">
        <f t="shared" si="292"/>
        <v>-74.777249999999867</v>
      </c>
      <c r="AG805" s="92">
        <v>1.0529999999999999</v>
      </c>
      <c r="AH805" s="92">
        <v>1.0027999999999999</v>
      </c>
      <c r="AI805" s="127">
        <f t="shared" si="293"/>
        <v>-30.474750000000085</v>
      </c>
      <c r="AJ805" s="127">
        <f t="shared" si="294"/>
        <v>-72.89774999999986</v>
      </c>
      <c r="AK805" s="92">
        <v>1.1904999999999999</v>
      </c>
      <c r="AL805" s="92">
        <v>1.18</v>
      </c>
      <c r="AM805" s="127">
        <f t="shared" si="295"/>
        <v>-19.600500000000238</v>
      </c>
      <c r="AN805" s="127">
        <f t="shared" si="296"/>
        <v>-76.79099999999994</v>
      </c>
      <c r="AO805" s="92">
        <v>1.4074</v>
      </c>
      <c r="AP805" s="92">
        <v>1.3807</v>
      </c>
      <c r="AQ805" s="127">
        <f t="shared" si="297"/>
        <v>-33.159749999999804</v>
      </c>
      <c r="AR805" s="127">
        <f t="shared" si="298"/>
        <v>-72.495000000000118</v>
      </c>
      <c r="AS805" s="92">
        <v>1.6373</v>
      </c>
      <c r="AT805" s="92">
        <v>1.607</v>
      </c>
      <c r="AU805" s="127">
        <f t="shared" si="299"/>
        <v>-37.053000000000338</v>
      </c>
      <c r="AV805" s="127">
        <f t="shared" si="300"/>
        <v>-72.36075000000028</v>
      </c>
    </row>
    <row r="806" spans="3:48" ht="15" x14ac:dyDescent="0.25">
      <c r="C806" s="66">
        <f t="shared" si="278"/>
        <v>52.933333333334282</v>
      </c>
      <c r="E806" s="92">
        <v>0.3619</v>
      </c>
      <c r="F806" s="92">
        <v>0.3508</v>
      </c>
      <c r="G806" s="127">
        <f t="shared" si="279"/>
        <v>-8.9947499999999536</v>
      </c>
      <c r="H806" s="127">
        <f t="shared" si="280"/>
        <v>-22.553999999999974</v>
      </c>
      <c r="I806" s="92">
        <v>0.3911</v>
      </c>
      <c r="J806" s="92">
        <v>0.38169999999999998</v>
      </c>
      <c r="K806" s="127">
        <f t="shared" si="281"/>
        <v>-9.2632499999999709</v>
      </c>
      <c r="L806" s="127">
        <f t="shared" si="282"/>
        <v>-26.447250000000054</v>
      </c>
      <c r="M806" s="92">
        <v>0.44</v>
      </c>
      <c r="N806" s="92">
        <v>0.4234</v>
      </c>
      <c r="O806" s="127">
        <f t="shared" si="283"/>
        <v>-12.216750000000047</v>
      </c>
      <c r="P806" s="127">
        <f t="shared" si="284"/>
        <v>-34.099499999999921</v>
      </c>
      <c r="Q806" s="92">
        <v>0.54579999999999995</v>
      </c>
      <c r="R806" s="92">
        <v>0.52259999999999995</v>
      </c>
      <c r="S806" s="127">
        <f t="shared" si="285"/>
        <v>-9.2632499999999709</v>
      </c>
      <c r="T806" s="127">
        <f t="shared" si="286"/>
        <v>-43.899750000000154</v>
      </c>
      <c r="U806" s="92">
        <v>0.58230000000000004</v>
      </c>
      <c r="V806" s="92">
        <v>0.55900000000000005</v>
      </c>
      <c r="W806" s="127">
        <f t="shared" si="287"/>
        <v>-16.915499999999838</v>
      </c>
      <c r="X806" s="127">
        <f t="shared" si="288"/>
        <v>-49.940999999999917</v>
      </c>
      <c r="Y806" s="92">
        <v>0.66149999999999998</v>
      </c>
      <c r="Z806" s="92">
        <v>0.63260000000000005</v>
      </c>
      <c r="AA806" s="127">
        <f t="shared" si="289"/>
        <v>-23.22524999999996</v>
      </c>
      <c r="AB806" s="127">
        <f t="shared" si="290"/>
        <v>-57.861749999999802</v>
      </c>
      <c r="AC806" s="92">
        <v>0.90710000000000002</v>
      </c>
      <c r="AD806" s="92">
        <v>0.86680000000000001</v>
      </c>
      <c r="AE806" s="127">
        <f t="shared" si="291"/>
        <v>-39.33524999999986</v>
      </c>
      <c r="AF806" s="127">
        <f t="shared" si="292"/>
        <v>-75.851249999999936</v>
      </c>
      <c r="AG806" s="92">
        <v>1.0558000000000001</v>
      </c>
      <c r="AH806" s="92">
        <v>1.0056</v>
      </c>
      <c r="AI806" s="127">
        <f t="shared" si="293"/>
        <v>-26.715749999999844</v>
      </c>
      <c r="AJ806" s="127">
        <f t="shared" si="294"/>
        <v>-69.138749999999845</v>
      </c>
      <c r="AK806" s="92">
        <v>1.1942999999999999</v>
      </c>
      <c r="AL806" s="92">
        <v>1.1803999999999999</v>
      </c>
      <c r="AM806" s="127">
        <f t="shared" si="295"/>
        <v>-14.499000000000251</v>
      </c>
      <c r="AN806" s="127">
        <f t="shared" si="296"/>
        <v>-76.254000000000133</v>
      </c>
      <c r="AO806" s="92">
        <v>1.4039999999999999</v>
      </c>
      <c r="AP806" s="92">
        <v>1.3836999999999999</v>
      </c>
      <c r="AQ806" s="127">
        <f t="shared" si="297"/>
        <v>-37.724249999999756</v>
      </c>
      <c r="AR806" s="127">
        <f t="shared" si="298"/>
        <v>-68.467500000000427</v>
      </c>
      <c r="AS806" s="92">
        <v>1.6325000000000001</v>
      </c>
      <c r="AT806" s="92">
        <v>1.6040000000000001</v>
      </c>
      <c r="AU806" s="127">
        <f t="shared" si="299"/>
        <v>-43.497000000000298</v>
      </c>
      <c r="AV806" s="127">
        <f t="shared" si="300"/>
        <v>-76.388250000000426</v>
      </c>
    </row>
    <row r="807" spans="3:48" ht="15" x14ac:dyDescent="0.25">
      <c r="C807" s="66">
        <f t="shared" si="278"/>
        <v>53.000000000000952</v>
      </c>
      <c r="E807" s="92">
        <v>0.36270000000000002</v>
      </c>
      <c r="F807" s="92">
        <v>0.35160000000000002</v>
      </c>
      <c r="G807" s="127">
        <f t="shared" si="279"/>
        <v>-7.9207499999998845</v>
      </c>
      <c r="H807" s="127">
        <f t="shared" si="280"/>
        <v>-21.479999999999961</v>
      </c>
      <c r="I807" s="92">
        <v>0.39269999999999999</v>
      </c>
      <c r="J807" s="92">
        <v>0.38169999999999998</v>
      </c>
      <c r="K807" s="127">
        <f t="shared" si="281"/>
        <v>-7.11525000000006</v>
      </c>
      <c r="L807" s="127">
        <f t="shared" si="282"/>
        <v>-26.447250000000054</v>
      </c>
      <c r="M807" s="92">
        <v>0.43780000000000002</v>
      </c>
      <c r="N807" s="92">
        <v>0.4239</v>
      </c>
      <c r="O807" s="127">
        <f t="shared" si="283"/>
        <v>-15.17025000000001</v>
      </c>
      <c r="P807" s="127">
        <f t="shared" si="284"/>
        <v>-33.428249999999935</v>
      </c>
      <c r="Q807" s="92">
        <v>0.54249999999999998</v>
      </c>
      <c r="R807" s="92">
        <v>0.52949999999999997</v>
      </c>
      <c r="S807" s="127">
        <f t="shared" si="285"/>
        <v>-13.693499999999972</v>
      </c>
      <c r="T807" s="127">
        <f t="shared" si="286"/>
        <v>-34.636500000000069</v>
      </c>
      <c r="U807" s="92">
        <v>0.58709999999999996</v>
      </c>
      <c r="V807" s="92">
        <v>0.55879999999999996</v>
      </c>
      <c r="W807" s="127">
        <f t="shared" si="287"/>
        <v>-10.471500000000106</v>
      </c>
      <c r="X807" s="127">
        <f t="shared" si="288"/>
        <v>-50.209499999999935</v>
      </c>
      <c r="Y807" s="92">
        <v>0.66359999999999997</v>
      </c>
      <c r="Z807" s="92">
        <v>0.6341</v>
      </c>
      <c r="AA807" s="127">
        <f t="shared" si="289"/>
        <v>-20.405999999999949</v>
      </c>
      <c r="AB807" s="127">
        <f t="shared" si="290"/>
        <v>-55.847999999999843</v>
      </c>
      <c r="AC807" s="92">
        <v>0.91010000000000002</v>
      </c>
      <c r="AD807" s="92">
        <v>0.86529999999999996</v>
      </c>
      <c r="AE807" s="127">
        <f t="shared" si="291"/>
        <v>-35.307749999999942</v>
      </c>
      <c r="AF807" s="127">
        <f t="shared" si="292"/>
        <v>-77.865000000000009</v>
      </c>
      <c r="AG807" s="92">
        <v>1.0563</v>
      </c>
      <c r="AH807" s="92">
        <v>1.0049999999999999</v>
      </c>
      <c r="AI807" s="127">
        <f t="shared" si="293"/>
        <v>-26.044499999999971</v>
      </c>
      <c r="AJ807" s="127">
        <f t="shared" si="294"/>
        <v>-69.944250000000011</v>
      </c>
      <c r="AK807" s="92">
        <v>1.1974</v>
      </c>
      <c r="AL807" s="92">
        <v>1.1776</v>
      </c>
      <c r="AM807" s="127">
        <f t="shared" si="295"/>
        <v>-10.33725000000004</v>
      </c>
      <c r="AN807" s="127">
        <f t="shared" si="296"/>
        <v>-80.013000000000147</v>
      </c>
      <c r="AO807" s="92">
        <v>1.4077</v>
      </c>
      <c r="AP807" s="92">
        <v>1.3769</v>
      </c>
      <c r="AQ807" s="127">
        <f t="shared" si="297"/>
        <v>-32.756999999999834</v>
      </c>
      <c r="AR807" s="127">
        <f t="shared" si="298"/>
        <v>-77.596500000000106</v>
      </c>
      <c r="AS807" s="92">
        <v>1.6287</v>
      </c>
      <c r="AT807" s="92">
        <v>1.609</v>
      </c>
      <c r="AU807" s="127">
        <f t="shared" si="299"/>
        <v>-48.598500000000058</v>
      </c>
      <c r="AV807" s="127">
        <f t="shared" si="300"/>
        <v>-69.675750000000335</v>
      </c>
    </row>
    <row r="808" spans="3:48" ht="15" x14ac:dyDescent="0.25">
      <c r="C808" s="66">
        <f t="shared" si="278"/>
        <v>53.066666666667622</v>
      </c>
      <c r="E808" s="92">
        <v>0.36409999999999998</v>
      </c>
      <c r="F808" s="92">
        <v>0.35039999999999999</v>
      </c>
      <c r="G808" s="127">
        <f t="shared" si="279"/>
        <v>-6.0412499999999909</v>
      </c>
      <c r="H808" s="127">
        <f t="shared" si="280"/>
        <v>-23.091000000000008</v>
      </c>
      <c r="I808" s="92">
        <v>0.39179999999999998</v>
      </c>
      <c r="J808" s="92">
        <v>0.38019999999999998</v>
      </c>
      <c r="K808" s="127">
        <f t="shared" si="281"/>
        <v>-8.3235000000000809</v>
      </c>
      <c r="L808" s="127">
        <f t="shared" si="282"/>
        <v>-28.461000000000013</v>
      </c>
      <c r="M808" s="92">
        <v>0.43919999999999998</v>
      </c>
      <c r="N808" s="92">
        <v>0.4249</v>
      </c>
      <c r="O808" s="127">
        <f t="shared" si="283"/>
        <v>-13.290750000000116</v>
      </c>
      <c r="P808" s="127">
        <f t="shared" si="284"/>
        <v>-32.085749999999962</v>
      </c>
      <c r="Q808" s="92">
        <v>0.54530000000000001</v>
      </c>
      <c r="R808" s="92">
        <v>0.52380000000000004</v>
      </c>
      <c r="S808" s="127">
        <f t="shared" si="285"/>
        <v>-9.9344999999999573</v>
      </c>
      <c r="T808" s="127">
        <f t="shared" si="286"/>
        <v>-42.288749999999936</v>
      </c>
      <c r="U808" s="92">
        <v>0.58479999999999999</v>
      </c>
      <c r="V808" s="92">
        <v>0.5575</v>
      </c>
      <c r="W808" s="127">
        <f t="shared" si="287"/>
        <v>-13.55925000000002</v>
      </c>
      <c r="X808" s="127">
        <f t="shared" si="288"/>
        <v>-51.954749999999876</v>
      </c>
      <c r="Y808" s="92">
        <v>0.66190000000000004</v>
      </c>
      <c r="Z808" s="92">
        <v>0.6351</v>
      </c>
      <c r="AA808" s="127">
        <f t="shared" si="289"/>
        <v>-22.688249999999812</v>
      </c>
      <c r="AB808" s="127">
        <f t="shared" si="290"/>
        <v>-54.50549999999987</v>
      </c>
      <c r="AC808" s="92">
        <v>0.91359999999999997</v>
      </c>
      <c r="AD808" s="92">
        <v>0.873</v>
      </c>
      <c r="AE808" s="127">
        <f t="shared" si="291"/>
        <v>-30.608999999999924</v>
      </c>
      <c r="AF808" s="127">
        <f t="shared" si="292"/>
        <v>-67.527749999999969</v>
      </c>
      <c r="AG808" s="92">
        <v>1.0521</v>
      </c>
      <c r="AH808" s="92">
        <v>1.0042</v>
      </c>
      <c r="AI808" s="127">
        <f t="shared" si="293"/>
        <v>-31.682999999999765</v>
      </c>
      <c r="AJ808" s="127">
        <f t="shared" si="294"/>
        <v>-71.018249999999853</v>
      </c>
      <c r="AK808" s="92">
        <v>1.1963999999999999</v>
      </c>
      <c r="AL808" s="92">
        <v>1.1826000000000001</v>
      </c>
      <c r="AM808" s="127">
        <f t="shared" si="295"/>
        <v>-11.67975000000024</v>
      </c>
      <c r="AN808" s="127">
        <f t="shared" si="296"/>
        <v>-73.300499999999829</v>
      </c>
      <c r="AO808" s="92">
        <v>1.4006000000000001</v>
      </c>
      <c r="AP808" s="92">
        <v>1.3798999999999999</v>
      </c>
      <c r="AQ808" s="127">
        <f t="shared" si="297"/>
        <v>-42.288749999999709</v>
      </c>
      <c r="AR808" s="127">
        <f t="shared" si="298"/>
        <v>-73.569000000000415</v>
      </c>
      <c r="AS808" s="92">
        <v>1.6344000000000001</v>
      </c>
      <c r="AT808" s="92">
        <v>1.6077999999999999</v>
      </c>
      <c r="AU808" s="127">
        <f t="shared" si="299"/>
        <v>-40.946249999999964</v>
      </c>
      <c r="AV808" s="127">
        <f t="shared" si="300"/>
        <v>-71.286750000000211</v>
      </c>
    </row>
    <row r="809" spans="3:48" ht="15" x14ac:dyDescent="0.25">
      <c r="C809" s="66">
        <f t="shared" si="278"/>
        <v>53.133333333334292</v>
      </c>
      <c r="E809" s="92">
        <v>0.36099999999999999</v>
      </c>
      <c r="F809" s="92">
        <v>0.34739999999999999</v>
      </c>
      <c r="G809" s="127">
        <f t="shared" si="279"/>
        <v>-10.202999999999975</v>
      </c>
      <c r="H809" s="127">
        <f t="shared" si="280"/>
        <v>-27.118499999999983</v>
      </c>
      <c r="I809" s="92">
        <v>0.39200000000000002</v>
      </c>
      <c r="J809" s="92">
        <v>0.38350000000000001</v>
      </c>
      <c r="K809" s="127">
        <f t="shared" si="281"/>
        <v>-8.0550000000000637</v>
      </c>
      <c r="L809" s="127">
        <f t="shared" si="282"/>
        <v>-24.030750000000012</v>
      </c>
      <c r="M809" s="92">
        <v>0.44030000000000002</v>
      </c>
      <c r="N809" s="92">
        <v>0.42509999999999998</v>
      </c>
      <c r="O809" s="127">
        <f t="shared" si="283"/>
        <v>-11.814000000000078</v>
      </c>
      <c r="P809" s="127">
        <f t="shared" si="284"/>
        <v>-31.817249999999945</v>
      </c>
      <c r="Q809" s="92">
        <v>0.5444</v>
      </c>
      <c r="R809" s="92">
        <v>0.52800000000000002</v>
      </c>
      <c r="S809" s="127">
        <f t="shared" si="285"/>
        <v>-11.142749999999978</v>
      </c>
      <c r="T809" s="127">
        <f t="shared" si="286"/>
        <v>-36.650250000000028</v>
      </c>
      <c r="U809" s="92">
        <v>0.58240000000000003</v>
      </c>
      <c r="V809" s="92">
        <v>0.55859999999999999</v>
      </c>
      <c r="W809" s="127">
        <f t="shared" si="287"/>
        <v>-16.78125</v>
      </c>
      <c r="X809" s="127">
        <f t="shared" si="288"/>
        <v>-50.477999999999838</v>
      </c>
      <c r="Y809" s="92">
        <v>0.66180000000000005</v>
      </c>
      <c r="Z809" s="92">
        <v>0.63219999999999998</v>
      </c>
      <c r="AA809" s="127">
        <f t="shared" si="289"/>
        <v>-22.822499999999877</v>
      </c>
      <c r="AB809" s="127">
        <f t="shared" si="290"/>
        <v>-58.39874999999995</v>
      </c>
      <c r="AC809" s="92">
        <v>0.90939999999999999</v>
      </c>
      <c r="AD809" s="92">
        <v>0.86419999999999997</v>
      </c>
      <c r="AE809" s="127">
        <f t="shared" si="291"/>
        <v>-36.247499999999945</v>
      </c>
      <c r="AF809" s="127">
        <f t="shared" si="292"/>
        <v>-79.341750000000047</v>
      </c>
      <c r="AG809" s="92">
        <v>1.0538000000000001</v>
      </c>
      <c r="AH809" s="92">
        <v>1.0042</v>
      </c>
      <c r="AI809" s="127">
        <f t="shared" si="293"/>
        <v>-29.400749999999789</v>
      </c>
      <c r="AJ809" s="127">
        <f t="shared" si="294"/>
        <v>-71.018249999999853</v>
      </c>
      <c r="AK809" s="92">
        <v>1.1904999999999999</v>
      </c>
      <c r="AL809" s="92">
        <v>1.1774</v>
      </c>
      <c r="AM809" s="127">
        <f t="shared" si="295"/>
        <v>-19.600500000000238</v>
      </c>
      <c r="AN809" s="127">
        <f t="shared" si="296"/>
        <v>-80.281499999999824</v>
      </c>
      <c r="AO809" s="92">
        <v>1.4048</v>
      </c>
      <c r="AP809" s="92">
        <v>1.3843000000000001</v>
      </c>
      <c r="AQ809" s="127">
        <f t="shared" si="297"/>
        <v>-36.650249999999915</v>
      </c>
      <c r="AR809" s="127">
        <f t="shared" si="298"/>
        <v>-67.662000000000035</v>
      </c>
      <c r="AS809" s="92">
        <v>1.6292</v>
      </c>
      <c r="AT809" s="92">
        <v>1.6079000000000001</v>
      </c>
      <c r="AU809" s="127">
        <f t="shared" si="299"/>
        <v>-47.927250000000186</v>
      </c>
      <c r="AV809" s="127">
        <f t="shared" si="300"/>
        <v>-71.152500000000146</v>
      </c>
    </row>
    <row r="810" spans="3:48" ht="15" x14ac:dyDescent="0.25">
      <c r="C810" s="66">
        <f t="shared" si="278"/>
        <v>53.200000000000962</v>
      </c>
      <c r="E810" s="92">
        <v>0.36020000000000002</v>
      </c>
      <c r="F810" s="92">
        <v>0.35010000000000002</v>
      </c>
      <c r="G810" s="127">
        <f t="shared" si="279"/>
        <v>-11.276999999999873</v>
      </c>
      <c r="H810" s="127">
        <f t="shared" si="280"/>
        <v>-23.49374999999992</v>
      </c>
      <c r="I810" s="92">
        <v>0.39090000000000003</v>
      </c>
      <c r="J810" s="92">
        <v>0.38150000000000001</v>
      </c>
      <c r="K810" s="127">
        <f t="shared" si="281"/>
        <v>-9.5317499999999882</v>
      </c>
      <c r="L810" s="127">
        <f t="shared" si="282"/>
        <v>-26.715749999999957</v>
      </c>
      <c r="M810" s="92">
        <v>0.437</v>
      </c>
      <c r="N810" s="92">
        <v>0.42230000000000001</v>
      </c>
      <c r="O810" s="127">
        <f t="shared" si="283"/>
        <v>-16.244250000000079</v>
      </c>
      <c r="P810" s="127">
        <f t="shared" si="284"/>
        <v>-35.576249999999845</v>
      </c>
      <c r="Q810" s="92">
        <v>0.54220000000000002</v>
      </c>
      <c r="R810" s="92">
        <v>0.5242</v>
      </c>
      <c r="S810" s="127">
        <f t="shared" si="285"/>
        <v>-14.096249999999827</v>
      </c>
      <c r="T810" s="127">
        <f t="shared" si="286"/>
        <v>-41.751750000000015</v>
      </c>
      <c r="U810" s="92">
        <v>0.58709999999999996</v>
      </c>
      <c r="V810" s="92">
        <v>0.55820000000000003</v>
      </c>
      <c r="W810" s="127">
        <f t="shared" si="287"/>
        <v>-10.471500000000106</v>
      </c>
      <c r="X810" s="127">
        <f t="shared" si="288"/>
        <v>-51.014999999999873</v>
      </c>
      <c r="Y810" s="92">
        <v>0.66149999999999998</v>
      </c>
      <c r="Z810" s="92">
        <v>0.63529999999999998</v>
      </c>
      <c r="AA810" s="127">
        <f t="shared" si="289"/>
        <v>-23.22524999999996</v>
      </c>
      <c r="AB810" s="127">
        <f t="shared" si="290"/>
        <v>-54.236999999999966</v>
      </c>
      <c r="AC810" s="92">
        <v>0.91379999999999995</v>
      </c>
      <c r="AD810" s="92">
        <v>0.86699999999999999</v>
      </c>
      <c r="AE810" s="127">
        <f t="shared" si="291"/>
        <v>-30.34050000000002</v>
      </c>
      <c r="AF810" s="127">
        <f t="shared" si="292"/>
        <v>-75.582750000000033</v>
      </c>
      <c r="AG810" s="92">
        <v>1.054</v>
      </c>
      <c r="AH810" s="92">
        <v>1.0059</v>
      </c>
      <c r="AI810" s="127">
        <f t="shared" si="293"/>
        <v>-29.132249999999885</v>
      </c>
      <c r="AJ810" s="127">
        <f t="shared" si="294"/>
        <v>-68.735999999999876</v>
      </c>
      <c r="AK810" s="92">
        <v>1.1942999999999999</v>
      </c>
      <c r="AL810" s="92">
        <v>1.1774</v>
      </c>
      <c r="AM810" s="127">
        <f t="shared" si="295"/>
        <v>-14.499000000000251</v>
      </c>
      <c r="AN810" s="127">
        <f t="shared" si="296"/>
        <v>-80.281499999999824</v>
      </c>
      <c r="AO810" s="92">
        <v>1.407</v>
      </c>
      <c r="AP810" s="92">
        <v>1.387</v>
      </c>
      <c r="AQ810" s="127">
        <f t="shared" si="297"/>
        <v>-33.696749999999838</v>
      </c>
      <c r="AR810" s="127">
        <f t="shared" si="298"/>
        <v>-64.037250000000085</v>
      </c>
      <c r="AS810" s="92">
        <v>1.6404000000000001</v>
      </c>
      <c r="AT810" s="92">
        <v>1.6073999999999999</v>
      </c>
      <c r="AU810" s="127">
        <f t="shared" si="299"/>
        <v>-32.891250000000127</v>
      </c>
      <c r="AV810" s="127">
        <f t="shared" si="300"/>
        <v>-71.823750000000473</v>
      </c>
    </row>
    <row r="811" spans="3:48" ht="15" x14ac:dyDescent="0.25">
      <c r="C811" s="66">
        <f t="shared" si="278"/>
        <v>53.266666666667632</v>
      </c>
      <c r="E811" s="92">
        <v>0.36259999999999998</v>
      </c>
      <c r="F811" s="92">
        <v>0.3518</v>
      </c>
      <c r="G811" s="127">
        <f t="shared" si="279"/>
        <v>-8.0550000000000068</v>
      </c>
      <c r="H811" s="127">
        <f t="shared" si="280"/>
        <v>-21.211499999999944</v>
      </c>
      <c r="I811" s="92">
        <v>0.39219999999999999</v>
      </c>
      <c r="J811" s="92">
        <v>0.38319999999999999</v>
      </c>
      <c r="K811" s="127">
        <f t="shared" si="281"/>
        <v>-7.7865000000000464</v>
      </c>
      <c r="L811" s="127">
        <f t="shared" si="282"/>
        <v>-24.433499999999981</v>
      </c>
      <c r="M811" s="92">
        <v>0.43790000000000001</v>
      </c>
      <c r="N811" s="92">
        <v>0.4244</v>
      </c>
      <c r="O811" s="127">
        <f t="shared" si="283"/>
        <v>-15.036000000000058</v>
      </c>
      <c r="P811" s="127">
        <f t="shared" si="284"/>
        <v>-32.756999999999948</v>
      </c>
      <c r="Q811" s="92">
        <v>0.54469999999999996</v>
      </c>
      <c r="R811" s="92">
        <v>0.5282</v>
      </c>
      <c r="S811" s="127">
        <f t="shared" si="285"/>
        <v>-10.740000000000009</v>
      </c>
      <c r="T811" s="127">
        <f t="shared" si="286"/>
        <v>-36.381750000000011</v>
      </c>
      <c r="U811" s="92">
        <v>0.58309999999999995</v>
      </c>
      <c r="V811" s="92">
        <v>0.55679999999999996</v>
      </c>
      <c r="W811" s="127">
        <f t="shared" si="287"/>
        <v>-15.84150000000011</v>
      </c>
      <c r="X811" s="127">
        <f t="shared" si="288"/>
        <v>-52.894499999999994</v>
      </c>
      <c r="Y811" s="92">
        <v>0.66090000000000004</v>
      </c>
      <c r="Z811" s="92">
        <v>0.63190000000000002</v>
      </c>
      <c r="AA811" s="127">
        <f t="shared" si="289"/>
        <v>-24.030749999999898</v>
      </c>
      <c r="AB811" s="127">
        <f t="shared" si="290"/>
        <v>-58.801499999999919</v>
      </c>
      <c r="AC811" s="92">
        <v>0.9083</v>
      </c>
      <c r="AD811" s="92">
        <v>0.87170000000000003</v>
      </c>
      <c r="AE811" s="127">
        <f t="shared" si="291"/>
        <v>-37.724249999999984</v>
      </c>
      <c r="AF811" s="127">
        <f t="shared" si="292"/>
        <v>-69.272999999999911</v>
      </c>
      <c r="AG811" s="92">
        <v>1.0511999999999999</v>
      </c>
      <c r="AH811" s="92">
        <v>1.0093000000000001</v>
      </c>
      <c r="AI811" s="127">
        <f t="shared" si="293"/>
        <v>-32.891250000000127</v>
      </c>
      <c r="AJ811" s="127">
        <f t="shared" si="294"/>
        <v>-64.171499999999696</v>
      </c>
      <c r="AK811" s="92">
        <v>1.1962999999999999</v>
      </c>
      <c r="AL811" s="92">
        <v>1.1776</v>
      </c>
      <c r="AM811" s="127">
        <f t="shared" si="295"/>
        <v>-11.814000000000078</v>
      </c>
      <c r="AN811" s="127">
        <f t="shared" si="296"/>
        <v>-80.013000000000147</v>
      </c>
      <c r="AO811" s="92">
        <v>1.4118999999999999</v>
      </c>
      <c r="AP811" s="92">
        <v>1.3835</v>
      </c>
      <c r="AQ811" s="127">
        <f t="shared" si="297"/>
        <v>-27.11850000000004</v>
      </c>
      <c r="AR811" s="127">
        <f t="shared" si="298"/>
        <v>-68.736000000000104</v>
      </c>
      <c r="AS811" s="92">
        <v>1.6394</v>
      </c>
      <c r="AT811" s="92">
        <v>1.6011</v>
      </c>
      <c r="AU811" s="127">
        <f t="shared" si="299"/>
        <v>-34.233750000000327</v>
      </c>
      <c r="AV811" s="127">
        <f t="shared" si="300"/>
        <v>-80.281500000000506</v>
      </c>
    </row>
    <row r="812" spans="3:48" ht="15" x14ac:dyDescent="0.25">
      <c r="C812" s="66">
        <f t="shared" si="278"/>
        <v>53.333333333334302</v>
      </c>
      <c r="E812" s="92">
        <v>0.36180000000000001</v>
      </c>
      <c r="F812" s="92">
        <v>0.35160000000000002</v>
      </c>
      <c r="G812" s="127">
        <f t="shared" si="279"/>
        <v>-9.1289999999999054</v>
      </c>
      <c r="H812" s="127">
        <f t="shared" si="280"/>
        <v>-21.479999999999961</v>
      </c>
      <c r="I812" s="92">
        <v>0.39069999999999999</v>
      </c>
      <c r="J812" s="92">
        <v>0.3821</v>
      </c>
      <c r="K812" s="127">
        <f t="shared" si="281"/>
        <v>-9.8002500000000055</v>
      </c>
      <c r="L812" s="127">
        <f t="shared" si="282"/>
        <v>-25.910250000000019</v>
      </c>
      <c r="M812" s="92">
        <v>0.43859999999999999</v>
      </c>
      <c r="N812" s="92">
        <v>0.4239</v>
      </c>
      <c r="O812" s="127">
        <f t="shared" si="283"/>
        <v>-14.096250000000168</v>
      </c>
      <c r="P812" s="127">
        <f t="shared" si="284"/>
        <v>-33.428249999999935</v>
      </c>
      <c r="Q812" s="92">
        <v>0.5474</v>
      </c>
      <c r="R812" s="92">
        <v>0.52569999999999995</v>
      </c>
      <c r="S812" s="127">
        <f t="shared" si="285"/>
        <v>-7.1152499999999463</v>
      </c>
      <c r="T812" s="127">
        <f t="shared" si="286"/>
        <v>-39.73800000000017</v>
      </c>
      <c r="U812" s="92">
        <v>0.58609999999999995</v>
      </c>
      <c r="V812" s="92">
        <v>0.55930000000000002</v>
      </c>
      <c r="W812" s="127">
        <f t="shared" si="287"/>
        <v>-11.814000000000078</v>
      </c>
      <c r="X812" s="127">
        <f t="shared" si="288"/>
        <v>-49.538249999999834</v>
      </c>
      <c r="Y812" s="92">
        <v>0.66190000000000004</v>
      </c>
      <c r="Z812" s="92">
        <v>0.63270000000000004</v>
      </c>
      <c r="AA812" s="127">
        <f t="shared" si="289"/>
        <v>-22.688249999999812</v>
      </c>
      <c r="AB812" s="127">
        <f t="shared" si="290"/>
        <v>-57.72749999999985</v>
      </c>
      <c r="AC812" s="92">
        <v>0.90710000000000002</v>
      </c>
      <c r="AD812" s="92">
        <v>0.86629999999999996</v>
      </c>
      <c r="AE812" s="127">
        <f t="shared" si="291"/>
        <v>-39.33524999999986</v>
      </c>
      <c r="AF812" s="127">
        <f t="shared" si="292"/>
        <v>-76.522500000000036</v>
      </c>
      <c r="AG812" s="92">
        <v>1.0528999999999999</v>
      </c>
      <c r="AH812" s="92">
        <v>1.0088999999999999</v>
      </c>
      <c r="AI812" s="127">
        <f t="shared" si="293"/>
        <v>-30.609000000000151</v>
      </c>
      <c r="AJ812" s="127">
        <f t="shared" si="294"/>
        <v>-64.708499999999958</v>
      </c>
      <c r="AK812" s="92">
        <v>1.2038</v>
      </c>
      <c r="AL812" s="92">
        <v>1.1814</v>
      </c>
      <c r="AM812" s="127">
        <f t="shared" si="295"/>
        <v>-1.7452500000001692</v>
      </c>
      <c r="AN812" s="127">
        <f t="shared" si="296"/>
        <v>-74.911499999999933</v>
      </c>
      <c r="AO812" s="92">
        <v>1.4069</v>
      </c>
      <c r="AP812" s="92">
        <v>1.381</v>
      </c>
      <c r="AQ812" s="127">
        <f t="shared" si="297"/>
        <v>-33.830999999999676</v>
      </c>
      <c r="AR812" s="127">
        <f t="shared" si="298"/>
        <v>-72.092250000000149</v>
      </c>
      <c r="AS812" s="92">
        <v>1.6469</v>
      </c>
      <c r="AT812" s="92">
        <v>1.6012999999999999</v>
      </c>
      <c r="AU812" s="127">
        <f t="shared" si="299"/>
        <v>-24.164999999999964</v>
      </c>
      <c r="AV812" s="127">
        <f t="shared" si="300"/>
        <v>-80.013000000000375</v>
      </c>
    </row>
    <row r="813" spans="3:48" ht="15" x14ac:dyDescent="0.25">
      <c r="C813" s="66">
        <f>C812+($A$12/60)</f>
        <v>53.400000000000972</v>
      </c>
      <c r="E813" s="92">
        <v>0.36149999999999999</v>
      </c>
      <c r="F813" s="92">
        <v>0.35160000000000002</v>
      </c>
      <c r="G813" s="127">
        <f t="shared" si="279"/>
        <v>-9.5317499999999313</v>
      </c>
      <c r="H813" s="127">
        <f t="shared" si="280"/>
        <v>-21.479999999999961</v>
      </c>
      <c r="I813" s="92">
        <v>0.39200000000000002</v>
      </c>
      <c r="J813" s="92">
        <v>0.38219999999999998</v>
      </c>
      <c r="K813" s="127">
        <f t="shared" si="281"/>
        <v>-8.0550000000000637</v>
      </c>
      <c r="L813" s="127">
        <f t="shared" si="282"/>
        <v>-25.776000000000067</v>
      </c>
      <c r="M813" s="92">
        <v>0.44</v>
      </c>
      <c r="N813" s="92">
        <v>0.42349999999999999</v>
      </c>
      <c r="O813" s="127">
        <f t="shared" si="283"/>
        <v>-12.216750000000047</v>
      </c>
      <c r="P813" s="127">
        <f t="shared" si="284"/>
        <v>-33.965249999999855</v>
      </c>
      <c r="Q813" s="92">
        <v>0.54449999999999998</v>
      </c>
      <c r="R813" s="92">
        <v>0.52569999999999995</v>
      </c>
      <c r="S813" s="127">
        <f t="shared" si="285"/>
        <v>-11.008499999999913</v>
      </c>
      <c r="T813" s="127">
        <f t="shared" si="286"/>
        <v>-39.73800000000017</v>
      </c>
      <c r="U813" s="92">
        <v>0.58599999999999997</v>
      </c>
      <c r="V813" s="92">
        <v>0.55769999999999997</v>
      </c>
      <c r="W813" s="127">
        <f t="shared" si="287"/>
        <v>-11.948249999999916</v>
      </c>
      <c r="X813" s="127">
        <f t="shared" si="288"/>
        <v>-51.686249999999973</v>
      </c>
      <c r="Y813" s="92">
        <v>0.66110000000000002</v>
      </c>
      <c r="Z813" s="92">
        <v>0.63109999999999999</v>
      </c>
      <c r="AA813" s="127">
        <f t="shared" si="289"/>
        <v>-23.762249999999995</v>
      </c>
      <c r="AB813" s="127">
        <f t="shared" si="290"/>
        <v>-59.875499999999874</v>
      </c>
      <c r="AC813" s="92">
        <v>0.91110000000000002</v>
      </c>
      <c r="AD813" s="92">
        <v>0.8669</v>
      </c>
      <c r="AE813" s="127">
        <f t="shared" si="291"/>
        <v>-33.965249999999969</v>
      </c>
      <c r="AF813" s="127">
        <f t="shared" si="292"/>
        <v>-75.717000000000098</v>
      </c>
      <c r="AG813" s="92">
        <v>1.054</v>
      </c>
      <c r="AH813" s="92">
        <v>1.0049999999999999</v>
      </c>
      <c r="AI813" s="127">
        <f t="shared" si="293"/>
        <v>-29.132249999999885</v>
      </c>
      <c r="AJ813" s="127">
        <f t="shared" si="294"/>
        <v>-69.944250000000011</v>
      </c>
      <c r="AK813" s="92">
        <v>1.1912</v>
      </c>
      <c r="AL813" s="92">
        <v>1.1816</v>
      </c>
      <c r="AM813" s="127">
        <f t="shared" si="295"/>
        <v>-18.660750000000007</v>
      </c>
      <c r="AN813" s="127">
        <f t="shared" si="296"/>
        <v>-74.643000000000029</v>
      </c>
      <c r="AO813" s="92">
        <v>1.4117999999999999</v>
      </c>
      <c r="AP813" s="92">
        <v>1.3844000000000001</v>
      </c>
      <c r="AQ813" s="127">
        <f t="shared" si="297"/>
        <v>-27.252749999999878</v>
      </c>
      <c r="AR813" s="127">
        <f t="shared" si="298"/>
        <v>-67.527749999999969</v>
      </c>
      <c r="AS813" s="92">
        <v>1.6351</v>
      </c>
      <c r="AT813" s="92">
        <v>1.6062000000000001</v>
      </c>
      <c r="AU813" s="127">
        <f t="shared" si="299"/>
        <v>-40.006500000000415</v>
      </c>
      <c r="AV813" s="127">
        <f t="shared" si="300"/>
        <v>-73.434750000000349</v>
      </c>
    </row>
    <row r="814" spans="3:48" ht="15" x14ac:dyDescent="0.25">
      <c r="C814" s="66">
        <f t="shared" ref="C814:C877" si="301">C813+($A$12/60)</f>
        <v>53.466666666667642</v>
      </c>
      <c r="E814" s="92">
        <v>0.36059999999999998</v>
      </c>
      <c r="F814" s="92">
        <v>0.35170000000000001</v>
      </c>
      <c r="G814" s="127">
        <f t="shared" si="279"/>
        <v>-10.740000000000009</v>
      </c>
      <c r="H814" s="127">
        <f t="shared" si="280"/>
        <v>-21.34575000000001</v>
      </c>
      <c r="I814" s="92">
        <v>0.39079999999999998</v>
      </c>
      <c r="J814" s="92">
        <v>0.38200000000000001</v>
      </c>
      <c r="K814" s="127">
        <f t="shared" si="281"/>
        <v>-9.6660000000000537</v>
      </c>
      <c r="L814" s="127">
        <f t="shared" si="282"/>
        <v>-26.044499999999971</v>
      </c>
      <c r="M814" s="92">
        <v>0.44169999999999998</v>
      </c>
      <c r="N814" s="92">
        <v>0.42209999999999998</v>
      </c>
      <c r="O814" s="127">
        <f t="shared" si="283"/>
        <v>-9.9345000000000709</v>
      </c>
      <c r="P814" s="127">
        <f t="shared" si="284"/>
        <v>-35.844749999999976</v>
      </c>
      <c r="Q814" s="92">
        <v>0.54620000000000002</v>
      </c>
      <c r="R814" s="92">
        <v>0.52270000000000005</v>
      </c>
      <c r="S814" s="127">
        <f t="shared" si="285"/>
        <v>-8.7262499999998226</v>
      </c>
      <c r="T814" s="127">
        <f t="shared" si="286"/>
        <v>-43.765499999999975</v>
      </c>
      <c r="U814" s="92">
        <v>0.58620000000000005</v>
      </c>
      <c r="V814" s="92">
        <v>0.55530000000000002</v>
      </c>
      <c r="W814" s="127">
        <f t="shared" si="287"/>
        <v>-11.679749999999899</v>
      </c>
      <c r="X814" s="127">
        <f t="shared" si="288"/>
        <v>-54.908249999999839</v>
      </c>
      <c r="Y814" s="92">
        <v>0.66249999999999998</v>
      </c>
      <c r="Z814" s="92">
        <v>0.6331</v>
      </c>
      <c r="AA814" s="127">
        <f t="shared" si="289"/>
        <v>-21.882749999999987</v>
      </c>
      <c r="AB814" s="127">
        <f t="shared" si="290"/>
        <v>-57.190499999999815</v>
      </c>
      <c r="AC814" s="92">
        <v>0.90529999999999999</v>
      </c>
      <c r="AD814" s="92">
        <v>0.86719999999999997</v>
      </c>
      <c r="AE814" s="127">
        <f t="shared" si="291"/>
        <v>-41.751749999999902</v>
      </c>
      <c r="AF814" s="127">
        <f t="shared" si="292"/>
        <v>-75.314250000000129</v>
      </c>
      <c r="AG814" s="92">
        <v>1.054</v>
      </c>
      <c r="AH814" s="92">
        <v>1.0104</v>
      </c>
      <c r="AI814" s="127">
        <f t="shared" si="293"/>
        <v>-29.132249999999885</v>
      </c>
      <c r="AJ814" s="127">
        <f t="shared" si="294"/>
        <v>-62.694749999999885</v>
      </c>
      <c r="AK814" s="92">
        <v>1.1959</v>
      </c>
      <c r="AL814" s="92">
        <v>1.1794</v>
      </c>
      <c r="AM814" s="127">
        <f t="shared" si="295"/>
        <v>-12.35100000000034</v>
      </c>
      <c r="AN814" s="127">
        <f t="shared" si="296"/>
        <v>-77.596499999999878</v>
      </c>
      <c r="AO814" s="92">
        <v>1.4056</v>
      </c>
      <c r="AP814" s="92">
        <v>1.3798999999999999</v>
      </c>
      <c r="AQ814" s="127">
        <f t="shared" si="297"/>
        <v>-35.576250000000073</v>
      </c>
      <c r="AR814" s="127">
        <f t="shared" si="298"/>
        <v>-73.569000000000415</v>
      </c>
      <c r="AS814" s="92">
        <v>1.6294999999999999</v>
      </c>
      <c r="AT814" s="92">
        <v>1.6080000000000001</v>
      </c>
      <c r="AU814" s="127">
        <f t="shared" si="299"/>
        <v>-47.524499999999989</v>
      </c>
      <c r="AV814" s="127">
        <f t="shared" si="300"/>
        <v>-71.01825000000008</v>
      </c>
    </row>
    <row r="815" spans="3:48" ht="15" x14ac:dyDescent="0.25">
      <c r="C815" s="66">
        <f t="shared" si="301"/>
        <v>53.533333333334312</v>
      </c>
      <c r="E815" s="92">
        <v>0.36299999999999999</v>
      </c>
      <c r="F815" s="92">
        <v>0.35239999999999999</v>
      </c>
      <c r="G815" s="127">
        <f t="shared" si="279"/>
        <v>-7.5179999999999723</v>
      </c>
      <c r="H815" s="127">
        <f t="shared" si="280"/>
        <v>-20.406000000000006</v>
      </c>
      <c r="I815" s="92">
        <v>0.3901</v>
      </c>
      <c r="J815" s="92">
        <v>0.38140000000000002</v>
      </c>
      <c r="K815" s="127">
        <f t="shared" si="281"/>
        <v>-10.605750000000057</v>
      </c>
      <c r="L815" s="127">
        <f t="shared" si="282"/>
        <v>-26.849999999999909</v>
      </c>
      <c r="M815" s="92">
        <v>0.43690000000000001</v>
      </c>
      <c r="N815" s="92">
        <v>0.42170000000000002</v>
      </c>
      <c r="O815" s="127">
        <f t="shared" si="283"/>
        <v>-16.378500000000031</v>
      </c>
      <c r="P815" s="127">
        <f t="shared" si="284"/>
        <v>-36.381749999999784</v>
      </c>
      <c r="Q815" s="92">
        <v>0.54500000000000004</v>
      </c>
      <c r="R815" s="92">
        <v>0.52769999999999995</v>
      </c>
      <c r="S815" s="127">
        <f t="shared" si="285"/>
        <v>-10.337249999999926</v>
      </c>
      <c r="T815" s="127">
        <f t="shared" si="286"/>
        <v>-37.053000000000111</v>
      </c>
      <c r="U815" s="92">
        <v>0.58409999999999995</v>
      </c>
      <c r="V815" s="92">
        <v>0.55920000000000003</v>
      </c>
      <c r="W815" s="127">
        <f t="shared" si="287"/>
        <v>-14.499000000000024</v>
      </c>
      <c r="X815" s="127">
        <f t="shared" si="288"/>
        <v>-49.672499999999786</v>
      </c>
      <c r="Y815" s="92">
        <v>0.66100000000000003</v>
      </c>
      <c r="Z815" s="92">
        <v>0.63600000000000001</v>
      </c>
      <c r="AA815" s="127">
        <f t="shared" si="289"/>
        <v>-23.896499999999946</v>
      </c>
      <c r="AB815" s="127">
        <f t="shared" si="290"/>
        <v>-53.297249999999849</v>
      </c>
      <c r="AC815" s="92">
        <v>0.90990000000000004</v>
      </c>
      <c r="AD815" s="92">
        <v>0.86770000000000003</v>
      </c>
      <c r="AE815" s="127">
        <f t="shared" si="291"/>
        <v>-35.576249999999845</v>
      </c>
      <c r="AF815" s="127">
        <f t="shared" si="292"/>
        <v>-74.643000000000029</v>
      </c>
      <c r="AG815" s="92">
        <v>1.0584</v>
      </c>
      <c r="AH815" s="92">
        <v>1.0048999999999999</v>
      </c>
      <c r="AI815" s="127">
        <f t="shared" si="293"/>
        <v>-23.22524999999996</v>
      </c>
      <c r="AJ815" s="127">
        <f t="shared" si="294"/>
        <v>-70.078500000000076</v>
      </c>
      <c r="AK815" s="92">
        <v>1.1994</v>
      </c>
      <c r="AL815" s="92">
        <v>1.1791</v>
      </c>
      <c r="AM815" s="127">
        <f t="shared" si="295"/>
        <v>-7.6522500000000946</v>
      </c>
      <c r="AN815" s="127">
        <f t="shared" si="296"/>
        <v>-77.999249999999847</v>
      </c>
      <c r="AO815" s="92">
        <v>1.4074</v>
      </c>
      <c r="AP815" s="92">
        <v>1.3859999999999999</v>
      </c>
      <c r="AQ815" s="127">
        <f t="shared" si="297"/>
        <v>-33.159749999999804</v>
      </c>
      <c r="AR815" s="127">
        <f t="shared" si="298"/>
        <v>-65.379750000000286</v>
      </c>
      <c r="AS815" s="92">
        <v>1.6354</v>
      </c>
      <c r="AT815" s="92">
        <v>1.6004</v>
      </c>
      <c r="AU815" s="127">
        <f t="shared" si="299"/>
        <v>-39.603750000000218</v>
      </c>
      <c r="AV815" s="127">
        <f t="shared" si="300"/>
        <v>-81.221250000000055</v>
      </c>
    </row>
    <row r="816" spans="3:48" ht="15" x14ac:dyDescent="0.25">
      <c r="C816" s="66">
        <f t="shared" si="301"/>
        <v>53.600000000000982</v>
      </c>
      <c r="E816" s="92">
        <v>0.3599</v>
      </c>
      <c r="F816" s="92">
        <v>0.35010000000000002</v>
      </c>
      <c r="G816" s="127">
        <f t="shared" si="279"/>
        <v>-11.679749999999956</v>
      </c>
      <c r="H816" s="127">
        <f t="shared" si="280"/>
        <v>-23.49374999999992</v>
      </c>
      <c r="I816" s="92">
        <v>0.38979999999999998</v>
      </c>
      <c r="J816" s="92">
        <v>0.38279999999999997</v>
      </c>
      <c r="K816" s="127">
        <f t="shared" si="281"/>
        <v>-11.00850000000014</v>
      </c>
      <c r="L816" s="127">
        <f t="shared" si="282"/>
        <v>-24.970500000000015</v>
      </c>
      <c r="M816" s="92">
        <v>0.43859999999999999</v>
      </c>
      <c r="N816" s="92">
        <v>0.42270000000000002</v>
      </c>
      <c r="O816" s="127">
        <f t="shared" si="283"/>
        <v>-14.096250000000168</v>
      </c>
      <c r="P816" s="127">
        <f t="shared" si="284"/>
        <v>-35.039249999999811</v>
      </c>
      <c r="Q816" s="92">
        <v>0.54210000000000003</v>
      </c>
      <c r="R816" s="92">
        <v>0.52649999999999997</v>
      </c>
      <c r="S816" s="127">
        <f t="shared" si="285"/>
        <v>-14.230499999999893</v>
      </c>
      <c r="T816" s="127">
        <f t="shared" si="286"/>
        <v>-38.664000000000101</v>
      </c>
      <c r="U816" s="92">
        <v>0.5857</v>
      </c>
      <c r="V816" s="92">
        <v>0.56069999999999998</v>
      </c>
      <c r="W816" s="127">
        <f t="shared" si="287"/>
        <v>-12.350999999999885</v>
      </c>
      <c r="X816" s="127">
        <f t="shared" si="288"/>
        <v>-47.658749999999941</v>
      </c>
      <c r="Y816" s="92">
        <v>0.66339999999999999</v>
      </c>
      <c r="Z816" s="92">
        <v>0.63739999999999997</v>
      </c>
      <c r="AA816" s="127">
        <f t="shared" si="289"/>
        <v>-20.674499999999966</v>
      </c>
      <c r="AB816" s="127">
        <f t="shared" si="290"/>
        <v>-51.417749999999955</v>
      </c>
      <c r="AC816" s="92">
        <v>0.90880000000000005</v>
      </c>
      <c r="AD816" s="92">
        <v>0.86509999999999998</v>
      </c>
      <c r="AE816" s="127">
        <f t="shared" si="291"/>
        <v>-37.052999999999884</v>
      </c>
      <c r="AF816" s="127">
        <f t="shared" si="292"/>
        <v>-78.133499999999913</v>
      </c>
      <c r="AG816" s="92">
        <v>1.0544</v>
      </c>
      <c r="AH816" s="92">
        <v>1.0085999999999999</v>
      </c>
      <c r="AI816" s="127">
        <f t="shared" si="293"/>
        <v>-28.595249999999851</v>
      </c>
      <c r="AJ816" s="127">
        <f t="shared" si="294"/>
        <v>-65.111249999999927</v>
      </c>
      <c r="AK816" s="92">
        <v>1.1890000000000001</v>
      </c>
      <c r="AL816" s="92">
        <v>1.1752</v>
      </c>
      <c r="AM816" s="127">
        <f t="shared" si="295"/>
        <v>-21.614250000000084</v>
      </c>
      <c r="AN816" s="127">
        <f t="shared" si="296"/>
        <v>-83.2349999999999</v>
      </c>
      <c r="AO816" s="92">
        <v>1.4063000000000001</v>
      </c>
      <c r="AP816" s="92">
        <v>1.3808</v>
      </c>
      <c r="AQ816" s="127">
        <f t="shared" si="297"/>
        <v>-34.636499999999614</v>
      </c>
      <c r="AR816" s="127">
        <f t="shared" si="298"/>
        <v>-72.36075000000028</v>
      </c>
      <c r="AS816" s="92">
        <v>1.6397999999999999</v>
      </c>
      <c r="AT816" s="92">
        <v>1.6088</v>
      </c>
      <c r="AU816" s="127">
        <f t="shared" si="299"/>
        <v>-33.696750000000065</v>
      </c>
      <c r="AV816" s="127">
        <f t="shared" si="300"/>
        <v>-69.944250000000466</v>
      </c>
    </row>
    <row r="817" spans="3:48" ht="15" x14ac:dyDescent="0.25">
      <c r="C817" s="66">
        <f t="shared" si="301"/>
        <v>53.666666666667652</v>
      </c>
      <c r="E817" s="92">
        <v>0.36299999999999999</v>
      </c>
      <c r="F817" s="92">
        <v>0.35199999999999998</v>
      </c>
      <c r="G817" s="127">
        <f t="shared" si="279"/>
        <v>-7.5179999999999723</v>
      </c>
      <c r="H817" s="127">
        <f t="shared" si="280"/>
        <v>-20.942999999999984</v>
      </c>
      <c r="I817" s="92">
        <v>0.38940000000000002</v>
      </c>
      <c r="J817" s="92">
        <v>0.38119999999999998</v>
      </c>
      <c r="K817" s="127">
        <f t="shared" si="281"/>
        <v>-11.545499999999947</v>
      </c>
      <c r="L817" s="127">
        <f t="shared" si="282"/>
        <v>-27.11850000000004</v>
      </c>
      <c r="M817" s="92">
        <v>0.43909999999999999</v>
      </c>
      <c r="N817" s="92">
        <v>0.4244</v>
      </c>
      <c r="O817" s="127">
        <f t="shared" si="283"/>
        <v>-13.425000000000182</v>
      </c>
      <c r="P817" s="127">
        <f t="shared" si="284"/>
        <v>-32.756999999999948</v>
      </c>
      <c r="Q817" s="92">
        <v>0.54469999999999996</v>
      </c>
      <c r="R817" s="92">
        <v>0.52449999999999997</v>
      </c>
      <c r="S817" s="127">
        <f t="shared" si="285"/>
        <v>-10.740000000000009</v>
      </c>
      <c r="T817" s="127">
        <f t="shared" si="286"/>
        <v>-41.349000000000046</v>
      </c>
      <c r="U817" s="92">
        <v>0.58460000000000001</v>
      </c>
      <c r="V817" s="92">
        <v>0.55720000000000003</v>
      </c>
      <c r="W817" s="127">
        <f t="shared" si="287"/>
        <v>-13.827749999999924</v>
      </c>
      <c r="X817" s="127">
        <f t="shared" si="288"/>
        <v>-52.357499999999845</v>
      </c>
      <c r="Y817" s="92">
        <v>0.66069999999999995</v>
      </c>
      <c r="Z817" s="92">
        <v>0.63549999999999995</v>
      </c>
      <c r="AA817" s="127">
        <f t="shared" si="289"/>
        <v>-24.299250000000029</v>
      </c>
      <c r="AB817" s="127">
        <f t="shared" si="290"/>
        <v>-53.968499999999835</v>
      </c>
      <c r="AC817" s="92">
        <v>0.90959999999999996</v>
      </c>
      <c r="AD817" s="92">
        <v>0.87060000000000004</v>
      </c>
      <c r="AE817" s="127">
        <f t="shared" si="291"/>
        <v>-35.979000000000042</v>
      </c>
      <c r="AF817" s="127">
        <f t="shared" si="292"/>
        <v>-70.749749999999949</v>
      </c>
      <c r="AG817" s="92">
        <v>1.052</v>
      </c>
      <c r="AH817" s="92">
        <v>1.0049999999999999</v>
      </c>
      <c r="AI817" s="127">
        <f t="shared" si="293"/>
        <v>-31.817250000000058</v>
      </c>
      <c r="AJ817" s="127">
        <f t="shared" si="294"/>
        <v>-69.944250000000011</v>
      </c>
      <c r="AK817" s="92">
        <v>1.1975</v>
      </c>
      <c r="AL817" s="92">
        <v>1.1774</v>
      </c>
      <c r="AM817" s="127">
        <f t="shared" si="295"/>
        <v>-10.203000000000202</v>
      </c>
      <c r="AN817" s="127">
        <f t="shared" si="296"/>
        <v>-80.281499999999824</v>
      </c>
      <c r="AO817" s="92">
        <v>1.4132</v>
      </c>
      <c r="AP817" s="92">
        <v>1.3856999999999999</v>
      </c>
      <c r="AQ817" s="127">
        <f t="shared" si="297"/>
        <v>-25.373249999999871</v>
      </c>
      <c r="AR817" s="127">
        <f t="shared" si="298"/>
        <v>-65.782500000000482</v>
      </c>
      <c r="AS817" s="92">
        <v>1.6296999999999999</v>
      </c>
      <c r="AT817" s="92">
        <v>1.605</v>
      </c>
      <c r="AU817" s="127">
        <f t="shared" si="299"/>
        <v>-47.256000000000313</v>
      </c>
      <c r="AV817" s="127">
        <f t="shared" si="300"/>
        <v>-75.045750000000226</v>
      </c>
    </row>
    <row r="818" spans="3:48" ht="15" x14ac:dyDescent="0.25">
      <c r="C818" s="66">
        <f t="shared" si="301"/>
        <v>53.733333333334322</v>
      </c>
      <c r="E818" s="92">
        <v>0.3629</v>
      </c>
      <c r="F818" s="92">
        <v>0.35110000000000002</v>
      </c>
      <c r="G818" s="127">
        <f t="shared" si="279"/>
        <v>-7.6522499999999809</v>
      </c>
      <c r="H818" s="127">
        <f t="shared" si="280"/>
        <v>-22.151249999999948</v>
      </c>
      <c r="I818" s="92">
        <v>0.39240000000000003</v>
      </c>
      <c r="J818" s="92">
        <v>0.38440000000000002</v>
      </c>
      <c r="K818" s="127">
        <f t="shared" si="281"/>
        <v>-7.5180000000000291</v>
      </c>
      <c r="L818" s="127">
        <f t="shared" si="282"/>
        <v>-22.822499999999991</v>
      </c>
      <c r="M818" s="92">
        <v>0.44190000000000002</v>
      </c>
      <c r="N818" s="92">
        <v>0.42280000000000001</v>
      </c>
      <c r="O818" s="127">
        <f t="shared" si="283"/>
        <v>-9.6660000000000537</v>
      </c>
      <c r="P818" s="127">
        <f t="shared" si="284"/>
        <v>-34.904999999999859</v>
      </c>
      <c r="Q818" s="92">
        <v>0.54359999999999997</v>
      </c>
      <c r="R818" s="92">
        <v>0.52529999999999999</v>
      </c>
      <c r="S818" s="127">
        <f t="shared" si="285"/>
        <v>-12.216749999999934</v>
      </c>
      <c r="T818" s="127">
        <f t="shared" si="286"/>
        <v>-40.275000000000091</v>
      </c>
      <c r="U818" s="92">
        <v>0.58709999999999996</v>
      </c>
      <c r="V818" s="92">
        <v>0.56040000000000001</v>
      </c>
      <c r="W818" s="127">
        <f t="shared" si="287"/>
        <v>-10.471500000000106</v>
      </c>
      <c r="X818" s="127">
        <f t="shared" si="288"/>
        <v>-48.06149999999991</v>
      </c>
      <c r="Y818" s="92">
        <v>0.65910000000000002</v>
      </c>
      <c r="Z818" s="92">
        <v>0.629</v>
      </c>
      <c r="AA818" s="127">
        <f t="shared" si="289"/>
        <v>-26.44724999999994</v>
      </c>
      <c r="AB818" s="127">
        <f t="shared" si="290"/>
        <v>-62.694749999999885</v>
      </c>
      <c r="AC818" s="92">
        <v>0.90720000000000001</v>
      </c>
      <c r="AD818" s="92">
        <v>0.8669</v>
      </c>
      <c r="AE818" s="127">
        <f t="shared" si="291"/>
        <v>-39.200999999999794</v>
      </c>
      <c r="AF818" s="127">
        <f t="shared" si="292"/>
        <v>-75.717000000000098</v>
      </c>
      <c r="AG818" s="92">
        <v>1.0545</v>
      </c>
      <c r="AH818" s="92">
        <v>1.0121</v>
      </c>
      <c r="AI818" s="127">
        <f t="shared" si="293"/>
        <v>-28.461000000000013</v>
      </c>
      <c r="AJ818" s="127">
        <f t="shared" si="294"/>
        <v>-60.412499999999909</v>
      </c>
      <c r="AK818" s="92">
        <v>1.1929000000000001</v>
      </c>
      <c r="AL818" s="92">
        <v>1.1787000000000001</v>
      </c>
      <c r="AM818" s="127">
        <f t="shared" si="295"/>
        <v>-16.378500000000031</v>
      </c>
      <c r="AN818" s="127">
        <f t="shared" si="296"/>
        <v>-78.536249999999882</v>
      </c>
      <c r="AO818" s="92">
        <v>1.4027000000000001</v>
      </c>
      <c r="AP818" s="92">
        <v>1.3848</v>
      </c>
      <c r="AQ818" s="127">
        <f t="shared" si="297"/>
        <v>-39.469499999999698</v>
      </c>
      <c r="AR818" s="127">
        <f t="shared" si="298"/>
        <v>-66.990750000000162</v>
      </c>
      <c r="AS818" s="92">
        <v>1.6266</v>
      </c>
      <c r="AT818" s="92">
        <v>1.6077999999999999</v>
      </c>
      <c r="AU818" s="127">
        <f t="shared" si="299"/>
        <v>-51.417750000000069</v>
      </c>
      <c r="AV818" s="127">
        <f t="shared" si="300"/>
        <v>-71.286750000000211</v>
      </c>
    </row>
    <row r="819" spans="3:48" ht="15" x14ac:dyDescent="0.25">
      <c r="C819" s="66">
        <f t="shared" si="301"/>
        <v>53.800000000000992</v>
      </c>
      <c r="E819" s="92">
        <v>0.3619</v>
      </c>
      <c r="F819" s="92">
        <v>0.3508</v>
      </c>
      <c r="G819" s="127">
        <f t="shared" si="279"/>
        <v>-8.9947499999999536</v>
      </c>
      <c r="H819" s="127">
        <f t="shared" si="280"/>
        <v>-22.553999999999974</v>
      </c>
      <c r="I819" s="92">
        <v>0.38869999999999999</v>
      </c>
      <c r="J819" s="92">
        <v>0.38390000000000002</v>
      </c>
      <c r="K819" s="127">
        <f t="shared" si="281"/>
        <v>-12.485250000000065</v>
      </c>
      <c r="L819" s="127">
        <f t="shared" si="282"/>
        <v>-23.493749999999977</v>
      </c>
      <c r="M819" s="92">
        <v>0.43940000000000001</v>
      </c>
      <c r="N819" s="92">
        <v>0.42180000000000001</v>
      </c>
      <c r="O819" s="127">
        <f t="shared" si="283"/>
        <v>-13.022249999999985</v>
      </c>
      <c r="P819" s="127">
        <f t="shared" si="284"/>
        <v>-36.247499999999832</v>
      </c>
      <c r="Q819" s="92">
        <v>0.54279999999999995</v>
      </c>
      <c r="R819" s="92">
        <v>0.5232</v>
      </c>
      <c r="S819" s="127">
        <f t="shared" si="285"/>
        <v>-13.290750000000003</v>
      </c>
      <c r="T819" s="127">
        <f t="shared" si="286"/>
        <v>-43.094249999999988</v>
      </c>
      <c r="U819" s="92">
        <v>0.58220000000000005</v>
      </c>
      <c r="V819" s="92">
        <v>0.5595</v>
      </c>
      <c r="W819" s="127">
        <f t="shared" si="287"/>
        <v>-17.049749999999904</v>
      </c>
      <c r="X819" s="127">
        <f t="shared" si="288"/>
        <v>-49.269749999999931</v>
      </c>
      <c r="Y819" s="92">
        <v>0.66020000000000001</v>
      </c>
      <c r="Z819" s="92">
        <v>0.63260000000000005</v>
      </c>
      <c r="AA819" s="127">
        <f t="shared" si="289"/>
        <v>-24.970499999999902</v>
      </c>
      <c r="AB819" s="127">
        <f t="shared" si="290"/>
        <v>-57.861749999999802</v>
      </c>
      <c r="AC819" s="92">
        <v>0.90910000000000002</v>
      </c>
      <c r="AD819" s="92">
        <v>0.86670000000000003</v>
      </c>
      <c r="AE819" s="127">
        <f t="shared" si="291"/>
        <v>-36.650249999999915</v>
      </c>
      <c r="AF819" s="127">
        <f t="shared" si="292"/>
        <v>-75.985500000000002</v>
      </c>
      <c r="AG819" s="92">
        <v>1.052</v>
      </c>
      <c r="AH819" s="92">
        <v>1.0031000000000001</v>
      </c>
      <c r="AI819" s="127">
        <f t="shared" si="293"/>
        <v>-31.817250000000058</v>
      </c>
      <c r="AJ819" s="127">
        <f t="shared" si="294"/>
        <v>-72.494999999999663</v>
      </c>
      <c r="AK819" s="92">
        <v>1.194</v>
      </c>
      <c r="AL819" s="92">
        <v>1.1756</v>
      </c>
      <c r="AM819" s="127">
        <f t="shared" si="295"/>
        <v>-14.90175000000022</v>
      </c>
      <c r="AN819" s="127">
        <f t="shared" si="296"/>
        <v>-82.698000000000093</v>
      </c>
      <c r="AO819" s="92">
        <v>1.4059999999999999</v>
      </c>
      <c r="AP819" s="92">
        <v>1.3835999999999999</v>
      </c>
      <c r="AQ819" s="127">
        <f t="shared" si="297"/>
        <v>-35.039249999999811</v>
      </c>
      <c r="AR819" s="127">
        <f t="shared" si="298"/>
        <v>-68.601750000000266</v>
      </c>
      <c r="AS819" s="92">
        <v>1.6297999999999999</v>
      </c>
      <c r="AT819" s="92">
        <v>1.6126</v>
      </c>
      <c r="AU819" s="127">
        <f t="shared" si="299"/>
        <v>-47.121750000000247</v>
      </c>
      <c r="AV819" s="127">
        <f t="shared" si="300"/>
        <v>-64.842750000000251</v>
      </c>
    </row>
    <row r="820" spans="3:48" ht="15" x14ac:dyDescent="0.25">
      <c r="C820" s="66">
        <f t="shared" si="301"/>
        <v>53.866666666667662</v>
      </c>
      <c r="E820" s="92">
        <v>0.36159999999999998</v>
      </c>
      <c r="F820" s="92">
        <v>0.3503</v>
      </c>
      <c r="G820" s="127">
        <f t="shared" si="279"/>
        <v>-9.3974999999999795</v>
      </c>
      <c r="H820" s="127">
        <f t="shared" si="280"/>
        <v>-23.22524999999996</v>
      </c>
      <c r="I820" s="92">
        <v>0.3886</v>
      </c>
      <c r="J820" s="92">
        <v>0.3851</v>
      </c>
      <c r="K820" s="127">
        <f t="shared" si="281"/>
        <v>-12.619500000000016</v>
      </c>
      <c r="L820" s="127">
        <f t="shared" si="282"/>
        <v>-21.882749999999987</v>
      </c>
      <c r="M820" s="92">
        <v>0.43890000000000001</v>
      </c>
      <c r="N820" s="92">
        <v>0.4234</v>
      </c>
      <c r="O820" s="127">
        <f t="shared" si="283"/>
        <v>-13.693500000000085</v>
      </c>
      <c r="P820" s="127">
        <f t="shared" si="284"/>
        <v>-34.099499999999921</v>
      </c>
      <c r="Q820" s="92">
        <v>0.54520000000000002</v>
      </c>
      <c r="R820" s="92">
        <v>0.5282</v>
      </c>
      <c r="S820" s="127">
        <f t="shared" si="285"/>
        <v>-10.068749999999909</v>
      </c>
      <c r="T820" s="127">
        <f t="shared" si="286"/>
        <v>-36.381750000000011</v>
      </c>
      <c r="U820" s="92">
        <v>0.58520000000000005</v>
      </c>
      <c r="V820" s="92">
        <v>0.5595</v>
      </c>
      <c r="W820" s="127">
        <f t="shared" si="287"/>
        <v>-13.022249999999872</v>
      </c>
      <c r="X820" s="127">
        <f t="shared" si="288"/>
        <v>-49.269749999999931</v>
      </c>
      <c r="Y820" s="92">
        <v>0.66120000000000001</v>
      </c>
      <c r="Z820" s="92">
        <v>0.63029999999999997</v>
      </c>
      <c r="AA820" s="127">
        <f t="shared" si="289"/>
        <v>-23.627999999999929</v>
      </c>
      <c r="AB820" s="127">
        <f t="shared" si="290"/>
        <v>-60.949499999999944</v>
      </c>
      <c r="AC820" s="92">
        <v>0.91120000000000001</v>
      </c>
      <c r="AD820" s="92">
        <v>0.86870000000000003</v>
      </c>
      <c r="AE820" s="127">
        <f t="shared" si="291"/>
        <v>-33.830999999999904</v>
      </c>
      <c r="AF820" s="127">
        <f t="shared" si="292"/>
        <v>-73.300499999999829</v>
      </c>
      <c r="AG820" s="92">
        <v>1.0512999999999999</v>
      </c>
      <c r="AH820" s="92">
        <v>1.0098</v>
      </c>
      <c r="AI820" s="127">
        <f t="shared" si="293"/>
        <v>-32.757000000000062</v>
      </c>
      <c r="AJ820" s="127">
        <f t="shared" si="294"/>
        <v>-63.500249999999824</v>
      </c>
      <c r="AK820" s="92">
        <v>1.1896</v>
      </c>
      <c r="AL820" s="92">
        <v>1.1755</v>
      </c>
      <c r="AM820" s="127">
        <f t="shared" si="295"/>
        <v>-20.808750000000146</v>
      </c>
      <c r="AN820" s="127">
        <f t="shared" si="296"/>
        <v>-82.832249999999931</v>
      </c>
      <c r="AO820" s="92">
        <v>1.4051</v>
      </c>
      <c r="AP820" s="92">
        <v>1.3805000000000001</v>
      </c>
      <c r="AQ820" s="127">
        <f t="shared" si="297"/>
        <v>-36.247499999999945</v>
      </c>
      <c r="AR820" s="127">
        <f t="shared" si="298"/>
        <v>-72.763500000000249</v>
      </c>
      <c r="AS820" s="92">
        <v>1.6291</v>
      </c>
      <c r="AT820" s="92">
        <v>1.6081000000000001</v>
      </c>
      <c r="AU820" s="127">
        <f t="shared" si="299"/>
        <v>-48.061500000000251</v>
      </c>
      <c r="AV820" s="127">
        <f t="shared" si="300"/>
        <v>-70.884000000000015</v>
      </c>
    </row>
    <row r="821" spans="3:48" ht="15" x14ac:dyDescent="0.25">
      <c r="C821" s="66">
        <f t="shared" si="301"/>
        <v>53.933333333334332</v>
      </c>
      <c r="E821" s="92">
        <v>0.36199999999999999</v>
      </c>
      <c r="F821" s="92">
        <v>0.35010000000000002</v>
      </c>
      <c r="G821" s="127">
        <f t="shared" si="279"/>
        <v>-8.860499999999945</v>
      </c>
      <c r="H821" s="127">
        <f t="shared" si="280"/>
        <v>-23.49374999999992</v>
      </c>
      <c r="I821" s="92">
        <v>0.38800000000000001</v>
      </c>
      <c r="J821" s="92">
        <v>0.38240000000000002</v>
      </c>
      <c r="K821" s="127">
        <f t="shared" si="281"/>
        <v>-13.425000000000068</v>
      </c>
      <c r="L821" s="127">
        <f t="shared" si="282"/>
        <v>-25.507499999999936</v>
      </c>
      <c r="M821" s="92">
        <v>0.43819999999999998</v>
      </c>
      <c r="N821" s="92">
        <v>0.42320000000000002</v>
      </c>
      <c r="O821" s="127">
        <f t="shared" si="283"/>
        <v>-14.633250000000089</v>
      </c>
      <c r="P821" s="127">
        <f t="shared" si="284"/>
        <v>-34.367999999999824</v>
      </c>
      <c r="Q821" s="92">
        <v>0.54379999999999995</v>
      </c>
      <c r="R821" s="92">
        <v>0.5252</v>
      </c>
      <c r="S821" s="127">
        <f t="shared" si="285"/>
        <v>-11.94825000000003</v>
      </c>
      <c r="T821" s="127">
        <f t="shared" si="286"/>
        <v>-40.409249999999929</v>
      </c>
      <c r="U821" s="92">
        <v>0.58330000000000004</v>
      </c>
      <c r="V821" s="92">
        <v>0.5625</v>
      </c>
      <c r="W821" s="127">
        <f t="shared" si="287"/>
        <v>-15.572999999999865</v>
      </c>
      <c r="X821" s="127">
        <f t="shared" si="288"/>
        <v>-45.242249999999899</v>
      </c>
      <c r="Y821" s="92">
        <v>0.66159999999999997</v>
      </c>
      <c r="Z821" s="92">
        <v>0.62829999999999997</v>
      </c>
      <c r="AA821" s="127">
        <f t="shared" si="289"/>
        <v>-23.091000000000122</v>
      </c>
      <c r="AB821" s="127">
        <f t="shared" si="290"/>
        <v>-63.634499999999889</v>
      </c>
      <c r="AC821" s="92">
        <v>0.90810000000000002</v>
      </c>
      <c r="AD821" s="92">
        <v>0.86519999999999997</v>
      </c>
      <c r="AE821" s="127">
        <f t="shared" si="291"/>
        <v>-37.992749999999887</v>
      </c>
      <c r="AF821" s="127">
        <f t="shared" si="292"/>
        <v>-77.999250000000075</v>
      </c>
      <c r="AG821" s="92">
        <v>1.0551999999999999</v>
      </c>
      <c r="AH821" s="92">
        <v>1.0031000000000001</v>
      </c>
      <c r="AI821" s="127">
        <f t="shared" si="293"/>
        <v>-27.521250000000236</v>
      </c>
      <c r="AJ821" s="127">
        <f t="shared" si="294"/>
        <v>-72.494999999999663</v>
      </c>
      <c r="AK821" s="92">
        <v>1.1907000000000001</v>
      </c>
      <c r="AL821" s="92">
        <v>1.1791</v>
      </c>
      <c r="AM821" s="127">
        <f t="shared" si="295"/>
        <v>-19.332000000000107</v>
      </c>
      <c r="AN821" s="127">
        <f t="shared" si="296"/>
        <v>-77.999249999999847</v>
      </c>
      <c r="AO821" s="92">
        <v>1.4077</v>
      </c>
      <c r="AP821" s="92">
        <v>1.3863000000000001</v>
      </c>
      <c r="AQ821" s="127">
        <f t="shared" si="297"/>
        <v>-32.756999999999834</v>
      </c>
      <c r="AR821" s="127">
        <f t="shared" si="298"/>
        <v>-64.976999999999862</v>
      </c>
      <c r="AS821" s="92">
        <v>1.6274</v>
      </c>
      <c r="AT821" s="92">
        <v>1.5967</v>
      </c>
      <c r="AU821" s="127">
        <f t="shared" si="299"/>
        <v>-50.343750000000455</v>
      </c>
      <c r="AV821" s="127">
        <f t="shared" si="300"/>
        <v>-86.188500000000204</v>
      </c>
    </row>
    <row r="822" spans="3:48" ht="15" x14ac:dyDescent="0.25">
      <c r="C822" s="66">
        <f t="shared" si="301"/>
        <v>54.000000000001002</v>
      </c>
      <c r="E822" s="92">
        <v>0.36230000000000001</v>
      </c>
      <c r="F822" s="92">
        <v>0.34949999999999998</v>
      </c>
      <c r="G822" s="127">
        <f t="shared" si="279"/>
        <v>-8.4577499999999191</v>
      </c>
      <c r="H822" s="127">
        <f t="shared" si="280"/>
        <v>-24.299249999999972</v>
      </c>
      <c r="I822" s="92">
        <v>0.3896</v>
      </c>
      <c r="J822" s="92">
        <v>0.38140000000000002</v>
      </c>
      <c r="K822" s="127">
        <f t="shared" si="281"/>
        <v>-11.277000000000044</v>
      </c>
      <c r="L822" s="127">
        <f t="shared" si="282"/>
        <v>-26.849999999999909</v>
      </c>
      <c r="M822" s="92">
        <v>0.43740000000000001</v>
      </c>
      <c r="N822" s="92">
        <v>0.42220000000000002</v>
      </c>
      <c r="O822" s="127">
        <f t="shared" si="283"/>
        <v>-15.707250000000045</v>
      </c>
      <c r="P822" s="127">
        <f t="shared" si="284"/>
        <v>-35.710499999999797</v>
      </c>
      <c r="Q822" s="92">
        <v>0.54300000000000004</v>
      </c>
      <c r="R822" s="92">
        <v>0.52410000000000001</v>
      </c>
      <c r="S822" s="127">
        <f t="shared" si="285"/>
        <v>-13.022249999999985</v>
      </c>
      <c r="T822" s="127">
        <f t="shared" si="286"/>
        <v>-41.885999999999967</v>
      </c>
      <c r="U822" s="92">
        <v>0.58489999999999998</v>
      </c>
      <c r="V822" s="92">
        <v>0.55900000000000005</v>
      </c>
      <c r="W822" s="127">
        <f t="shared" si="287"/>
        <v>-13.424999999999955</v>
      </c>
      <c r="X822" s="127">
        <f t="shared" si="288"/>
        <v>-49.940999999999917</v>
      </c>
      <c r="Y822" s="92">
        <v>0.65949999999999998</v>
      </c>
      <c r="Z822" s="92">
        <v>0.63239999999999996</v>
      </c>
      <c r="AA822" s="127">
        <f t="shared" si="289"/>
        <v>-25.910250000000019</v>
      </c>
      <c r="AB822" s="127">
        <f t="shared" si="290"/>
        <v>-58.130249999999933</v>
      </c>
      <c r="AC822" s="92">
        <v>0.91020000000000001</v>
      </c>
      <c r="AD822" s="92">
        <v>0.86960000000000004</v>
      </c>
      <c r="AE822" s="127">
        <f t="shared" si="291"/>
        <v>-35.173499999999876</v>
      </c>
      <c r="AF822" s="127">
        <f t="shared" si="292"/>
        <v>-72.092249999999922</v>
      </c>
      <c r="AG822" s="92">
        <v>1.0558000000000001</v>
      </c>
      <c r="AH822" s="92">
        <v>1.0061</v>
      </c>
      <c r="AI822" s="127">
        <f t="shared" si="293"/>
        <v>-26.715749999999844</v>
      </c>
      <c r="AJ822" s="127">
        <f t="shared" si="294"/>
        <v>-68.467499999999745</v>
      </c>
      <c r="AK822" s="92">
        <v>1.1992</v>
      </c>
      <c r="AL822" s="92">
        <v>1.1766000000000001</v>
      </c>
      <c r="AM822" s="127">
        <f t="shared" si="295"/>
        <v>-7.9207499999999982</v>
      </c>
      <c r="AN822" s="127">
        <f t="shared" si="296"/>
        <v>-81.355499999999893</v>
      </c>
      <c r="AO822" s="92">
        <v>1.4067000000000001</v>
      </c>
      <c r="AP822" s="92">
        <v>1.3852</v>
      </c>
      <c r="AQ822" s="127">
        <f t="shared" si="297"/>
        <v>-34.099499999999807</v>
      </c>
      <c r="AR822" s="127">
        <f t="shared" si="298"/>
        <v>-66.453750000000127</v>
      </c>
      <c r="AS822" s="92">
        <v>1.6276999999999999</v>
      </c>
      <c r="AT822" s="92">
        <v>1.5986</v>
      </c>
      <c r="AU822" s="127">
        <f t="shared" si="299"/>
        <v>-49.941000000000258</v>
      </c>
      <c r="AV822" s="127">
        <f t="shared" si="300"/>
        <v>-83.637750000000324</v>
      </c>
    </row>
    <row r="823" spans="3:48" ht="15" x14ac:dyDescent="0.25">
      <c r="C823" s="66">
        <f t="shared" si="301"/>
        <v>54.066666666667672</v>
      </c>
      <c r="E823" s="92">
        <v>0.36149999999999999</v>
      </c>
      <c r="F823" s="92">
        <v>0.35110000000000002</v>
      </c>
      <c r="G823" s="127">
        <f t="shared" si="279"/>
        <v>-9.5317499999999313</v>
      </c>
      <c r="H823" s="127">
        <f t="shared" si="280"/>
        <v>-22.151249999999948</v>
      </c>
      <c r="I823" s="92">
        <v>0.3891</v>
      </c>
      <c r="J823" s="92">
        <v>0.38059999999999999</v>
      </c>
      <c r="K823" s="127">
        <f t="shared" si="281"/>
        <v>-11.94825000000003</v>
      </c>
      <c r="L823" s="127">
        <f t="shared" si="282"/>
        <v>-27.924000000000035</v>
      </c>
      <c r="M823" s="92">
        <v>0.43669999999999998</v>
      </c>
      <c r="N823" s="92">
        <v>0.4194</v>
      </c>
      <c r="O823" s="127">
        <f t="shared" si="283"/>
        <v>-16.647000000000048</v>
      </c>
      <c r="P823" s="127">
        <f t="shared" si="284"/>
        <v>-39.469499999999925</v>
      </c>
      <c r="Q823" s="92">
        <v>0.54520000000000002</v>
      </c>
      <c r="R823" s="92">
        <v>0.52869999999999995</v>
      </c>
      <c r="S823" s="127">
        <f t="shared" si="285"/>
        <v>-10.068749999999909</v>
      </c>
      <c r="T823" s="127">
        <f t="shared" si="286"/>
        <v>-35.710500000000138</v>
      </c>
      <c r="U823" s="92">
        <v>0.58379999999999999</v>
      </c>
      <c r="V823" s="92">
        <v>0.55649999999999999</v>
      </c>
      <c r="W823" s="127">
        <f t="shared" si="287"/>
        <v>-14.901749999999993</v>
      </c>
      <c r="X823" s="127">
        <f t="shared" si="288"/>
        <v>-53.297249999999849</v>
      </c>
      <c r="Y823" s="92">
        <v>0.65949999999999998</v>
      </c>
      <c r="Z823" s="92">
        <v>0.63200000000000001</v>
      </c>
      <c r="AA823" s="127">
        <f t="shared" si="289"/>
        <v>-25.910250000000019</v>
      </c>
      <c r="AB823" s="127">
        <f t="shared" si="290"/>
        <v>-58.667249999999854</v>
      </c>
      <c r="AC823" s="92">
        <v>0.90700000000000003</v>
      </c>
      <c r="AD823" s="92">
        <v>0.86560000000000004</v>
      </c>
      <c r="AE823" s="127">
        <f t="shared" si="291"/>
        <v>-39.469499999999925</v>
      </c>
      <c r="AF823" s="127">
        <f t="shared" si="292"/>
        <v>-77.46225000000004</v>
      </c>
      <c r="AG823" s="92">
        <v>1.0526</v>
      </c>
      <c r="AH823" s="92">
        <v>1.0058</v>
      </c>
      <c r="AI823" s="127">
        <f t="shared" si="293"/>
        <v>-31.01175000000012</v>
      </c>
      <c r="AJ823" s="127">
        <f t="shared" si="294"/>
        <v>-68.870249999999714</v>
      </c>
      <c r="AK823" s="92">
        <v>1.1936</v>
      </c>
      <c r="AL823" s="92">
        <v>1.1806000000000001</v>
      </c>
      <c r="AM823" s="127">
        <f t="shared" si="295"/>
        <v>-15.438750000000255</v>
      </c>
      <c r="AN823" s="127">
        <f t="shared" si="296"/>
        <v>-75.985499999999774</v>
      </c>
      <c r="AO823" s="92">
        <v>1.4026000000000001</v>
      </c>
      <c r="AP823" s="92">
        <v>1.3823000000000001</v>
      </c>
      <c r="AQ823" s="127">
        <f t="shared" si="297"/>
        <v>-39.603749999999764</v>
      </c>
      <c r="AR823" s="127">
        <f t="shared" si="298"/>
        <v>-70.34699999999998</v>
      </c>
      <c r="AS823" s="92">
        <v>1.6324000000000001</v>
      </c>
      <c r="AT823" s="92">
        <v>1.6027</v>
      </c>
      <c r="AU823" s="127">
        <f t="shared" si="299"/>
        <v>-43.631249999999909</v>
      </c>
      <c r="AV823" s="127">
        <f t="shared" si="300"/>
        <v>-78.133500000000367</v>
      </c>
    </row>
    <row r="824" spans="3:48" ht="15" x14ac:dyDescent="0.25">
      <c r="C824" s="66">
        <f t="shared" si="301"/>
        <v>54.133333333334342</v>
      </c>
      <c r="E824" s="92">
        <v>0.36159999999999998</v>
      </c>
      <c r="F824" s="92">
        <v>0.3528</v>
      </c>
      <c r="G824" s="127">
        <f t="shared" si="279"/>
        <v>-9.3974999999999795</v>
      </c>
      <c r="H824" s="127">
        <f t="shared" si="280"/>
        <v>-19.868999999999971</v>
      </c>
      <c r="I824" s="92">
        <v>0.38990000000000002</v>
      </c>
      <c r="J824" s="92">
        <v>0.38069999999999998</v>
      </c>
      <c r="K824" s="127">
        <f t="shared" si="281"/>
        <v>-10.874249999999961</v>
      </c>
      <c r="L824" s="127">
        <f t="shared" si="282"/>
        <v>-27.789750000000026</v>
      </c>
      <c r="M824" s="92">
        <v>0.43880000000000002</v>
      </c>
      <c r="N824" s="92">
        <v>0.42480000000000001</v>
      </c>
      <c r="O824" s="127">
        <f t="shared" si="283"/>
        <v>-13.827750000000037</v>
      </c>
      <c r="P824" s="127">
        <f t="shared" si="284"/>
        <v>-32.219999999999914</v>
      </c>
      <c r="Q824" s="92">
        <v>0.54279999999999995</v>
      </c>
      <c r="R824" s="92">
        <v>0.52600000000000002</v>
      </c>
      <c r="S824" s="127">
        <f t="shared" si="285"/>
        <v>-13.290750000000003</v>
      </c>
      <c r="T824" s="127">
        <f t="shared" si="286"/>
        <v>-39.335250000000087</v>
      </c>
      <c r="U824" s="92">
        <v>0.58540000000000003</v>
      </c>
      <c r="V824" s="92">
        <v>0.55600000000000005</v>
      </c>
      <c r="W824" s="127">
        <f t="shared" si="287"/>
        <v>-12.753749999999968</v>
      </c>
      <c r="X824" s="127">
        <f t="shared" si="288"/>
        <v>-53.968499999999835</v>
      </c>
      <c r="Y824" s="92">
        <v>0.66259999999999997</v>
      </c>
      <c r="Z824" s="92">
        <v>0.62990000000000002</v>
      </c>
      <c r="AA824" s="127">
        <f t="shared" si="289"/>
        <v>-21.748499999999922</v>
      </c>
      <c r="AB824" s="127">
        <f t="shared" si="290"/>
        <v>-61.486499999999864</v>
      </c>
      <c r="AC824" s="92">
        <v>0.91080000000000005</v>
      </c>
      <c r="AD824" s="92">
        <v>0.86660000000000004</v>
      </c>
      <c r="AE824" s="127">
        <f t="shared" si="291"/>
        <v>-34.367999999999938</v>
      </c>
      <c r="AF824" s="127">
        <f t="shared" si="292"/>
        <v>-76.119750000000067</v>
      </c>
      <c r="AG824" s="92">
        <v>1.0531999999999999</v>
      </c>
      <c r="AH824" s="92">
        <v>1.0098</v>
      </c>
      <c r="AI824" s="127">
        <f t="shared" si="293"/>
        <v>-30.206250000000182</v>
      </c>
      <c r="AJ824" s="127">
        <f t="shared" si="294"/>
        <v>-63.500249999999824</v>
      </c>
      <c r="AK824" s="92">
        <v>1.1916</v>
      </c>
      <c r="AL824" s="92">
        <v>1.1755</v>
      </c>
      <c r="AM824" s="127">
        <f t="shared" si="295"/>
        <v>-18.1237500000002</v>
      </c>
      <c r="AN824" s="127">
        <f t="shared" si="296"/>
        <v>-82.832249999999931</v>
      </c>
      <c r="AO824" s="92">
        <v>1.4023000000000001</v>
      </c>
      <c r="AP824" s="92">
        <v>1.3823000000000001</v>
      </c>
      <c r="AQ824" s="127">
        <f t="shared" si="297"/>
        <v>-40.006499999999505</v>
      </c>
      <c r="AR824" s="127">
        <f t="shared" si="298"/>
        <v>-70.34699999999998</v>
      </c>
      <c r="AS824" s="92">
        <v>1.6366000000000001</v>
      </c>
      <c r="AT824" s="92">
        <v>1.5961000000000001</v>
      </c>
      <c r="AU824" s="127">
        <f t="shared" si="299"/>
        <v>-37.992749999999887</v>
      </c>
      <c r="AV824" s="127">
        <f t="shared" si="300"/>
        <v>-86.994000000000142</v>
      </c>
    </row>
    <row r="825" spans="3:48" ht="15" x14ac:dyDescent="0.25">
      <c r="C825" s="66">
        <f t="shared" si="301"/>
        <v>54.200000000001012</v>
      </c>
      <c r="E825" s="92">
        <v>0.36330000000000001</v>
      </c>
      <c r="F825" s="92">
        <v>0.35099999999999998</v>
      </c>
      <c r="G825" s="127">
        <f t="shared" si="279"/>
        <v>-7.1152499999999463</v>
      </c>
      <c r="H825" s="127">
        <f t="shared" si="280"/>
        <v>-22.285499999999956</v>
      </c>
      <c r="I825" s="92">
        <v>0.38869999999999999</v>
      </c>
      <c r="J825" s="92">
        <v>0.38040000000000002</v>
      </c>
      <c r="K825" s="127">
        <f t="shared" si="281"/>
        <v>-12.485250000000065</v>
      </c>
      <c r="L825" s="127">
        <f t="shared" si="282"/>
        <v>-28.192499999999939</v>
      </c>
      <c r="M825" s="92">
        <v>0.438</v>
      </c>
      <c r="N825" s="92">
        <v>0.4219</v>
      </c>
      <c r="O825" s="127">
        <f t="shared" si="283"/>
        <v>-14.901750000000106</v>
      </c>
      <c r="P825" s="127">
        <f t="shared" si="284"/>
        <v>-36.11324999999988</v>
      </c>
      <c r="Q825" s="92">
        <v>0.54349999999999998</v>
      </c>
      <c r="R825" s="92">
        <v>0.52639999999999998</v>
      </c>
      <c r="S825" s="127">
        <f t="shared" si="285"/>
        <v>-12.350999999999885</v>
      </c>
      <c r="T825" s="127">
        <f t="shared" si="286"/>
        <v>-38.798250000000053</v>
      </c>
      <c r="U825" s="92">
        <v>0.58579999999999999</v>
      </c>
      <c r="V825" s="92">
        <v>0.5585</v>
      </c>
      <c r="W825" s="127">
        <f t="shared" si="287"/>
        <v>-12.216750000000047</v>
      </c>
      <c r="X825" s="127">
        <f t="shared" si="288"/>
        <v>-50.612249999999904</v>
      </c>
      <c r="Y825" s="92">
        <v>0.66120000000000001</v>
      </c>
      <c r="Z825" s="92">
        <v>0.63260000000000005</v>
      </c>
      <c r="AA825" s="127">
        <f t="shared" si="289"/>
        <v>-23.627999999999929</v>
      </c>
      <c r="AB825" s="127">
        <f t="shared" si="290"/>
        <v>-57.861749999999802</v>
      </c>
      <c r="AC825" s="92">
        <v>0.90780000000000005</v>
      </c>
      <c r="AD825" s="92">
        <v>0.86719999999999997</v>
      </c>
      <c r="AE825" s="127">
        <f t="shared" si="291"/>
        <v>-38.395499999999856</v>
      </c>
      <c r="AF825" s="127">
        <f t="shared" si="292"/>
        <v>-75.314250000000129</v>
      </c>
      <c r="AG825" s="92">
        <v>1.0570999999999999</v>
      </c>
      <c r="AH825" s="92">
        <v>1.0063</v>
      </c>
      <c r="AI825" s="127">
        <f t="shared" si="293"/>
        <v>-24.970500000000129</v>
      </c>
      <c r="AJ825" s="127">
        <f t="shared" si="294"/>
        <v>-68.198999999999842</v>
      </c>
      <c r="AK825" s="92">
        <v>1.1956</v>
      </c>
      <c r="AL825" s="92">
        <v>1.1800999999999999</v>
      </c>
      <c r="AM825" s="127">
        <f t="shared" si="295"/>
        <v>-12.753750000000309</v>
      </c>
      <c r="AN825" s="127">
        <f t="shared" si="296"/>
        <v>-76.656750000000102</v>
      </c>
      <c r="AO825" s="92">
        <v>1.4075</v>
      </c>
      <c r="AP825" s="92">
        <v>1.3887</v>
      </c>
      <c r="AQ825" s="127">
        <f t="shared" si="297"/>
        <v>-33.025499999999738</v>
      </c>
      <c r="AR825" s="127">
        <f t="shared" si="298"/>
        <v>-61.755000000000109</v>
      </c>
      <c r="AS825" s="92">
        <v>1.6328</v>
      </c>
      <c r="AT825" s="92">
        <v>1.6055999999999999</v>
      </c>
      <c r="AU825" s="127">
        <f t="shared" si="299"/>
        <v>-43.094250000000102</v>
      </c>
      <c r="AV825" s="127">
        <f t="shared" si="300"/>
        <v>-74.240250000000287</v>
      </c>
    </row>
    <row r="826" spans="3:48" ht="15" x14ac:dyDescent="0.25">
      <c r="C826" s="66">
        <f t="shared" si="301"/>
        <v>54.266666666667682</v>
      </c>
      <c r="E826" s="92">
        <v>0.3619</v>
      </c>
      <c r="F826" s="92">
        <v>0.35260000000000002</v>
      </c>
      <c r="G826" s="127">
        <f t="shared" si="279"/>
        <v>-8.9947499999999536</v>
      </c>
      <c r="H826" s="127">
        <f t="shared" si="280"/>
        <v>-20.137499999999932</v>
      </c>
      <c r="I826" s="92">
        <v>0.38819999999999999</v>
      </c>
      <c r="J826" s="92">
        <v>0.38140000000000002</v>
      </c>
      <c r="K826" s="127">
        <f t="shared" si="281"/>
        <v>-13.156500000000051</v>
      </c>
      <c r="L826" s="127">
        <f t="shared" si="282"/>
        <v>-26.849999999999909</v>
      </c>
      <c r="M826" s="92">
        <v>0.43940000000000001</v>
      </c>
      <c r="N826" s="92">
        <v>0.42170000000000002</v>
      </c>
      <c r="O826" s="127">
        <f t="shared" si="283"/>
        <v>-13.022249999999985</v>
      </c>
      <c r="P826" s="127">
        <f t="shared" si="284"/>
        <v>-36.381749999999784</v>
      </c>
      <c r="Q826" s="92">
        <v>0.54410000000000003</v>
      </c>
      <c r="R826" s="92">
        <v>0.52500000000000002</v>
      </c>
      <c r="S826" s="127">
        <f t="shared" si="285"/>
        <v>-11.545499999999947</v>
      </c>
      <c r="T826" s="127">
        <f t="shared" si="286"/>
        <v>-40.67775000000006</v>
      </c>
      <c r="U826" s="92">
        <v>0.58330000000000004</v>
      </c>
      <c r="V826" s="92">
        <v>0.55700000000000005</v>
      </c>
      <c r="W826" s="127">
        <f t="shared" si="287"/>
        <v>-15.572999999999865</v>
      </c>
      <c r="X826" s="127">
        <f t="shared" si="288"/>
        <v>-52.625999999999863</v>
      </c>
      <c r="Y826" s="92">
        <v>0.66339999999999999</v>
      </c>
      <c r="Z826" s="92">
        <v>0.63090000000000002</v>
      </c>
      <c r="AA826" s="127">
        <f t="shared" si="289"/>
        <v>-20.674499999999966</v>
      </c>
      <c r="AB826" s="127">
        <f t="shared" si="290"/>
        <v>-60.143999999999892</v>
      </c>
      <c r="AC826" s="92">
        <v>0.91049999999999998</v>
      </c>
      <c r="AD826" s="92">
        <v>0.86899999999999999</v>
      </c>
      <c r="AE826" s="127">
        <f t="shared" si="291"/>
        <v>-34.770749999999907</v>
      </c>
      <c r="AF826" s="127">
        <f t="shared" si="292"/>
        <v>-72.897750000000087</v>
      </c>
      <c r="AG826" s="92">
        <v>1.0532999999999999</v>
      </c>
      <c r="AH826" s="92">
        <v>1.0107999999999999</v>
      </c>
      <c r="AI826" s="127">
        <f t="shared" si="293"/>
        <v>-30.072000000000116</v>
      </c>
      <c r="AJ826" s="127">
        <f t="shared" si="294"/>
        <v>-62.157749999999851</v>
      </c>
      <c r="AK826" s="92">
        <v>1.1953</v>
      </c>
      <c r="AL826" s="92">
        <v>1.1806000000000001</v>
      </c>
      <c r="AM826" s="127">
        <f t="shared" si="295"/>
        <v>-13.156500000000278</v>
      </c>
      <c r="AN826" s="127">
        <f t="shared" si="296"/>
        <v>-75.985499999999774</v>
      </c>
      <c r="AO826" s="92">
        <v>1.4077999999999999</v>
      </c>
      <c r="AP826" s="92">
        <v>1.3841000000000001</v>
      </c>
      <c r="AQ826" s="127">
        <f t="shared" si="297"/>
        <v>-32.622749999999996</v>
      </c>
      <c r="AR826" s="127">
        <f t="shared" si="298"/>
        <v>-67.930499999999938</v>
      </c>
      <c r="AS826" s="92">
        <v>1.6431</v>
      </c>
      <c r="AT826" s="92">
        <v>1.6055999999999999</v>
      </c>
      <c r="AU826" s="127">
        <f t="shared" si="299"/>
        <v>-29.266500000000178</v>
      </c>
      <c r="AV826" s="127">
        <f t="shared" si="300"/>
        <v>-74.240250000000287</v>
      </c>
    </row>
    <row r="827" spans="3:48" ht="15" x14ac:dyDescent="0.25">
      <c r="C827" s="66">
        <f t="shared" si="301"/>
        <v>54.333333333334352</v>
      </c>
      <c r="E827" s="92">
        <v>0.36230000000000001</v>
      </c>
      <c r="F827" s="92">
        <v>0.35060000000000002</v>
      </c>
      <c r="G827" s="127">
        <f t="shared" si="279"/>
        <v>-8.4577499999999191</v>
      </c>
      <c r="H827" s="127">
        <f t="shared" si="280"/>
        <v>-22.822499999999934</v>
      </c>
      <c r="I827" s="92">
        <v>0.3906</v>
      </c>
      <c r="J827" s="92">
        <v>0.38150000000000001</v>
      </c>
      <c r="K827" s="127">
        <f t="shared" si="281"/>
        <v>-9.9344999999999573</v>
      </c>
      <c r="L827" s="127">
        <f t="shared" si="282"/>
        <v>-26.715749999999957</v>
      </c>
      <c r="M827" s="92">
        <v>0.439</v>
      </c>
      <c r="N827" s="92">
        <v>0.42120000000000002</v>
      </c>
      <c r="O827" s="127">
        <f t="shared" si="283"/>
        <v>-13.559250000000134</v>
      </c>
      <c r="P827" s="127">
        <f t="shared" si="284"/>
        <v>-37.05299999999977</v>
      </c>
      <c r="Q827" s="92">
        <v>0.54249999999999998</v>
      </c>
      <c r="R827" s="92">
        <v>0.52839999999999998</v>
      </c>
      <c r="S827" s="127">
        <f t="shared" si="285"/>
        <v>-13.693499999999972</v>
      </c>
      <c r="T827" s="127">
        <f t="shared" si="286"/>
        <v>-36.113250000000107</v>
      </c>
      <c r="U827" s="92">
        <v>0.58479999999999999</v>
      </c>
      <c r="V827" s="92">
        <v>0.55769999999999997</v>
      </c>
      <c r="W827" s="127">
        <f t="shared" si="287"/>
        <v>-13.55925000000002</v>
      </c>
      <c r="X827" s="127">
        <f t="shared" si="288"/>
        <v>-51.686249999999973</v>
      </c>
      <c r="Y827" s="92">
        <v>0.66320000000000001</v>
      </c>
      <c r="Z827" s="92">
        <v>0.63300000000000001</v>
      </c>
      <c r="AA827" s="127">
        <f t="shared" si="289"/>
        <v>-20.94299999999987</v>
      </c>
      <c r="AB827" s="127">
        <f t="shared" si="290"/>
        <v>-57.324749999999881</v>
      </c>
      <c r="AC827" s="92">
        <v>0.90659999999999996</v>
      </c>
      <c r="AD827" s="92">
        <v>0.86399999999999999</v>
      </c>
      <c r="AE827" s="127">
        <f t="shared" si="291"/>
        <v>-40.00649999999996</v>
      </c>
      <c r="AF827" s="127">
        <f t="shared" si="292"/>
        <v>-79.610249999999951</v>
      </c>
      <c r="AG827" s="92">
        <v>1.0539000000000001</v>
      </c>
      <c r="AH827" s="92">
        <v>1.0034000000000001</v>
      </c>
      <c r="AI827" s="127">
        <f t="shared" si="293"/>
        <v>-29.266499999999951</v>
      </c>
      <c r="AJ827" s="127">
        <f t="shared" si="294"/>
        <v>-72.092249999999694</v>
      </c>
      <c r="AK827" s="92">
        <v>1.1935</v>
      </c>
      <c r="AL827" s="92">
        <v>1.1834</v>
      </c>
      <c r="AM827" s="127">
        <f t="shared" si="295"/>
        <v>-15.573000000000093</v>
      </c>
      <c r="AN827" s="127">
        <f t="shared" si="296"/>
        <v>-72.226499999999987</v>
      </c>
      <c r="AO827" s="92">
        <v>1.4106000000000001</v>
      </c>
      <c r="AP827" s="92">
        <v>1.3807</v>
      </c>
      <c r="AQ827" s="127">
        <f t="shared" si="297"/>
        <v>-28.863749999999754</v>
      </c>
      <c r="AR827" s="127">
        <f t="shared" si="298"/>
        <v>-72.495000000000118</v>
      </c>
      <c r="AS827" s="92">
        <v>1.6351</v>
      </c>
      <c r="AT827" s="92">
        <v>1.6032</v>
      </c>
      <c r="AU827" s="127">
        <f t="shared" si="299"/>
        <v>-40.006500000000415</v>
      </c>
      <c r="AV827" s="127">
        <f t="shared" si="300"/>
        <v>-77.46225000000004</v>
      </c>
    </row>
    <row r="828" spans="3:48" ht="15" x14ac:dyDescent="0.25">
      <c r="C828" s="66">
        <f t="shared" si="301"/>
        <v>54.400000000001022</v>
      </c>
      <c r="E828" s="92">
        <v>0.3614</v>
      </c>
      <c r="F828" s="92">
        <v>0.3513</v>
      </c>
      <c r="G828" s="127">
        <f t="shared" si="279"/>
        <v>-9.6659999999999968</v>
      </c>
      <c r="H828" s="127">
        <f t="shared" si="280"/>
        <v>-21.882749999999987</v>
      </c>
      <c r="I828" s="92">
        <v>0.38929999999999998</v>
      </c>
      <c r="J828" s="92">
        <v>0.38229999999999997</v>
      </c>
      <c r="K828" s="127">
        <f t="shared" si="281"/>
        <v>-11.679750000000126</v>
      </c>
      <c r="L828" s="127">
        <f t="shared" si="282"/>
        <v>-25.641750000000002</v>
      </c>
      <c r="M828" s="92">
        <v>0.43790000000000001</v>
      </c>
      <c r="N828" s="92">
        <v>0.42320000000000002</v>
      </c>
      <c r="O828" s="127">
        <f t="shared" si="283"/>
        <v>-15.036000000000058</v>
      </c>
      <c r="P828" s="127">
        <f t="shared" si="284"/>
        <v>-34.367999999999824</v>
      </c>
      <c r="Q828" s="92">
        <v>0.54359999999999997</v>
      </c>
      <c r="R828" s="92">
        <v>0.52969999999999995</v>
      </c>
      <c r="S828" s="127">
        <f t="shared" si="285"/>
        <v>-12.216749999999934</v>
      </c>
      <c r="T828" s="127">
        <f t="shared" si="286"/>
        <v>-34.368000000000166</v>
      </c>
      <c r="U828" s="92">
        <v>0.58520000000000005</v>
      </c>
      <c r="V828" s="92">
        <v>0.55579999999999996</v>
      </c>
      <c r="W828" s="127">
        <f t="shared" si="287"/>
        <v>-13.022249999999872</v>
      </c>
      <c r="X828" s="127">
        <f t="shared" si="288"/>
        <v>-54.236999999999966</v>
      </c>
      <c r="Y828" s="92">
        <v>0.66100000000000003</v>
      </c>
      <c r="Z828" s="92">
        <v>0.63270000000000004</v>
      </c>
      <c r="AA828" s="127">
        <f t="shared" si="289"/>
        <v>-23.896499999999946</v>
      </c>
      <c r="AB828" s="127">
        <f t="shared" si="290"/>
        <v>-57.72749999999985</v>
      </c>
      <c r="AC828" s="92">
        <v>0.91410000000000002</v>
      </c>
      <c r="AD828" s="92">
        <v>0.86399999999999999</v>
      </c>
      <c r="AE828" s="127">
        <f t="shared" si="291"/>
        <v>-29.937749999999824</v>
      </c>
      <c r="AF828" s="127">
        <f t="shared" si="292"/>
        <v>-79.610249999999951</v>
      </c>
      <c r="AG828" s="92">
        <v>1.0516000000000001</v>
      </c>
      <c r="AH828" s="92">
        <v>1.0061</v>
      </c>
      <c r="AI828" s="127">
        <f t="shared" si="293"/>
        <v>-32.354249999999865</v>
      </c>
      <c r="AJ828" s="127">
        <f t="shared" si="294"/>
        <v>-68.467499999999745</v>
      </c>
      <c r="AK828" s="92">
        <v>1.1951000000000001</v>
      </c>
      <c r="AL828" s="92">
        <v>1.1781999999999999</v>
      </c>
      <c r="AM828" s="127">
        <f t="shared" si="295"/>
        <v>-13.424999999999955</v>
      </c>
      <c r="AN828" s="127">
        <f t="shared" si="296"/>
        <v>-79.207500000000209</v>
      </c>
      <c r="AO828" s="92">
        <v>1.4025000000000001</v>
      </c>
      <c r="AP828" s="92">
        <v>1.3805000000000001</v>
      </c>
      <c r="AQ828" s="127">
        <f t="shared" si="297"/>
        <v>-39.737999999999829</v>
      </c>
      <c r="AR828" s="127">
        <f t="shared" si="298"/>
        <v>-72.763500000000249</v>
      </c>
      <c r="AS828" s="92">
        <v>1.6342000000000001</v>
      </c>
      <c r="AT828" s="92">
        <v>1.6055999999999999</v>
      </c>
      <c r="AU828" s="127">
        <f t="shared" si="299"/>
        <v>-41.214750000000095</v>
      </c>
      <c r="AV828" s="127">
        <f t="shared" si="300"/>
        <v>-74.240250000000287</v>
      </c>
    </row>
    <row r="829" spans="3:48" ht="15" x14ac:dyDescent="0.25">
      <c r="C829" s="66">
        <f t="shared" si="301"/>
        <v>54.466666666667692</v>
      </c>
      <c r="E829" s="92">
        <v>0.35959999999999998</v>
      </c>
      <c r="F829" s="92">
        <v>0.35099999999999998</v>
      </c>
      <c r="G829" s="127">
        <f t="shared" si="279"/>
        <v>-12.082499999999982</v>
      </c>
      <c r="H829" s="127">
        <f t="shared" si="280"/>
        <v>-22.285499999999956</v>
      </c>
      <c r="I829" s="92">
        <v>0.39169999999999999</v>
      </c>
      <c r="J829" s="92">
        <v>0.3831</v>
      </c>
      <c r="K829" s="127">
        <f t="shared" si="281"/>
        <v>-8.4577500000000327</v>
      </c>
      <c r="L829" s="127">
        <f t="shared" si="282"/>
        <v>-24.567749999999933</v>
      </c>
      <c r="M829" s="92">
        <v>0.43969999999999998</v>
      </c>
      <c r="N829" s="92">
        <v>0.42170000000000002</v>
      </c>
      <c r="O829" s="127">
        <f t="shared" si="283"/>
        <v>-12.61950000000013</v>
      </c>
      <c r="P829" s="127">
        <f t="shared" si="284"/>
        <v>-36.381749999999784</v>
      </c>
      <c r="Q829" s="92">
        <v>0.54459999999999997</v>
      </c>
      <c r="R829" s="92">
        <v>0.52639999999999998</v>
      </c>
      <c r="S829" s="127">
        <f t="shared" si="285"/>
        <v>-10.874249999999847</v>
      </c>
      <c r="T829" s="127">
        <f t="shared" si="286"/>
        <v>-38.798250000000053</v>
      </c>
      <c r="U829" s="92">
        <v>0.58650000000000002</v>
      </c>
      <c r="V829" s="92">
        <v>0.55769999999999997</v>
      </c>
      <c r="W829" s="127">
        <f t="shared" si="287"/>
        <v>-11.27699999999993</v>
      </c>
      <c r="X829" s="127">
        <f t="shared" si="288"/>
        <v>-51.686249999999973</v>
      </c>
      <c r="Y829" s="92">
        <v>0.66190000000000004</v>
      </c>
      <c r="Z829" s="92">
        <v>0.63229999999999997</v>
      </c>
      <c r="AA829" s="127">
        <f t="shared" si="289"/>
        <v>-22.688249999999812</v>
      </c>
      <c r="AB829" s="127">
        <f t="shared" si="290"/>
        <v>-58.264499999999884</v>
      </c>
      <c r="AC829" s="92">
        <v>0.91339999999999999</v>
      </c>
      <c r="AD829" s="92">
        <v>0.86899999999999999</v>
      </c>
      <c r="AE829" s="127">
        <f t="shared" si="291"/>
        <v>-30.877500000000055</v>
      </c>
      <c r="AF829" s="127">
        <f t="shared" si="292"/>
        <v>-72.897750000000087</v>
      </c>
      <c r="AG829" s="92">
        <v>1.0556000000000001</v>
      </c>
      <c r="AH829" s="92">
        <v>1.0057</v>
      </c>
      <c r="AI829" s="127">
        <f t="shared" si="293"/>
        <v>-26.984249999999747</v>
      </c>
      <c r="AJ829" s="127">
        <f t="shared" si="294"/>
        <v>-69.00449999999978</v>
      </c>
      <c r="AK829" s="92">
        <v>1.1921999999999999</v>
      </c>
      <c r="AL829" s="92">
        <v>1.181</v>
      </c>
      <c r="AM829" s="127">
        <f t="shared" si="295"/>
        <v>-17.318250000000262</v>
      </c>
      <c r="AN829" s="127">
        <f t="shared" si="296"/>
        <v>-75.448499999999967</v>
      </c>
      <c r="AO829" s="92">
        <v>1.4078999999999999</v>
      </c>
      <c r="AP829" s="92">
        <v>1.3814</v>
      </c>
      <c r="AQ829" s="127">
        <f t="shared" si="297"/>
        <v>-32.488499999999931</v>
      </c>
      <c r="AR829" s="127">
        <f t="shared" si="298"/>
        <v>-71.555250000000342</v>
      </c>
      <c r="AS829" s="92">
        <v>1.6355999999999999</v>
      </c>
      <c r="AT829" s="92">
        <v>1.6041000000000001</v>
      </c>
      <c r="AU829" s="127">
        <f t="shared" si="299"/>
        <v>-39.335250000000087</v>
      </c>
      <c r="AV829" s="127">
        <f t="shared" si="300"/>
        <v>-76.253999999999905</v>
      </c>
    </row>
    <row r="830" spans="3:48" ht="15" x14ac:dyDescent="0.25">
      <c r="C830" s="66">
        <f t="shared" si="301"/>
        <v>54.533333333334362</v>
      </c>
      <c r="E830" s="92">
        <v>0.36259999999999998</v>
      </c>
      <c r="F830" s="92">
        <v>0.35010000000000002</v>
      </c>
      <c r="G830" s="127">
        <f t="shared" si="279"/>
        <v>-8.0550000000000068</v>
      </c>
      <c r="H830" s="127">
        <f t="shared" si="280"/>
        <v>-23.49374999999992</v>
      </c>
      <c r="I830" s="92">
        <v>0.39090000000000003</v>
      </c>
      <c r="J830" s="92">
        <v>0.37990000000000002</v>
      </c>
      <c r="K830" s="127">
        <f t="shared" si="281"/>
        <v>-9.5317499999999882</v>
      </c>
      <c r="L830" s="127">
        <f t="shared" si="282"/>
        <v>-28.863749999999925</v>
      </c>
      <c r="M830" s="92">
        <v>0.4375</v>
      </c>
      <c r="N830" s="92">
        <v>0.41980000000000001</v>
      </c>
      <c r="O830" s="127">
        <f t="shared" si="283"/>
        <v>-15.573000000000093</v>
      </c>
      <c r="P830" s="127">
        <f t="shared" si="284"/>
        <v>-38.932499999999891</v>
      </c>
      <c r="Q830" s="92">
        <v>0.54210000000000003</v>
      </c>
      <c r="R830" s="92">
        <v>0.52659999999999996</v>
      </c>
      <c r="S830" s="127">
        <f t="shared" si="285"/>
        <v>-14.230499999999893</v>
      </c>
      <c r="T830" s="127">
        <f t="shared" si="286"/>
        <v>-38.529750000000149</v>
      </c>
      <c r="U830" s="92">
        <v>0.58460000000000001</v>
      </c>
      <c r="V830" s="92">
        <v>0.55589999999999995</v>
      </c>
      <c r="W830" s="127">
        <f t="shared" si="287"/>
        <v>-13.827749999999924</v>
      </c>
      <c r="X830" s="127">
        <f t="shared" si="288"/>
        <v>-54.102749999999901</v>
      </c>
      <c r="Y830" s="92">
        <v>0.66110000000000002</v>
      </c>
      <c r="Z830" s="92">
        <v>0.63260000000000005</v>
      </c>
      <c r="AA830" s="127">
        <f t="shared" si="289"/>
        <v>-23.762249999999995</v>
      </c>
      <c r="AB830" s="127">
        <f t="shared" si="290"/>
        <v>-57.861749999999802</v>
      </c>
      <c r="AC830" s="92">
        <v>0.91210000000000002</v>
      </c>
      <c r="AD830" s="92">
        <v>0.86429999999999996</v>
      </c>
      <c r="AE830" s="127">
        <f t="shared" si="291"/>
        <v>-32.622749999999996</v>
      </c>
      <c r="AF830" s="127">
        <f t="shared" si="292"/>
        <v>-79.207499999999982</v>
      </c>
      <c r="AG830" s="92">
        <v>1.0582</v>
      </c>
      <c r="AH830" s="92">
        <v>1.0103</v>
      </c>
      <c r="AI830" s="127">
        <f t="shared" si="293"/>
        <v>-23.493749999999864</v>
      </c>
      <c r="AJ830" s="127">
        <f t="shared" si="294"/>
        <v>-62.828999999999951</v>
      </c>
      <c r="AK830" s="92">
        <v>1.2007000000000001</v>
      </c>
      <c r="AL830" s="92">
        <v>1.1741999999999999</v>
      </c>
      <c r="AM830" s="127">
        <f t="shared" si="295"/>
        <v>-5.9070000000001528</v>
      </c>
      <c r="AN830" s="127">
        <f t="shared" si="296"/>
        <v>-84.577500000000327</v>
      </c>
      <c r="AO830" s="92">
        <v>1.4020999999999999</v>
      </c>
      <c r="AP830" s="92">
        <v>1.3795999999999999</v>
      </c>
      <c r="AQ830" s="127">
        <f t="shared" si="297"/>
        <v>-40.274999999999864</v>
      </c>
      <c r="AR830" s="127">
        <f t="shared" si="298"/>
        <v>-73.971750000000384</v>
      </c>
      <c r="AS830" s="92">
        <v>1.6335999999999999</v>
      </c>
      <c r="AT830" s="92">
        <v>1.6032</v>
      </c>
      <c r="AU830" s="127">
        <f t="shared" si="299"/>
        <v>-42.020250000000487</v>
      </c>
      <c r="AV830" s="127">
        <f t="shared" si="300"/>
        <v>-77.46225000000004</v>
      </c>
    </row>
    <row r="831" spans="3:48" ht="15" x14ac:dyDescent="0.25">
      <c r="C831" s="66">
        <f t="shared" si="301"/>
        <v>54.600000000001032</v>
      </c>
      <c r="E831" s="92">
        <v>0.36049999999999999</v>
      </c>
      <c r="F831" s="92">
        <v>0.35110000000000002</v>
      </c>
      <c r="G831" s="127">
        <f t="shared" si="279"/>
        <v>-10.874249999999961</v>
      </c>
      <c r="H831" s="127">
        <f t="shared" si="280"/>
        <v>-22.151249999999948</v>
      </c>
      <c r="I831" s="92">
        <v>0.3896</v>
      </c>
      <c r="J831" s="92">
        <v>0.38009999999999999</v>
      </c>
      <c r="K831" s="127">
        <f t="shared" si="281"/>
        <v>-11.277000000000044</v>
      </c>
      <c r="L831" s="127">
        <f t="shared" si="282"/>
        <v>-28.595250000000021</v>
      </c>
      <c r="M831" s="92">
        <v>0.436</v>
      </c>
      <c r="N831" s="92">
        <v>0.4214</v>
      </c>
      <c r="O831" s="127">
        <f t="shared" si="283"/>
        <v>-17.586750000000052</v>
      </c>
      <c r="P831" s="127">
        <f t="shared" si="284"/>
        <v>-36.784499999999866</v>
      </c>
      <c r="Q831" s="92">
        <v>0.54149999999999998</v>
      </c>
      <c r="R831" s="92">
        <v>0.52669999999999995</v>
      </c>
      <c r="S831" s="127">
        <f t="shared" si="285"/>
        <v>-15.035999999999945</v>
      </c>
      <c r="T831" s="127">
        <f t="shared" si="286"/>
        <v>-38.395500000000084</v>
      </c>
      <c r="U831" s="92">
        <v>0.58289999999999997</v>
      </c>
      <c r="V831" s="92">
        <v>0.55720000000000003</v>
      </c>
      <c r="W831" s="127">
        <f t="shared" si="287"/>
        <v>-16.110000000000014</v>
      </c>
      <c r="X831" s="127">
        <f t="shared" si="288"/>
        <v>-52.357499999999845</v>
      </c>
      <c r="Y831" s="92">
        <v>0.66390000000000005</v>
      </c>
      <c r="Z831" s="92">
        <v>0.6331</v>
      </c>
      <c r="AA831" s="127">
        <f t="shared" si="289"/>
        <v>-20.003249999999866</v>
      </c>
      <c r="AB831" s="127">
        <f t="shared" si="290"/>
        <v>-57.190499999999815</v>
      </c>
      <c r="AC831" s="92">
        <v>0.90910000000000002</v>
      </c>
      <c r="AD831" s="92">
        <v>0.86809999999999998</v>
      </c>
      <c r="AE831" s="127">
        <f t="shared" si="291"/>
        <v>-36.650249999999915</v>
      </c>
      <c r="AF831" s="127">
        <f t="shared" si="292"/>
        <v>-74.105999999999995</v>
      </c>
      <c r="AG831" s="92">
        <v>1.0563</v>
      </c>
      <c r="AH831" s="92">
        <v>1.0066999999999999</v>
      </c>
      <c r="AI831" s="127">
        <f t="shared" si="293"/>
        <v>-26.044499999999971</v>
      </c>
      <c r="AJ831" s="127">
        <f t="shared" si="294"/>
        <v>-67.662000000000035</v>
      </c>
      <c r="AK831" s="92">
        <v>1.1927000000000001</v>
      </c>
      <c r="AL831" s="92">
        <v>1.1754</v>
      </c>
      <c r="AM831" s="127">
        <f t="shared" si="295"/>
        <v>-16.647000000000162</v>
      </c>
      <c r="AN831" s="127">
        <f t="shared" si="296"/>
        <v>-82.966499999999769</v>
      </c>
      <c r="AO831" s="92">
        <v>1.4085000000000001</v>
      </c>
      <c r="AP831" s="92">
        <v>1.3748</v>
      </c>
      <c r="AQ831" s="127">
        <f t="shared" si="297"/>
        <v>-31.682999999999765</v>
      </c>
      <c r="AR831" s="127">
        <f t="shared" si="298"/>
        <v>-80.415750000000344</v>
      </c>
      <c r="AS831" s="92">
        <v>1.6255999999999999</v>
      </c>
      <c r="AT831" s="92">
        <v>1.5987</v>
      </c>
      <c r="AU831" s="127">
        <f t="shared" si="299"/>
        <v>-52.760250000000269</v>
      </c>
      <c r="AV831" s="127">
        <f t="shared" si="300"/>
        <v>-83.503500000000258</v>
      </c>
    </row>
    <row r="832" spans="3:48" ht="15" x14ac:dyDescent="0.25">
      <c r="C832" s="66">
        <f t="shared" si="301"/>
        <v>54.666666666667702</v>
      </c>
      <c r="E832" s="92">
        <v>0.36109999999999998</v>
      </c>
      <c r="F832" s="92">
        <v>0.35020000000000001</v>
      </c>
      <c r="G832" s="127">
        <f t="shared" si="279"/>
        <v>-10.068750000000023</v>
      </c>
      <c r="H832" s="127">
        <f t="shared" si="280"/>
        <v>-23.359499999999969</v>
      </c>
      <c r="I832" s="92">
        <v>0.39090000000000003</v>
      </c>
      <c r="J832" s="92">
        <v>0.38109999999999999</v>
      </c>
      <c r="K832" s="127">
        <f t="shared" si="281"/>
        <v>-9.5317499999999882</v>
      </c>
      <c r="L832" s="127">
        <f t="shared" si="282"/>
        <v>-27.252749999999992</v>
      </c>
      <c r="M832" s="92">
        <v>0.4375</v>
      </c>
      <c r="N832" s="92">
        <v>0.42120000000000002</v>
      </c>
      <c r="O832" s="127">
        <f t="shared" si="283"/>
        <v>-15.573000000000093</v>
      </c>
      <c r="P832" s="127">
        <f t="shared" si="284"/>
        <v>-37.05299999999977</v>
      </c>
      <c r="Q832" s="92">
        <v>0.54759999999999998</v>
      </c>
      <c r="R832" s="92">
        <v>0.52749999999999997</v>
      </c>
      <c r="S832" s="127">
        <f t="shared" si="285"/>
        <v>-6.8467499999999291</v>
      </c>
      <c r="T832" s="127">
        <f t="shared" si="286"/>
        <v>-37.321500000000015</v>
      </c>
      <c r="U832" s="92">
        <v>0.58609999999999995</v>
      </c>
      <c r="V832" s="92">
        <v>0.55569999999999997</v>
      </c>
      <c r="W832" s="127">
        <f t="shared" si="287"/>
        <v>-11.814000000000078</v>
      </c>
      <c r="X832" s="127">
        <f t="shared" si="288"/>
        <v>-54.371250000000032</v>
      </c>
      <c r="Y832" s="92">
        <v>0.66169999999999995</v>
      </c>
      <c r="Z832" s="92">
        <v>0.63119999999999998</v>
      </c>
      <c r="AA832" s="127">
        <f t="shared" si="289"/>
        <v>-22.956750000000056</v>
      </c>
      <c r="AB832" s="127">
        <f t="shared" si="290"/>
        <v>-59.741249999999923</v>
      </c>
      <c r="AC832" s="92">
        <v>0.90969999999999995</v>
      </c>
      <c r="AD832" s="92">
        <v>0.8659</v>
      </c>
      <c r="AE832" s="127">
        <f t="shared" si="291"/>
        <v>-35.844749999999976</v>
      </c>
      <c r="AF832" s="127">
        <f t="shared" si="292"/>
        <v>-77.059500000000071</v>
      </c>
      <c r="AG832" s="92">
        <v>1.0546</v>
      </c>
      <c r="AH832" s="92">
        <v>1.0088999999999999</v>
      </c>
      <c r="AI832" s="127">
        <f t="shared" si="293"/>
        <v>-28.326750000000175</v>
      </c>
      <c r="AJ832" s="127">
        <f t="shared" si="294"/>
        <v>-64.708499999999958</v>
      </c>
      <c r="AK832" s="92">
        <v>1.1939</v>
      </c>
      <c r="AL832" s="92">
        <v>1.1789000000000001</v>
      </c>
      <c r="AM832" s="127">
        <f t="shared" si="295"/>
        <v>-15.036000000000286</v>
      </c>
      <c r="AN832" s="127">
        <f t="shared" si="296"/>
        <v>-78.267749999999978</v>
      </c>
      <c r="AO832" s="92">
        <v>1.4044000000000001</v>
      </c>
      <c r="AP832" s="92">
        <v>1.3772</v>
      </c>
      <c r="AQ832" s="127">
        <f t="shared" si="297"/>
        <v>-37.187249999999722</v>
      </c>
      <c r="AR832" s="127">
        <f t="shared" si="298"/>
        <v>-77.193750000000136</v>
      </c>
      <c r="AS832" s="92">
        <v>1.6387</v>
      </c>
      <c r="AT832" s="92">
        <v>1.6035999999999999</v>
      </c>
      <c r="AU832" s="127">
        <f t="shared" si="299"/>
        <v>-35.173499999999876</v>
      </c>
      <c r="AV832" s="127">
        <f t="shared" si="300"/>
        <v>-76.925250000000233</v>
      </c>
    </row>
    <row r="833" spans="3:48" ht="15" x14ac:dyDescent="0.25">
      <c r="C833" s="66">
        <f t="shared" si="301"/>
        <v>54.733333333334372</v>
      </c>
      <c r="E833" s="92">
        <v>0.36059999999999998</v>
      </c>
      <c r="F833" s="92">
        <v>0.35110000000000002</v>
      </c>
      <c r="G833" s="127">
        <f t="shared" si="279"/>
        <v>-10.740000000000009</v>
      </c>
      <c r="H833" s="127">
        <f t="shared" si="280"/>
        <v>-22.151249999999948</v>
      </c>
      <c r="I833" s="92">
        <v>0.38990000000000002</v>
      </c>
      <c r="J833" s="92">
        <v>0.38469999999999999</v>
      </c>
      <c r="K833" s="127">
        <f t="shared" si="281"/>
        <v>-10.874249999999961</v>
      </c>
      <c r="L833" s="127">
        <f t="shared" si="282"/>
        <v>-22.419750000000022</v>
      </c>
      <c r="M833" s="92">
        <v>0.43730000000000002</v>
      </c>
      <c r="N833" s="92">
        <v>0.4204</v>
      </c>
      <c r="O833" s="127">
        <f t="shared" si="283"/>
        <v>-15.84150000000011</v>
      </c>
      <c r="P833" s="127">
        <f t="shared" si="284"/>
        <v>-38.126999999999953</v>
      </c>
      <c r="Q833" s="92">
        <v>0.54410000000000003</v>
      </c>
      <c r="R833" s="92">
        <v>0.52910000000000001</v>
      </c>
      <c r="S833" s="127">
        <f t="shared" si="285"/>
        <v>-11.545499999999947</v>
      </c>
      <c r="T833" s="127">
        <f t="shared" si="286"/>
        <v>-35.17349999999999</v>
      </c>
      <c r="U833" s="92">
        <v>0.58479999999999999</v>
      </c>
      <c r="V833" s="92">
        <v>0.55640000000000001</v>
      </c>
      <c r="W833" s="127">
        <f t="shared" si="287"/>
        <v>-13.55925000000002</v>
      </c>
      <c r="X833" s="127">
        <f t="shared" si="288"/>
        <v>-53.431499999999915</v>
      </c>
      <c r="Y833" s="92">
        <v>0.66510000000000002</v>
      </c>
      <c r="Z833" s="92">
        <v>0.62880000000000003</v>
      </c>
      <c r="AA833" s="127">
        <f t="shared" si="289"/>
        <v>-18.39224999999999</v>
      </c>
      <c r="AB833" s="127">
        <f t="shared" si="290"/>
        <v>-62.963249999999789</v>
      </c>
      <c r="AC833" s="92">
        <v>0.90749999999999997</v>
      </c>
      <c r="AD833" s="92">
        <v>0.86870000000000003</v>
      </c>
      <c r="AE833" s="127">
        <f t="shared" si="291"/>
        <v>-38.798249999999825</v>
      </c>
      <c r="AF833" s="127">
        <f t="shared" si="292"/>
        <v>-73.300499999999829</v>
      </c>
      <c r="AG833" s="92">
        <v>1.0503</v>
      </c>
      <c r="AH833" s="92">
        <v>1.0073000000000001</v>
      </c>
      <c r="AI833" s="127">
        <f t="shared" si="293"/>
        <v>-34.099500000000035</v>
      </c>
      <c r="AJ833" s="127">
        <f t="shared" si="294"/>
        <v>-66.856499999999869</v>
      </c>
      <c r="AK833" s="92">
        <v>1.1953</v>
      </c>
      <c r="AL833" s="92">
        <v>1.1853</v>
      </c>
      <c r="AM833" s="127">
        <f t="shared" si="295"/>
        <v>-13.156500000000278</v>
      </c>
      <c r="AN833" s="127">
        <f t="shared" si="296"/>
        <v>-69.675750000000107</v>
      </c>
      <c r="AO833" s="92">
        <v>1.4016</v>
      </c>
      <c r="AP833" s="92">
        <v>1.3838999999999999</v>
      </c>
      <c r="AQ833" s="127">
        <f t="shared" si="297"/>
        <v>-40.946249999999964</v>
      </c>
      <c r="AR833" s="127">
        <f t="shared" si="298"/>
        <v>-68.199000000000296</v>
      </c>
      <c r="AS833" s="92">
        <v>1.6277999999999999</v>
      </c>
      <c r="AT833" s="92">
        <v>1.599</v>
      </c>
      <c r="AU833" s="127">
        <f t="shared" si="299"/>
        <v>-49.806750000000193</v>
      </c>
      <c r="AV833" s="127">
        <f t="shared" si="300"/>
        <v>-83.100750000000062</v>
      </c>
    </row>
    <row r="834" spans="3:48" ht="15" x14ac:dyDescent="0.25">
      <c r="C834" s="66">
        <f t="shared" si="301"/>
        <v>54.800000000001042</v>
      </c>
      <c r="E834" s="92">
        <v>0.3624</v>
      </c>
      <c r="F834" s="92">
        <v>0.35</v>
      </c>
      <c r="G834" s="127">
        <f t="shared" si="279"/>
        <v>-8.3234999999999673</v>
      </c>
      <c r="H834" s="127">
        <f t="shared" si="280"/>
        <v>-23.627999999999986</v>
      </c>
      <c r="I834" s="92">
        <v>0.39140000000000003</v>
      </c>
      <c r="J834" s="92">
        <v>0.38169999999999998</v>
      </c>
      <c r="K834" s="127">
        <f t="shared" si="281"/>
        <v>-8.8605000000000018</v>
      </c>
      <c r="L834" s="127">
        <f t="shared" si="282"/>
        <v>-26.447250000000054</v>
      </c>
      <c r="M834" s="92">
        <v>0.4365</v>
      </c>
      <c r="N834" s="92">
        <v>0.42359999999999998</v>
      </c>
      <c r="O834" s="127">
        <f t="shared" si="283"/>
        <v>-16.915500000000065</v>
      </c>
      <c r="P834" s="127">
        <f t="shared" si="284"/>
        <v>-33.830999999999904</v>
      </c>
      <c r="Q834" s="92">
        <v>0.5464</v>
      </c>
      <c r="R834" s="92">
        <v>0.52669999999999995</v>
      </c>
      <c r="S834" s="127">
        <f t="shared" si="285"/>
        <v>-8.4577499999999191</v>
      </c>
      <c r="T834" s="127">
        <f t="shared" si="286"/>
        <v>-38.395500000000084</v>
      </c>
      <c r="U834" s="92">
        <v>0.58279999999999998</v>
      </c>
      <c r="V834" s="92">
        <v>0.55559999999999998</v>
      </c>
      <c r="W834" s="127">
        <f t="shared" si="287"/>
        <v>-16.244249999999965</v>
      </c>
      <c r="X834" s="127">
        <f t="shared" si="288"/>
        <v>-54.50549999999987</v>
      </c>
      <c r="Y834" s="92">
        <v>0.66100000000000003</v>
      </c>
      <c r="Z834" s="92">
        <v>0.63119999999999998</v>
      </c>
      <c r="AA834" s="127">
        <f t="shared" si="289"/>
        <v>-23.896499999999946</v>
      </c>
      <c r="AB834" s="127">
        <f t="shared" si="290"/>
        <v>-59.741249999999923</v>
      </c>
      <c r="AC834" s="92">
        <v>0.90649999999999997</v>
      </c>
      <c r="AD834" s="92">
        <v>0.86560000000000004</v>
      </c>
      <c r="AE834" s="127">
        <f t="shared" si="291"/>
        <v>-40.140750000000025</v>
      </c>
      <c r="AF834" s="127">
        <f t="shared" si="292"/>
        <v>-77.46225000000004</v>
      </c>
      <c r="AG834" s="92">
        <v>1.0577000000000001</v>
      </c>
      <c r="AH834" s="92">
        <v>1.0068999999999999</v>
      </c>
      <c r="AI834" s="127">
        <f t="shared" si="293"/>
        <v>-24.164999999999964</v>
      </c>
      <c r="AJ834" s="127">
        <f t="shared" si="294"/>
        <v>-67.393500000000131</v>
      </c>
      <c r="AK834" s="92">
        <v>1.1961999999999999</v>
      </c>
      <c r="AL834" s="92">
        <v>1.1783999999999999</v>
      </c>
      <c r="AM834" s="127">
        <f t="shared" si="295"/>
        <v>-11.948250000000371</v>
      </c>
      <c r="AN834" s="127">
        <f t="shared" si="296"/>
        <v>-78.939000000000078</v>
      </c>
      <c r="AO834" s="92">
        <v>1.4021999999999999</v>
      </c>
      <c r="AP834" s="92">
        <v>1.3775999999999999</v>
      </c>
      <c r="AQ834" s="127">
        <f t="shared" si="297"/>
        <v>-40.140750000000025</v>
      </c>
      <c r="AR834" s="127">
        <f t="shared" si="298"/>
        <v>-76.656750000000329</v>
      </c>
      <c r="AS834" s="92">
        <v>1.6249</v>
      </c>
      <c r="AT834" s="92">
        <v>1.6012999999999999</v>
      </c>
      <c r="AU834" s="127">
        <f t="shared" si="299"/>
        <v>-53.699999999999818</v>
      </c>
      <c r="AV834" s="127">
        <f t="shared" si="300"/>
        <v>-80.013000000000375</v>
      </c>
    </row>
    <row r="835" spans="3:48" ht="15" x14ac:dyDescent="0.25">
      <c r="C835" s="66">
        <f t="shared" si="301"/>
        <v>54.866666666667712</v>
      </c>
      <c r="E835" s="92">
        <v>0.35980000000000001</v>
      </c>
      <c r="F835" s="92">
        <v>0.35270000000000001</v>
      </c>
      <c r="G835" s="127">
        <f t="shared" si="279"/>
        <v>-11.813999999999908</v>
      </c>
      <c r="H835" s="127">
        <f t="shared" si="280"/>
        <v>-20.00324999999998</v>
      </c>
      <c r="I835" s="92">
        <v>0.39079999999999998</v>
      </c>
      <c r="J835" s="92">
        <v>0.38129999999999997</v>
      </c>
      <c r="K835" s="127">
        <f t="shared" si="281"/>
        <v>-9.6660000000000537</v>
      </c>
      <c r="L835" s="127">
        <f t="shared" si="282"/>
        <v>-26.984250000000031</v>
      </c>
      <c r="M835" s="92">
        <v>0.4405</v>
      </c>
      <c r="N835" s="92">
        <v>0.4199</v>
      </c>
      <c r="O835" s="127">
        <f t="shared" si="283"/>
        <v>-11.545500000000061</v>
      </c>
      <c r="P835" s="127">
        <f t="shared" si="284"/>
        <v>-38.798249999999939</v>
      </c>
      <c r="Q835" s="92">
        <v>0.54430000000000001</v>
      </c>
      <c r="R835" s="92">
        <v>0.52649999999999997</v>
      </c>
      <c r="S835" s="127">
        <f t="shared" si="285"/>
        <v>-11.277000000000044</v>
      </c>
      <c r="T835" s="127">
        <f t="shared" si="286"/>
        <v>-38.664000000000101</v>
      </c>
      <c r="U835" s="92">
        <v>0.58509999999999995</v>
      </c>
      <c r="V835" s="92">
        <v>0.55420000000000003</v>
      </c>
      <c r="W835" s="127">
        <f t="shared" si="287"/>
        <v>-13.156500000000051</v>
      </c>
      <c r="X835" s="127">
        <f t="shared" si="288"/>
        <v>-56.384999999999877</v>
      </c>
      <c r="Y835" s="92">
        <v>0.66290000000000004</v>
      </c>
      <c r="Z835" s="92">
        <v>0.63129999999999997</v>
      </c>
      <c r="AA835" s="127">
        <f t="shared" si="289"/>
        <v>-21.345749999999839</v>
      </c>
      <c r="AB835" s="127">
        <f t="shared" si="290"/>
        <v>-59.606999999999971</v>
      </c>
      <c r="AC835" s="92">
        <v>0.91090000000000004</v>
      </c>
      <c r="AD835" s="92">
        <v>0.86609999999999998</v>
      </c>
      <c r="AE835" s="127">
        <f t="shared" si="291"/>
        <v>-34.233749999999873</v>
      </c>
      <c r="AF835" s="127">
        <f t="shared" si="292"/>
        <v>-76.79099999999994</v>
      </c>
      <c r="AG835" s="92">
        <v>1.054</v>
      </c>
      <c r="AH835" s="92">
        <v>1.0073000000000001</v>
      </c>
      <c r="AI835" s="127">
        <f t="shared" si="293"/>
        <v>-29.132249999999885</v>
      </c>
      <c r="AJ835" s="127">
        <f t="shared" si="294"/>
        <v>-66.856499999999869</v>
      </c>
      <c r="AK835" s="92">
        <v>1.196</v>
      </c>
      <c r="AL835" s="92">
        <v>1.1769000000000001</v>
      </c>
      <c r="AM835" s="127">
        <f t="shared" si="295"/>
        <v>-12.216750000000047</v>
      </c>
      <c r="AN835" s="127">
        <f t="shared" si="296"/>
        <v>-80.952749999999924</v>
      </c>
      <c r="AO835" s="92">
        <v>1.4056999999999999</v>
      </c>
      <c r="AP835" s="92">
        <v>1.3813</v>
      </c>
      <c r="AQ835" s="127">
        <f t="shared" si="297"/>
        <v>-35.44199999999978</v>
      </c>
      <c r="AR835" s="127">
        <f t="shared" si="298"/>
        <v>-71.68950000000018</v>
      </c>
      <c r="AS835" s="92">
        <v>1.6356999999999999</v>
      </c>
      <c r="AT835" s="92">
        <v>1.6061000000000001</v>
      </c>
      <c r="AU835" s="127">
        <f t="shared" si="299"/>
        <v>-39.201000000000477</v>
      </c>
      <c r="AV835" s="127">
        <f t="shared" si="300"/>
        <v>-73.56899999999996</v>
      </c>
    </row>
    <row r="836" spans="3:48" ht="15" x14ac:dyDescent="0.25">
      <c r="C836" s="66">
        <f t="shared" si="301"/>
        <v>54.933333333334382</v>
      </c>
      <c r="E836" s="92">
        <v>0.3609</v>
      </c>
      <c r="F836" s="92">
        <v>0.35189999999999999</v>
      </c>
      <c r="G836" s="127">
        <f t="shared" si="279"/>
        <v>-10.337249999999983</v>
      </c>
      <c r="H836" s="127">
        <f t="shared" si="280"/>
        <v>-21.077249999999992</v>
      </c>
      <c r="I836" s="92">
        <v>0.39090000000000003</v>
      </c>
      <c r="J836" s="92">
        <v>0.37969999999999998</v>
      </c>
      <c r="K836" s="127">
        <f t="shared" si="281"/>
        <v>-9.5317499999999882</v>
      </c>
      <c r="L836" s="127">
        <f t="shared" si="282"/>
        <v>-29.132249999999999</v>
      </c>
      <c r="M836" s="92">
        <v>0.441</v>
      </c>
      <c r="N836" s="92">
        <v>0.42259999999999998</v>
      </c>
      <c r="O836" s="127">
        <f t="shared" si="283"/>
        <v>-10.874250000000075</v>
      </c>
      <c r="P836" s="127">
        <f t="shared" si="284"/>
        <v>-35.173499999999876</v>
      </c>
      <c r="Q836" s="92">
        <v>0.54659999999999997</v>
      </c>
      <c r="R836" s="92">
        <v>0.52710000000000001</v>
      </c>
      <c r="S836" s="127">
        <f t="shared" si="285"/>
        <v>-8.1892499999999018</v>
      </c>
      <c r="T836" s="127">
        <f t="shared" si="286"/>
        <v>-37.858500000000049</v>
      </c>
      <c r="U836" s="92">
        <v>0.58420000000000005</v>
      </c>
      <c r="V836" s="92">
        <v>0.55649999999999999</v>
      </c>
      <c r="W836" s="127">
        <f t="shared" si="287"/>
        <v>-14.364749999999844</v>
      </c>
      <c r="X836" s="127">
        <f t="shared" si="288"/>
        <v>-53.297249999999849</v>
      </c>
      <c r="Y836" s="92">
        <v>0.6623</v>
      </c>
      <c r="Z836" s="92">
        <v>0.63419999999999999</v>
      </c>
      <c r="AA836" s="127">
        <f t="shared" si="289"/>
        <v>-22.151250000000005</v>
      </c>
      <c r="AB836" s="127">
        <f t="shared" si="290"/>
        <v>-55.713750000000005</v>
      </c>
      <c r="AC836" s="92">
        <v>0.90920000000000001</v>
      </c>
      <c r="AD836" s="92">
        <v>0.87070000000000003</v>
      </c>
      <c r="AE836" s="127">
        <f t="shared" si="291"/>
        <v>-36.515999999999849</v>
      </c>
      <c r="AF836" s="127">
        <f t="shared" si="292"/>
        <v>-70.615499999999884</v>
      </c>
      <c r="AG836" s="92">
        <v>1.0523</v>
      </c>
      <c r="AH836" s="92">
        <v>1.0015000000000001</v>
      </c>
      <c r="AI836" s="127">
        <f t="shared" si="293"/>
        <v>-31.414500000000089</v>
      </c>
      <c r="AJ836" s="127">
        <f t="shared" si="294"/>
        <v>-74.642999999999802</v>
      </c>
      <c r="AK836" s="92">
        <v>1.1924999999999999</v>
      </c>
      <c r="AL836" s="92">
        <v>1.1742999999999999</v>
      </c>
      <c r="AM836" s="127">
        <f t="shared" si="295"/>
        <v>-16.915500000000065</v>
      </c>
      <c r="AN836" s="127">
        <f t="shared" si="296"/>
        <v>-84.443250000000035</v>
      </c>
      <c r="AO836" s="92">
        <v>1.4096</v>
      </c>
      <c r="AP836" s="92">
        <v>1.3794999999999999</v>
      </c>
      <c r="AQ836" s="127">
        <f t="shared" si="297"/>
        <v>-30.206249999999955</v>
      </c>
      <c r="AR836" s="127">
        <f t="shared" si="298"/>
        <v>-74.106000000000222</v>
      </c>
      <c r="AS836" s="92">
        <v>1.6329</v>
      </c>
      <c r="AT836" s="92">
        <v>1.6096999999999999</v>
      </c>
      <c r="AU836" s="127">
        <f t="shared" si="299"/>
        <v>-42.960000000000036</v>
      </c>
      <c r="AV836" s="127">
        <f t="shared" si="300"/>
        <v>-68.736000000000331</v>
      </c>
    </row>
    <row r="837" spans="3:48" ht="15" x14ac:dyDescent="0.25">
      <c r="C837" s="66">
        <f t="shared" si="301"/>
        <v>55.000000000001052</v>
      </c>
      <c r="E837" s="92">
        <v>0.36320000000000002</v>
      </c>
      <c r="F837" s="92">
        <v>0.35470000000000002</v>
      </c>
      <c r="G837" s="127">
        <f t="shared" si="279"/>
        <v>-7.2494999999998981</v>
      </c>
      <c r="H837" s="127">
        <f t="shared" si="280"/>
        <v>-17.318249999999978</v>
      </c>
      <c r="I837" s="92">
        <v>0.38969999999999999</v>
      </c>
      <c r="J837" s="92">
        <v>0.38090000000000002</v>
      </c>
      <c r="K837" s="127">
        <f t="shared" si="281"/>
        <v>-11.142750000000092</v>
      </c>
      <c r="L837" s="127">
        <f t="shared" si="282"/>
        <v>-27.521249999999952</v>
      </c>
      <c r="M837" s="92">
        <v>0.443</v>
      </c>
      <c r="N837" s="92">
        <v>0.42220000000000002</v>
      </c>
      <c r="O837" s="127">
        <f t="shared" si="283"/>
        <v>-8.1892500000001291</v>
      </c>
      <c r="P837" s="127">
        <f t="shared" si="284"/>
        <v>-35.710499999999797</v>
      </c>
      <c r="Q837" s="92">
        <v>0.54359999999999997</v>
      </c>
      <c r="R837" s="92">
        <v>0.52929999999999999</v>
      </c>
      <c r="S837" s="127">
        <f t="shared" si="285"/>
        <v>-12.216749999999934</v>
      </c>
      <c r="T837" s="127">
        <f t="shared" si="286"/>
        <v>-34.905000000000086</v>
      </c>
      <c r="U837" s="92">
        <v>0.58360000000000001</v>
      </c>
      <c r="V837" s="92">
        <v>0.55989999999999995</v>
      </c>
      <c r="W837" s="127">
        <f t="shared" si="287"/>
        <v>-15.170249999999896</v>
      </c>
      <c r="X837" s="127">
        <f t="shared" si="288"/>
        <v>-48.732749999999896</v>
      </c>
      <c r="Y837" s="92">
        <v>0.66159999999999997</v>
      </c>
      <c r="Z837" s="92">
        <v>0.63360000000000005</v>
      </c>
      <c r="AA837" s="127">
        <f t="shared" si="289"/>
        <v>-23.091000000000122</v>
      </c>
      <c r="AB837" s="127">
        <f t="shared" si="290"/>
        <v>-56.519249999999829</v>
      </c>
      <c r="AC837" s="92">
        <v>0.91110000000000002</v>
      </c>
      <c r="AD837" s="92">
        <v>0.8659</v>
      </c>
      <c r="AE837" s="127">
        <f t="shared" si="291"/>
        <v>-33.965249999999969</v>
      </c>
      <c r="AF837" s="127">
        <f t="shared" si="292"/>
        <v>-77.059500000000071</v>
      </c>
      <c r="AG837" s="92">
        <v>1.0553999999999999</v>
      </c>
      <c r="AH837" s="92">
        <v>1.0073000000000001</v>
      </c>
      <c r="AI837" s="127">
        <f t="shared" si="293"/>
        <v>-27.252750000000106</v>
      </c>
      <c r="AJ837" s="127">
        <f t="shared" si="294"/>
        <v>-66.856499999999869</v>
      </c>
      <c r="AK837" s="92">
        <v>1.196</v>
      </c>
      <c r="AL837" s="92">
        <v>1.1778999999999999</v>
      </c>
      <c r="AM837" s="127">
        <f t="shared" si="295"/>
        <v>-12.216750000000047</v>
      </c>
      <c r="AN837" s="127">
        <f t="shared" si="296"/>
        <v>-79.610250000000178</v>
      </c>
      <c r="AO837" s="92">
        <v>1.4059999999999999</v>
      </c>
      <c r="AP837" s="92">
        <v>1.3786</v>
      </c>
      <c r="AQ837" s="127">
        <f t="shared" si="297"/>
        <v>-35.039249999999811</v>
      </c>
      <c r="AR837" s="127">
        <f t="shared" si="298"/>
        <v>-75.314249999999902</v>
      </c>
      <c r="AS837" s="92">
        <v>1.6333</v>
      </c>
      <c r="AT837" s="92">
        <v>1.6032</v>
      </c>
      <c r="AU837" s="127">
        <f t="shared" si="299"/>
        <v>-42.423000000000229</v>
      </c>
      <c r="AV837" s="127">
        <f t="shared" si="300"/>
        <v>-77.46225000000004</v>
      </c>
    </row>
    <row r="838" spans="3:48" ht="15" x14ac:dyDescent="0.25">
      <c r="C838" s="66">
        <f t="shared" si="301"/>
        <v>55.066666666667722</v>
      </c>
      <c r="E838" s="92">
        <v>0.36049999999999999</v>
      </c>
      <c r="F838" s="92">
        <v>0.35110000000000002</v>
      </c>
      <c r="G838" s="127">
        <f t="shared" si="279"/>
        <v>-10.874249999999961</v>
      </c>
      <c r="H838" s="127">
        <f t="shared" si="280"/>
        <v>-22.151249999999948</v>
      </c>
      <c r="I838" s="92">
        <v>0.39100000000000001</v>
      </c>
      <c r="J838" s="92">
        <v>0.37980000000000003</v>
      </c>
      <c r="K838" s="127">
        <f t="shared" si="281"/>
        <v>-9.3975000000000364</v>
      </c>
      <c r="L838" s="127">
        <f t="shared" si="282"/>
        <v>-28.99799999999999</v>
      </c>
      <c r="M838" s="92">
        <v>0.43969999999999998</v>
      </c>
      <c r="N838" s="92">
        <v>0.41930000000000001</v>
      </c>
      <c r="O838" s="127">
        <f t="shared" si="283"/>
        <v>-12.61950000000013</v>
      </c>
      <c r="P838" s="127">
        <f t="shared" si="284"/>
        <v>-39.603749999999877</v>
      </c>
      <c r="Q838" s="92">
        <v>0.54259999999999997</v>
      </c>
      <c r="R838" s="92">
        <v>0.52710000000000001</v>
      </c>
      <c r="S838" s="127">
        <f t="shared" si="285"/>
        <v>-13.559249999999906</v>
      </c>
      <c r="T838" s="127">
        <f t="shared" si="286"/>
        <v>-37.858500000000049</v>
      </c>
      <c r="U838" s="92">
        <v>0.58379999999999999</v>
      </c>
      <c r="V838" s="92">
        <v>0.55779999999999996</v>
      </c>
      <c r="W838" s="127">
        <f t="shared" si="287"/>
        <v>-14.901749999999993</v>
      </c>
      <c r="X838" s="127">
        <f t="shared" si="288"/>
        <v>-51.551999999999907</v>
      </c>
      <c r="Y838" s="92">
        <v>0.66100000000000003</v>
      </c>
      <c r="Z838" s="92">
        <v>0.63219999999999998</v>
      </c>
      <c r="AA838" s="127">
        <f t="shared" si="289"/>
        <v>-23.896499999999946</v>
      </c>
      <c r="AB838" s="127">
        <f t="shared" si="290"/>
        <v>-58.39874999999995</v>
      </c>
      <c r="AC838" s="92">
        <v>0.90459999999999996</v>
      </c>
      <c r="AD838" s="92">
        <v>0.86739999999999995</v>
      </c>
      <c r="AE838" s="127">
        <f t="shared" si="291"/>
        <v>-42.691500000000133</v>
      </c>
      <c r="AF838" s="127">
        <f t="shared" si="292"/>
        <v>-75.045749999999998</v>
      </c>
      <c r="AG838" s="92">
        <v>1.0640000000000001</v>
      </c>
      <c r="AH838" s="92">
        <v>1.0065</v>
      </c>
      <c r="AI838" s="127">
        <f t="shared" si="293"/>
        <v>-15.707249999999931</v>
      </c>
      <c r="AJ838" s="127">
        <f t="shared" si="294"/>
        <v>-67.930499999999938</v>
      </c>
      <c r="AK838" s="92">
        <v>1.1928000000000001</v>
      </c>
      <c r="AL838" s="92">
        <v>1.18</v>
      </c>
      <c r="AM838" s="127">
        <f t="shared" si="295"/>
        <v>-16.512749999999869</v>
      </c>
      <c r="AN838" s="127">
        <f t="shared" si="296"/>
        <v>-76.79099999999994</v>
      </c>
      <c r="AO838" s="92">
        <v>1.4043000000000001</v>
      </c>
      <c r="AP838" s="92">
        <v>1.3825000000000001</v>
      </c>
      <c r="AQ838" s="127">
        <f t="shared" si="297"/>
        <v>-37.32149999999956</v>
      </c>
      <c r="AR838" s="127">
        <f t="shared" si="298"/>
        <v>-70.078500000000076</v>
      </c>
      <c r="AS838" s="92">
        <v>1.63</v>
      </c>
      <c r="AT838" s="92">
        <v>1.6028</v>
      </c>
      <c r="AU838" s="127">
        <f t="shared" si="299"/>
        <v>-46.853250000000116</v>
      </c>
      <c r="AV838" s="127">
        <f t="shared" si="300"/>
        <v>-77.999250000000302</v>
      </c>
    </row>
    <row r="839" spans="3:48" ht="15" x14ac:dyDescent="0.25">
      <c r="C839" s="66">
        <f t="shared" si="301"/>
        <v>55.133333333334392</v>
      </c>
      <c r="E839" s="92">
        <v>0.3619</v>
      </c>
      <c r="F839" s="92">
        <v>0.35199999999999998</v>
      </c>
      <c r="G839" s="127">
        <f t="shared" si="279"/>
        <v>-8.9947499999999536</v>
      </c>
      <c r="H839" s="127">
        <f t="shared" si="280"/>
        <v>-20.942999999999984</v>
      </c>
      <c r="I839" s="92">
        <v>0.39169999999999999</v>
      </c>
      <c r="J839" s="92">
        <v>0.38219999999999998</v>
      </c>
      <c r="K839" s="127">
        <f t="shared" si="281"/>
        <v>-8.4577500000000327</v>
      </c>
      <c r="L839" s="127">
        <f t="shared" si="282"/>
        <v>-25.776000000000067</v>
      </c>
      <c r="M839" s="92">
        <v>0.439</v>
      </c>
      <c r="N839" s="92">
        <v>0.42120000000000002</v>
      </c>
      <c r="O839" s="127">
        <f t="shared" si="283"/>
        <v>-13.559250000000134</v>
      </c>
      <c r="P839" s="127">
        <f t="shared" si="284"/>
        <v>-37.05299999999977</v>
      </c>
      <c r="Q839" s="92">
        <v>0.54320000000000002</v>
      </c>
      <c r="R839" s="92">
        <v>0.52829999999999999</v>
      </c>
      <c r="S839" s="127">
        <f t="shared" si="285"/>
        <v>-12.753749999999854</v>
      </c>
      <c r="T839" s="127">
        <f t="shared" si="286"/>
        <v>-36.247500000000059</v>
      </c>
      <c r="U839" s="92">
        <v>0.58589999999999998</v>
      </c>
      <c r="V839" s="92">
        <v>0.55659999999999998</v>
      </c>
      <c r="W839" s="127">
        <f t="shared" si="287"/>
        <v>-12.082499999999982</v>
      </c>
      <c r="X839" s="127">
        <f t="shared" si="288"/>
        <v>-53.162999999999897</v>
      </c>
      <c r="Y839" s="92">
        <v>0.66620000000000001</v>
      </c>
      <c r="Z839" s="92">
        <v>0.63570000000000004</v>
      </c>
      <c r="AA839" s="127">
        <f t="shared" si="289"/>
        <v>-16.915499999999952</v>
      </c>
      <c r="AB839" s="127">
        <f t="shared" si="290"/>
        <v>-53.699999999999818</v>
      </c>
      <c r="AC839" s="92">
        <v>0.90880000000000005</v>
      </c>
      <c r="AD839" s="92">
        <v>0.86350000000000005</v>
      </c>
      <c r="AE839" s="127">
        <f t="shared" si="291"/>
        <v>-37.052999999999884</v>
      </c>
      <c r="AF839" s="127">
        <f t="shared" si="292"/>
        <v>-80.281500000000051</v>
      </c>
      <c r="AG839" s="92">
        <v>1.056</v>
      </c>
      <c r="AH839" s="92">
        <v>1.0079</v>
      </c>
      <c r="AI839" s="127">
        <f t="shared" si="293"/>
        <v>-26.44724999999994</v>
      </c>
      <c r="AJ839" s="127">
        <f t="shared" si="294"/>
        <v>-66.050999999999931</v>
      </c>
      <c r="AK839" s="92">
        <v>1.1963999999999999</v>
      </c>
      <c r="AL839" s="92">
        <v>1.1739999999999999</v>
      </c>
      <c r="AM839" s="127">
        <f t="shared" si="295"/>
        <v>-11.67975000000024</v>
      </c>
      <c r="AN839" s="127">
        <f t="shared" si="296"/>
        <v>-84.846000000000004</v>
      </c>
      <c r="AO839" s="92">
        <v>1.4015</v>
      </c>
      <c r="AP839" s="92">
        <v>1.3741000000000001</v>
      </c>
      <c r="AQ839" s="127">
        <f t="shared" si="297"/>
        <v>-41.080499999999802</v>
      </c>
      <c r="AR839" s="127">
        <f t="shared" si="298"/>
        <v>-81.355499999999893</v>
      </c>
      <c r="AS839" s="92">
        <v>1.6271</v>
      </c>
      <c r="AT839" s="92">
        <v>1.6055999999999999</v>
      </c>
      <c r="AU839" s="127">
        <f t="shared" si="299"/>
        <v>-50.746500000000196</v>
      </c>
      <c r="AV839" s="127">
        <f t="shared" si="300"/>
        <v>-74.240250000000287</v>
      </c>
    </row>
    <row r="840" spans="3:48" ht="15" x14ac:dyDescent="0.25">
      <c r="C840" s="66">
        <f t="shared" si="301"/>
        <v>55.200000000001062</v>
      </c>
      <c r="E840" s="92">
        <v>0.36080000000000001</v>
      </c>
      <c r="F840" s="92">
        <v>0.35010000000000002</v>
      </c>
      <c r="G840" s="127">
        <f t="shared" si="279"/>
        <v>-10.471499999999935</v>
      </c>
      <c r="H840" s="127">
        <f t="shared" si="280"/>
        <v>-23.49374999999992</v>
      </c>
      <c r="I840" s="92">
        <v>0.39</v>
      </c>
      <c r="J840" s="92">
        <v>0.38190000000000002</v>
      </c>
      <c r="K840" s="127">
        <f t="shared" si="281"/>
        <v>-10.740000000000009</v>
      </c>
      <c r="L840" s="127">
        <f t="shared" si="282"/>
        <v>-26.178749999999923</v>
      </c>
      <c r="M840" s="92">
        <v>0.43619999999999998</v>
      </c>
      <c r="N840" s="92">
        <v>0.42120000000000002</v>
      </c>
      <c r="O840" s="127">
        <f t="shared" si="283"/>
        <v>-17.318250000000148</v>
      </c>
      <c r="P840" s="127">
        <f t="shared" si="284"/>
        <v>-37.05299999999977</v>
      </c>
      <c r="Q840" s="92">
        <v>0.5423</v>
      </c>
      <c r="R840" s="92">
        <v>0.5302</v>
      </c>
      <c r="S840" s="127">
        <f t="shared" si="285"/>
        <v>-13.961999999999989</v>
      </c>
      <c r="T840" s="127">
        <f t="shared" si="286"/>
        <v>-33.696749999999952</v>
      </c>
      <c r="U840" s="92">
        <v>0.58520000000000005</v>
      </c>
      <c r="V840" s="92">
        <v>0.56010000000000004</v>
      </c>
      <c r="W840" s="127">
        <f t="shared" si="287"/>
        <v>-13.022249999999872</v>
      </c>
      <c r="X840" s="127">
        <f t="shared" si="288"/>
        <v>-48.464249999999879</v>
      </c>
      <c r="Y840" s="92">
        <v>0.65869999999999995</v>
      </c>
      <c r="Z840" s="92">
        <v>0.63290000000000002</v>
      </c>
      <c r="AA840" s="127">
        <f t="shared" si="289"/>
        <v>-26.984250000000088</v>
      </c>
      <c r="AB840" s="127">
        <f t="shared" si="290"/>
        <v>-57.458999999999946</v>
      </c>
      <c r="AC840" s="92">
        <v>0.91080000000000005</v>
      </c>
      <c r="AD840" s="92">
        <v>0.86829999999999996</v>
      </c>
      <c r="AE840" s="127">
        <f t="shared" si="291"/>
        <v>-34.367999999999938</v>
      </c>
      <c r="AF840" s="127">
        <f t="shared" si="292"/>
        <v>-73.837500000000091</v>
      </c>
      <c r="AG840" s="92">
        <v>1.0530999999999999</v>
      </c>
      <c r="AH840" s="92">
        <v>1.0063</v>
      </c>
      <c r="AI840" s="127">
        <f t="shared" si="293"/>
        <v>-30.34050000000002</v>
      </c>
      <c r="AJ840" s="127">
        <f t="shared" si="294"/>
        <v>-68.198999999999842</v>
      </c>
      <c r="AK840" s="92">
        <v>1.1922999999999999</v>
      </c>
      <c r="AL840" s="92">
        <v>1.1807000000000001</v>
      </c>
      <c r="AM840" s="127">
        <f t="shared" si="295"/>
        <v>-17.184000000000196</v>
      </c>
      <c r="AN840" s="127">
        <f t="shared" si="296"/>
        <v>-75.851249999999936</v>
      </c>
      <c r="AO840" s="92">
        <v>1.4038999999999999</v>
      </c>
      <c r="AP840" s="92">
        <v>1.3738999999999999</v>
      </c>
      <c r="AQ840" s="127">
        <f t="shared" si="297"/>
        <v>-37.858500000000049</v>
      </c>
      <c r="AR840" s="127">
        <f t="shared" si="298"/>
        <v>-81.624000000000251</v>
      </c>
      <c r="AS840" s="92">
        <v>1.6395999999999999</v>
      </c>
      <c r="AT840" s="92">
        <v>1.6086</v>
      </c>
      <c r="AU840" s="127">
        <f t="shared" si="299"/>
        <v>-33.965250000000196</v>
      </c>
      <c r="AV840" s="127">
        <f t="shared" si="300"/>
        <v>-70.212750000000142</v>
      </c>
    </row>
    <row r="841" spans="3:48" ht="15" x14ac:dyDescent="0.25">
      <c r="C841" s="66">
        <f t="shared" si="301"/>
        <v>55.266666666667732</v>
      </c>
      <c r="E841" s="92">
        <v>0.36070000000000002</v>
      </c>
      <c r="F841" s="92">
        <v>0.35149999999999998</v>
      </c>
      <c r="G841" s="127">
        <f t="shared" si="279"/>
        <v>-10.605749999999887</v>
      </c>
      <c r="H841" s="127">
        <f t="shared" si="280"/>
        <v>-21.61424999999997</v>
      </c>
      <c r="I841" s="92">
        <v>0.39119999999999999</v>
      </c>
      <c r="J841" s="92">
        <v>0.38159999999999999</v>
      </c>
      <c r="K841" s="127">
        <f t="shared" si="281"/>
        <v>-9.1290000000000191</v>
      </c>
      <c r="L841" s="127">
        <f t="shared" si="282"/>
        <v>-26.581500000000005</v>
      </c>
      <c r="M841" s="92">
        <v>0.43840000000000001</v>
      </c>
      <c r="N841" s="92">
        <v>0.42209999999999998</v>
      </c>
      <c r="O841" s="127">
        <f t="shared" si="283"/>
        <v>-14.364750000000072</v>
      </c>
      <c r="P841" s="127">
        <f t="shared" si="284"/>
        <v>-35.844749999999976</v>
      </c>
      <c r="Q841" s="92">
        <v>0.54239999999999999</v>
      </c>
      <c r="R841" s="92">
        <v>0.52639999999999998</v>
      </c>
      <c r="S841" s="127">
        <f t="shared" si="285"/>
        <v>-13.827749999999924</v>
      </c>
      <c r="T841" s="127">
        <f t="shared" si="286"/>
        <v>-38.798250000000053</v>
      </c>
      <c r="U841" s="92">
        <v>0.5857</v>
      </c>
      <c r="V841" s="92">
        <v>0.55840000000000001</v>
      </c>
      <c r="W841" s="127">
        <f t="shared" si="287"/>
        <v>-12.350999999999885</v>
      </c>
      <c r="X841" s="127">
        <f t="shared" si="288"/>
        <v>-50.746499999999969</v>
      </c>
      <c r="Y841" s="92">
        <v>0.66579999999999995</v>
      </c>
      <c r="Z841" s="92">
        <v>0.63070000000000004</v>
      </c>
      <c r="AA841" s="127">
        <f t="shared" si="289"/>
        <v>-17.452499999999986</v>
      </c>
      <c r="AB841" s="127">
        <f t="shared" si="290"/>
        <v>-60.412499999999795</v>
      </c>
      <c r="AC841" s="92">
        <v>0.90739999999999998</v>
      </c>
      <c r="AD841" s="92">
        <v>0.86450000000000005</v>
      </c>
      <c r="AE841" s="127">
        <f t="shared" si="291"/>
        <v>-38.932499999999891</v>
      </c>
      <c r="AF841" s="127">
        <f t="shared" si="292"/>
        <v>-78.939000000000078</v>
      </c>
      <c r="AG841" s="92">
        <v>1.0568</v>
      </c>
      <c r="AH841" s="92">
        <v>1.0018</v>
      </c>
      <c r="AI841" s="127">
        <f t="shared" si="293"/>
        <v>-25.373250000000098</v>
      </c>
      <c r="AJ841" s="127">
        <f t="shared" si="294"/>
        <v>-74.240249999999833</v>
      </c>
      <c r="AK841" s="92">
        <v>1.1947000000000001</v>
      </c>
      <c r="AL841" s="92">
        <v>1.1801999999999999</v>
      </c>
      <c r="AM841" s="127">
        <f t="shared" si="295"/>
        <v>-13.961999999999989</v>
      </c>
      <c r="AN841" s="127">
        <f t="shared" si="296"/>
        <v>-76.522500000000264</v>
      </c>
      <c r="AO841" s="92">
        <v>1.4064000000000001</v>
      </c>
      <c r="AP841" s="92">
        <v>1.3821000000000001</v>
      </c>
      <c r="AQ841" s="127">
        <f t="shared" si="297"/>
        <v>-34.502249999999776</v>
      </c>
      <c r="AR841" s="127">
        <f t="shared" si="298"/>
        <v>-70.615499999999884</v>
      </c>
      <c r="AS841" s="92">
        <v>1.6358999999999999</v>
      </c>
      <c r="AT841" s="92">
        <v>1.5959000000000001</v>
      </c>
      <c r="AU841" s="127">
        <f t="shared" si="299"/>
        <v>-38.932500000000346</v>
      </c>
      <c r="AV841" s="127">
        <f t="shared" si="300"/>
        <v>-87.262500000000273</v>
      </c>
    </row>
    <row r="842" spans="3:48" ht="15" x14ac:dyDescent="0.25">
      <c r="C842" s="66">
        <f t="shared" si="301"/>
        <v>55.333333333334402</v>
      </c>
      <c r="E842" s="92">
        <v>0.36330000000000001</v>
      </c>
      <c r="F842" s="92">
        <v>0.35239999999999999</v>
      </c>
      <c r="G842" s="127">
        <f t="shared" si="279"/>
        <v>-7.1152499999999463</v>
      </c>
      <c r="H842" s="127">
        <f t="shared" si="280"/>
        <v>-20.406000000000006</v>
      </c>
      <c r="I842" s="92">
        <v>0.39150000000000001</v>
      </c>
      <c r="J842" s="92">
        <v>0.3821</v>
      </c>
      <c r="K842" s="127">
        <f t="shared" si="281"/>
        <v>-8.72625000000005</v>
      </c>
      <c r="L842" s="127">
        <f t="shared" si="282"/>
        <v>-25.910250000000019</v>
      </c>
      <c r="M842" s="92">
        <v>0.4385</v>
      </c>
      <c r="N842" s="92">
        <v>0.42099999999999999</v>
      </c>
      <c r="O842" s="127">
        <f t="shared" si="283"/>
        <v>-14.23050000000012</v>
      </c>
      <c r="P842" s="127">
        <f t="shared" si="284"/>
        <v>-37.321499999999901</v>
      </c>
      <c r="Q842" s="92">
        <v>0.54449999999999998</v>
      </c>
      <c r="R842" s="92">
        <v>0.52749999999999997</v>
      </c>
      <c r="S842" s="127">
        <f t="shared" si="285"/>
        <v>-11.008499999999913</v>
      </c>
      <c r="T842" s="127">
        <f t="shared" si="286"/>
        <v>-37.321500000000015</v>
      </c>
      <c r="U842" s="92">
        <v>0.58540000000000003</v>
      </c>
      <c r="V842" s="92">
        <v>0.55469999999999997</v>
      </c>
      <c r="W842" s="127">
        <f t="shared" si="287"/>
        <v>-12.753749999999968</v>
      </c>
      <c r="X842" s="127">
        <f t="shared" si="288"/>
        <v>-55.713750000000005</v>
      </c>
      <c r="Y842" s="92">
        <v>0.66279999999999994</v>
      </c>
      <c r="Z842" s="92">
        <v>0.63470000000000004</v>
      </c>
      <c r="AA842" s="127">
        <f t="shared" si="289"/>
        <v>-21.480000000000018</v>
      </c>
      <c r="AB842" s="127">
        <f t="shared" si="290"/>
        <v>-55.042499999999791</v>
      </c>
      <c r="AC842" s="92">
        <v>0.90920000000000001</v>
      </c>
      <c r="AD842" s="92">
        <v>0.86480000000000001</v>
      </c>
      <c r="AE842" s="127">
        <f t="shared" si="291"/>
        <v>-36.515999999999849</v>
      </c>
      <c r="AF842" s="127">
        <f t="shared" si="292"/>
        <v>-78.536249999999882</v>
      </c>
      <c r="AG842" s="92">
        <v>1.0533999999999999</v>
      </c>
      <c r="AH842" s="92">
        <v>1.0061</v>
      </c>
      <c r="AI842" s="127">
        <f t="shared" si="293"/>
        <v>-29.937750000000051</v>
      </c>
      <c r="AJ842" s="127">
        <f t="shared" si="294"/>
        <v>-68.467499999999745</v>
      </c>
      <c r="AK842" s="92">
        <v>1.1929000000000001</v>
      </c>
      <c r="AL842" s="92">
        <v>1.1833</v>
      </c>
      <c r="AM842" s="127">
        <f t="shared" si="295"/>
        <v>-16.378500000000031</v>
      </c>
      <c r="AN842" s="127">
        <f t="shared" si="296"/>
        <v>-72.360750000000053</v>
      </c>
      <c r="AO842" s="92">
        <v>1.4121999999999999</v>
      </c>
      <c r="AP842" s="92">
        <v>1.3785000000000001</v>
      </c>
      <c r="AQ842" s="127">
        <f t="shared" si="297"/>
        <v>-26.715750000000071</v>
      </c>
      <c r="AR842" s="127">
        <f t="shared" si="298"/>
        <v>-75.448500000000195</v>
      </c>
      <c r="AS842" s="92">
        <v>1.629</v>
      </c>
      <c r="AT842" s="92">
        <v>1.5968</v>
      </c>
      <c r="AU842" s="127">
        <f t="shared" si="299"/>
        <v>-48.195750000000317</v>
      </c>
      <c r="AV842" s="127">
        <f t="shared" si="300"/>
        <v>-86.054250000000138</v>
      </c>
    </row>
    <row r="843" spans="3:48" ht="15" x14ac:dyDescent="0.25">
      <c r="C843" s="66">
        <f t="shared" si="301"/>
        <v>55.400000000001071</v>
      </c>
      <c r="E843" s="92">
        <v>0.3624</v>
      </c>
      <c r="F843" s="92">
        <v>0.35099999999999998</v>
      </c>
      <c r="G843" s="127">
        <f t="shared" si="279"/>
        <v>-8.3234999999999673</v>
      </c>
      <c r="H843" s="127">
        <f t="shared" si="280"/>
        <v>-22.285499999999956</v>
      </c>
      <c r="I843" s="92">
        <v>0.39</v>
      </c>
      <c r="J843" s="92">
        <v>0.38200000000000001</v>
      </c>
      <c r="K843" s="127">
        <f t="shared" si="281"/>
        <v>-10.740000000000009</v>
      </c>
      <c r="L843" s="127">
        <f t="shared" si="282"/>
        <v>-26.044499999999971</v>
      </c>
      <c r="M843" s="92">
        <v>0.43969999999999998</v>
      </c>
      <c r="N843" s="92">
        <v>0.42349999999999999</v>
      </c>
      <c r="O843" s="127">
        <f t="shared" si="283"/>
        <v>-12.61950000000013</v>
      </c>
      <c r="P843" s="127">
        <f t="shared" si="284"/>
        <v>-33.965249999999855</v>
      </c>
      <c r="Q843" s="92">
        <v>0.54279999999999995</v>
      </c>
      <c r="R843" s="92">
        <v>0.52859999999999996</v>
      </c>
      <c r="S843" s="127">
        <f t="shared" si="285"/>
        <v>-13.290750000000003</v>
      </c>
      <c r="T843" s="127">
        <f t="shared" si="286"/>
        <v>-35.844750000000204</v>
      </c>
      <c r="U843" s="92">
        <v>0.58730000000000004</v>
      </c>
      <c r="V843" s="92">
        <v>0.55820000000000003</v>
      </c>
      <c r="W843" s="127">
        <f t="shared" si="287"/>
        <v>-10.202999999999861</v>
      </c>
      <c r="X843" s="127">
        <f t="shared" si="288"/>
        <v>-51.014999999999873</v>
      </c>
      <c r="Y843" s="92">
        <v>0.66149999999999998</v>
      </c>
      <c r="Z843" s="92">
        <v>0.63449999999999995</v>
      </c>
      <c r="AA843" s="127">
        <f t="shared" si="289"/>
        <v>-23.22524999999996</v>
      </c>
      <c r="AB843" s="127">
        <f t="shared" si="290"/>
        <v>-55.310999999999922</v>
      </c>
      <c r="AC843" s="92">
        <v>0.90480000000000005</v>
      </c>
      <c r="AD843" s="92">
        <v>0.86639999999999995</v>
      </c>
      <c r="AE843" s="127">
        <f t="shared" si="291"/>
        <v>-42.422999999999774</v>
      </c>
      <c r="AF843" s="127">
        <f t="shared" si="292"/>
        <v>-76.388249999999971</v>
      </c>
      <c r="AG843" s="92">
        <v>1.0579000000000001</v>
      </c>
      <c r="AH843" s="92">
        <v>1.0048999999999999</v>
      </c>
      <c r="AI843" s="127">
        <f t="shared" si="293"/>
        <v>-23.896499999999833</v>
      </c>
      <c r="AJ843" s="127">
        <f t="shared" si="294"/>
        <v>-70.078500000000076</v>
      </c>
      <c r="AK843" s="92">
        <v>1.1908000000000001</v>
      </c>
      <c r="AL843" s="92">
        <v>1.1717</v>
      </c>
      <c r="AM843" s="127">
        <f t="shared" si="295"/>
        <v>-19.197749999999814</v>
      </c>
      <c r="AN843" s="127">
        <f t="shared" si="296"/>
        <v>-87.933749999999918</v>
      </c>
      <c r="AO843" s="92">
        <v>1.4104000000000001</v>
      </c>
      <c r="AP843" s="92">
        <v>1.3813</v>
      </c>
      <c r="AQ843" s="127">
        <f t="shared" si="297"/>
        <v>-29.132249999999658</v>
      </c>
      <c r="AR843" s="127">
        <f t="shared" si="298"/>
        <v>-71.68950000000018</v>
      </c>
      <c r="AS843" s="92">
        <v>1.6359999999999999</v>
      </c>
      <c r="AT843" s="92">
        <v>1.6024</v>
      </c>
      <c r="AU843" s="127">
        <f t="shared" si="299"/>
        <v>-38.79825000000028</v>
      </c>
      <c r="AV843" s="127">
        <f t="shared" si="300"/>
        <v>-78.536250000000109</v>
      </c>
    </row>
    <row r="844" spans="3:48" ht="15" x14ac:dyDescent="0.25">
      <c r="C844" s="66">
        <f t="shared" si="301"/>
        <v>55.466666666667741</v>
      </c>
      <c r="E844" s="92">
        <v>0.36180000000000001</v>
      </c>
      <c r="F844" s="92">
        <v>0.3508</v>
      </c>
      <c r="G844" s="127">
        <f t="shared" si="279"/>
        <v>-9.1289999999999054</v>
      </c>
      <c r="H844" s="127">
        <f t="shared" si="280"/>
        <v>-22.553999999999974</v>
      </c>
      <c r="I844" s="92">
        <v>0.38890000000000002</v>
      </c>
      <c r="J844" s="92">
        <v>0.38150000000000001</v>
      </c>
      <c r="K844" s="127">
        <f t="shared" si="281"/>
        <v>-12.216750000000047</v>
      </c>
      <c r="L844" s="127">
        <f t="shared" si="282"/>
        <v>-26.715749999999957</v>
      </c>
      <c r="M844" s="92">
        <v>0.4405</v>
      </c>
      <c r="N844" s="92">
        <v>0.42530000000000001</v>
      </c>
      <c r="O844" s="127">
        <f t="shared" si="283"/>
        <v>-11.545500000000061</v>
      </c>
      <c r="P844" s="127">
        <f t="shared" si="284"/>
        <v>-31.548749999999814</v>
      </c>
      <c r="Q844" s="92">
        <v>0.54259999999999997</v>
      </c>
      <c r="R844" s="92">
        <v>0.52669999999999995</v>
      </c>
      <c r="S844" s="127">
        <f t="shared" si="285"/>
        <v>-13.559249999999906</v>
      </c>
      <c r="T844" s="127">
        <f t="shared" si="286"/>
        <v>-38.395500000000084</v>
      </c>
      <c r="U844" s="92">
        <v>0.58409999999999995</v>
      </c>
      <c r="V844" s="92">
        <v>0.55589999999999995</v>
      </c>
      <c r="W844" s="127">
        <f t="shared" si="287"/>
        <v>-14.499000000000024</v>
      </c>
      <c r="X844" s="127">
        <f t="shared" si="288"/>
        <v>-54.102749999999901</v>
      </c>
      <c r="Y844" s="92">
        <v>0.66220000000000001</v>
      </c>
      <c r="Z844" s="92">
        <v>0.63229999999999997</v>
      </c>
      <c r="AA844" s="127">
        <f t="shared" si="289"/>
        <v>-22.285499999999956</v>
      </c>
      <c r="AB844" s="127">
        <f t="shared" si="290"/>
        <v>-58.264499999999884</v>
      </c>
      <c r="AC844" s="92">
        <v>0.90529999999999999</v>
      </c>
      <c r="AD844" s="92">
        <v>0.86119999999999997</v>
      </c>
      <c r="AE844" s="127">
        <f t="shared" si="291"/>
        <v>-41.751749999999902</v>
      </c>
      <c r="AF844" s="127">
        <f t="shared" si="292"/>
        <v>-83.369250000000193</v>
      </c>
      <c r="AG844" s="92">
        <v>1.0536000000000001</v>
      </c>
      <c r="AH844" s="92">
        <v>1.0052000000000001</v>
      </c>
      <c r="AI844" s="127">
        <f t="shared" si="293"/>
        <v>-29.669249999999693</v>
      </c>
      <c r="AJ844" s="127">
        <f t="shared" si="294"/>
        <v>-69.67574999999988</v>
      </c>
      <c r="AK844" s="92">
        <v>1.1928000000000001</v>
      </c>
      <c r="AL844" s="92">
        <v>1.1749000000000001</v>
      </c>
      <c r="AM844" s="127">
        <f t="shared" si="295"/>
        <v>-16.512749999999869</v>
      </c>
      <c r="AN844" s="127">
        <f t="shared" si="296"/>
        <v>-83.637749999999869</v>
      </c>
      <c r="AO844" s="92">
        <v>1.4057999999999999</v>
      </c>
      <c r="AP844" s="92">
        <v>1.3815</v>
      </c>
      <c r="AQ844" s="127">
        <f t="shared" si="297"/>
        <v>-35.307749999999942</v>
      </c>
      <c r="AR844" s="127">
        <f t="shared" si="298"/>
        <v>-71.421000000000276</v>
      </c>
      <c r="AS844" s="92">
        <v>1.6273</v>
      </c>
      <c r="AT844" s="92">
        <v>1.5998000000000001</v>
      </c>
      <c r="AU844" s="127">
        <f t="shared" si="299"/>
        <v>-50.478000000000065</v>
      </c>
      <c r="AV844" s="127">
        <f t="shared" si="300"/>
        <v>-82.026749999999993</v>
      </c>
    </row>
    <row r="845" spans="3:48" ht="15" x14ac:dyDescent="0.25">
      <c r="C845" s="66">
        <f t="shared" si="301"/>
        <v>55.533333333334411</v>
      </c>
      <c r="E845" s="92">
        <v>0.3609</v>
      </c>
      <c r="F845" s="92">
        <v>0.35089999999999999</v>
      </c>
      <c r="G845" s="127">
        <f t="shared" ref="G845:G908" si="302">((E845)*1000*$A$24)-$G$11</f>
        <v>-10.337249999999983</v>
      </c>
      <c r="H845" s="127">
        <f t="shared" ref="H845:H908" si="303">((F845)*1000*$A$24)-$H$11</f>
        <v>-22.419750000000022</v>
      </c>
      <c r="I845" s="92">
        <v>0.3906</v>
      </c>
      <c r="J845" s="92">
        <v>0.38009999999999999</v>
      </c>
      <c r="K845" s="127">
        <f t="shared" ref="K845:K908" si="304">((I845)*1000*$A$24)-$K$11</f>
        <v>-9.9344999999999573</v>
      </c>
      <c r="L845" s="127">
        <f t="shared" ref="L845:L908" si="305">((J845)*1000*$A$24)-$L$11</f>
        <v>-28.595250000000021</v>
      </c>
      <c r="M845" s="92">
        <v>0.43940000000000001</v>
      </c>
      <c r="N845" s="92">
        <v>0.42149999999999999</v>
      </c>
      <c r="O845" s="127">
        <f t="shared" ref="O845:O908" si="306">((M845)*1000*$A$24)-$O$11</f>
        <v>-13.022249999999985</v>
      </c>
      <c r="P845" s="127">
        <f t="shared" ref="P845:P908" si="307">((N845)*1000*$A$24)-$P$11</f>
        <v>-36.650249999999915</v>
      </c>
      <c r="Q845" s="92">
        <v>0.54569999999999996</v>
      </c>
      <c r="R845" s="92">
        <v>0.52859999999999996</v>
      </c>
      <c r="S845" s="127">
        <f t="shared" ref="S845:S908" si="308">((Q845)*1000*$A$24)-$S$11</f>
        <v>-9.3975000000000364</v>
      </c>
      <c r="T845" s="127">
        <f t="shared" ref="T845:T908" si="309">((R845)*1000*$A$24)-$T$11</f>
        <v>-35.844750000000204</v>
      </c>
      <c r="U845" s="92">
        <v>0.5867</v>
      </c>
      <c r="V845" s="92">
        <v>0.55489999999999995</v>
      </c>
      <c r="W845" s="127">
        <f t="shared" ref="W845:W908" si="310">((U845)*1000*$A$24)-$W$11</f>
        <v>-11.008499999999913</v>
      </c>
      <c r="X845" s="127">
        <f t="shared" ref="X845:X908" si="311">((V845)*1000*$A$24)-$X$11</f>
        <v>-55.445249999999874</v>
      </c>
      <c r="Y845" s="92">
        <v>0.66259999999999997</v>
      </c>
      <c r="Z845" s="92">
        <v>0.63500000000000001</v>
      </c>
      <c r="AA845" s="127">
        <f t="shared" ref="AA845:AA908" si="312">((Y845)*1000*$A$24)-$AA$11</f>
        <v>-21.748499999999922</v>
      </c>
      <c r="AB845" s="127">
        <f t="shared" ref="AB845:AB908" si="313">((Z845)*1000*$A$24)-$AB$11</f>
        <v>-54.639749999999822</v>
      </c>
      <c r="AC845" s="92">
        <v>0.90820000000000001</v>
      </c>
      <c r="AD845" s="92">
        <v>0.8609</v>
      </c>
      <c r="AE845" s="127">
        <f t="shared" ref="AE845:AE908" si="314">((AC845)*1000*$A$24)-$AE$11</f>
        <v>-37.858499999999822</v>
      </c>
      <c r="AF845" s="127">
        <f t="shared" ref="AF845:AF908" si="315">((AD845)*1000*$A$24)-$AF$11</f>
        <v>-83.771999999999935</v>
      </c>
      <c r="AG845" s="92">
        <v>1.0528</v>
      </c>
      <c r="AH845" s="92">
        <v>1.0045999999999999</v>
      </c>
      <c r="AI845" s="127">
        <f t="shared" ref="AI845:AI908" si="316">((AG845)*1000*$A$24)-$AI$11</f>
        <v>-30.743249999999989</v>
      </c>
      <c r="AJ845" s="127">
        <f t="shared" ref="AJ845:AJ908" si="317">((AH845)*1000*$A$24)-$AJ$11</f>
        <v>-70.481250000000045</v>
      </c>
      <c r="AK845" s="92">
        <v>1.1927000000000001</v>
      </c>
      <c r="AL845" s="92">
        <v>1.1741999999999999</v>
      </c>
      <c r="AM845" s="127">
        <f t="shared" ref="AM845:AM908" si="318">((AK845)*1000*$A$24)-$AM$11</f>
        <v>-16.647000000000162</v>
      </c>
      <c r="AN845" s="127">
        <f t="shared" ref="AN845:AN908" si="319">((AL845)*1000*$A$24)-$AN$11</f>
        <v>-84.577500000000327</v>
      </c>
      <c r="AO845" s="92">
        <v>1.4028</v>
      </c>
      <c r="AP845" s="92">
        <v>1.3782000000000001</v>
      </c>
      <c r="AQ845" s="127">
        <f t="shared" ref="AQ845:AQ908" si="320">((AO845)*1000*$A$24)-$AQ$11</f>
        <v>-39.33524999999986</v>
      </c>
      <c r="AR845" s="127">
        <f t="shared" ref="AR845:AR908" si="321">((AP845)*1000*$A$24)-$AR$11</f>
        <v>-75.851250000000164</v>
      </c>
      <c r="AS845" s="92">
        <v>1.6359999999999999</v>
      </c>
      <c r="AT845" s="92">
        <v>1.6021000000000001</v>
      </c>
      <c r="AU845" s="127">
        <f t="shared" ref="AU845:AU908" si="322">((AS845)*1000*$A$24)-$AU$11</f>
        <v>-38.79825000000028</v>
      </c>
      <c r="AV845" s="127">
        <f t="shared" ref="AV845:AV908" si="323">((AT845)*1000*$A$24)-$AV$11</f>
        <v>-78.939000000000306</v>
      </c>
    </row>
    <row r="846" spans="3:48" ht="15" x14ac:dyDescent="0.25">
      <c r="C846" s="66">
        <f t="shared" si="301"/>
        <v>55.600000000001081</v>
      </c>
      <c r="E846" s="92">
        <v>0.36199999999999999</v>
      </c>
      <c r="F846" s="92">
        <v>0.35410000000000003</v>
      </c>
      <c r="G846" s="127">
        <f t="shared" si="302"/>
        <v>-8.860499999999945</v>
      </c>
      <c r="H846" s="127">
        <f t="shared" si="303"/>
        <v>-18.123749999999973</v>
      </c>
      <c r="I846" s="92">
        <v>0.3921</v>
      </c>
      <c r="J846" s="92">
        <v>0.38069999999999998</v>
      </c>
      <c r="K846" s="127">
        <f t="shared" si="304"/>
        <v>-7.9207499999999982</v>
      </c>
      <c r="L846" s="127">
        <f t="shared" si="305"/>
        <v>-27.789750000000026</v>
      </c>
      <c r="M846" s="92">
        <v>0.4395</v>
      </c>
      <c r="N846" s="92">
        <v>0.42499999999999999</v>
      </c>
      <c r="O846" s="127">
        <f t="shared" si="306"/>
        <v>-12.888000000000034</v>
      </c>
      <c r="P846" s="127">
        <f t="shared" si="307"/>
        <v>-31.951499999999896</v>
      </c>
      <c r="Q846" s="92">
        <v>0.54249999999999998</v>
      </c>
      <c r="R846" s="92">
        <v>0.52829999999999999</v>
      </c>
      <c r="S846" s="127">
        <f t="shared" si="308"/>
        <v>-13.693499999999972</v>
      </c>
      <c r="T846" s="127">
        <f t="shared" si="309"/>
        <v>-36.247500000000059</v>
      </c>
      <c r="U846" s="92">
        <v>0.58340000000000003</v>
      </c>
      <c r="V846" s="92">
        <v>0.55600000000000005</v>
      </c>
      <c r="W846" s="127">
        <f t="shared" si="310"/>
        <v>-15.438750000000027</v>
      </c>
      <c r="X846" s="127">
        <f t="shared" si="311"/>
        <v>-53.968499999999835</v>
      </c>
      <c r="Y846" s="92">
        <v>0.66249999999999998</v>
      </c>
      <c r="Z846" s="92">
        <v>0.63300000000000001</v>
      </c>
      <c r="AA846" s="127">
        <f t="shared" si="312"/>
        <v>-21.882749999999987</v>
      </c>
      <c r="AB846" s="127">
        <f t="shared" si="313"/>
        <v>-57.324749999999881</v>
      </c>
      <c r="AC846" s="92">
        <v>0.9113</v>
      </c>
      <c r="AD846" s="92">
        <v>0.86350000000000005</v>
      </c>
      <c r="AE846" s="127">
        <f t="shared" si="314"/>
        <v>-33.696750000000065</v>
      </c>
      <c r="AF846" s="127">
        <f t="shared" si="315"/>
        <v>-80.281500000000051</v>
      </c>
      <c r="AG846" s="92">
        <v>1.0572999999999999</v>
      </c>
      <c r="AH846" s="92">
        <v>1.0038</v>
      </c>
      <c r="AI846" s="127">
        <f t="shared" si="316"/>
        <v>-24.701999999999998</v>
      </c>
      <c r="AJ846" s="127">
        <f t="shared" si="317"/>
        <v>-71.55524999999966</v>
      </c>
      <c r="AK846" s="92">
        <v>1.1923999999999999</v>
      </c>
      <c r="AL846" s="92">
        <v>1.1757</v>
      </c>
      <c r="AM846" s="127">
        <f t="shared" si="318"/>
        <v>-17.049750000000358</v>
      </c>
      <c r="AN846" s="127">
        <f t="shared" si="319"/>
        <v>-82.563750000000027</v>
      </c>
      <c r="AO846" s="92">
        <v>1.4024000000000001</v>
      </c>
      <c r="AP846" s="92">
        <v>1.3783000000000001</v>
      </c>
      <c r="AQ846" s="127">
        <f t="shared" si="320"/>
        <v>-39.872249999999667</v>
      </c>
      <c r="AR846" s="127">
        <f t="shared" si="321"/>
        <v>-75.716999999999871</v>
      </c>
      <c r="AS846" s="92">
        <v>1.6321000000000001</v>
      </c>
      <c r="AT846" s="92">
        <v>1.6062000000000001</v>
      </c>
      <c r="AU846" s="127">
        <f t="shared" si="322"/>
        <v>-44.034000000000106</v>
      </c>
      <c r="AV846" s="127">
        <f t="shared" si="323"/>
        <v>-73.434750000000349</v>
      </c>
    </row>
    <row r="847" spans="3:48" ht="15" x14ac:dyDescent="0.25">
      <c r="C847" s="66">
        <f t="shared" si="301"/>
        <v>55.666666666667751</v>
      </c>
      <c r="E847" s="92">
        <v>0.36199999999999999</v>
      </c>
      <c r="F847" s="92">
        <v>0.3498</v>
      </c>
      <c r="G847" s="127">
        <f t="shared" si="302"/>
        <v>-8.860499999999945</v>
      </c>
      <c r="H847" s="127">
        <f t="shared" si="303"/>
        <v>-23.896499999999946</v>
      </c>
      <c r="I847" s="92">
        <v>0.39079999999999998</v>
      </c>
      <c r="J847" s="92">
        <v>0.38169999999999998</v>
      </c>
      <c r="K847" s="127">
        <f t="shared" si="304"/>
        <v>-9.6660000000000537</v>
      </c>
      <c r="L847" s="127">
        <f t="shared" si="305"/>
        <v>-26.447250000000054</v>
      </c>
      <c r="M847" s="92">
        <v>0.43819999999999998</v>
      </c>
      <c r="N847" s="92">
        <v>0.4219</v>
      </c>
      <c r="O847" s="127">
        <f t="shared" si="306"/>
        <v>-14.633250000000089</v>
      </c>
      <c r="P847" s="127">
        <f t="shared" si="307"/>
        <v>-36.11324999999988</v>
      </c>
      <c r="Q847" s="92">
        <v>0.54300000000000004</v>
      </c>
      <c r="R847" s="92">
        <v>0.5262</v>
      </c>
      <c r="S847" s="127">
        <f t="shared" si="308"/>
        <v>-13.022249999999985</v>
      </c>
      <c r="T847" s="127">
        <f t="shared" si="309"/>
        <v>-39.066749999999956</v>
      </c>
      <c r="U847" s="92">
        <v>0.5837</v>
      </c>
      <c r="V847" s="92">
        <v>0.55689999999999995</v>
      </c>
      <c r="W847" s="127">
        <f t="shared" si="310"/>
        <v>-15.035999999999831</v>
      </c>
      <c r="X847" s="127">
        <f t="shared" si="311"/>
        <v>-52.760249999999928</v>
      </c>
      <c r="Y847" s="92">
        <v>0.6633</v>
      </c>
      <c r="Z847" s="92">
        <v>0.63400000000000001</v>
      </c>
      <c r="AA847" s="127">
        <f t="shared" si="312"/>
        <v>-20.808750000000032</v>
      </c>
      <c r="AB847" s="127">
        <f t="shared" si="313"/>
        <v>-55.982249999999908</v>
      </c>
      <c r="AC847" s="92">
        <v>0.90439999999999998</v>
      </c>
      <c r="AD847" s="92">
        <v>0.86399999999999999</v>
      </c>
      <c r="AE847" s="127">
        <f t="shared" si="314"/>
        <v>-42.960000000000036</v>
      </c>
      <c r="AF847" s="127">
        <f t="shared" si="315"/>
        <v>-79.610249999999951</v>
      </c>
      <c r="AG847" s="92">
        <v>1.0548999999999999</v>
      </c>
      <c r="AH847" s="92">
        <v>1.0047999999999999</v>
      </c>
      <c r="AI847" s="127">
        <f t="shared" si="316"/>
        <v>-27.924000000000206</v>
      </c>
      <c r="AJ847" s="127">
        <f t="shared" si="317"/>
        <v>-70.212749999999915</v>
      </c>
      <c r="AK847" s="92">
        <v>1.1917</v>
      </c>
      <c r="AL847" s="92">
        <v>1.1798</v>
      </c>
      <c r="AM847" s="127">
        <f t="shared" si="318"/>
        <v>-17.989500000000135</v>
      </c>
      <c r="AN847" s="127">
        <f t="shared" si="319"/>
        <v>-77.059500000000071</v>
      </c>
      <c r="AO847" s="92">
        <v>1.4060999999999999</v>
      </c>
      <c r="AP847" s="92">
        <v>1.3723000000000001</v>
      </c>
      <c r="AQ847" s="127">
        <f t="shared" si="320"/>
        <v>-34.904999999999973</v>
      </c>
      <c r="AR847" s="127">
        <f t="shared" si="321"/>
        <v>-83.771999999999935</v>
      </c>
      <c r="AS847" s="92">
        <v>1.6312</v>
      </c>
      <c r="AT847" s="92">
        <v>1.6005</v>
      </c>
      <c r="AU847" s="127">
        <f t="shared" si="322"/>
        <v>-45.24225000000024</v>
      </c>
      <c r="AV847" s="127">
        <f t="shared" si="323"/>
        <v>-81.087000000000444</v>
      </c>
    </row>
    <row r="848" spans="3:48" ht="15" x14ac:dyDescent="0.25">
      <c r="C848" s="66">
        <f t="shared" si="301"/>
        <v>55.733333333334421</v>
      </c>
      <c r="E848" s="92">
        <v>0.36049999999999999</v>
      </c>
      <c r="F848" s="92">
        <v>0.35</v>
      </c>
      <c r="G848" s="127">
        <f t="shared" si="302"/>
        <v>-10.874249999999961</v>
      </c>
      <c r="H848" s="127">
        <f t="shared" si="303"/>
        <v>-23.627999999999986</v>
      </c>
      <c r="I848" s="92">
        <v>0.39350000000000002</v>
      </c>
      <c r="J848" s="92">
        <v>0.3831</v>
      </c>
      <c r="K848" s="127">
        <f t="shared" si="304"/>
        <v>-6.0412499999999909</v>
      </c>
      <c r="L848" s="127">
        <f t="shared" si="305"/>
        <v>-24.567749999999933</v>
      </c>
      <c r="M848" s="92">
        <v>0.43659999999999999</v>
      </c>
      <c r="N848" s="92">
        <v>0.4214</v>
      </c>
      <c r="O848" s="127">
        <f t="shared" si="306"/>
        <v>-16.781250000000114</v>
      </c>
      <c r="P848" s="127">
        <f t="shared" si="307"/>
        <v>-36.784499999999866</v>
      </c>
      <c r="Q848" s="92">
        <v>0.54359999999999997</v>
      </c>
      <c r="R848" s="92">
        <v>0.52849999999999997</v>
      </c>
      <c r="S848" s="127">
        <f t="shared" si="308"/>
        <v>-12.216749999999934</v>
      </c>
      <c r="T848" s="127">
        <f t="shared" si="309"/>
        <v>-35.979000000000042</v>
      </c>
      <c r="U848" s="92">
        <v>0.58140000000000003</v>
      </c>
      <c r="V848" s="92">
        <v>0.55630000000000002</v>
      </c>
      <c r="W848" s="127">
        <f t="shared" si="310"/>
        <v>-18.123749999999973</v>
      </c>
      <c r="X848" s="127">
        <f t="shared" si="311"/>
        <v>-53.565749999999753</v>
      </c>
      <c r="Y848" s="92">
        <v>0.6623</v>
      </c>
      <c r="Z848" s="92">
        <v>0.63439999999999996</v>
      </c>
      <c r="AA848" s="127">
        <f t="shared" si="312"/>
        <v>-22.151250000000005</v>
      </c>
      <c r="AB848" s="127">
        <f t="shared" si="313"/>
        <v>-55.445249999999874</v>
      </c>
      <c r="AC848" s="92">
        <v>0.90849999999999997</v>
      </c>
      <c r="AD848" s="92">
        <v>0.86350000000000005</v>
      </c>
      <c r="AE848" s="127">
        <f t="shared" si="314"/>
        <v>-37.455749999999853</v>
      </c>
      <c r="AF848" s="127">
        <f t="shared" si="315"/>
        <v>-80.281500000000051</v>
      </c>
      <c r="AG848" s="92">
        <v>1.0525</v>
      </c>
      <c r="AH848" s="92">
        <v>1.0047999999999999</v>
      </c>
      <c r="AI848" s="127">
        <f t="shared" si="316"/>
        <v>-31.145999999999958</v>
      </c>
      <c r="AJ848" s="127">
        <f t="shared" si="317"/>
        <v>-70.212749999999915</v>
      </c>
      <c r="AK848" s="92">
        <v>1.1932</v>
      </c>
      <c r="AL848" s="92">
        <v>1.1725000000000001</v>
      </c>
      <c r="AM848" s="127">
        <f t="shared" si="318"/>
        <v>-15.975750000000062</v>
      </c>
      <c r="AN848" s="127">
        <f t="shared" si="319"/>
        <v>-86.859750000000076</v>
      </c>
      <c r="AO848" s="92">
        <v>1.4027000000000001</v>
      </c>
      <c r="AP848" s="92">
        <v>1.3776999999999999</v>
      </c>
      <c r="AQ848" s="127">
        <f t="shared" si="320"/>
        <v>-39.469499999999698</v>
      </c>
      <c r="AR848" s="127">
        <f t="shared" si="321"/>
        <v>-76.522500000000491</v>
      </c>
      <c r="AS848" s="92">
        <v>1.6294999999999999</v>
      </c>
      <c r="AT848" s="92">
        <v>1.6057999999999999</v>
      </c>
      <c r="AU848" s="127">
        <f t="shared" si="322"/>
        <v>-47.524499999999989</v>
      </c>
      <c r="AV848" s="127">
        <f t="shared" si="323"/>
        <v>-73.971750000000156</v>
      </c>
    </row>
    <row r="849" spans="3:48" ht="15" x14ac:dyDescent="0.25">
      <c r="C849" s="66">
        <f t="shared" si="301"/>
        <v>55.800000000001091</v>
      </c>
      <c r="E849" s="92">
        <v>0.36070000000000002</v>
      </c>
      <c r="F849" s="92">
        <v>0.34820000000000001</v>
      </c>
      <c r="G849" s="127">
        <f t="shared" si="302"/>
        <v>-10.605749999999887</v>
      </c>
      <c r="H849" s="127">
        <f t="shared" si="303"/>
        <v>-26.044499999999971</v>
      </c>
      <c r="I849" s="92">
        <v>0.39100000000000001</v>
      </c>
      <c r="J849" s="92">
        <v>0.38129999999999997</v>
      </c>
      <c r="K849" s="127">
        <f t="shared" si="304"/>
        <v>-9.3975000000000364</v>
      </c>
      <c r="L849" s="127">
        <f t="shared" si="305"/>
        <v>-26.984250000000031</v>
      </c>
      <c r="M849" s="92">
        <v>0.43730000000000002</v>
      </c>
      <c r="N849" s="92">
        <v>0.42359999999999998</v>
      </c>
      <c r="O849" s="127">
        <f t="shared" si="306"/>
        <v>-15.84150000000011</v>
      </c>
      <c r="P849" s="127">
        <f t="shared" si="307"/>
        <v>-33.830999999999904</v>
      </c>
      <c r="Q849" s="92">
        <v>0.54420000000000002</v>
      </c>
      <c r="R849" s="92">
        <v>0.52859999999999996</v>
      </c>
      <c r="S849" s="127">
        <f t="shared" si="308"/>
        <v>-11.411249999999882</v>
      </c>
      <c r="T849" s="127">
        <f t="shared" si="309"/>
        <v>-35.844750000000204</v>
      </c>
      <c r="U849" s="92">
        <v>0.58189999999999997</v>
      </c>
      <c r="V849" s="92">
        <v>0.55769999999999997</v>
      </c>
      <c r="W849" s="127">
        <f t="shared" si="310"/>
        <v>-17.452499999999986</v>
      </c>
      <c r="X849" s="127">
        <f t="shared" si="311"/>
        <v>-51.686249999999973</v>
      </c>
      <c r="Y849" s="92">
        <v>0.66310000000000002</v>
      </c>
      <c r="Z849" s="92">
        <v>0.6381</v>
      </c>
      <c r="AA849" s="127">
        <f t="shared" si="312"/>
        <v>-21.077249999999935</v>
      </c>
      <c r="AB849" s="127">
        <f t="shared" si="313"/>
        <v>-50.477999999999838</v>
      </c>
      <c r="AC849" s="92">
        <v>0.91220000000000001</v>
      </c>
      <c r="AD849" s="92">
        <v>0.86250000000000004</v>
      </c>
      <c r="AE849" s="127">
        <f t="shared" si="314"/>
        <v>-32.488499999999931</v>
      </c>
      <c r="AF849" s="127">
        <f t="shared" si="315"/>
        <v>-81.624000000000024</v>
      </c>
      <c r="AG849" s="92">
        <v>1.0566</v>
      </c>
      <c r="AH849" s="92">
        <v>1.0061</v>
      </c>
      <c r="AI849" s="127">
        <f t="shared" si="316"/>
        <v>-25.641750000000002</v>
      </c>
      <c r="AJ849" s="127">
        <f t="shared" si="317"/>
        <v>-68.467499999999745</v>
      </c>
      <c r="AK849" s="92">
        <v>1.1940999999999999</v>
      </c>
      <c r="AL849" s="92">
        <v>1.1765000000000001</v>
      </c>
      <c r="AM849" s="127">
        <f t="shared" si="318"/>
        <v>-14.767500000000155</v>
      </c>
      <c r="AN849" s="127">
        <f t="shared" si="319"/>
        <v>-81.489749999999958</v>
      </c>
      <c r="AO849" s="92">
        <v>1.4077</v>
      </c>
      <c r="AP849" s="92">
        <v>1.3824000000000001</v>
      </c>
      <c r="AQ849" s="127">
        <f t="shared" si="320"/>
        <v>-32.756999999999834</v>
      </c>
      <c r="AR849" s="127">
        <f t="shared" si="321"/>
        <v>-70.212750000000142</v>
      </c>
      <c r="AS849" s="92">
        <v>1.6318999999999999</v>
      </c>
      <c r="AT849" s="92">
        <v>1.5986</v>
      </c>
      <c r="AU849" s="127">
        <f t="shared" si="322"/>
        <v>-44.302500000000236</v>
      </c>
      <c r="AV849" s="127">
        <f t="shared" si="323"/>
        <v>-83.637750000000324</v>
      </c>
    </row>
    <row r="850" spans="3:48" ht="15" x14ac:dyDescent="0.25">
      <c r="C850" s="66">
        <f t="shared" si="301"/>
        <v>55.866666666667761</v>
      </c>
      <c r="E850" s="92">
        <v>0.36159999999999998</v>
      </c>
      <c r="F850" s="92">
        <v>0.35270000000000001</v>
      </c>
      <c r="G850" s="127">
        <f t="shared" si="302"/>
        <v>-9.3974999999999795</v>
      </c>
      <c r="H850" s="127">
        <f t="shared" si="303"/>
        <v>-20.00324999999998</v>
      </c>
      <c r="I850" s="92">
        <v>0.39360000000000001</v>
      </c>
      <c r="J850" s="92">
        <v>0.38069999999999998</v>
      </c>
      <c r="K850" s="127">
        <f t="shared" si="304"/>
        <v>-5.9070000000000391</v>
      </c>
      <c r="L850" s="127">
        <f t="shared" si="305"/>
        <v>-27.789750000000026</v>
      </c>
      <c r="M850" s="92">
        <v>0.44290000000000002</v>
      </c>
      <c r="N850" s="92">
        <v>0.41980000000000001</v>
      </c>
      <c r="O850" s="127">
        <f t="shared" si="306"/>
        <v>-8.3235000000000809</v>
      </c>
      <c r="P850" s="127">
        <f t="shared" si="307"/>
        <v>-38.932499999999891</v>
      </c>
      <c r="Q850" s="92">
        <v>0.54300000000000004</v>
      </c>
      <c r="R850" s="92">
        <v>0.53110000000000002</v>
      </c>
      <c r="S850" s="127">
        <f t="shared" si="308"/>
        <v>-13.022249999999985</v>
      </c>
      <c r="T850" s="127">
        <f t="shared" si="309"/>
        <v>-32.488500000000045</v>
      </c>
      <c r="U850" s="92">
        <v>0.58460000000000001</v>
      </c>
      <c r="V850" s="92">
        <v>0.5554</v>
      </c>
      <c r="W850" s="127">
        <f t="shared" si="310"/>
        <v>-13.827749999999924</v>
      </c>
      <c r="X850" s="127">
        <f t="shared" si="311"/>
        <v>-54.773999999999887</v>
      </c>
      <c r="Y850" s="92">
        <v>0.66310000000000002</v>
      </c>
      <c r="Z850" s="92">
        <v>0.63639999999999997</v>
      </c>
      <c r="AA850" s="127">
        <f t="shared" si="312"/>
        <v>-21.077249999999935</v>
      </c>
      <c r="AB850" s="127">
        <f t="shared" si="313"/>
        <v>-52.760249999999928</v>
      </c>
      <c r="AC850" s="92">
        <v>0.9123</v>
      </c>
      <c r="AD850" s="92">
        <v>0.8659</v>
      </c>
      <c r="AE850" s="127">
        <f t="shared" si="314"/>
        <v>-32.354250000000093</v>
      </c>
      <c r="AF850" s="127">
        <f t="shared" si="315"/>
        <v>-77.059500000000071</v>
      </c>
      <c r="AG850" s="92">
        <v>1.0628</v>
      </c>
      <c r="AH850" s="92">
        <v>1.0074000000000001</v>
      </c>
      <c r="AI850" s="127">
        <f t="shared" si="316"/>
        <v>-17.318250000000035</v>
      </c>
      <c r="AJ850" s="127">
        <f t="shared" si="317"/>
        <v>-66.722249999999804</v>
      </c>
      <c r="AK850" s="92">
        <v>1.1931</v>
      </c>
      <c r="AL850" s="92">
        <v>1.1796</v>
      </c>
      <c r="AM850" s="127">
        <f t="shared" si="318"/>
        <v>-16.1099999999999</v>
      </c>
      <c r="AN850" s="127">
        <f t="shared" si="319"/>
        <v>-77.328000000000202</v>
      </c>
      <c r="AO850" s="92">
        <v>1.4067000000000001</v>
      </c>
      <c r="AP850" s="92">
        <v>1.3815999999999999</v>
      </c>
      <c r="AQ850" s="127">
        <f t="shared" si="320"/>
        <v>-34.099499999999807</v>
      </c>
      <c r="AR850" s="127">
        <f t="shared" si="321"/>
        <v>-71.286750000000211</v>
      </c>
      <c r="AS850" s="92">
        <v>1.6302000000000001</v>
      </c>
      <c r="AT850" s="92">
        <v>1.6016999999999999</v>
      </c>
      <c r="AU850" s="127">
        <f t="shared" si="322"/>
        <v>-46.584749999999985</v>
      </c>
      <c r="AV850" s="127">
        <f t="shared" si="323"/>
        <v>-79.476000000000568</v>
      </c>
    </row>
    <row r="851" spans="3:48" ht="15" x14ac:dyDescent="0.25">
      <c r="C851" s="66">
        <f t="shared" si="301"/>
        <v>55.933333333334431</v>
      </c>
      <c r="E851" s="92">
        <v>0.36020000000000002</v>
      </c>
      <c r="F851" s="92">
        <v>0.35110000000000002</v>
      </c>
      <c r="G851" s="127">
        <f t="shared" si="302"/>
        <v>-11.276999999999873</v>
      </c>
      <c r="H851" s="127">
        <f t="shared" si="303"/>
        <v>-22.151249999999948</v>
      </c>
      <c r="I851" s="92">
        <v>0.39029999999999998</v>
      </c>
      <c r="J851" s="92">
        <v>0.379</v>
      </c>
      <c r="K851" s="127">
        <f t="shared" si="304"/>
        <v>-10.337250000000154</v>
      </c>
      <c r="L851" s="127">
        <f t="shared" si="305"/>
        <v>-30.072000000000003</v>
      </c>
      <c r="M851" s="92">
        <v>0.437</v>
      </c>
      <c r="N851" s="92">
        <v>0.41930000000000001</v>
      </c>
      <c r="O851" s="127">
        <f t="shared" si="306"/>
        <v>-16.244250000000079</v>
      </c>
      <c r="P851" s="127">
        <f t="shared" si="307"/>
        <v>-39.603749999999877</v>
      </c>
      <c r="Q851" s="92">
        <v>0.54269999999999996</v>
      </c>
      <c r="R851" s="92">
        <v>0.53080000000000005</v>
      </c>
      <c r="S851" s="127">
        <f t="shared" si="308"/>
        <v>-13.425000000000068</v>
      </c>
      <c r="T851" s="127">
        <f t="shared" si="309"/>
        <v>-32.8912499999999</v>
      </c>
      <c r="U851" s="92">
        <v>0.58140000000000003</v>
      </c>
      <c r="V851" s="92">
        <v>0.55720000000000003</v>
      </c>
      <c r="W851" s="127">
        <f t="shared" si="310"/>
        <v>-18.123749999999973</v>
      </c>
      <c r="X851" s="127">
        <f t="shared" si="311"/>
        <v>-52.357499999999845</v>
      </c>
      <c r="Y851" s="92">
        <v>0.66549999999999998</v>
      </c>
      <c r="Z851" s="92">
        <v>0.6341</v>
      </c>
      <c r="AA851" s="127">
        <f t="shared" si="312"/>
        <v>-17.855249999999955</v>
      </c>
      <c r="AB851" s="127">
        <f t="shared" si="313"/>
        <v>-55.847999999999843</v>
      </c>
      <c r="AC851" s="92">
        <v>0.91080000000000005</v>
      </c>
      <c r="AD851" s="92">
        <v>0.86319999999999997</v>
      </c>
      <c r="AE851" s="127">
        <f t="shared" si="314"/>
        <v>-34.367999999999938</v>
      </c>
      <c r="AF851" s="127">
        <f t="shared" si="315"/>
        <v>-80.68425000000002</v>
      </c>
      <c r="AG851" s="92">
        <v>1.0596000000000001</v>
      </c>
      <c r="AH851" s="92">
        <v>1.0073000000000001</v>
      </c>
      <c r="AI851" s="127">
        <f t="shared" si="316"/>
        <v>-21.614249999999856</v>
      </c>
      <c r="AJ851" s="127">
        <f t="shared" si="317"/>
        <v>-66.856499999999869</v>
      </c>
      <c r="AK851" s="92">
        <v>1.1920999999999999</v>
      </c>
      <c r="AL851" s="92">
        <v>1.1759999999999999</v>
      </c>
      <c r="AM851" s="127">
        <f t="shared" si="318"/>
        <v>-17.452500000000327</v>
      </c>
      <c r="AN851" s="127">
        <f t="shared" si="319"/>
        <v>-82.161000000000058</v>
      </c>
      <c r="AO851" s="92">
        <v>1.4056999999999999</v>
      </c>
      <c r="AP851" s="92">
        <v>1.3806</v>
      </c>
      <c r="AQ851" s="127">
        <f t="shared" si="320"/>
        <v>-35.44199999999978</v>
      </c>
      <c r="AR851" s="127">
        <f t="shared" si="321"/>
        <v>-72.629249999999956</v>
      </c>
      <c r="AS851" s="92">
        <v>1.6325000000000001</v>
      </c>
      <c r="AT851" s="92">
        <v>1.6049</v>
      </c>
      <c r="AU851" s="127">
        <f t="shared" si="322"/>
        <v>-43.497000000000298</v>
      </c>
      <c r="AV851" s="127">
        <f t="shared" si="323"/>
        <v>-75.180000000000291</v>
      </c>
    </row>
    <row r="852" spans="3:48" ht="15" x14ac:dyDescent="0.25">
      <c r="C852" s="66">
        <f t="shared" si="301"/>
        <v>56.000000000001101</v>
      </c>
      <c r="E852" s="92">
        <v>0.36120000000000002</v>
      </c>
      <c r="F852" s="92">
        <v>0.35099999999999998</v>
      </c>
      <c r="G852" s="127">
        <f t="shared" si="302"/>
        <v>-9.9344999999999004</v>
      </c>
      <c r="H852" s="127">
        <f t="shared" si="303"/>
        <v>-22.285499999999956</v>
      </c>
      <c r="I852" s="92">
        <v>0.39019999999999999</v>
      </c>
      <c r="J852" s="92">
        <v>0.38229999999999997</v>
      </c>
      <c r="K852" s="127">
        <f t="shared" si="304"/>
        <v>-10.471500000000106</v>
      </c>
      <c r="L852" s="127">
        <f t="shared" si="305"/>
        <v>-25.641750000000002</v>
      </c>
      <c r="M852" s="92">
        <v>0.43940000000000001</v>
      </c>
      <c r="N852" s="92">
        <v>0.42270000000000002</v>
      </c>
      <c r="O852" s="127">
        <f t="shared" si="306"/>
        <v>-13.022249999999985</v>
      </c>
      <c r="P852" s="127">
        <f t="shared" si="307"/>
        <v>-35.039249999999811</v>
      </c>
      <c r="Q852" s="92">
        <v>0.54500000000000004</v>
      </c>
      <c r="R852" s="92">
        <v>0.53069999999999995</v>
      </c>
      <c r="S852" s="127">
        <f t="shared" si="308"/>
        <v>-10.337249999999926</v>
      </c>
      <c r="T852" s="127">
        <f t="shared" si="309"/>
        <v>-33.025500000000193</v>
      </c>
      <c r="U852" s="92">
        <v>0.58540000000000003</v>
      </c>
      <c r="V852" s="92">
        <v>0.55810000000000004</v>
      </c>
      <c r="W852" s="127">
        <f t="shared" si="310"/>
        <v>-12.753749999999968</v>
      </c>
      <c r="X852" s="127">
        <f t="shared" si="311"/>
        <v>-51.149249999999824</v>
      </c>
      <c r="Y852" s="92">
        <v>0.66110000000000002</v>
      </c>
      <c r="Z852" s="92">
        <v>0.63180000000000003</v>
      </c>
      <c r="AA852" s="127">
        <f t="shared" si="312"/>
        <v>-23.762249999999995</v>
      </c>
      <c r="AB852" s="127">
        <f t="shared" si="313"/>
        <v>-58.935749999999757</v>
      </c>
      <c r="AC852" s="92">
        <v>0.90669999999999995</v>
      </c>
      <c r="AD852" s="92">
        <v>0.86370000000000002</v>
      </c>
      <c r="AE852" s="127">
        <f t="shared" si="314"/>
        <v>-39.872250000000122</v>
      </c>
      <c r="AF852" s="127">
        <f t="shared" si="315"/>
        <v>-80.01299999999992</v>
      </c>
      <c r="AG852" s="92">
        <v>1.0577000000000001</v>
      </c>
      <c r="AH852" s="92">
        <v>1.0069999999999999</v>
      </c>
      <c r="AI852" s="127">
        <f t="shared" si="316"/>
        <v>-24.164999999999964</v>
      </c>
      <c r="AJ852" s="127">
        <f t="shared" si="317"/>
        <v>-67.259250000000065</v>
      </c>
      <c r="AK852" s="92">
        <v>1.1915</v>
      </c>
      <c r="AL852" s="92">
        <v>1.1776</v>
      </c>
      <c r="AM852" s="127">
        <f t="shared" si="318"/>
        <v>-18.258000000000038</v>
      </c>
      <c r="AN852" s="127">
        <f t="shared" si="319"/>
        <v>-80.013000000000147</v>
      </c>
      <c r="AO852" s="92">
        <v>1.4046000000000001</v>
      </c>
      <c r="AP852" s="92">
        <v>1.3796999999999999</v>
      </c>
      <c r="AQ852" s="127">
        <f t="shared" si="320"/>
        <v>-36.918749999999591</v>
      </c>
      <c r="AR852" s="127">
        <f t="shared" si="321"/>
        <v>-73.837500000000318</v>
      </c>
      <c r="AS852" s="92">
        <v>1.6404000000000001</v>
      </c>
      <c r="AT852" s="92">
        <v>1.6013999999999999</v>
      </c>
      <c r="AU852" s="127">
        <f t="shared" si="322"/>
        <v>-32.891250000000127</v>
      </c>
      <c r="AV852" s="127">
        <f t="shared" si="323"/>
        <v>-79.878750000000309</v>
      </c>
    </row>
    <row r="853" spans="3:48" ht="15" x14ac:dyDescent="0.25">
      <c r="C853" s="66">
        <f t="shared" si="301"/>
        <v>56.066666666667771</v>
      </c>
      <c r="E853" s="92">
        <v>0.3609</v>
      </c>
      <c r="F853" s="92">
        <v>0.35049999999999998</v>
      </c>
      <c r="G853" s="127">
        <f t="shared" si="302"/>
        <v>-10.337249999999983</v>
      </c>
      <c r="H853" s="127">
        <f t="shared" si="303"/>
        <v>-22.95675</v>
      </c>
      <c r="I853" s="92">
        <v>0.39019999999999999</v>
      </c>
      <c r="J853" s="92">
        <v>0.38059999999999999</v>
      </c>
      <c r="K853" s="127">
        <f t="shared" si="304"/>
        <v>-10.471500000000106</v>
      </c>
      <c r="L853" s="127">
        <f t="shared" si="305"/>
        <v>-27.924000000000035</v>
      </c>
      <c r="M853" s="92">
        <v>0.43709999999999999</v>
      </c>
      <c r="N853" s="92">
        <v>0.42209999999999998</v>
      </c>
      <c r="O853" s="127">
        <f t="shared" si="306"/>
        <v>-16.110000000000127</v>
      </c>
      <c r="P853" s="127">
        <f t="shared" si="307"/>
        <v>-35.844749999999976</v>
      </c>
      <c r="Q853" s="92">
        <v>0.54330000000000001</v>
      </c>
      <c r="R853" s="92">
        <v>0.52680000000000005</v>
      </c>
      <c r="S853" s="127">
        <f t="shared" si="308"/>
        <v>-12.619500000000016</v>
      </c>
      <c r="T853" s="127">
        <f t="shared" si="309"/>
        <v>-38.261249999999905</v>
      </c>
      <c r="U853" s="92">
        <v>0.58489999999999998</v>
      </c>
      <c r="V853" s="92">
        <v>0.5554</v>
      </c>
      <c r="W853" s="127">
        <f t="shared" si="310"/>
        <v>-13.424999999999955</v>
      </c>
      <c r="X853" s="127">
        <f t="shared" si="311"/>
        <v>-54.773999999999887</v>
      </c>
      <c r="Y853" s="92">
        <v>0.66020000000000001</v>
      </c>
      <c r="Z853" s="92">
        <v>0.63029999999999997</v>
      </c>
      <c r="AA853" s="127">
        <f t="shared" si="312"/>
        <v>-24.970499999999902</v>
      </c>
      <c r="AB853" s="127">
        <f t="shared" si="313"/>
        <v>-60.949499999999944</v>
      </c>
      <c r="AC853" s="92">
        <v>0.90529999999999999</v>
      </c>
      <c r="AD853" s="92">
        <v>0.86080000000000001</v>
      </c>
      <c r="AE853" s="127">
        <f t="shared" si="314"/>
        <v>-41.751749999999902</v>
      </c>
      <c r="AF853" s="127">
        <f t="shared" si="315"/>
        <v>-83.90625</v>
      </c>
      <c r="AG853" s="92">
        <v>1.0519000000000001</v>
      </c>
      <c r="AH853" s="92">
        <v>1.0072000000000001</v>
      </c>
      <c r="AI853" s="127">
        <f t="shared" si="316"/>
        <v>-31.951499999999896</v>
      </c>
      <c r="AJ853" s="127">
        <f t="shared" si="317"/>
        <v>-66.990749999999707</v>
      </c>
      <c r="AK853" s="92">
        <v>1.1895</v>
      </c>
      <c r="AL853" s="92">
        <v>1.1758999999999999</v>
      </c>
      <c r="AM853" s="127">
        <f t="shared" si="318"/>
        <v>-20.943000000000211</v>
      </c>
      <c r="AN853" s="127">
        <f t="shared" si="319"/>
        <v>-82.295250000000124</v>
      </c>
      <c r="AO853" s="92">
        <v>1.4088000000000001</v>
      </c>
      <c r="AP853" s="92">
        <v>1.3752</v>
      </c>
      <c r="AQ853" s="127">
        <f t="shared" si="320"/>
        <v>-31.280249999999796</v>
      </c>
      <c r="AR853" s="127">
        <f t="shared" si="321"/>
        <v>-79.878750000000082</v>
      </c>
      <c r="AS853" s="92">
        <v>1.6295999999999999</v>
      </c>
      <c r="AT853" s="92">
        <v>1.5961000000000001</v>
      </c>
      <c r="AU853" s="127">
        <f t="shared" si="322"/>
        <v>-47.390250000000378</v>
      </c>
      <c r="AV853" s="127">
        <f t="shared" si="323"/>
        <v>-86.994000000000142</v>
      </c>
    </row>
    <row r="854" spans="3:48" ht="15" x14ac:dyDescent="0.25">
      <c r="C854" s="66">
        <f t="shared" si="301"/>
        <v>56.133333333334441</v>
      </c>
      <c r="E854" s="92">
        <v>0.35959999999999998</v>
      </c>
      <c r="F854" s="92">
        <v>0.35139999999999999</v>
      </c>
      <c r="G854" s="127">
        <f t="shared" si="302"/>
        <v>-12.082499999999982</v>
      </c>
      <c r="H854" s="127">
        <f t="shared" si="303"/>
        <v>-21.748500000000035</v>
      </c>
      <c r="I854" s="92">
        <v>0.38790000000000002</v>
      </c>
      <c r="J854" s="92">
        <v>0.38100000000000001</v>
      </c>
      <c r="K854" s="127">
        <f t="shared" si="304"/>
        <v>-13.55925000000002</v>
      </c>
      <c r="L854" s="127">
        <f t="shared" si="305"/>
        <v>-27.387</v>
      </c>
      <c r="M854" s="92">
        <v>0.43969999999999998</v>
      </c>
      <c r="N854" s="92">
        <v>0.42370000000000002</v>
      </c>
      <c r="O854" s="127">
        <f t="shared" si="306"/>
        <v>-12.61950000000013</v>
      </c>
      <c r="P854" s="127">
        <f t="shared" si="307"/>
        <v>-33.696749999999838</v>
      </c>
      <c r="Q854" s="92">
        <v>0.54620000000000002</v>
      </c>
      <c r="R854" s="92">
        <v>0.5292</v>
      </c>
      <c r="S854" s="127">
        <f t="shared" si="308"/>
        <v>-8.7262499999998226</v>
      </c>
      <c r="T854" s="127">
        <f t="shared" si="309"/>
        <v>-35.039250000000038</v>
      </c>
      <c r="U854" s="92">
        <v>0.58779999999999999</v>
      </c>
      <c r="V854" s="92">
        <v>0.55620000000000003</v>
      </c>
      <c r="W854" s="127">
        <f t="shared" si="310"/>
        <v>-9.5317499999999882</v>
      </c>
      <c r="X854" s="127">
        <f t="shared" si="311"/>
        <v>-53.699999999999818</v>
      </c>
      <c r="Y854" s="92">
        <v>0.66400000000000003</v>
      </c>
      <c r="Z854" s="92">
        <v>0.63139999999999996</v>
      </c>
      <c r="AA854" s="127">
        <f t="shared" si="312"/>
        <v>-19.868999999999915</v>
      </c>
      <c r="AB854" s="127">
        <f t="shared" si="313"/>
        <v>-59.472749999999905</v>
      </c>
      <c r="AC854" s="92">
        <v>0.90869999999999995</v>
      </c>
      <c r="AD854" s="92">
        <v>0.86160000000000003</v>
      </c>
      <c r="AE854" s="127">
        <f t="shared" si="314"/>
        <v>-37.187249999999949</v>
      </c>
      <c r="AF854" s="127">
        <f t="shared" si="315"/>
        <v>-82.832249999999931</v>
      </c>
      <c r="AG854" s="92">
        <v>1.0532999999999999</v>
      </c>
      <c r="AH854" s="92">
        <v>1.0021</v>
      </c>
      <c r="AI854" s="127">
        <f t="shared" si="316"/>
        <v>-30.072000000000116</v>
      </c>
      <c r="AJ854" s="127">
        <f t="shared" si="317"/>
        <v>-73.837499999999864</v>
      </c>
      <c r="AK854" s="92">
        <v>1.1917</v>
      </c>
      <c r="AL854" s="92">
        <v>1.179</v>
      </c>
      <c r="AM854" s="127">
        <f t="shared" si="318"/>
        <v>-17.989500000000135</v>
      </c>
      <c r="AN854" s="127">
        <f t="shared" si="319"/>
        <v>-78.133499999999913</v>
      </c>
      <c r="AO854" s="92">
        <v>1.4040999999999999</v>
      </c>
      <c r="AP854" s="92">
        <v>1.3749</v>
      </c>
      <c r="AQ854" s="127">
        <f t="shared" si="320"/>
        <v>-37.589999999999918</v>
      </c>
      <c r="AR854" s="127">
        <f t="shared" si="321"/>
        <v>-80.281500000000051</v>
      </c>
      <c r="AS854" s="92">
        <v>1.6380999999999999</v>
      </c>
      <c r="AT854" s="92">
        <v>1.599</v>
      </c>
      <c r="AU854" s="127">
        <f t="shared" si="322"/>
        <v>-35.979000000000269</v>
      </c>
      <c r="AV854" s="127">
        <f t="shared" si="323"/>
        <v>-83.100750000000062</v>
      </c>
    </row>
    <row r="855" spans="3:48" ht="15" x14ac:dyDescent="0.25">
      <c r="C855" s="66">
        <f t="shared" si="301"/>
        <v>56.200000000001111</v>
      </c>
      <c r="E855" s="92">
        <v>0.36270000000000002</v>
      </c>
      <c r="F855" s="92">
        <v>0.34960000000000002</v>
      </c>
      <c r="G855" s="127">
        <f t="shared" si="302"/>
        <v>-7.9207499999998845</v>
      </c>
      <c r="H855" s="127">
        <f t="shared" si="303"/>
        <v>-24.164999999999964</v>
      </c>
      <c r="I855" s="92">
        <v>0.38879999999999998</v>
      </c>
      <c r="J855" s="92">
        <v>0.37980000000000003</v>
      </c>
      <c r="K855" s="127">
        <f t="shared" si="304"/>
        <v>-12.351000000000113</v>
      </c>
      <c r="L855" s="127">
        <f t="shared" si="305"/>
        <v>-28.99799999999999</v>
      </c>
      <c r="M855" s="92">
        <v>0.44219999999999998</v>
      </c>
      <c r="N855" s="92">
        <v>0.42070000000000002</v>
      </c>
      <c r="O855" s="127">
        <f t="shared" si="306"/>
        <v>-9.2632500000000846</v>
      </c>
      <c r="P855" s="127">
        <f t="shared" si="307"/>
        <v>-37.72424999999987</v>
      </c>
      <c r="Q855" s="92">
        <v>0.54690000000000005</v>
      </c>
      <c r="R855" s="92">
        <v>0.52929999999999999</v>
      </c>
      <c r="S855" s="127">
        <f t="shared" si="308"/>
        <v>-7.786499999999819</v>
      </c>
      <c r="T855" s="127">
        <f t="shared" si="309"/>
        <v>-34.905000000000086</v>
      </c>
      <c r="U855" s="92">
        <v>0.5857</v>
      </c>
      <c r="V855" s="92">
        <v>0.55600000000000005</v>
      </c>
      <c r="W855" s="127">
        <f t="shared" si="310"/>
        <v>-12.350999999999885</v>
      </c>
      <c r="X855" s="127">
        <f t="shared" si="311"/>
        <v>-53.968499999999835</v>
      </c>
      <c r="Y855" s="92">
        <v>0.66220000000000001</v>
      </c>
      <c r="Z855" s="92">
        <v>0.63219999999999998</v>
      </c>
      <c r="AA855" s="127">
        <f t="shared" si="312"/>
        <v>-22.285499999999956</v>
      </c>
      <c r="AB855" s="127">
        <f t="shared" si="313"/>
        <v>-58.39874999999995</v>
      </c>
      <c r="AC855" s="92">
        <v>0.9052</v>
      </c>
      <c r="AD855" s="92">
        <v>0.8629</v>
      </c>
      <c r="AE855" s="127">
        <f t="shared" si="314"/>
        <v>-41.885999999999967</v>
      </c>
      <c r="AF855" s="127">
        <f t="shared" si="315"/>
        <v>-81.086999999999989</v>
      </c>
      <c r="AG855" s="92">
        <v>1.054</v>
      </c>
      <c r="AH855" s="92">
        <v>1.0082</v>
      </c>
      <c r="AI855" s="127">
        <f t="shared" si="316"/>
        <v>-29.132249999999885</v>
      </c>
      <c r="AJ855" s="127">
        <f t="shared" si="317"/>
        <v>-65.648249999999962</v>
      </c>
      <c r="AK855" s="92">
        <v>1.2000999999999999</v>
      </c>
      <c r="AL855" s="92">
        <v>1.1780999999999999</v>
      </c>
      <c r="AM855" s="127">
        <f t="shared" si="318"/>
        <v>-6.7125000000003183</v>
      </c>
      <c r="AN855" s="127">
        <f t="shared" si="319"/>
        <v>-79.341750000000047</v>
      </c>
      <c r="AO855" s="92">
        <v>1.4085000000000001</v>
      </c>
      <c r="AP855" s="92">
        <v>1.3752</v>
      </c>
      <c r="AQ855" s="127">
        <f t="shared" si="320"/>
        <v>-31.682999999999765</v>
      </c>
      <c r="AR855" s="127">
        <f t="shared" si="321"/>
        <v>-79.878750000000082</v>
      </c>
      <c r="AS855" s="92">
        <v>1.6339999999999999</v>
      </c>
      <c r="AT855" s="92">
        <v>1.5948</v>
      </c>
      <c r="AU855" s="127">
        <f t="shared" si="322"/>
        <v>-41.483250000000226</v>
      </c>
      <c r="AV855" s="127">
        <f t="shared" si="323"/>
        <v>-88.739250000000538</v>
      </c>
    </row>
    <row r="856" spans="3:48" ht="15" x14ac:dyDescent="0.25">
      <c r="C856" s="66">
        <f t="shared" si="301"/>
        <v>56.266666666667781</v>
      </c>
      <c r="E856" s="92">
        <v>0.36030000000000001</v>
      </c>
      <c r="F856" s="92">
        <v>0.34939999999999999</v>
      </c>
      <c r="G856" s="127">
        <f t="shared" si="302"/>
        <v>-11.142749999999921</v>
      </c>
      <c r="H856" s="127">
        <f t="shared" si="303"/>
        <v>-24.433499999999981</v>
      </c>
      <c r="I856" s="92">
        <v>0.39</v>
      </c>
      <c r="J856" s="92">
        <v>0.38159999999999999</v>
      </c>
      <c r="K856" s="127">
        <f t="shared" si="304"/>
        <v>-10.740000000000009</v>
      </c>
      <c r="L856" s="127">
        <f t="shared" si="305"/>
        <v>-26.581500000000005</v>
      </c>
      <c r="M856" s="92">
        <v>0.46039999999999998</v>
      </c>
      <c r="N856" s="92">
        <v>0.42159999999999997</v>
      </c>
      <c r="O856" s="127">
        <f t="shared" si="306"/>
        <v>15.170249999999896</v>
      </c>
      <c r="P856" s="127">
        <f t="shared" si="307"/>
        <v>-36.515999999999963</v>
      </c>
      <c r="Q856" s="92">
        <v>0.54869999999999997</v>
      </c>
      <c r="R856" s="92">
        <v>0.53159999999999996</v>
      </c>
      <c r="S856" s="127">
        <f t="shared" si="308"/>
        <v>-5.3700000000000045</v>
      </c>
      <c r="T856" s="127">
        <f t="shared" si="309"/>
        <v>-31.817250000000172</v>
      </c>
      <c r="U856" s="92">
        <v>0.58140000000000003</v>
      </c>
      <c r="V856" s="92">
        <v>0.55640000000000001</v>
      </c>
      <c r="W856" s="127">
        <f t="shared" si="310"/>
        <v>-18.123749999999973</v>
      </c>
      <c r="X856" s="127">
        <f t="shared" si="311"/>
        <v>-53.431499999999915</v>
      </c>
      <c r="Y856" s="92">
        <v>0.65849999999999997</v>
      </c>
      <c r="Z856" s="92">
        <v>0.63260000000000005</v>
      </c>
      <c r="AA856" s="127">
        <f t="shared" si="312"/>
        <v>-27.252749999999992</v>
      </c>
      <c r="AB856" s="127">
        <f t="shared" si="313"/>
        <v>-57.861749999999802</v>
      </c>
      <c r="AC856" s="92">
        <v>0.90480000000000005</v>
      </c>
      <c r="AD856" s="92">
        <v>0.86099999999999999</v>
      </c>
      <c r="AE856" s="127">
        <f t="shared" si="314"/>
        <v>-42.422999999999774</v>
      </c>
      <c r="AF856" s="127">
        <f t="shared" si="315"/>
        <v>-83.637750000000096</v>
      </c>
      <c r="AG856" s="92">
        <v>1.0522</v>
      </c>
      <c r="AH856" s="92">
        <v>1.0062</v>
      </c>
      <c r="AI856" s="127">
        <f t="shared" si="316"/>
        <v>-31.548749999999927</v>
      </c>
      <c r="AJ856" s="127">
        <f t="shared" si="317"/>
        <v>-68.333249999999907</v>
      </c>
      <c r="AK856" s="92">
        <v>1.1935</v>
      </c>
      <c r="AL856" s="92">
        <v>1.1792</v>
      </c>
      <c r="AM856" s="127">
        <f t="shared" si="318"/>
        <v>-15.573000000000093</v>
      </c>
      <c r="AN856" s="127">
        <f t="shared" si="319"/>
        <v>-77.865000000000009</v>
      </c>
      <c r="AO856" s="92">
        <v>1.4044000000000001</v>
      </c>
      <c r="AP856" s="92">
        <v>1.3774999999999999</v>
      </c>
      <c r="AQ856" s="127">
        <f t="shared" si="320"/>
        <v>-37.187249999999722</v>
      </c>
      <c r="AR856" s="127">
        <f t="shared" si="321"/>
        <v>-76.791000000000167</v>
      </c>
      <c r="AS856" s="92">
        <v>1.6296999999999999</v>
      </c>
      <c r="AT856" s="92">
        <v>1.6017999999999999</v>
      </c>
      <c r="AU856" s="127">
        <f t="shared" si="322"/>
        <v>-47.256000000000313</v>
      </c>
      <c r="AV856" s="127">
        <f t="shared" si="323"/>
        <v>-79.341750000000502</v>
      </c>
    </row>
    <row r="857" spans="3:48" ht="15" x14ac:dyDescent="0.25">
      <c r="C857" s="66">
        <f t="shared" si="301"/>
        <v>56.333333333334451</v>
      </c>
      <c r="E857" s="92">
        <v>0.36120000000000002</v>
      </c>
      <c r="F857" s="92">
        <v>0.35149999999999998</v>
      </c>
      <c r="G857" s="127">
        <f t="shared" si="302"/>
        <v>-9.9344999999999004</v>
      </c>
      <c r="H857" s="127">
        <f t="shared" si="303"/>
        <v>-21.61424999999997</v>
      </c>
      <c r="I857" s="92">
        <v>0.38940000000000002</v>
      </c>
      <c r="J857" s="92">
        <v>0.37980000000000003</v>
      </c>
      <c r="K857" s="127">
        <f t="shared" si="304"/>
        <v>-11.545499999999947</v>
      </c>
      <c r="L857" s="127">
        <f t="shared" si="305"/>
        <v>-28.99799999999999</v>
      </c>
      <c r="M857" s="92">
        <v>0.4531</v>
      </c>
      <c r="N857" s="92">
        <v>0.42109999999999997</v>
      </c>
      <c r="O857" s="127">
        <f t="shared" si="306"/>
        <v>5.3700000000000045</v>
      </c>
      <c r="P857" s="127">
        <f t="shared" si="307"/>
        <v>-37.187249999999949</v>
      </c>
      <c r="Q857" s="92">
        <v>0.54849999999999999</v>
      </c>
      <c r="R857" s="92">
        <v>0.52969999999999995</v>
      </c>
      <c r="S857" s="127">
        <f t="shared" si="308"/>
        <v>-5.6384999999999081</v>
      </c>
      <c r="T857" s="127">
        <f t="shared" si="309"/>
        <v>-34.368000000000166</v>
      </c>
      <c r="U857" s="92">
        <v>0.58230000000000004</v>
      </c>
      <c r="V857" s="92">
        <v>0.5595</v>
      </c>
      <c r="W857" s="127">
        <f t="shared" si="310"/>
        <v>-16.915499999999838</v>
      </c>
      <c r="X857" s="127">
        <f t="shared" si="311"/>
        <v>-49.269749999999931</v>
      </c>
      <c r="Y857" s="92">
        <v>0.66069999999999995</v>
      </c>
      <c r="Z857" s="92">
        <v>0.63449999999999995</v>
      </c>
      <c r="AA857" s="127">
        <f t="shared" si="312"/>
        <v>-24.299250000000029</v>
      </c>
      <c r="AB857" s="127">
        <f t="shared" si="313"/>
        <v>-55.310999999999922</v>
      </c>
      <c r="AC857" s="92">
        <v>0.90839999999999999</v>
      </c>
      <c r="AD857" s="92">
        <v>0.8609</v>
      </c>
      <c r="AE857" s="127">
        <f t="shared" si="314"/>
        <v>-37.589999999999918</v>
      </c>
      <c r="AF857" s="127">
        <f t="shared" si="315"/>
        <v>-83.771999999999935</v>
      </c>
      <c r="AG857" s="92">
        <v>1.0533999999999999</v>
      </c>
      <c r="AH857" s="92">
        <v>1.0036</v>
      </c>
      <c r="AI857" s="127">
        <f t="shared" si="316"/>
        <v>-29.937750000000051</v>
      </c>
      <c r="AJ857" s="127">
        <f t="shared" si="317"/>
        <v>-71.823749999999791</v>
      </c>
      <c r="AK857" s="92">
        <v>1.1942999999999999</v>
      </c>
      <c r="AL857" s="92">
        <v>1.1740999999999999</v>
      </c>
      <c r="AM857" s="127">
        <f t="shared" si="318"/>
        <v>-14.499000000000251</v>
      </c>
      <c r="AN857" s="127">
        <f t="shared" si="319"/>
        <v>-84.711750000000166</v>
      </c>
      <c r="AO857" s="92">
        <v>1.4056</v>
      </c>
      <c r="AP857" s="92">
        <v>1.379</v>
      </c>
      <c r="AQ857" s="127">
        <f t="shared" si="320"/>
        <v>-35.576250000000073</v>
      </c>
      <c r="AR857" s="127">
        <f t="shared" si="321"/>
        <v>-74.777250000000095</v>
      </c>
      <c r="AS857" s="92">
        <v>1.6337999999999999</v>
      </c>
      <c r="AT857" s="92">
        <v>1.6033999999999999</v>
      </c>
      <c r="AU857" s="127">
        <f t="shared" si="322"/>
        <v>-41.751750000000357</v>
      </c>
      <c r="AV857" s="127">
        <f t="shared" si="323"/>
        <v>-77.193750000000364</v>
      </c>
    </row>
    <row r="858" spans="3:48" ht="15" x14ac:dyDescent="0.25">
      <c r="C858" s="66">
        <f t="shared" si="301"/>
        <v>56.400000000001121</v>
      </c>
      <c r="E858" s="92">
        <v>0.36159999999999998</v>
      </c>
      <c r="F858" s="92">
        <v>0.3508</v>
      </c>
      <c r="G858" s="127">
        <f t="shared" si="302"/>
        <v>-9.3974999999999795</v>
      </c>
      <c r="H858" s="127">
        <f t="shared" si="303"/>
        <v>-22.553999999999974</v>
      </c>
      <c r="I858" s="92">
        <v>0.38819999999999999</v>
      </c>
      <c r="J858" s="92">
        <v>0.38200000000000001</v>
      </c>
      <c r="K858" s="127">
        <f t="shared" si="304"/>
        <v>-13.156500000000051</v>
      </c>
      <c r="L858" s="127">
        <f t="shared" si="305"/>
        <v>-26.044499999999971</v>
      </c>
      <c r="M858" s="92">
        <v>0.443</v>
      </c>
      <c r="N858" s="92">
        <v>0.42</v>
      </c>
      <c r="O858" s="127">
        <f t="shared" si="306"/>
        <v>-8.1892500000001291</v>
      </c>
      <c r="P858" s="127">
        <f t="shared" si="307"/>
        <v>-38.663999999999874</v>
      </c>
      <c r="Q858" s="92">
        <v>0.54669999999999996</v>
      </c>
      <c r="R858" s="92">
        <v>0.52859999999999996</v>
      </c>
      <c r="S858" s="127">
        <f t="shared" si="308"/>
        <v>-8.0550000000000637</v>
      </c>
      <c r="T858" s="127">
        <f t="shared" si="309"/>
        <v>-35.844750000000204</v>
      </c>
      <c r="U858" s="92">
        <v>0.58150000000000002</v>
      </c>
      <c r="V858" s="92">
        <v>0.55589999999999995</v>
      </c>
      <c r="W858" s="127">
        <f t="shared" si="310"/>
        <v>-17.989499999999907</v>
      </c>
      <c r="X858" s="127">
        <f t="shared" si="311"/>
        <v>-54.102749999999901</v>
      </c>
      <c r="Y858" s="92">
        <v>0.66269999999999996</v>
      </c>
      <c r="Z858" s="92">
        <v>0.63149999999999995</v>
      </c>
      <c r="AA858" s="127">
        <f t="shared" si="312"/>
        <v>-21.614250000000084</v>
      </c>
      <c r="AB858" s="127">
        <f t="shared" si="313"/>
        <v>-59.33849999999984</v>
      </c>
      <c r="AC858" s="92">
        <v>0.91320000000000001</v>
      </c>
      <c r="AD858" s="92">
        <v>0.86560000000000004</v>
      </c>
      <c r="AE858" s="127">
        <f t="shared" si="314"/>
        <v>-31.145999999999958</v>
      </c>
      <c r="AF858" s="127">
        <f t="shared" si="315"/>
        <v>-77.46225000000004</v>
      </c>
      <c r="AG858" s="92">
        <v>1.054</v>
      </c>
      <c r="AH858" s="92">
        <v>1.0061</v>
      </c>
      <c r="AI858" s="127">
        <f t="shared" si="316"/>
        <v>-29.132249999999885</v>
      </c>
      <c r="AJ858" s="127">
        <f t="shared" si="317"/>
        <v>-68.467499999999745</v>
      </c>
      <c r="AK858" s="92">
        <v>1.1963999999999999</v>
      </c>
      <c r="AL858" s="92">
        <v>1.1733</v>
      </c>
      <c r="AM858" s="127">
        <f t="shared" si="318"/>
        <v>-11.67975000000024</v>
      </c>
      <c r="AN858" s="127">
        <f t="shared" si="319"/>
        <v>-85.785750000000007</v>
      </c>
      <c r="AO858" s="92">
        <v>1.4108000000000001</v>
      </c>
      <c r="AP858" s="92">
        <v>1.3808</v>
      </c>
      <c r="AQ858" s="127">
        <f t="shared" si="320"/>
        <v>-28.595249999999851</v>
      </c>
      <c r="AR858" s="127">
        <f t="shared" si="321"/>
        <v>-72.36075000000028</v>
      </c>
      <c r="AS858" s="92">
        <v>1.6295999999999999</v>
      </c>
      <c r="AT858" s="92">
        <v>1.6001000000000001</v>
      </c>
      <c r="AU858" s="127">
        <f t="shared" si="322"/>
        <v>-47.390250000000378</v>
      </c>
      <c r="AV858" s="127">
        <f t="shared" si="323"/>
        <v>-81.624000000000251</v>
      </c>
    </row>
    <row r="859" spans="3:48" ht="15" x14ac:dyDescent="0.25">
      <c r="C859" s="66">
        <f t="shared" si="301"/>
        <v>56.466666666667791</v>
      </c>
      <c r="E859" s="92">
        <v>0.3619</v>
      </c>
      <c r="F859" s="92">
        <v>0.35199999999999998</v>
      </c>
      <c r="G859" s="127">
        <f t="shared" si="302"/>
        <v>-8.9947499999999536</v>
      </c>
      <c r="H859" s="127">
        <f t="shared" si="303"/>
        <v>-20.942999999999984</v>
      </c>
      <c r="I859" s="92">
        <v>0.38979999999999998</v>
      </c>
      <c r="J859" s="92">
        <v>0.38009999999999999</v>
      </c>
      <c r="K859" s="127">
        <f t="shared" si="304"/>
        <v>-11.00850000000014</v>
      </c>
      <c r="L859" s="127">
        <f t="shared" si="305"/>
        <v>-28.595250000000021</v>
      </c>
      <c r="M859" s="92">
        <v>0.43919999999999998</v>
      </c>
      <c r="N859" s="92">
        <v>0.42730000000000001</v>
      </c>
      <c r="O859" s="127">
        <f t="shared" si="306"/>
        <v>-13.290750000000116</v>
      </c>
      <c r="P859" s="127">
        <f t="shared" si="307"/>
        <v>-28.863749999999868</v>
      </c>
      <c r="Q859" s="92">
        <v>0.54269999999999996</v>
      </c>
      <c r="R859" s="92">
        <v>0.52959999999999996</v>
      </c>
      <c r="S859" s="127">
        <f t="shared" si="308"/>
        <v>-13.425000000000068</v>
      </c>
      <c r="T859" s="127">
        <f t="shared" si="309"/>
        <v>-34.502250000000117</v>
      </c>
      <c r="U859" s="92">
        <v>0.58230000000000004</v>
      </c>
      <c r="V859" s="92">
        <v>0.55520000000000003</v>
      </c>
      <c r="W859" s="127">
        <f t="shared" si="310"/>
        <v>-16.915499999999838</v>
      </c>
      <c r="X859" s="127">
        <f t="shared" si="311"/>
        <v>-55.042499999999791</v>
      </c>
      <c r="Y859" s="92">
        <v>0.66259999999999997</v>
      </c>
      <c r="Z859" s="92">
        <v>0.63260000000000005</v>
      </c>
      <c r="AA859" s="127">
        <f t="shared" si="312"/>
        <v>-21.748499999999922</v>
      </c>
      <c r="AB859" s="127">
        <f t="shared" si="313"/>
        <v>-57.861749999999802</v>
      </c>
      <c r="AC859" s="92">
        <v>0.90880000000000005</v>
      </c>
      <c r="AD859" s="92">
        <v>0.85929999999999995</v>
      </c>
      <c r="AE859" s="127">
        <f t="shared" si="314"/>
        <v>-37.052999999999884</v>
      </c>
      <c r="AF859" s="127">
        <f t="shared" si="315"/>
        <v>-85.920000000000073</v>
      </c>
      <c r="AG859" s="92">
        <v>1.0533999999999999</v>
      </c>
      <c r="AH859" s="92">
        <v>1.0014000000000001</v>
      </c>
      <c r="AI859" s="127">
        <f t="shared" si="316"/>
        <v>-29.937750000000051</v>
      </c>
      <c r="AJ859" s="127">
        <f t="shared" si="317"/>
        <v>-74.77724999999964</v>
      </c>
      <c r="AK859" s="92">
        <v>1.1923999999999999</v>
      </c>
      <c r="AL859" s="92">
        <v>1.1783999999999999</v>
      </c>
      <c r="AM859" s="127">
        <f t="shared" si="318"/>
        <v>-17.049750000000358</v>
      </c>
      <c r="AN859" s="127">
        <f t="shared" si="319"/>
        <v>-78.939000000000078</v>
      </c>
      <c r="AO859" s="92">
        <v>1.4085000000000001</v>
      </c>
      <c r="AP859" s="92">
        <v>1.3753</v>
      </c>
      <c r="AQ859" s="127">
        <f t="shared" si="320"/>
        <v>-31.682999999999765</v>
      </c>
      <c r="AR859" s="127">
        <f t="shared" si="321"/>
        <v>-79.744500000000244</v>
      </c>
      <c r="AS859" s="92">
        <v>1.6326000000000001</v>
      </c>
      <c r="AT859" s="92">
        <v>1.5954999999999999</v>
      </c>
      <c r="AU859" s="127">
        <f t="shared" si="322"/>
        <v>-43.362749999999778</v>
      </c>
      <c r="AV859" s="127">
        <f t="shared" si="323"/>
        <v>-87.79950000000008</v>
      </c>
    </row>
    <row r="860" spans="3:48" ht="15" x14ac:dyDescent="0.25">
      <c r="C860" s="66">
        <f t="shared" si="301"/>
        <v>56.533333333334461</v>
      </c>
      <c r="E860" s="92">
        <v>0.36270000000000002</v>
      </c>
      <c r="F860" s="92">
        <v>0.35070000000000001</v>
      </c>
      <c r="G860" s="127">
        <f t="shared" si="302"/>
        <v>-7.9207499999998845</v>
      </c>
      <c r="H860" s="127">
        <f t="shared" si="303"/>
        <v>-22.688249999999982</v>
      </c>
      <c r="I860" s="92">
        <v>0.3916</v>
      </c>
      <c r="J860" s="92">
        <v>0.38340000000000002</v>
      </c>
      <c r="K860" s="127">
        <f t="shared" si="304"/>
        <v>-8.5919999999999845</v>
      </c>
      <c r="L860" s="127">
        <f t="shared" si="305"/>
        <v>-24.164999999999964</v>
      </c>
      <c r="M860" s="92">
        <v>0.43909999999999999</v>
      </c>
      <c r="N860" s="92">
        <v>0.42109999999999997</v>
      </c>
      <c r="O860" s="127">
        <f t="shared" si="306"/>
        <v>-13.425000000000182</v>
      </c>
      <c r="P860" s="127">
        <f t="shared" si="307"/>
        <v>-37.187249999999949</v>
      </c>
      <c r="Q860" s="92">
        <v>0.54610000000000003</v>
      </c>
      <c r="R860" s="92">
        <v>0.53069999999999995</v>
      </c>
      <c r="S860" s="127">
        <f t="shared" si="308"/>
        <v>-8.8604999999998881</v>
      </c>
      <c r="T860" s="127">
        <f t="shared" si="309"/>
        <v>-33.025500000000193</v>
      </c>
      <c r="U860" s="92">
        <v>0.58579999999999999</v>
      </c>
      <c r="V860" s="92">
        <v>0.55549999999999999</v>
      </c>
      <c r="W860" s="127">
        <f t="shared" si="310"/>
        <v>-12.216750000000047</v>
      </c>
      <c r="X860" s="127">
        <f t="shared" si="311"/>
        <v>-54.639749999999935</v>
      </c>
      <c r="Y860" s="92">
        <v>0.6633</v>
      </c>
      <c r="Z860" s="92">
        <v>0.6341</v>
      </c>
      <c r="AA860" s="127">
        <f t="shared" si="312"/>
        <v>-20.808750000000032</v>
      </c>
      <c r="AB860" s="127">
        <f t="shared" si="313"/>
        <v>-55.847999999999843</v>
      </c>
      <c r="AC860" s="92">
        <v>0.91080000000000005</v>
      </c>
      <c r="AD860" s="92">
        <v>0.86199999999999999</v>
      </c>
      <c r="AE860" s="127">
        <f t="shared" si="314"/>
        <v>-34.367999999999938</v>
      </c>
      <c r="AF860" s="127">
        <f t="shared" si="315"/>
        <v>-82.295249999999896</v>
      </c>
      <c r="AG860" s="92">
        <v>1.0587</v>
      </c>
      <c r="AH860" s="92">
        <v>1.0057</v>
      </c>
      <c r="AI860" s="127">
        <f t="shared" si="316"/>
        <v>-22.822499999999991</v>
      </c>
      <c r="AJ860" s="127">
        <f t="shared" si="317"/>
        <v>-69.00449999999978</v>
      </c>
      <c r="AK860" s="92">
        <v>1.1918</v>
      </c>
      <c r="AL860" s="92">
        <v>1.1749000000000001</v>
      </c>
      <c r="AM860" s="127">
        <f t="shared" si="318"/>
        <v>-17.855250000000296</v>
      </c>
      <c r="AN860" s="127">
        <f t="shared" si="319"/>
        <v>-83.637749999999869</v>
      </c>
      <c r="AO860" s="92">
        <v>1.403</v>
      </c>
      <c r="AP860" s="92">
        <v>1.3782000000000001</v>
      </c>
      <c r="AQ860" s="127">
        <f t="shared" si="320"/>
        <v>-39.066749999999729</v>
      </c>
      <c r="AR860" s="127">
        <f t="shared" si="321"/>
        <v>-75.851250000000164</v>
      </c>
      <c r="AS860" s="92">
        <v>1.6346000000000001</v>
      </c>
      <c r="AT860" s="92">
        <v>1.5907</v>
      </c>
      <c r="AU860" s="127">
        <f t="shared" si="322"/>
        <v>-40.677749999999833</v>
      </c>
      <c r="AV860" s="127">
        <f t="shared" si="323"/>
        <v>-94.24350000000004</v>
      </c>
    </row>
    <row r="861" spans="3:48" ht="15" x14ac:dyDescent="0.25">
      <c r="C861" s="66">
        <f t="shared" si="301"/>
        <v>56.600000000001131</v>
      </c>
      <c r="E861" s="92">
        <v>0.36080000000000001</v>
      </c>
      <c r="F861" s="92">
        <v>0.35449999999999998</v>
      </c>
      <c r="G861" s="127">
        <f t="shared" si="302"/>
        <v>-10.471499999999935</v>
      </c>
      <c r="H861" s="127">
        <f t="shared" si="303"/>
        <v>-17.586749999999995</v>
      </c>
      <c r="I861" s="92">
        <v>0.38840000000000002</v>
      </c>
      <c r="J861" s="92">
        <v>0.38109999999999999</v>
      </c>
      <c r="K861" s="127">
        <f t="shared" si="304"/>
        <v>-12.888000000000034</v>
      </c>
      <c r="L861" s="127">
        <f t="shared" si="305"/>
        <v>-27.252749999999992</v>
      </c>
      <c r="M861" s="92">
        <v>0.434</v>
      </c>
      <c r="N861" s="92">
        <v>0.42430000000000001</v>
      </c>
      <c r="O861" s="127">
        <f t="shared" si="306"/>
        <v>-20.271750000000111</v>
      </c>
      <c r="P861" s="127">
        <f t="shared" si="307"/>
        <v>-32.8912499999999</v>
      </c>
      <c r="Q861" s="92">
        <v>0.54510000000000003</v>
      </c>
      <c r="R861" s="92">
        <v>0.52939999999999998</v>
      </c>
      <c r="S861" s="127">
        <f t="shared" si="308"/>
        <v>-10.202999999999861</v>
      </c>
      <c r="T861" s="127">
        <f t="shared" si="309"/>
        <v>-34.770750000000021</v>
      </c>
      <c r="U861" s="92">
        <v>0.58489999999999998</v>
      </c>
      <c r="V861" s="92">
        <v>0.55510000000000004</v>
      </c>
      <c r="W861" s="127">
        <f t="shared" si="310"/>
        <v>-13.424999999999955</v>
      </c>
      <c r="X861" s="127">
        <f t="shared" si="311"/>
        <v>-55.176749999999856</v>
      </c>
      <c r="Y861" s="92">
        <v>0.66500000000000004</v>
      </c>
      <c r="Z861" s="92">
        <v>0.63100000000000001</v>
      </c>
      <c r="AA861" s="127">
        <f t="shared" si="312"/>
        <v>-18.526499999999942</v>
      </c>
      <c r="AB861" s="127">
        <f t="shared" si="313"/>
        <v>-60.009749999999826</v>
      </c>
      <c r="AC861" s="92">
        <v>0.90569999999999995</v>
      </c>
      <c r="AD861" s="92">
        <v>0.86450000000000005</v>
      </c>
      <c r="AE861" s="127">
        <f t="shared" si="314"/>
        <v>-41.214750000000095</v>
      </c>
      <c r="AF861" s="127">
        <f t="shared" si="315"/>
        <v>-78.939000000000078</v>
      </c>
      <c r="AG861" s="92">
        <v>1.0555000000000001</v>
      </c>
      <c r="AH861" s="92">
        <v>1.0065</v>
      </c>
      <c r="AI861" s="127">
        <f t="shared" si="316"/>
        <v>-27.11850000000004</v>
      </c>
      <c r="AJ861" s="127">
        <f t="shared" si="317"/>
        <v>-67.930499999999938</v>
      </c>
      <c r="AK861" s="92">
        <v>1.1907000000000001</v>
      </c>
      <c r="AL861" s="92">
        <v>1.1759999999999999</v>
      </c>
      <c r="AM861" s="127">
        <f t="shared" si="318"/>
        <v>-19.332000000000107</v>
      </c>
      <c r="AN861" s="127">
        <f t="shared" si="319"/>
        <v>-82.161000000000058</v>
      </c>
      <c r="AO861" s="92">
        <v>1.4064000000000001</v>
      </c>
      <c r="AP861" s="92">
        <v>1.3792</v>
      </c>
      <c r="AQ861" s="127">
        <f t="shared" si="320"/>
        <v>-34.502249999999776</v>
      </c>
      <c r="AR861" s="127">
        <f t="shared" si="321"/>
        <v>-74.508750000000191</v>
      </c>
      <c r="AS861" s="92">
        <v>1.6274</v>
      </c>
      <c r="AT861" s="92">
        <v>1.6052999999999999</v>
      </c>
      <c r="AU861" s="127">
        <f t="shared" si="322"/>
        <v>-50.343750000000455</v>
      </c>
      <c r="AV861" s="127">
        <f t="shared" si="323"/>
        <v>-74.643000000000484</v>
      </c>
    </row>
    <row r="862" spans="3:48" ht="15" x14ac:dyDescent="0.25">
      <c r="C862" s="66">
        <f t="shared" si="301"/>
        <v>56.666666666667801</v>
      </c>
      <c r="E862" s="92">
        <v>0.3614</v>
      </c>
      <c r="F862" s="92">
        <v>0.35060000000000002</v>
      </c>
      <c r="G862" s="127">
        <f t="shared" si="302"/>
        <v>-9.6659999999999968</v>
      </c>
      <c r="H862" s="127">
        <f t="shared" si="303"/>
        <v>-22.822499999999934</v>
      </c>
      <c r="I862" s="92">
        <v>0.38790000000000002</v>
      </c>
      <c r="J862" s="92">
        <v>0.38069999999999998</v>
      </c>
      <c r="K862" s="127">
        <f t="shared" si="304"/>
        <v>-13.55925000000002</v>
      </c>
      <c r="L862" s="127">
        <f t="shared" si="305"/>
        <v>-27.789750000000026</v>
      </c>
      <c r="M862" s="92">
        <v>0.43540000000000001</v>
      </c>
      <c r="N862" s="92">
        <v>0.42059999999999997</v>
      </c>
      <c r="O862" s="127">
        <f t="shared" si="306"/>
        <v>-18.39224999999999</v>
      </c>
      <c r="P862" s="127">
        <f t="shared" si="307"/>
        <v>-37.858499999999935</v>
      </c>
      <c r="Q862" s="92">
        <v>0.54590000000000005</v>
      </c>
      <c r="R862" s="92">
        <v>0.53069999999999995</v>
      </c>
      <c r="S862" s="127">
        <f t="shared" si="308"/>
        <v>-9.1289999999997917</v>
      </c>
      <c r="T862" s="127">
        <f t="shared" si="309"/>
        <v>-33.025500000000193</v>
      </c>
      <c r="U862" s="92">
        <v>0.58560000000000001</v>
      </c>
      <c r="V862" s="92">
        <v>0.55610000000000004</v>
      </c>
      <c r="W862" s="127">
        <f t="shared" si="310"/>
        <v>-12.485249999999951</v>
      </c>
      <c r="X862" s="127">
        <f t="shared" si="311"/>
        <v>-53.834249999999884</v>
      </c>
      <c r="Y862" s="92">
        <v>0.66379999999999995</v>
      </c>
      <c r="Z862" s="92">
        <v>0.63419999999999999</v>
      </c>
      <c r="AA862" s="127">
        <f t="shared" si="312"/>
        <v>-20.137500000000045</v>
      </c>
      <c r="AB862" s="127">
        <f t="shared" si="313"/>
        <v>-55.713750000000005</v>
      </c>
      <c r="AC862" s="92">
        <v>0.90959999999999996</v>
      </c>
      <c r="AD862" s="92">
        <v>0.86539999999999995</v>
      </c>
      <c r="AE862" s="127">
        <f t="shared" si="314"/>
        <v>-35.979000000000042</v>
      </c>
      <c r="AF862" s="127">
        <f t="shared" si="315"/>
        <v>-77.730749999999944</v>
      </c>
      <c r="AG862" s="92">
        <v>1.0539000000000001</v>
      </c>
      <c r="AH862" s="92">
        <v>1.0089999999999999</v>
      </c>
      <c r="AI862" s="127">
        <f t="shared" si="316"/>
        <v>-29.266499999999951</v>
      </c>
      <c r="AJ862" s="127">
        <f t="shared" si="317"/>
        <v>-64.574249999999893</v>
      </c>
      <c r="AK862" s="92">
        <v>1.1941999999999999</v>
      </c>
      <c r="AL862" s="92">
        <v>1.1792</v>
      </c>
      <c r="AM862" s="127">
        <f t="shared" si="318"/>
        <v>-14.633250000000317</v>
      </c>
      <c r="AN862" s="127">
        <f t="shared" si="319"/>
        <v>-77.865000000000009</v>
      </c>
      <c r="AO862" s="92">
        <v>1.4064000000000001</v>
      </c>
      <c r="AP862" s="92">
        <v>1.3859999999999999</v>
      </c>
      <c r="AQ862" s="127">
        <f t="shared" si="320"/>
        <v>-34.502249999999776</v>
      </c>
      <c r="AR862" s="127">
        <f t="shared" si="321"/>
        <v>-65.379750000000286</v>
      </c>
      <c r="AS862" s="92">
        <v>1.6365000000000001</v>
      </c>
      <c r="AT862" s="92">
        <v>1.6003000000000001</v>
      </c>
      <c r="AU862" s="127">
        <f t="shared" si="322"/>
        <v>-38.126999999999953</v>
      </c>
      <c r="AV862" s="127">
        <f t="shared" si="323"/>
        <v>-81.35550000000012</v>
      </c>
    </row>
    <row r="863" spans="3:48" ht="15" x14ac:dyDescent="0.25">
      <c r="C863" s="66">
        <f t="shared" si="301"/>
        <v>56.733333333334471</v>
      </c>
      <c r="E863" s="92">
        <v>0.36149999999999999</v>
      </c>
      <c r="F863" s="92">
        <v>0.35049999999999998</v>
      </c>
      <c r="G863" s="127">
        <f t="shared" si="302"/>
        <v>-9.5317499999999313</v>
      </c>
      <c r="H863" s="127">
        <f t="shared" si="303"/>
        <v>-22.95675</v>
      </c>
      <c r="I863" s="92">
        <v>0.39019999999999999</v>
      </c>
      <c r="J863" s="92">
        <v>0.38200000000000001</v>
      </c>
      <c r="K863" s="127">
        <f t="shared" si="304"/>
        <v>-10.471500000000106</v>
      </c>
      <c r="L863" s="127">
        <f t="shared" si="305"/>
        <v>-26.044499999999971</v>
      </c>
      <c r="M863" s="92">
        <v>0.43680000000000002</v>
      </c>
      <c r="N863" s="92">
        <v>0.41959999999999997</v>
      </c>
      <c r="O863" s="127">
        <f t="shared" si="306"/>
        <v>-16.512750000000096</v>
      </c>
      <c r="P863" s="127">
        <f t="shared" si="307"/>
        <v>-39.200999999999908</v>
      </c>
      <c r="Q863" s="92">
        <v>0.54500000000000004</v>
      </c>
      <c r="R863" s="92">
        <v>0.53029999999999999</v>
      </c>
      <c r="S863" s="127">
        <f t="shared" si="308"/>
        <v>-10.337249999999926</v>
      </c>
      <c r="T863" s="127">
        <f t="shared" si="309"/>
        <v>-33.562500000000114</v>
      </c>
      <c r="U863" s="92">
        <v>0.58399999999999996</v>
      </c>
      <c r="V863" s="92">
        <v>0.55359999999999998</v>
      </c>
      <c r="W863" s="127">
        <f t="shared" si="310"/>
        <v>-14.633249999999975</v>
      </c>
      <c r="X863" s="127">
        <f t="shared" si="311"/>
        <v>-57.190499999999815</v>
      </c>
      <c r="Y863" s="92">
        <v>0.66290000000000004</v>
      </c>
      <c r="Z863" s="92">
        <v>0.63649999999999995</v>
      </c>
      <c r="AA863" s="127">
        <f t="shared" si="312"/>
        <v>-21.345749999999839</v>
      </c>
      <c r="AB863" s="127">
        <f t="shared" si="313"/>
        <v>-52.625999999999863</v>
      </c>
      <c r="AC863" s="92">
        <v>0.90559999999999996</v>
      </c>
      <c r="AD863" s="92">
        <v>0.86299999999999999</v>
      </c>
      <c r="AE863" s="127">
        <f t="shared" si="314"/>
        <v>-41.34900000000016</v>
      </c>
      <c r="AF863" s="127">
        <f t="shared" si="315"/>
        <v>-80.952749999999924</v>
      </c>
      <c r="AG863" s="92">
        <v>1.05</v>
      </c>
      <c r="AH863" s="92">
        <v>1.0068999999999999</v>
      </c>
      <c r="AI863" s="127">
        <f t="shared" si="316"/>
        <v>-34.502250000000004</v>
      </c>
      <c r="AJ863" s="127">
        <f t="shared" si="317"/>
        <v>-67.393500000000131</v>
      </c>
      <c r="AK863" s="92">
        <v>1.1901999999999999</v>
      </c>
      <c r="AL863" s="92">
        <v>1.1795</v>
      </c>
      <c r="AM863" s="127">
        <f t="shared" si="318"/>
        <v>-20.003250000000435</v>
      </c>
      <c r="AN863" s="127">
        <f t="shared" si="319"/>
        <v>-77.46225000000004</v>
      </c>
      <c r="AO863" s="92">
        <v>1.4054</v>
      </c>
      <c r="AP863" s="92">
        <v>1.3786</v>
      </c>
      <c r="AQ863" s="127">
        <f t="shared" si="320"/>
        <v>-35.844749999999749</v>
      </c>
      <c r="AR863" s="127">
        <f t="shared" si="321"/>
        <v>-75.314249999999902</v>
      </c>
      <c r="AS863" s="92">
        <v>1.6326000000000001</v>
      </c>
      <c r="AT863" s="92">
        <v>1.6003000000000001</v>
      </c>
      <c r="AU863" s="127">
        <f t="shared" si="322"/>
        <v>-43.362749999999778</v>
      </c>
      <c r="AV863" s="127">
        <f t="shared" si="323"/>
        <v>-81.35550000000012</v>
      </c>
    </row>
    <row r="864" spans="3:48" ht="15" x14ac:dyDescent="0.25">
      <c r="C864" s="66">
        <f t="shared" si="301"/>
        <v>56.800000000001141</v>
      </c>
      <c r="E864" s="92">
        <v>0.36130000000000001</v>
      </c>
      <c r="F864" s="92">
        <v>0.3513</v>
      </c>
      <c r="G864" s="127">
        <f t="shared" si="302"/>
        <v>-9.8002499999999486</v>
      </c>
      <c r="H864" s="127">
        <f t="shared" si="303"/>
        <v>-21.882749999999987</v>
      </c>
      <c r="I864" s="92">
        <v>0.38900000000000001</v>
      </c>
      <c r="J864" s="92">
        <v>0.38169999999999998</v>
      </c>
      <c r="K864" s="127">
        <f t="shared" si="304"/>
        <v>-12.082500000000095</v>
      </c>
      <c r="L864" s="127">
        <f t="shared" si="305"/>
        <v>-26.447250000000054</v>
      </c>
      <c r="M864" s="92">
        <v>0.436</v>
      </c>
      <c r="N864" s="92">
        <v>0.42130000000000001</v>
      </c>
      <c r="O864" s="127">
        <f t="shared" si="306"/>
        <v>-17.586750000000052</v>
      </c>
      <c r="P864" s="127">
        <f t="shared" si="307"/>
        <v>-36.918749999999818</v>
      </c>
      <c r="Q864" s="92">
        <v>0.54449999999999998</v>
      </c>
      <c r="R864" s="92">
        <v>0.52869999999999995</v>
      </c>
      <c r="S864" s="127">
        <f t="shared" si="308"/>
        <v>-11.008499999999913</v>
      </c>
      <c r="T864" s="127">
        <f t="shared" si="309"/>
        <v>-35.710500000000138</v>
      </c>
      <c r="U864" s="92">
        <v>0.58179999999999998</v>
      </c>
      <c r="V864" s="92">
        <v>0.55410000000000004</v>
      </c>
      <c r="W864" s="127">
        <f t="shared" si="310"/>
        <v>-17.586750000000052</v>
      </c>
      <c r="X864" s="127">
        <f t="shared" si="311"/>
        <v>-56.519249999999829</v>
      </c>
      <c r="Y864" s="92">
        <v>0.66300000000000003</v>
      </c>
      <c r="Z864" s="92">
        <v>0.63100000000000001</v>
      </c>
      <c r="AA864" s="127">
        <f t="shared" si="312"/>
        <v>-21.211500000000001</v>
      </c>
      <c r="AB864" s="127">
        <f t="shared" si="313"/>
        <v>-60.009749999999826</v>
      </c>
      <c r="AC864" s="92">
        <v>0.90800000000000003</v>
      </c>
      <c r="AD864" s="92">
        <v>0.86029999999999995</v>
      </c>
      <c r="AE864" s="127">
        <f t="shared" si="314"/>
        <v>-38.126999999999953</v>
      </c>
      <c r="AF864" s="127">
        <f t="shared" si="315"/>
        <v>-84.5775000000001</v>
      </c>
      <c r="AG864" s="92">
        <v>1.0572999999999999</v>
      </c>
      <c r="AH864" s="92">
        <v>1.0054000000000001</v>
      </c>
      <c r="AI864" s="127">
        <f t="shared" si="316"/>
        <v>-24.701999999999998</v>
      </c>
      <c r="AJ864" s="127">
        <f t="shared" si="317"/>
        <v>-69.407249999999749</v>
      </c>
      <c r="AK864" s="92">
        <v>1.1897</v>
      </c>
      <c r="AL864" s="92">
        <v>1.1776</v>
      </c>
      <c r="AM864" s="127">
        <f t="shared" si="318"/>
        <v>-20.67450000000008</v>
      </c>
      <c r="AN864" s="127">
        <f t="shared" si="319"/>
        <v>-80.013000000000147</v>
      </c>
      <c r="AO864" s="92">
        <v>1.4060999999999999</v>
      </c>
      <c r="AP864" s="92">
        <v>1.375</v>
      </c>
      <c r="AQ864" s="127">
        <f t="shared" si="320"/>
        <v>-34.904999999999973</v>
      </c>
      <c r="AR864" s="127">
        <f t="shared" si="321"/>
        <v>-80.147250000000213</v>
      </c>
      <c r="AS864" s="92">
        <v>1.6292</v>
      </c>
      <c r="AT864" s="92">
        <v>1.6031</v>
      </c>
      <c r="AU864" s="127">
        <f t="shared" si="322"/>
        <v>-47.927250000000186</v>
      </c>
      <c r="AV864" s="127">
        <f t="shared" si="323"/>
        <v>-77.59650000000056</v>
      </c>
    </row>
    <row r="865" spans="3:48" ht="15" x14ac:dyDescent="0.25">
      <c r="C865" s="66">
        <f t="shared" si="301"/>
        <v>56.866666666667811</v>
      </c>
      <c r="E865" s="92">
        <v>0.36209999999999998</v>
      </c>
      <c r="F865" s="92">
        <v>0.35160000000000002</v>
      </c>
      <c r="G865" s="127">
        <f t="shared" si="302"/>
        <v>-8.7262499999999932</v>
      </c>
      <c r="H865" s="127">
        <f t="shared" si="303"/>
        <v>-21.479999999999961</v>
      </c>
      <c r="I865" s="92">
        <v>0.38869999999999999</v>
      </c>
      <c r="J865" s="92">
        <v>0.38140000000000002</v>
      </c>
      <c r="K865" s="127">
        <f t="shared" si="304"/>
        <v>-12.485250000000065</v>
      </c>
      <c r="L865" s="127">
        <f t="shared" si="305"/>
        <v>-26.849999999999909</v>
      </c>
      <c r="M865" s="92">
        <v>0.43730000000000002</v>
      </c>
      <c r="N865" s="92">
        <v>0.42099999999999999</v>
      </c>
      <c r="O865" s="127">
        <f t="shared" si="306"/>
        <v>-15.84150000000011</v>
      </c>
      <c r="P865" s="127">
        <f t="shared" si="307"/>
        <v>-37.321499999999901</v>
      </c>
      <c r="Q865" s="92">
        <v>0.5423</v>
      </c>
      <c r="R865" s="92">
        <v>0.5292</v>
      </c>
      <c r="S865" s="127">
        <f t="shared" si="308"/>
        <v>-13.961999999999989</v>
      </c>
      <c r="T865" s="127">
        <f t="shared" si="309"/>
        <v>-35.039250000000038</v>
      </c>
      <c r="U865" s="92">
        <v>0.58409999999999995</v>
      </c>
      <c r="V865" s="92">
        <v>0.55789999999999995</v>
      </c>
      <c r="W865" s="127">
        <f t="shared" si="310"/>
        <v>-14.499000000000024</v>
      </c>
      <c r="X865" s="127">
        <f t="shared" si="311"/>
        <v>-51.417749999999955</v>
      </c>
      <c r="Y865" s="92">
        <v>0.66149999999999998</v>
      </c>
      <c r="Z865" s="92">
        <v>0.62739999999999996</v>
      </c>
      <c r="AA865" s="127">
        <f t="shared" si="312"/>
        <v>-23.22524999999996</v>
      </c>
      <c r="AB865" s="127">
        <f t="shared" si="313"/>
        <v>-64.84274999999991</v>
      </c>
      <c r="AC865" s="92">
        <v>0.90749999999999997</v>
      </c>
      <c r="AD865" s="92">
        <v>0.8619</v>
      </c>
      <c r="AE865" s="127">
        <f t="shared" si="314"/>
        <v>-38.798249999999825</v>
      </c>
      <c r="AF865" s="127">
        <f t="shared" si="315"/>
        <v>-82.429499999999962</v>
      </c>
      <c r="AG865" s="92">
        <v>1.0563</v>
      </c>
      <c r="AH865" s="92">
        <v>1.0032000000000001</v>
      </c>
      <c r="AI865" s="127">
        <f t="shared" si="316"/>
        <v>-26.044499999999971</v>
      </c>
      <c r="AJ865" s="127">
        <f t="shared" si="317"/>
        <v>-72.360749999999825</v>
      </c>
      <c r="AK865" s="92">
        <v>1.1955</v>
      </c>
      <c r="AL865" s="92">
        <v>1.1738999999999999</v>
      </c>
      <c r="AM865" s="127">
        <f t="shared" si="318"/>
        <v>-12.888000000000147</v>
      </c>
      <c r="AN865" s="127">
        <f t="shared" si="319"/>
        <v>-84.980250000000296</v>
      </c>
      <c r="AO865" s="92">
        <v>1.403</v>
      </c>
      <c r="AP865" s="92">
        <v>1.3748</v>
      </c>
      <c r="AQ865" s="127">
        <f t="shared" si="320"/>
        <v>-39.066749999999729</v>
      </c>
      <c r="AR865" s="127">
        <f t="shared" si="321"/>
        <v>-80.415750000000344</v>
      </c>
      <c r="AS865" s="92">
        <v>1.6256999999999999</v>
      </c>
      <c r="AT865" s="92">
        <v>1.6039000000000001</v>
      </c>
      <c r="AU865" s="127">
        <f t="shared" si="322"/>
        <v>-52.626000000000204</v>
      </c>
      <c r="AV865" s="127">
        <f t="shared" si="323"/>
        <v>-76.522500000000036</v>
      </c>
    </row>
    <row r="866" spans="3:48" ht="15" x14ac:dyDescent="0.25">
      <c r="C866" s="66">
        <f t="shared" si="301"/>
        <v>56.933333333334481</v>
      </c>
      <c r="E866" s="92">
        <v>0.36149999999999999</v>
      </c>
      <c r="F866" s="92">
        <v>0.3513</v>
      </c>
      <c r="G866" s="127">
        <f t="shared" si="302"/>
        <v>-9.5317499999999313</v>
      </c>
      <c r="H866" s="127">
        <f t="shared" si="303"/>
        <v>-21.882749999999987</v>
      </c>
      <c r="I866" s="92">
        <v>0.39329999999999998</v>
      </c>
      <c r="J866" s="92">
        <v>0.38179999999999997</v>
      </c>
      <c r="K866" s="127">
        <f t="shared" si="304"/>
        <v>-6.3097500000001219</v>
      </c>
      <c r="L866" s="127">
        <f t="shared" si="305"/>
        <v>-26.313000000000102</v>
      </c>
      <c r="M866" s="92">
        <v>0.43919999999999998</v>
      </c>
      <c r="N866" s="92">
        <v>0.42030000000000001</v>
      </c>
      <c r="O866" s="127">
        <f t="shared" si="306"/>
        <v>-13.290750000000116</v>
      </c>
      <c r="P866" s="127">
        <f t="shared" si="307"/>
        <v>-38.261249999999905</v>
      </c>
      <c r="Q866" s="92">
        <v>0.54579999999999995</v>
      </c>
      <c r="R866" s="92">
        <v>0.53120000000000001</v>
      </c>
      <c r="S866" s="127">
        <f t="shared" si="308"/>
        <v>-9.2632499999999709</v>
      </c>
      <c r="T866" s="127">
        <f t="shared" si="309"/>
        <v>-32.354249999999979</v>
      </c>
      <c r="U866" s="92">
        <v>0.58169999999999999</v>
      </c>
      <c r="V866" s="92">
        <v>0.55630000000000002</v>
      </c>
      <c r="W866" s="127">
        <f t="shared" si="310"/>
        <v>-17.72099999999989</v>
      </c>
      <c r="X866" s="127">
        <f t="shared" si="311"/>
        <v>-53.565749999999753</v>
      </c>
      <c r="Y866" s="92">
        <v>0.66369999999999996</v>
      </c>
      <c r="Z866" s="92">
        <v>0.63029999999999997</v>
      </c>
      <c r="AA866" s="127">
        <f t="shared" si="312"/>
        <v>-20.271750000000111</v>
      </c>
      <c r="AB866" s="127">
        <f t="shared" si="313"/>
        <v>-60.949499999999944</v>
      </c>
      <c r="AC866" s="92">
        <v>0.90949999999999998</v>
      </c>
      <c r="AD866" s="92">
        <v>0.86319999999999997</v>
      </c>
      <c r="AE866" s="127">
        <f t="shared" si="314"/>
        <v>-36.11324999999988</v>
      </c>
      <c r="AF866" s="127">
        <f t="shared" si="315"/>
        <v>-80.68425000000002</v>
      </c>
      <c r="AG866" s="92">
        <v>1.0562</v>
      </c>
      <c r="AH866" s="92">
        <v>1.004</v>
      </c>
      <c r="AI866" s="127">
        <f t="shared" si="316"/>
        <v>-26.178749999999809</v>
      </c>
      <c r="AJ866" s="127">
        <f t="shared" si="317"/>
        <v>-71.286749999999756</v>
      </c>
      <c r="AK866" s="92">
        <v>1.1915</v>
      </c>
      <c r="AL866" s="92">
        <v>1.1720999999999999</v>
      </c>
      <c r="AM866" s="127">
        <f t="shared" si="318"/>
        <v>-18.258000000000038</v>
      </c>
      <c r="AN866" s="127">
        <f t="shared" si="319"/>
        <v>-87.396750000000111</v>
      </c>
      <c r="AO866" s="92">
        <v>1.4043000000000001</v>
      </c>
      <c r="AP866" s="92">
        <v>1.3763000000000001</v>
      </c>
      <c r="AQ866" s="127">
        <f t="shared" si="320"/>
        <v>-37.32149999999956</v>
      </c>
      <c r="AR866" s="127">
        <f t="shared" si="321"/>
        <v>-78.402000000000044</v>
      </c>
      <c r="AS866" s="92">
        <v>1.627</v>
      </c>
      <c r="AT866" s="92">
        <v>1.6005</v>
      </c>
      <c r="AU866" s="127">
        <f t="shared" si="322"/>
        <v>-50.880750000000262</v>
      </c>
      <c r="AV866" s="127">
        <f t="shared" si="323"/>
        <v>-81.087000000000444</v>
      </c>
    </row>
    <row r="867" spans="3:48" ht="15" x14ac:dyDescent="0.25">
      <c r="C867" s="66">
        <f t="shared" si="301"/>
        <v>57.000000000001151</v>
      </c>
      <c r="E867" s="92">
        <v>0.36130000000000001</v>
      </c>
      <c r="F867" s="92">
        <v>0.34939999999999999</v>
      </c>
      <c r="G867" s="127">
        <f t="shared" si="302"/>
        <v>-9.8002499999999486</v>
      </c>
      <c r="H867" s="127">
        <f t="shared" si="303"/>
        <v>-24.433499999999981</v>
      </c>
      <c r="I867" s="92">
        <v>0.39200000000000002</v>
      </c>
      <c r="J867" s="92">
        <v>0.38150000000000001</v>
      </c>
      <c r="K867" s="127">
        <f t="shared" si="304"/>
        <v>-8.0550000000000637</v>
      </c>
      <c r="L867" s="127">
        <f t="shared" si="305"/>
        <v>-26.715749999999957</v>
      </c>
      <c r="M867" s="92">
        <v>0.43619999999999998</v>
      </c>
      <c r="N867" s="92">
        <v>0.4224</v>
      </c>
      <c r="O867" s="127">
        <f t="shared" si="306"/>
        <v>-17.318250000000148</v>
      </c>
      <c r="P867" s="127">
        <f t="shared" si="307"/>
        <v>-35.441999999999894</v>
      </c>
      <c r="Q867" s="92">
        <v>0.54279999999999995</v>
      </c>
      <c r="R867" s="92">
        <v>0.53</v>
      </c>
      <c r="S867" s="127">
        <f t="shared" si="308"/>
        <v>-13.290750000000003</v>
      </c>
      <c r="T867" s="127">
        <f t="shared" si="309"/>
        <v>-33.965250000000083</v>
      </c>
      <c r="U867" s="92">
        <v>0.58440000000000003</v>
      </c>
      <c r="V867" s="92">
        <v>0.55720000000000003</v>
      </c>
      <c r="W867" s="127">
        <f t="shared" si="310"/>
        <v>-14.096249999999941</v>
      </c>
      <c r="X867" s="127">
        <f t="shared" si="311"/>
        <v>-52.357499999999845</v>
      </c>
      <c r="Y867" s="92">
        <v>0.66220000000000001</v>
      </c>
      <c r="Z867" s="92">
        <v>0.63080000000000003</v>
      </c>
      <c r="AA867" s="127">
        <f t="shared" si="312"/>
        <v>-22.285499999999956</v>
      </c>
      <c r="AB867" s="127">
        <f t="shared" si="313"/>
        <v>-60.27824999999973</v>
      </c>
      <c r="AC867" s="92">
        <v>0.90369999999999995</v>
      </c>
      <c r="AD867" s="92">
        <v>0.86450000000000005</v>
      </c>
      <c r="AE867" s="127">
        <f t="shared" si="314"/>
        <v>-43.89975000000004</v>
      </c>
      <c r="AF867" s="127">
        <f t="shared" si="315"/>
        <v>-78.939000000000078</v>
      </c>
      <c r="AG867" s="92">
        <v>1.056</v>
      </c>
      <c r="AH867" s="92">
        <v>1.002</v>
      </c>
      <c r="AI867" s="127">
        <f t="shared" si="316"/>
        <v>-26.44724999999994</v>
      </c>
      <c r="AJ867" s="127">
        <f t="shared" si="317"/>
        <v>-73.971749999999929</v>
      </c>
      <c r="AK867" s="92">
        <v>1.1890000000000001</v>
      </c>
      <c r="AL867" s="92">
        <v>1.1758999999999999</v>
      </c>
      <c r="AM867" s="127">
        <f t="shared" si="318"/>
        <v>-21.614250000000084</v>
      </c>
      <c r="AN867" s="127">
        <f t="shared" si="319"/>
        <v>-82.295250000000124</v>
      </c>
      <c r="AO867" s="92">
        <v>1.4043000000000001</v>
      </c>
      <c r="AP867" s="92">
        <v>1.3847</v>
      </c>
      <c r="AQ867" s="127">
        <f t="shared" si="320"/>
        <v>-37.32149999999956</v>
      </c>
      <c r="AR867" s="127">
        <f t="shared" si="321"/>
        <v>-67.125000000000227</v>
      </c>
      <c r="AS867" s="92">
        <v>1.627</v>
      </c>
      <c r="AT867" s="92">
        <v>1.6032999999999999</v>
      </c>
      <c r="AU867" s="127">
        <f t="shared" si="322"/>
        <v>-50.880750000000262</v>
      </c>
      <c r="AV867" s="127">
        <f t="shared" si="323"/>
        <v>-77.328000000000429</v>
      </c>
    </row>
    <row r="868" spans="3:48" ht="15" x14ac:dyDescent="0.25">
      <c r="C868" s="66">
        <f t="shared" si="301"/>
        <v>57.066666666667821</v>
      </c>
      <c r="E868" s="92">
        <v>0.36049999999999999</v>
      </c>
      <c r="F868" s="92">
        <v>0.35089999999999999</v>
      </c>
      <c r="G868" s="127">
        <f t="shared" si="302"/>
        <v>-10.874249999999961</v>
      </c>
      <c r="H868" s="127">
        <f t="shared" si="303"/>
        <v>-22.419750000000022</v>
      </c>
      <c r="I868" s="92">
        <v>0.39119999999999999</v>
      </c>
      <c r="J868" s="92">
        <v>0.38109999999999999</v>
      </c>
      <c r="K868" s="127">
        <f t="shared" si="304"/>
        <v>-9.1290000000000191</v>
      </c>
      <c r="L868" s="127">
        <f t="shared" si="305"/>
        <v>-27.252749999999992</v>
      </c>
      <c r="M868" s="92">
        <v>0.441</v>
      </c>
      <c r="N868" s="92">
        <v>0.41909999999999997</v>
      </c>
      <c r="O868" s="127">
        <f t="shared" si="306"/>
        <v>-10.874250000000075</v>
      </c>
      <c r="P868" s="127">
        <f t="shared" si="307"/>
        <v>-39.872249999999894</v>
      </c>
      <c r="Q868" s="92">
        <v>0.54159999999999997</v>
      </c>
      <c r="R868" s="92">
        <v>0.53180000000000005</v>
      </c>
      <c r="S868" s="127">
        <f t="shared" si="308"/>
        <v>-14.901749999999879</v>
      </c>
      <c r="T868" s="127">
        <f t="shared" si="309"/>
        <v>-31.548749999999927</v>
      </c>
      <c r="U868" s="92">
        <v>0.58520000000000005</v>
      </c>
      <c r="V868" s="92">
        <v>0.55640000000000001</v>
      </c>
      <c r="W868" s="127">
        <f t="shared" si="310"/>
        <v>-13.022249999999872</v>
      </c>
      <c r="X868" s="127">
        <f t="shared" si="311"/>
        <v>-53.431499999999915</v>
      </c>
      <c r="Y868" s="92">
        <v>0.66359999999999997</v>
      </c>
      <c r="Z868" s="92">
        <v>0.63090000000000002</v>
      </c>
      <c r="AA868" s="127">
        <f t="shared" si="312"/>
        <v>-20.405999999999949</v>
      </c>
      <c r="AB868" s="127">
        <f t="shared" si="313"/>
        <v>-60.143999999999892</v>
      </c>
      <c r="AC868" s="92">
        <v>0.90990000000000004</v>
      </c>
      <c r="AD868" s="92">
        <v>0.86219999999999997</v>
      </c>
      <c r="AE868" s="127">
        <f t="shared" si="314"/>
        <v>-35.576249999999845</v>
      </c>
      <c r="AF868" s="127">
        <f t="shared" si="315"/>
        <v>-82.026749999999993</v>
      </c>
      <c r="AG868" s="92">
        <v>1.0517000000000001</v>
      </c>
      <c r="AH868" s="92">
        <v>1.0077</v>
      </c>
      <c r="AI868" s="127">
        <f t="shared" si="316"/>
        <v>-32.220000000000027</v>
      </c>
      <c r="AJ868" s="127">
        <f t="shared" si="317"/>
        <v>-66.319499999999834</v>
      </c>
      <c r="AK868" s="92">
        <v>1.1924999999999999</v>
      </c>
      <c r="AL868" s="92">
        <v>1.1763999999999999</v>
      </c>
      <c r="AM868" s="127">
        <f t="shared" si="318"/>
        <v>-16.915500000000065</v>
      </c>
      <c r="AN868" s="127">
        <f t="shared" si="319"/>
        <v>-81.624000000000251</v>
      </c>
      <c r="AO868" s="92">
        <v>1.4080999999999999</v>
      </c>
      <c r="AP868" s="92">
        <v>1.3848</v>
      </c>
      <c r="AQ868" s="127">
        <f t="shared" si="320"/>
        <v>-32.220000000000027</v>
      </c>
      <c r="AR868" s="127">
        <f t="shared" si="321"/>
        <v>-66.990750000000162</v>
      </c>
      <c r="AS868" s="92">
        <v>1.6278999999999999</v>
      </c>
      <c r="AT868" s="92">
        <v>1.5975999999999999</v>
      </c>
      <c r="AU868" s="127">
        <f t="shared" si="322"/>
        <v>-49.672500000000127</v>
      </c>
      <c r="AV868" s="127">
        <f t="shared" si="323"/>
        <v>-84.980250000000524</v>
      </c>
    </row>
    <row r="869" spans="3:48" ht="15" x14ac:dyDescent="0.25">
      <c r="C869" s="66">
        <f t="shared" si="301"/>
        <v>57.133333333334491</v>
      </c>
      <c r="E869" s="92">
        <v>0.36330000000000001</v>
      </c>
      <c r="F869" s="92">
        <v>0.34810000000000002</v>
      </c>
      <c r="G869" s="127">
        <f t="shared" si="302"/>
        <v>-7.1152499999999463</v>
      </c>
      <c r="H869" s="127">
        <f t="shared" si="303"/>
        <v>-26.178749999999923</v>
      </c>
      <c r="I869" s="92">
        <v>0.3906</v>
      </c>
      <c r="J869" s="92">
        <v>0.38080000000000003</v>
      </c>
      <c r="K869" s="127">
        <f t="shared" si="304"/>
        <v>-9.9344999999999573</v>
      </c>
      <c r="L869" s="127">
        <f t="shared" si="305"/>
        <v>-27.655499999999961</v>
      </c>
      <c r="M869" s="92">
        <v>0.437</v>
      </c>
      <c r="N869" s="92">
        <v>0.42009999999999997</v>
      </c>
      <c r="O869" s="127">
        <f t="shared" si="306"/>
        <v>-16.244250000000079</v>
      </c>
      <c r="P869" s="127">
        <f t="shared" si="307"/>
        <v>-38.529749999999922</v>
      </c>
      <c r="Q869" s="92">
        <v>0.54300000000000004</v>
      </c>
      <c r="R869" s="92">
        <v>0.53149999999999997</v>
      </c>
      <c r="S869" s="127">
        <f t="shared" si="308"/>
        <v>-13.022249999999985</v>
      </c>
      <c r="T869" s="127">
        <f t="shared" si="309"/>
        <v>-31.95150000000001</v>
      </c>
      <c r="U869" s="92">
        <v>0.58440000000000003</v>
      </c>
      <c r="V869" s="92">
        <v>0.55820000000000003</v>
      </c>
      <c r="W869" s="127">
        <f t="shared" si="310"/>
        <v>-14.096249999999941</v>
      </c>
      <c r="X869" s="127">
        <f t="shared" si="311"/>
        <v>-51.014999999999873</v>
      </c>
      <c r="Y869" s="92">
        <v>0.65890000000000004</v>
      </c>
      <c r="Z869" s="92">
        <v>0.63070000000000004</v>
      </c>
      <c r="AA869" s="127">
        <f t="shared" si="312"/>
        <v>-26.715749999999844</v>
      </c>
      <c r="AB869" s="127">
        <f t="shared" si="313"/>
        <v>-60.412499999999795</v>
      </c>
      <c r="AC869" s="92">
        <v>0.90439999999999998</v>
      </c>
      <c r="AD869" s="92">
        <v>0.86240000000000006</v>
      </c>
      <c r="AE869" s="127">
        <f t="shared" si="314"/>
        <v>-42.960000000000036</v>
      </c>
      <c r="AF869" s="127">
        <f t="shared" si="315"/>
        <v>-81.758249999999862</v>
      </c>
      <c r="AG869" s="92">
        <v>1.0595000000000001</v>
      </c>
      <c r="AH869" s="92">
        <v>1.0038</v>
      </c>
      <c r="AI869" s="127">
        <f t="shared" si="316"/>
        <v>-21.748499999999922</v>
      </c>
      <c r="AJ869" s="127">
        <f t="shared" si="317"/>
        <v>-71.55524999999966</v>
      </c>
      <c r="AK869" s="92">
        <v>1.1947000000000001</v>
      </c>
      <c r="AL869" s="92">
        <v>1.1774</v>
      </c>
      <c r="AM869" s="127">
        <f t="shared" si="318"/>
        <v>-13.961999999999989</v>
      </c>
      <c r="AN869" s="127">
        <f t="shared" si="319"/>
        <v>-80.281499999999824</v>
      </c>
      <c r="AO869" s="92">
        <v>1.4017999999999999</v>
      </c>
      <c r="AP869" s="92">
        <v>1.3794999999999999</v>
      </c>
      <c r="AQ869" s="127">
        <f t="shared" si="320"/>
        <v>-40.677749999999833</v>
      </c>
      <c r="AR869" s="127">
        <f t="shared" si="321"/>
        <v>-74.106000000000222</v>
      </c>
      <c r="AS869" s="92">
        <v>1.6265000000000001</v>
      </c>
      <c r="AT869" s="92">
        <v>1.5963000000000001</v>
      </c>
      <c r="AU869" s="127">
        <f t="shared" si="322"/>
        <v>-51.552000000000135</v>
      </c>
      <c r="AV869" s="127">
        <f t="shared" si="323"/>
        <v>-86.725500000000466</v>
      </c>
    </row>
    <row r="870" spans="3:48" ht="15" x14ac:dyDescent="0.25">
      <c r="C870" s="66">
        <f t="shared" si="301"/>
        <v>57.200000000001161</v>
      </c>
      <c r="E870" s="92">
        <v>0.35930000000000001</v>
      </c>
      <c r="F870" s="92">
        <v>0.34960000000000002</v>
      </c>
      <c r="G870" s="127">
        <f t="shared" si="302"/>
        <v>-12.485249999999951</v>
      </c>
      <c r="H870" s="127">
        <f t="shared" si="303"/>
        <v>-24.164999999999964</v>
      </c>
      <c r="I870" s="92">
        <v>0.39169999999999999</v>
      </c>
      <c r="J870" s="92">
        <v>0.38229999999999997</v>
      </c>
      <c r="K870" s="127">
        <f t="shared" si="304"/>
        <v>-8.4577500000000327</v>
      </c>
      <c r="L870" s="127">
        <f t="shared" si="305"/>
        <v>-25.641750000000002</v>
      </c>
      <c r="M870" s="92">
        <v>0.43759999999999999</v>
      </c>
      <c r="N870" s="92">
        <v>0.41839999999999999</v>
      </c>
      <c r="O870" s="127">
        <f t="shared" si="306"/>
        <v>-15.438750000000141</v>
      </c>
      <c r="P870" s="127">
        <f t="shared" si="307"/>
        <v>-40.811999999999898</v>
      </c>
      <c r="Q870" s="92">
        <v>0.5444</v>
      </c>
      <c r="R870" s="92">
        <v>0.53</v>
      </c>
      <c r="S870" s="127">
        <f t="shared" si="308"/>
        <v>-11.142749999999978</v>
      </c>
      <c r="T870" s="127">
        <f t="shared" si="309"/>
        <v>-33.965250000000083</v>
      </c>
      <c r="U870" s="92">
        <v>0.58560000000000001</v>
      </c>
      <c r="V870" s="92">
        <v>0.55459999999999998</v>
      </c>
      <c r="W870" s="127">
        <f t="shared" si="310"/>
        <v>-12.485249999999951</v>
      </c>
      <c r="X870" s="127">
        <f t="shared" si="311"/>
        <v>-55.847999999999843</v>
      </c>
      <c r="Y870" s="92">
        <v>0.66159999999999997</v>
      </c>
      <c r="Z870" s="92">
        <v>0.63190000000000002</v>
      </c>
      <c r="AA870" s="127">
        <f t="shared" si="312"/>
        <v>-23.091000000000122</v>
      </c>
      <c r="AB870" s="127">
        <f t="shared" si="313"/>
        <v>-58.801499999999919</v>
      </c>
      <c r="AC870" s="92">
        <v>0.91359999999999997</v>
      </c>
      <c r="AD870" s="92">
        <v>0.86370000000000002</v>
      </c>
      <c r="AE870" s="127">
        <f t="shared" si="314"/>
        <v>-30.608999999999924</v>
      </c>
      <c r="AF870" s="127">
        <f t="shared" si="315"/>
        <v>-80.01299999999992</v>
      </c>
      <c r="AG870" s="92">
        <v>1.0589999999999999</v>
      </c>
      <c r="AH870" s="92">
        <v>1.0009999999999999</v>
      </c>
      <c r="AI870" s="127">
        <f t="shared" si="316"/>
        <v>-22.419750000000022</v>
      </c>
      <c r="AJ870" s="127">
        <f t="shared" si="317"/>
        <v>-75.314249999999902</v>
      </c>
      <c r="AK870" s="92">
        <v>1.1971000000000001</v>
      </c>
      <c r="AL870" s="92">
        <v>1.1741999999999999</v>
      </c>
      <c r="AM870" s="127">
        <f t="shared" si="318"/>
        <v>-10.740000000000009</v>
      </c>
      <c r="AN870" s="127">
        <f t="shared" si="319"/>
        <v>-84.577500000000327</v>
      </c>
      <c r="AO870" s="92">
        <v>1.4067000000000001</v>
      </c>
      <c r="AP870" s="92">
        <v>1.3742000000000001</v>
      </c>
      <c r="AQ870" s="127">
        <f t="shared" si="320"/>
        <v>-34.099499999999807</v>
      </c>
      <c r="AR870" s="127">
        <f t="shared" si="321"/>
        <v>-81.221250000000055</v>
      </c>
      <c r="AS870" s="92">
        <v>1.6323000000000001</v>
      </c>
      <c r="AT870" s="92">
        <v>1.6041000000000001</v>
      </c>
      <c r="AU870" s="127">
        <f t="shared" si="322"/>
        <v>-43.765499999999975</v>
      </c>
      <c r="AV870" s="127">
        <f t="shared" si="323"/>
        <v>-76.253999999999905</v>
      </c>
    </row>
    <row r="871" spans="3:48" ht="15" x14ac:dyDescent="0.25">
      <c r="C871" s="66">
        <f t="shared" si="301"/>
        <v>57.266666666667831</v>
      </c>
      <c r="E871" s="92">
        <v>0.3614</v>
      </c>
      <c r="F871" s="92">
        <v>0.35049999999999998</v>
      </c>
      <c r="G871" s="127">
        <f t="shared" si="302"/>
        <v>-9.6659999999999968</v>
      </c>
      <c r="H871" s="127">
        <f t="shared" si="303"/>
        <v>-22.95675</v>
      </c>
      <c r="I871" s="92">
        <v>0.3881</v>
      </c>
      <c r="J871" s="92">
        <v>0.38069999999999998</v>
      </c>
      <c r="K871" s="127">
        <f t="shared" si="304"/>
        <v>-13.290750000000003</v>
      </c>
      <c r="L871" s="127">
        <f t="shared" si="305"/>
        <v>-27.789750000000026</v>
      </c>
      <c r="M871" s="92">
        <v>0.43869999999999998</v>
      </c>
      <c r="N871" s="92">
        <v>0.41949999999999998</v>
      </c>
      <c r="O871" s="127">
        <f t="shared" si="306"/>
        <v>-13.962000000000103</v>
      </c>
      <c r="P871" s="127">
        <f t="shared" si="307"/>
        <v>-39.33524999999986</v>
      </c>
      <c r="Q871" s="92">
        <v>0.54239999999999999</v>
      </c>
      <c r="R871" s="92">
        <v>0.53080000000000005</v>
      </c>
      <c r="S871" s="127">
        <f t="shared" si="308"/>
        <v>-13.827749999999924</v>
      </c>
      <c r="T871" s="127">
        <f t="shared" si="309"/>
        <v>-32.8912499999999</v>
      </c>
      <c r="U871" s="92">
        <v>0.58440000000000003</v>
      </c>
      <c r="V871" s="92">
        <v>0.55820000000000003</v>
      </c>
      <c r="W871" s="127">
        <f t="shared" si="310"/>
        <v>-14.096249999999941</v>
      </c>
      <c r="X871" s="127">
        <f t="shared" si="311"/>
        <v>-51.014999999999873</v>
      </c>
      <c r="Y871" s="92">
        <v>0.66359999999999997</v>
      </c>
      <c r="Z871" s="92">
        <v>0.63100000000000001</v>
      </c>
      <c r="AA871" s="127">
        <f t="shared" si="312"/>
        <v>-20.405999999999949</v>
      </c>
      <c r="AB871" s="127">
        <f t="shared" si="313"/>
        <v>-60.009749999999826</v>
      </c>
      <c r="AC871" s="92">
        <v>0.9133</v>
      </c>
      <c r="AD871" s="92">
        <v>0.86099999999999999</v>
      </c>
      <c r="AE871" s="127">
        <f t="shared" si="314"/>
        <v>-31.011749999999893</v>
      </c>
      <c r="AF871" s="127">
        <f t="shared" si="315"/>
        <v>-83.637750000000096</v>
      </c>
      <c r="AG871" s="92">
        <v>1.0579000000000001</v>
      </c>
      <c r="AH871" s="92">
        <v>1.0048999999999999</v>
      </c>
      <c r="AI871" s="127">
        <f t="shared" si="316"/>
        <v>-23.896499999999833</v>
      </c>
      <c r="AJ871" s="127">
        <f t="shared" si="317"/>
        <v>-70.078500000000076</v>
      </c>
      <c r="AK871" s="92">
        <v>1.1946000000000001</v>
      </c>
      <c r="AL871" s="92">
        <v>1.1731</v>
      </c>
      <c r="AM871" s="127">
        <f t="shared" si="318"/>
        <v>-14.096250000000055</v>
      </c>
      <c r="AN871" s="127">
        <f t="shared" si="319"/>
        <v>-86.054249999999911</v>
      </c>
      <c r="AO871" s="92">
        <v>1.4039999999999999</v>
      </c>
      <c r="AP871" s="92">
        <v>1.3755999999999999</v>
      </c>
      <c r="AQ871" s="127">
        <f t="shared" si="320"/>
        <v>-37.724249999999756</v>
      </c>
      <c r="AR871" s="127">
        <f t="shared" si="321"/>
        <v>-79.341750000000275</v>
      </c>
      <c r="AS871" s="92">
        <v>1.6289</v>
      </c>
      <c r="AT871" s="92">
        <v>1.5992</v>
      </c>
      <c r="AU871" s="127">
        <f t="shared" si="322"/>
        <v>-48.329999999999927</v>
      </c>
      <c r="AV871" s="127">
        <f t="shared" si="323"/>
        <v>-82.832250000000386</v>
      </c>
    </row>
    <row r="872" spans="3:48" ht="15" x14ac:dyDescent="0.25">
      <c r="C872" s="66">
        <f t="shared" si="301"/>
        <v>57.333333333334501</v>
      </c>
      <c r="E872" s="92">
        <v>0.3624</v>
      </c>
      <c r="F872" s="92">
        <v>0.35020000000000001</v>
      </c>
      <c r="G872" s="127">
        <f t="shared" si="302"/>
        <v>-8.3234999999999673</v>
      </c>
      <c r="H872" s="127">
        <f t="shared" si="303"/>
        <v>-23.359499999999969</v>
      </c>
      <c r="I872" s="92">
        <v>0.39029999999999998</v>
      </c>
      <c r="J872" s="92">
        <v>0.38229999999999997</v>
      </c>
      <c r="K872" s="127">
        <f t="shared" si="304"/>
        <v>-10.337250000000154</v>
      </c>
      <c r="L872" s="127">
        <f t="shared" si="305"/>
        <v>-25.641750000000002</v>
      </c>
      <c r="M872" s="92">
        <v>0.43840000000000001</v>
      </c>
      <c r="N872" s="92">
        <v>0.42070000000000002</v>
      </c>
      <c r="O872" s="127">
        <f t="shared" si="306"/>
        <v>-14.364750000000072</v>
      </c>
      <c r="P872" s="127">
        <f t="shared" si="307"/>
        <v>-37.72424999999987</v>
      </c>
      <c r="Q872" s="92">
        <v>0.54339999999999999</v>
      </c>
      <c r="R872" s="92">
        <v>0.53059999999999996</v>
      </c>
      <c r="S872" s="127">
        <f t="shared" si="308"/>
        <v>-12.485249999999951</v>
      </c>
      <c r="T872" s="127">
        <f t="shared" si="309"/>
        <v>-33.159750000000145</v>
      </c>
      <c r="U872" s="92">
        <v>0.58320000000000005</v>
      </c>
      <c r="V872" s="92">
        <v>0.55710000000000004</v>
      </c>
      <c r="W872" s="127">
        <f t="shared" si="310"/>
        <v>-15.707249999999931</v>
      </c>
      <c r="X872" s="127">
        <f t="shared" si="311"/>
        <v>-52.491749999999797</v>
      </c>
      <c r="Y872" s="92">
        <v>0.65990000000000004</v>
      </c>
      <c r="Z872" s="92">
        <v>0.62970000000000004</v>
      </c>
      <c r="AA872" s="127">
        <f t="shared" si="312"/>
        <v>-25.373249999999871</v>
      </c>
      <c r="AB872" s="127">
        <f t="shared" si="313"/>
        <v>-61.754999999999768</v>
      </c>
      <c r="AC872" s="92">
        <v>0.9103</v>
      </c>
      <c r="AD872" s="92">
        <v>0.86019999999999996</v>
      </c>
      <c r="AE872" s="127">
        <f t="shared" si="314"/>
        <v>-35.039250000000038</v>
      </c>
      <c r="AF872" s="127">
        <f t="shared" si="315"/>
        <v>-84.711750000000166</v>
      </c>
      <c r="AG872" s="92">
        <v>1.0545</v>
      </c>
      <c r="AH872" s="92">
        <v>1.0028999999999999</v>
      </c>
      <c r="AI872" s="127">
        <f t="shared" si="316"/>
        <v>-28.461000000000013</v>
      </c>
      <c r="AJ872" s="127">
        <f t="shared" si="317"/>
        <v>-72.763500000000022</v>
      </c>
      <c r="AK872" s="92">
        <v>1.1951000000000001</v>
      </c>
      <c r="AL872" s="92">
        <v>1.1756</v>
      </c>
      <c r="AM872" s="127">
        <f t="shared" si="318"/>
        <v>-13.424999999999955</v>
      </c>
      <c r="AN872" s="127">
        <f t="shared" si="319"/>
        <v>-82.698000000000093</v>
      </c>
      <c r="AO872" s="92">
        <v>1.4008</v>
      </c>
      <c r="AP872" s="92">
        <v>1.3841000000000001</v>
      </c>
      <c r="AQ872" s="127">
        <f t="shared" si="320"/>
        <v>-42.020249999999805</v>
      </c>
      <c r="AR872" s="127">
        <f t="shared" si="321"/>
        <v>-67.930499999999938</v>
      </c>
      <c r="AS872" s="92">
        <v>1.6285000000000001</v>
      </c>
      <c r="AT872" s="92">
        <v>1.5948</v>
      </c>
      <c r="AU872" s="127">
        <f t="shared" si="322"/>
        <v>-48.867000000000189</v>
      </c>
      <c r="AV872" s="127">
        <f t="shared" si="323"/>
        <v>-88.739250000000538</v>
      </c>
    </row>
    <row r="873" spans="3:48" ht="15" x14ac:dyDescent="0.25">
      <c r="C873" s="66">
        <f t="shared" si="301"/>
        <v>57.400000000001171</v>
      </c>
      <c r="E873" s="92">
        <v>0.3629</v>
      </c>
      <c r="F873" s="92">
        <v>0.34860000000000002</v>
      </c>
      <c r="G873" s="127">
        <f t="shared" si="302"/>
        <v>-7.6522499999999809</v>
      </c>
      <c r="H873" s="127">
        <f t="shared" si="303"/>
        <v>-25.507499999999936</v>
      </c>
      <c r="I873" s="92">
        <v>0.3916</v>
      </c>
      <c r="J873" s="92">
        <v>0.37940000000000002</v>
      </c>
      <c r="K873" s="127">
        <f t="shared" si="304"/>
        <v>-8.5919999999999845</v>
      </c>
      <c r="L873" s="127">
        <f t="shared" si="305"/>
        <v>-29.534999999999968</v>
      </c>
      <c r="M873" s="92">
        <v>0.4471</v>
      </c>
      <c r="N873" s="92">
        <v>0.4219</v>
      </c>
      <c r="O873" s="127">
        <f t="shared" si="306"/>
        <v>-2.6850000000000591</v>
      </c>
      <c r="P873" s="127">
        <f t="shared" si="307"/>
        <v>-36.11324999999988</v>
      </c>
      <c r="Q873" s="92">
        <v>0.54669999999999996</v>
      </c>
      <c r="R873" s="92">
        <v>0.52969999999999995</v>
      </c>
      <c r="S873" s="127">
        <f t="shared" si="308"/>
        <v>-8.0550000000000637</v>
      </c>
      <c r="T873" s="127">
        <f t="shared" si="309"/>
        <v>-34.368000000000166</v>
      </c>
      <c r="U873" s="92">
        <v>0.5857</v>
      </c>
      <c r="V873" s="92">
        <v>0.55620000000000003</v>
      </c>
      <c r="W873" s="127">
        <f t="shared" si="310"/>
        <v>-12.350999999999885</v>
      </c>
      <c r="X873" s="127">
        <f t="shared" si="311"/>
        <v>-53.699999999999818</v>
      </c>
      <c r="Y873" s="92">
        <v>0.6633</v>
      </c>
      <c r="Z873" s="92">
        <v>0.63080000000000003</v>
      </c>
      <c r="AA873" s="127">
        <f t="shared" si="312"/>
        <v>-20.808750000000032</v>
      </c>
      <c r="AB873" s="127">
        <f t="shared" si="313"/>
        <v>-60.27824999999973</v>
      </c>
      <c r="AC873" s="92">
        <v>0.90390000000000004</v>
      </c>
      <c r="AD873" s="92">
        <v>0.86129999999999995</v>
      </c>
      <c r="AE873" s="127">
        <f t="shared" si="314"/>
        <v>-43.631249999999909</v>
      </c>
      <c r="AF873" s="127">
        <f t="shared" si="315"/>
        <v>-83.235000000000127</v>
      </c>
      <c r="AG873" s="92">
        <v>1.0596000000000001</v>
      </c>
      <c r="AH873" s="92">
        <v>1.0022</v>
      </c>
      <c r="AI873" s="127">
        <f t="shared" si="316"/>
        <v>-21.614249999999856</v>
      </c>
      <c r="AJ873" s="127">
        <f t="shared" si="317"/>
        <v>-73.703250000000025</v>
      </c>
      <c r="AK873" s="92">
        <v>1.1913</v>
      </c>
      <c r="AL873" s="92">
        <v>1.1818</v>
      </c>
      <c r="AM873" s="127">
        <f t="shared" si="318"/>
        <v>-18.526500000000169</v>
      </c>
      <c r="AN873" s="127">
        <f t="shared" si="319"/>
        <v>-74.374500000000126</v>
      </c>
      <c r="AO873" s="92">
        <v>1.4136</v>
      </c>
      <c r="AP873" s="92">
        <v>1.3791</v>
      </c>
      <c r="AQ873" s="127">
        <f t="shared" si="320"/>
        <v>-24.836250000000064</v>
      </c>
      <c r="AR873" s="127">
        <f t="shared" si="321"/>
        <v>-74.643000000000256</v>
      </c>
      <c r="AS873" s="92">
        <v>1.6326000000000001</v>
      </c>
      <c r="AT873" s="92">
        <v>1.6013999999999999</v>
      </c>
      <c r="AU873" s="127">
        <f t="shared" si="322"/>
        <v>-43.362749999999778</v>
      </c>
      <c r="AV873" s="127">
        <f t="shared" si="323"/>
        <v>-79.878750000000309</v>
      </c>
    </row>
    <row r="874" spans="3:48" ht="15" x14ac:dyDescent="0.25">
      <c r="C874" s="66">
        <f t="shared" si="301"/>
        <v>57.466666666667841</v>
      </c>
      <c r="E874" s="92">
        <v>0.36170000000000002</v>
      </c>
      <c r="F874" s="92">
        <v>0.34960000000000002</v>
      </c>
      <c r="G874" s="127">
        <f t="shared" si="302"/>
        <v>-9.2632499999999141</v>
      </c>
      <c r="H874" s="127">
        <f t="shared" si="303"/>
        <v>-24.164999999999964</v>
      </c>
      <c r="I874" s="92">
        <v>0.3911</v>
      </c>
      <c r="J874" s="92">
        <v>0.38080000000000003</v>
      </c>
      <c r="K874" s="127">
        <f t="shared" si="304"/>
        <v>-9.2632499999999709</v>
      </c>
      <c r="L874" s="127">
        <f t="shared" si="305"/>
        <v>-27.655499999999961</v>
      </c>
      <c r="M874" s="92">
        <v>0.45779999999999998</v>
      </c>
      <c r="N874" s="92">
        <v>0.42030000000000001</v>
      </c>
      <c r="O874" s="127">
        <f t="shared" si="306"/>
        <v>11.679749999999899</v>
      </c>
      <c r="P874" s="127">
        <f t="shared" si="307"/>
        <v>-38.261249999999905</v>
      </c>
      <c r="Q874" s="92">
        <v>0.54400000000000004</v>
      </c>
      <c r="R874" s="92">
        <v>0.53069999999999995</v>
      </c>
      <c r="S874" s="127">
        <f t="shared" si="308"/>
        <v>-11.679749999999899</v>
      </c>
      <c r="T874" s="127">
        <f t="shared" si="309"/>
        <v>-33.025500000000193</v>
      </c>
      <c r="U874" s="92">
        <v>0.58189999999999997</v>
      </c>
      <c r="V874" s="92">
        <v>0.55369999999999997</v>
      </c>
      <c r="W874" s="127">
        <f t="shared" si="310"/>
        <v>-17.452499999999986</v>
      </c>
      <c r="X874" s="127">
        <f t="shared" si="311"/>
        <v>-57.056249999999977</v>
      </c>
      <c r="Y874" s="92">
        <v>0.65949999999999998</v>
      </c>
      <c r="Z874" s="92">
        <v>0.63470000000000004</v>
      </c>
      <c r="AA874" s="127">
        <f t="shared" si="312"/>
        <v>-25.910250000000019</v>
      </c>
      <c r="AB874" s="127">
        <f t="shared" si="313"/>
        <v>-55.042499999999791</v>
      </c>
      <c r="AC874" s="92">
        <v>0.90780000000000005</v>
      </c>
      <c r="AD874" s="92">
        <v>0.8639</v>
      </c>
      <c r="AE874" s="127">
        <f t="shared" si="314"/>
        <v>-38.395499999999856</v>
      </c>
      <c r="AF874" s="127">
        <f t="shared" si="315"/>
        <v>-79.744500000000016</v>
      </c>
      <c r="AG874" s="92">
        <v>1.0609</v>
      </c>
      <c r="AH874" s="92">
        <v>1.0028999999999999</v>
      </c>
      <c r="AI874" s="127">
        <f t="shared" si="316"/>
        <v>-19.869000000000142</v>
      </c>
      <c r="AJ874" s="127">
        <f t="shared" si="317"/>
        <v>-72.763500000000022</v>
      </c>
      <c r="AK874" s="92">
        <v>1.1898</v>
      </c>
      <c r="AL874" s="92">
        <v>1.1709000000000001</v>
      </c>
      <c r="AM874" s="127">
        <f t="shared" si="318"/>
        <v>-20.540250000000242</v>
      </c>
      <c r="AN874" s="127">
        <f t="shared" si="319"/>
        <v>-89.007749999999987</v>
      </c>
      <c r="AO874" s="92">
        <v>1.4067000000000001</v>
      </c>
      <c r="AP874" s="92">
        <v>1.3768</v>
      </c>
      <c r="AQ874" s="127">
        <f t="shared" si="320"/>
        <v>-34.099499999999807</v>
      </c>
      <c r="AR874" s="127">
        <f t="shared" si="321"/>
        <v>-77.730750000000171</v>
      </c>
      <c r="AS874" s="92">
        <v>1.6255999999999999</v>
      </c>
      <c r="AT874" s="92">
        <v>1.5978000000000001</v>
      </c>
      <c r="AU874" s="127">
        <f t="shared" si="322"/>
        <v>-52.760250000000269</v>
      </c>
      <c r="AV874" s="127">
        <f t="shared" si="323"/>
        <v>-84.711749999999938</v>
      </c>
    </row>
    <row r="875" spans="3:48" ht="15" x14ac:dyDescent="0.25">
      <c r="C875" s="66">
        <f t="shared" si="301"/>
        <v>57.533333333334511</v>
      </c>
      <c r="E875" s="92">
        <v>0.3629</v>
      </c>
      <c r="F875" s="92">
        <v>0.35049999999999998</v>
      </c>
      <c r="G875" s="127">
        <f t="shared" si="302"/>
        <v>-7.6522499999999809</v>
      </c>
      <c r="H875" s="127">
        <f t="shared" si="303"/>
        <v>-22.95675</v>
      </c>
      <c r="I875" s="92">
        <v>0.39269999999999999</v>
      </c>
      <c r="J875" s="92">
        <v>0.38150000000000001</v>
      </c>
      <c r="K875" s="127">
        <f t="shared" si="304"/>
        <v>-7.11525000000006</v>
      </c>
      <c r="L875" s="127">
        <f t="shared" si="305"/>
        <v>-26.715749999999957</v>
      </c>
      <c r="M875" s="92">
        <v>0.4446</v>
      </c>
      <c r="N875" s="92">
        <v>0.42</v>
      </c>
      <c r="O875" s="127">
        <f t="shared" si="306"/>
        <v>-6.0412500000001046</v>
      </c>
      <c r="P875" s="127">
        <f t="shared" si="307"/>
        <v>-38.663999999999874</v>
      </c>
      <c r="Q875" s="92">
        <v>0.54279999999999995</v>
      </c>
      <c r="R875" s="92">
        <v>0.53110000000000002</v>
      </c>
      <c r="S875" s="127">
        <f t="shared" si="308"/>
        <v>-13.290750000000003</v>
      </c>
      <c r="T875" s="127">
        <f t="shared" si="309"/>
        <v>-32.488500000000045</v>
      </c>
      <c r="U875" s="92">
        <v>0.58140000000000003</v>
      </c>
      <c r="V875" s="92">
        <v>0.55520000000000003</v>
      </c>
      <c r="W875" s="127">
        <f t="shared" si="310"/>
        <v>-18.123749999999973</v>
      </c>
      <c r="X875" s="127">
        <f t="shared" si="311"/>
        <v>-55.042499999999791</v>
      </c>
      <c r="Y875" s="92">
        <v>0.66049999999999998</v>
      </c>
      <c r="Z875" s="92">
        <v>0.63380000000000003</v>
      </c>
      <c r="AA875" s="127">
        <f t="shared" si="312"/>
        <v>-24.567749999999933</v>
      </c>
      <c r="AB875" s="127">
        <f t="shared" si="313"/>
        <v>-56.250749999999812</v>
      </c>
      <c r="AC875" s="92">
        <v>0.90949999999999998</v>
      </c>
      <c r="AD875" s="92">
        <v>0.86109999999999998</v>
      </c>
      <c r="AE875" s="127">
        <f t="shared" si="314"/>
        <v>-36.11324999999988</v>
      </c>
      <c r="AF875" s="127">
        <f t="shared" si="315"/>
        <v>-83.503500000000031</v>
      </c>
      <c r="AG875" s="92">
        <v>1.0586</v>
      </c>
      <c r="AH875" s="92">
        <v>1.0047999999999999</v>
      </c>
      <c r="AI875" s="127">
        <f t="shared" si="316"/>
        <v>-22.956750000000056</v>
      </c>
      <c r="AJ875" s="127">
        <f t="shared" si="317"/>
        <v>-70.212749999999915</v>
      </c>
      <c r="AK875" s="92">
        <v>1.1939</v>
      </c>
      <c r="AL875" s="92">
        <v>1.1698999999999999</v>
      </c>
      <c r="AM875" s="127">
        <f t="shared" si="318"/>
        <v>-15.036000000000286</v>
      </c>
      <c r="AN875" s="127">
        <f t="shared" si="319"/>
        <v>-90.350250000000187</v>
      </c>
      <c r="AO875" s="92">
        <v>1.4040999999999999</v>
      </c>
      <c r="AP875" s="92">
        <v>1.3785000000000001</v>
      </c>
      <c r="AQ875" s="127">
        <f t="shared" si="320"/>
        <v>-37.589999999999918</v>
      </c>
      <c r="AR875" s="127">
        <f t="shared" si="321"/>
        <v>-75.448500000000195</v>
      </c>
      <c r="AS875" s="92">
        <v>1.6329</v>
      </c>
      <c r="AT875" s="92">
        <v>1.6029</v>
      </c>
      <c r="AU875" s="127">
        <f t="shared" si="322"/>
        <v>-42.960000000000036</v>
      </c>
      <c r="AV875" s="127">
        <f t="shared" si="323"/>
        <v>-77.865000000000236</v>
      </c>
    </row>
    <row r="876" spans="3:48" ht="15" x14ac:dyDescent="0.25">
      <c r="C876" s="66">
        <f t="shared" si="301"/>
        <v>57.600000000001181</v>
      </c>
      <c r="E876" s="92">
        <v>0.36249999999999999</v>
      </c>
      <c r="F876" s="92">
        <v>0.35089999999999999</v>
      </c>
      <c r="G876" s="127">
        <f t="shared" si="302"/>
        <v>-8.1892499999999586</v>
      </c>
      <c r="H876" s="127">
        <f t="shared" si="303"/>
        <v>-22.419750000000022</v>
      </c>
      <c r="I876" s="92">
        <v>0.39019999999999999</v>
      </c>
      <c r="J876" s="92">
        <v>0.37990000000000002</v>
      </c>
      <c r="K876" s="127">
        <f t="shared" si="304"/>
        <v>-10.471500000000106</v>
      </c>
      <c r="L876" s="127">
        <f t="shared" si="305"/>
        <v>-28.863749999999925</v>
      </c>
      <c r="M876" s="92">
        <v>0.438</v>
      </c>
      <c r="N876" s="92">
        <v>0.42099999999999999</v>
      </c>
      <c r="O876" s="127">
        <f t="shared" si="306"/>
        <v>-14.901750000000106</v>
      </c>
      <c r="P876" s="127">
        <f t="shared" si="307"/>
        <v>-37.321499999999901</v>
      </c>
      <c r="Q876" s="92">
        <v>0.54110000000000003</v>
      </c>
      <c r="R876" s="92">
        <v>0.53539999999999999</v>
      </c>
      <c r="S876" s="127">
        <f t="shared" si="308"/>
        <v>-15.572999999999865</v>
      </c>
      <c r="T876" s="127">
        <f t="shared" si="309"/>
        <v>-26.715750000000071</v>
      </c>
      <c r="U876" s="92">
        <v>0.5827</v>
      </c>
      <c r="V876" s="92">
        <v>0.55520000000000003</v>
      </c>
      <c r="W876" s="127">
        <f t="shared" si="310"/>
        <v>-16.378499999999917</v>
      </c>
      <c r="X876" s="127">
        <f t="shared" si="311"/>
        <v>-55.042499999999791</v>
      </c>
      <c r="Y876" s="92">
        <v>0.65949999999999998</v>
      </c>
      <c r="Z876" s="92">
        <v>0.63329999999999997</v>
      </c>
      <c r="AA876" s="127">
        <f t="shared" si="312"/>
        <v>-25.910250000000019</v>
      </c>
      <c r="AB876" s="127">
        <f t="shared" si="313"/>
        <v>-56.921999999999912</v>
      </c>
      <c r="AC876" s="92">
        <v>0.91239999999999999</v>
      </c>
      <c r="AD876" s="92">
        <v>0.86350000000000005</v>
      </c>
      <c r="AE876" s="127">
        <f t="shared" si="314"/>
        <v>-32.220000000000027</v>
      </c>
      <c r="AF876" s="127">
        <f t="shared" si="315"/>
        <v>-80.281500000000051</v>
      </c>
      <c r="AG876" s="92">
        <v>1.0563</v>
      </c>
      <c r="AH876" s="92">
        <v>1.0045999999999999</v>
      </c>
      <c r="AI876" s="127">
        <f t="shared" si="316"/>
        <v>-26.044499999999971</v>
      </c>
      <c r="AJ876" s="127">
        <f t="shared" si="317"/>
        <v>-70.481250000000045</v>
      </c>
      <c r="AK876" s="92">
        <v>1.2011000000000001</v>
      </c>
      <c r="AL876" s="92">
        <v>1.1729000000000001</v>
      </c>
      <c r="AM876" s="127">
        <f t="shared" si="318"/>
        <v>-5.3699999999998909</v>
      </c>
      <c r="AN876" s="127">
        <f t="shared" si="319"/>
        <v>-86.322749999999814</v>
      </c>
      <c r="AO876" s="92">
        <v>1.4078999999999999</v>
      </c>
      <c r="AP876" s="92">
        <v>1.3795999999999999</v>
      </c>
      <c r="AQ876" s="127">
        <f t="shared" si="320"/>
        <v>-32.488499999999931</v>
      </c>
      <c r="AR876" s="127">
        <f t="shared" si="321"/>
        <v>-73.971750000000384</v>
      </c>
      <c r="AS876" s="92">
        <v>1.6321000000000001</v>
      </c>
      <c r="AT876" s="92">
        <v>1.6012</v>
      </c>
      <c r="AU876" s="127">
        <f t="shared" si="322"/>
        <v>-44.034000000000106</v>
      </c>
      <c r="AV876" s="127">
        <f t="shared" si="323"/>
        <v>-80.14725000000044</v>
      </c>
    </row>
    <row r="877" spans="3:48" ht="15" x14ac:dyDescent="0.25">
      <c r="C877" s="66">
        <f t="shared" si="301"/>
        <v>57.666666666667851</v>
      </c>
      <c r="E877" s="92">
        <v>0.3604</v>
      </c>
      <c r="F877" s="92">
        <v>0.35110000000000002</v>
      </c>
      <c r="G877" s="127">
        <f t="shared" si="302"/>
        <v>-11.00849999999997</v>
      </c>
      <c r="H877" s="127">
        <f t="shared" si="303"/>
        <v>-22.151249999999948</v>
      </c>
      <c r="I877" s="92">
        <v>0.38840000000000002</v>
      </c>
      <c r="J877" s="92">
        <v>0.38009999999999999</v>
      </c>
      <c r="K877" s="127">
        <f t="shared" si="304"/>
        <v>-12.888000000000034</v>
      </c>
      <c r="L877" s="127">
        <f t="shared" si="305"/>
        <v>-28.595250000000021</v>
      </c>
      <c r="M877" s="92">
        <v>0.44030000000000002</v>
      </c>
      <c r="N877" s="92">
        <v>0.42</v>
      </c>
      <c r="O877" s="127">
        <f t="shared" si="306"/>
        <v>-11.814000000000078</v>
      </c>
      <c r="P877" s="127">
        <f t="shared" si="307"/>
        <v>-38.663999999999874</v>
      </c>
      <c r="Q877" s="92">
        <v>0.54510000000000003</v>
      </c>
      <c r="R877" s="92">
        <v>0.53290000000000004</v>
      </c>
      <c r="S877" s="127">
        <f t="shared" si="308"/>
        <v>-10.202999999999861</v>
      </c>
      <c r="T877" s="127">
        <f t="shared" si="309"/>
        <v>-30.071999999999889</v>
      </c>
      <c r="U877" s="92">
        <v>0.58399999999999996</v>
      </c>
      <c r="V877" s="92">
        <v>0.55730000000000002</v>
      </c>
      <c r="W877" s="127">
        <f t="shared" si="310"/>
        <v>-14.633249999999975</v>
      </c>
      <c r="X877" s="127">
        <f t="shared" si="311"/>
        <v>-52.22324999999978</v>
      </c>
      <c r="Y877" s="92">
        <v>0.65859999999999996</v>
      </c>
      <c r="Z877" s="92">
        <v>0.63070000000000004</v>
      </c>
      <c r="AA877" s="127">
        <f t="shared" si="312"/>
        <v>-27.11850000000004</v>
      </c>
      <c r="AB877" s="127">
        <f t="shared" si="313"/>
        <v>-60.412499999999795</v>
      </c>
      <c r="AC877" s="92">
        <v>0.90600000000000003</v>
      </c>
      <c r="AD877" s="92">
        <v>0.86050000000000004</v>
      </c>
      <c r="AE877" s="127">
        <f t="shared" si="314"/>
        <v>-40.811999999999898</v>
      </c>
      <c r="AF877" s="127">
        <f t="shared" si="315"/>
        <v>-84.308999999999969</v>
      </c>
      <c r="AG877" s="92">
        <v>1.0550999999999999</v>
      </c>
      <c r="AH877" s="92">
        <v>1.006</v>
      </c>
      <c r="AI877" s="127">
        <f t="shared" si="316"/>
        <v>-27.655500000000075</v>
      </c>
      <c r="AJ877" s="127">
        <f t="shared" si="317"/>
        <v>-68.601749999999811</v>
      </c>
      <c r="AK877" s="92">
        <v>1.1968000000000001</v>
      </c>
      <c r="AL877" s="92">
        <v>1.179</v>
      </c>
      <c r="AM877" s="127">
        <f t="shared" si="318"/>
        <v>-11.142749999999978</v>
      </c>
      <c r="AN877" s="127">
        <f t="shared" si="319"/>
        <v>-78.133499999999913</v>
      </c>
      <c r="AO877" s="92">
        <v>1.4033</v>
      </c>
      <c r="AP877" s="92">
        <v>1.3849</v>
      </c>
      <c r="AQ877" s="127">
        <f t="shared" si="320"/>
        <v>-38.663999999999987</v>
      </c>
      <c r="AR877" s="127">
        <f t="shared" si="321"/>
        <v>-66.856500000000096</v>
      </c>
      <c r="AS877" s="92">
        <v>1.639</v>
      </c>
      <c r="AT877" s="92">
        <v>1.5941000000000001</v>
      </c>
      <c r="AU877" s="127">
        <f t="shared" si="322"/>
        <v>-34.770750000000135</v>
      </c>
      <c r="AV877" s="127">
        <f t="shared" si="323"/>
        <v>-89.679000000000087</v>
      </c>
    </row>
    <row r="878" spans="3:48" ht="15" x14ac:dyDescent="0.25">
      <c r="C878" s="66">
        <f t="shared" ref="C878:C912" si="324">C877+($A$12/60)</f>
        <v>57.733333333334521</v>
      </c>
      <c r="E878" s="92">
        <v>0.3604</v>
      </c>
      <c r="F878" s="92">
        <v>0.3518</v>
      </c>
      <c r="G878" s="127">
        <f t="shared" si="302"/>
        <v>-11.00849999999997</v>
      </c>
      <c r="H878" s="127">
        <f t="shared" si="303"/>
        <v>-21.211499999999944</v>
      </c>
      <c r="I878" s="92">
        <v>0.39069999999999999</v>
      </c>
      <c r="J878" s="92">
        <v>0.38030000000000003</v>
      </c>
      <c r="K878" s="127">
        <f t="shared" si="304"/>
        <v>-9.8002500000000055</v>
      </c>
      <c r="L878" s="127">
        <f t="shared" si="305"/>
        <v>-28.326750000000004</v>
      </c>
      <c r="M878" s="92">
        <v>0.435</v>
      </c>
      <c r="N878" s="92">
        <v>0.42099999999999999</v>
      </c>
      <c r="O878" s="127">
        <f t="shared" si="306"/>
        <v>-18.929250000000025</v>
      </c>
      <c r="P878" s="127">
        <f t="shared" si="307"/>
        <v>-37.321499999999901</v>
      </c>
      <c r="Q878" s="92">
        <v>0.54610000000000003</v>
      </c>
      <c r="R878" s="92">
        <v>0.53259999999999996</v>
      </c>
      <c r="S878" s="127">
        <f t="shared" si="308"/>
        <v>-8.8604999999998881</v>
      </c>
      <c r="T878" s="127">
        <f t="shared" si="309"/>
        <v>-30.474750000000199</v>
      </c>
      <c r="U878" s="92">
        <v>0.58540000000000003</v>
      </c>
      <c r="V878" s="92">
        <v>0.55620000000000003</v>
      </c>
      <c r="W878" s="127">
        <f t="shared" si="310"/>
        <v>-12.753749999999968</v>
      </c>
      <c r="X878" s="127">
        <f t="shared" si="311"/>
        <v>-53.699999999999818</v>
      </c>
      <c r="Y878" s="92">
        <v>0.66249999999999998</v>
      </c>
      <c r="Z878" s="92">
        <v>0.62739999999999996</v>
      </c>
      <c r="AA878" s="127">
        <f t="shared" si="312"/>
        <v>-21.882749999999987</v>
      </c>
      <c r="AB878" s="127">
        <f t="shared" si="313"/>
        <v>-64.84274999999991</v>
      </c>
      <c r="AC878" s="92">
        <v>0.90820000000000001</v>
      </c>
      <c r="AD878" s="92">
        <v>0.86539999999999995</v>
      </c>
      <c r="AE878" s="127">
        <f t="shared" si="314"/>
        <v>-37.858499999999822</v>
      </c>
      <c r="AF878" s="127">
        <f t="shared" si="315"/>
        <v>-77.730749999999944</v>
      </c>
      <c r="AG878" s="92">
        <v>1.0527</v>
      </c>
      <c r="AH878" s="92">
        <v>1.0017</v>
      </c>
      <c r="AI878" s="127">
        <f t="shared" si="316"/>
        <v>-30.877499999999827</v>
      </c>
      <c r="AJ878" s="127">
        <f t="shared" si="317"/>
        <v>-74.374499999999898</v>
      </c>
      <c r="AK878" s="92">
        <v>1.1953</v>
      </c>
      <c r="AL878" s="92">
        <v>1.1745000000000001</v>
      </c>
      <c r="AM878" s="127">
        <f t="shared" si="318"/>
        <v>-13.156500000000278</v>
      </c>
      <c r="AN878" s="127">
        <f t="shared" si="319"/>
        <v>-84.174749999999904</v>
      </c>
      <c r="AO878" s="92">
        <v>1.4153</v>
      </c>
      <c r="AP878" s="92">
        <v>1.3811</v>
      </c>
      <c r="AQ878" s="127">
        <f t="shared" si="320"/>
        <v>-22.55399999999986</v>
      </c>
      <c r="AR878" s="127">
        <f t="shared" si="321"/>
        <v>-71.958000000000311</v>
      </c>
      <c r="AS878" s="92">
        <v>1.6327</v>
      </c>
      <c r="AT878" s="92">
        <v>1.5971</v>
      </c>
      <c r="AU878" s="127">
        <f t="shared" si="322"/>
        <v>-43.228500000000167</v>
      </c>
      <c r="AV878" s="127">
        <f t="shared" si="323"/>
        <v>-85.651500000000397</v>
      </c>
    </row>
    <row r="879" spans="3:48" ht="15" x14ac:dyDescent="0.25">
      <c r="C879" s="66">
        <f t="shared" si="324"/>
        <v>57.800000000001191</v>
      </c>
      <c r="E879" s="92">
        <v>0.36120000000000002</v>
      </c>
      <c r="F879" s="92">
        <v>0.3503</v>
      </c>
      <c r="G879" s="127">
        <f t="shared" si="302"/>
        <v>-9.9344999999999004</v>
      </c>
      <c r="H879" s="127">
        <f t="shared" si="303"/>
        <v>-23.22524999999996</v>
      </c>
      <c r="I879" s="92">
        <v>0.38850000000000001</v>
      </c>
      <c r="J879" s="92">
        <v>0.38069999999999998</v>
      </c>
      <c r="K879" s="127">
        <f t="shared" si="304"/>
        <v>-12.753750000000082</v>
      </c>
      <c r="L879" s="127">
        <f t="shared" si="305"/>
        <v>-27.789750000000026</v>
      </c>
      <c r="M879" s="92">
        <v>0.43640000000000001</v>
      </c>
      <c r="N879" s="92">
        <v>0.41980000000000001</v>
      </c>
      <c r="O879" s="127">
        <f t="shared" si="306"/>
        <v>-17.049750000000017</v>
      </c>
      <c r="P879" s="127">
        <f t="shared" si="307"/>
        <v>-38.932499999999891</v>
      </c>
      <c r="Q879" s="92">
        <v>0.54430000000000001</v>
      </c>
      <c r="R879" s="92">
        <v>0.53280000000000005</v>
      </c>
      <c r="S879" s="127">
        <f t="shared" si="308"/>
        <v>-11.277000000000044</v>
      </c>
      <c r="T879" s="127">
        <f t="shared" si="309"/>
        <v>-30.206249999999955</v>
      </c>
      <c r="U879" s="92">
        <v>0.5827</v>
      </c>
      <c r="V879" s="92">
        <v>0.55169999999999997</v>
      </c>
      <c r="W879" s="127">
        <f t="shared" si="310"/>
        <v>-16.378499999999917</v>
      </c>
      <c r="X879" s="127">
        <f t="shared" si="311"/>
        <v>-59.741249999999923</v>
      </c>
      <c r="Y879" s="92">
        <v>0.66400000000000003</v>
      </c>
      <c r="Z879" s="92">
        <v>0.63200000000000001</v>
      </c>
      <c r="AA879" s="127">
        <f t="shared" si="312"/>
        <v>-19.868999999999915</v>
      </c>
      <c r="AB879" s="127">
        <f t="shared" si="313"/>
        <v>-58.667249999999854</v>
      </c>
      <c r="AC879" s="92">
        <v>0.90990000000000004</v>
      </c>
      <c r="AD879" s="92">
        <v>0.86580000000000001</v>
      </c>
      <c r="AE879" s="127">
        <f t="shared" si="314"/>
        <v>-35.576249999999845</v>
      </c>
      <c r="AF879" s="127">
        <f t="shared" si="315"/>
        <v>-77.193749999999909</v>
      </c>
      <c r="AG879" s="92">
        <v>1.0496000000000001</v>
      </c>
      <c r="AH879" s="92">
        <v>1.0079</v>
      </c>
      <c r="AI879" s="127">
        <f t="shared" si="316"/>
        <v>-35.039249999999811</v>
      </c>
      <c r="AJ879" s="127">
        <f t="shared" si="317"/>
        <v>-66.050999999999931</v>
      </c>
      <c r="AK879" s="92">
        <v>1.1900999999999999</v>
      </c>
      <c r="AL879" s="92">
        <v>1.1734</v>
      </c>
      <c r="AM879" s="127">
        <f t="shared" si="318"/>
        <v>-20.137500000000273</v>
      </c>
      <c r="AN879" s="127">
        <f t="shared" si="319"/>
        <v>-85.651499999999942</v>
      </c>
      <c r="AO879" s="92">
        <v>1.4</v>
      </c>
      <c r="AP879" s="92">
        <v>1.3821000000000001</v>
      </c>
      <c r="AQ879" s="127">
        <f t="shared" si="320"/>
        <v>-43.094249999999874</v>
      </c>
      <c r="AR879" s="127">
        <f t="shared" si="321"/>
        <v>-70.615499999999884</v>
      </c>
      <c r="AS879" s="92">
        <v>1.6298999999999999</v>
      </c>
      <c r="AT879" s="92">
        <v>1.5971</v>
      </c>
      <c r="AU879" s="127">
        <f t="shared" si="322"/>
        <v>-46.987500000000182</v>
      </c>
      <c r="AV879" s="127">
        <f t="shared" si="323"/>
        <v>-85.651500000000397</v>
      </c>
    </row>
    <row r="880" spans="3:48" ht="15" x14ac:dyDescent="0.25">
      <c r="C880" s="66">
        <f t="shared" si="324"/>
        <v>57.866666666667861</v>
      </c>
      <c r="E880" s="92">
        <v>0.36070000000000002</v>
      </c>
      <c r="F880" s="92">
        <v>0.35020000000000001</v>
      </c>
      <c r="G880" s="127">
        <f t="shared" si="302"/>
        <v>-10.605749999999887</v>
      </c>
      <c r="H880" s="127">
        <f t="shared" si="303"/>
        <v>-23.359499999999969</v>
      </c>
      <c r="I880" s="92">
        <v>0.3886</v>
      </c>
      <c r="J880" s="92">
        <v>0.3821</v>
      </c>
      <c r="K880" s="127">
        <f t="shared" si="304"/>
        <v>-12.619500000000016</v>
      </c>
      <c r="L880" s="127">
        <f t="shared" si="305"/>
        <v>-25.910250000000019</v>
      </c>
      <c r="M880" s="92">
        <v>0.4375</v>
      </c>
      <c r="N880" s="92">
        <v>0.41860000000000003</v>
      </c>
      <c r="O880" s="127">
        <f t="shared" si="306"/>
        <v>-15.573000000000093</v>
      </c>
      <c r="P880" s="127">
        <f t="shared" si="307"/>
        <v>-40.543499999999881</v>
      </c>
      <c r="Q880" s="92">
        <v>0.54600000000000004</v>
      </c>
      <c r="R880" s="92">
        <v>0.53010000000000002</v>
      </c>
      <c r="S880" s="127">
        <f t="shared" si="308"/>
        <v>-8.9947499999999536</v>
      </c>
      <c r="T880" s="127">
        <f t="shared" si="309"/>
        <v>-33.831000000000017</v>
      </c>
      <c r="U880" s="92">
        <v>0.58499999999999996</v>
      </c>
      <c r="V880" s="92">
        <v>0.55720000000000003</v>
      </c>
      <c r="W880" s="127">
        <f t="shared" si="310"/>
        <v>-13.290749999999889</v>
      </c>
      <c r="X880" s="127">
        <f t="shared" si="311"/>
        <v>-52.357499999999845</v>
      </c>
      <c r="Y880" s="92">
        <v>0.66220000000000001</v>
      </c>
      <c r="Z880" s="92">
        <v>0.62760000000000005</v>
      </c>
      <c r="AA880" s="127">
        <f t="shared" si="312"/>
        <v>-22.285499999999956</v>
      </c>
      <c r="AB880" s="127">
        <f t="shared" si="313"/>
        <v>-64.574249999999893</v>
      </c>
      <c r="AC880" s="92">
        <v>0.90980000000000005</v>
      </c>
      <c r="AD880" s="92">
        <v>0.86109999999999998</v>
      </c>
      <c r="AE880" s="127">
        <f t="shared" si="314"/>
        <v>-35.710499999999911</v>
      </c>
      <c r="AF880" s="127">
        <f t="shared" si="315"/>
        <v>-83.503500000000031</v>
      </c>
      <c r="AG880" s="92">
        <v>1.0556000000000001</v>
      </c>
      <c r="AH880" s="92">
        <v>1.0026999999999999</v>
      </c>
      <c r="AI880" s="127">
        <f t="shared" si="316"/>
        <v>-26.984249999999747</v>
      </c>
      <c r="AJ880" s="127">
        <f t="shared" si="317"/>
        <v>-73.031999999999925</v>
      </c>
      <c r="AK880" s="92">
        <v>1.1946000000000001</v>
      </c>
      <c r="AL880" s="92">
        <v>1.1727000000000001</v>
      </c>
      <c r="AM880" s="127">
        <f t="shared" si="318"/>
        <v>-14.096250000000055</v>
      </c>
      <c r="AN880" s="127">
        <f t="shared" si="319"/>
        <v>-86.591249999999945</v>
      </c>
      <c r="AO880" s="92">
        <v>1.4019999999999999</v>
      </c>
      <c r="AP880" s="92">
        <v>1.3802000000000001</v>
      </c>
      <c r="AQ880" s="127">
        <f t="shared" si="320"/>
        <v>-40.409249999999929</v>
      </c>
      <c r="AR880" s="127">
        <f t="shared" si="321"/>
        <v>-73.166250000000218</v>
      </c>
      <c r="AS880" s="92">
        <v>1.6266</v>
      </c>
      <c r="AT880" s="92">
        <v>1.593</v>
      </c>
      <c r="AU880" s="127">
        <f t="shared" si="322"/>
        <v>-51.417750000000069</v>
      </c>
      <c r="AV880" s="127">
        <f t="shared" si="323"/>
        <v>-91.155750000000353</v>
      </c>
    </row>
    <row r="881" spans="3:48" ht="15" x14ac:dyDescent="0.25">
      <c r="C881" s="66">
        <f t="shared" si="324"/>
        <v>57.933333333334531</v>
      </c>
      <c r="E881" s="92">
        <v>0.36120000000000002</v>
      </c>
      <c r="F881" s="92">
        <v>0.34989999999999999</v>
      </c>
      <c r="G881" s="127">
        <f t="shared" si="302"/>
        <v>-9.9344999999999004</v>
      </c>
      <c r="H881" s="127">
        <f t="shared" si="303"/>
        <v>-23.762249999999995</v>
      </c>
      <c r="I881" s="92">
        <v>0.38800000000000001</v>
      </c>
      <c r="J881" s="92">
        <v>0.38080000000000003</v>
      </c>
      <c r="K881" s="127">
        <f t="shared" si="304"/>
        <v>-13.425000000000068</v>
      </c>
      <c r="L881" s="127">
        <f t="shared" si="305"/>
        <v>-27.655499999999961</v>
      </c>
      <c r="M881" s="92">
        <v>0.43769999999999998</v>
      </c>
      <c r="N881" s="92">
        <v>0.42299999999999999</v>
      </c>
      <c r="O881" s="127">
        <f t="shared" si="306"/>
        <v>-15.304500000000075</v>
      </c>
      <c r="P881" s="127">
        <f t="shared" si="307"/>
        <v>-34.636499999999842</v>
      </c>
      <c r="Q881" s="92">
        <v>0.54559999999999997</v>
      </c>
      <c r="R881" s="92">
        <v>0.53269999999999995</v>
      </c>
      <c r="S881" s="127">
        <f t="shared" si="308"/>
        <v>-9.5317499999998745</v>
      </c>
      <c r="T881" s="127">
        <f t="shared" si="309"/>
        <v>-30.340500000000134</v>
      </c>
      <c r="U881" s="92">
        <v>0.58489999999999998</v>
      </c>
      <c r="V881" s="92">
        <v>0.55530000000000002</v>
      </c>
      <c r="W881" s="127">
        <f t="shared" si="310"/>
        <v>-13.424999999999955</v>
      </c>
      <c r="X881" s="127">
        <f t="shared" si="311"/>
        <v>-54.908249999999839</v>
      </c>
      <c r="Y881" s="92">
        <v>0.6643</v>
      </c>
      <c r="Z881" s="92">
        <v>0.628</v>
      </c>
      <c r="AA881" s="127">
        <f t="shared" si="312"/>
        <v>-19.466250000000059</v>
      </c>
      <c r="AB881" s="127">
        <f t="shared" si="313"/>
        <v>-64.037249999999858</v>
      </c>
      <c r="AC881" s="92">
        <v>0.90780000000000005</v>
      </c>
      <c r="AD881" s="92">
        <v>0.8599</v>
      </c>
      <c r="AE881" s="127">
        <f t="shared" si="314"/>
        <v>-38.395499999999856</v>
      </c>
      <c r="AF881" s="127">
        <f t="shared" si="315"/>
        <v>-85.114500000000135</v>
      </c>
      <c r="AG881" s="92">
        <v>1.0550999999999999</v>
      </c>
      <c r="AH881" s="92">
        <v>0.99880000000000002</v>
      </c>
      <c r="AI881" s="127">
        <f t="shared" si="316"/>
        <v>-27.655500000000075</v>
      </c>
      <c r="AJ881" s="127">
        <f t="shared" si="317"/>
        <v>-78.267749999999751</v>
      </c>
      <c r="AK881" s="92">
        <v>1.1924999999999999</v>
      </c>
      <c r="AL881" s="92">
        <v>1.1740999999999999</v>
      </c>
      <c r="AM881" s="127">
        <f t="shared" si="318"/>
        <v>-16.915500000000065</v>
      </c>
      <c r="AN881" s="127">
        <f t="shared" si="319"/>
        <v>-84.711750000000166</v>
      </c>
      <c r="AO881" s="92">
        <v>1.4055</v>
      </c>
      <c r="AP881" s="92">
        <v>1.3834</v>
      </c>
      <c r="AQ881" s="127">
        <f t="shared" si="320"/>
        <v>-35.710499999999911</v>
      </c>
      <c r="AR881" s="127">
        <f t="shared" si="321"/>
        <v>-68.870250000000397</v>
      </c>
      <c r="AS881" s="92">
        <v>1.6317999999999999</v>
      </c>
      <c r="AT881" s="92">
        <v>1.5926</v>
      </c>
      <c r="AU881" s="127">
        <f t="shared" si="322"/>
        <v>-44.436750000000302</v>
      </c>
      <c r="AV881" s="127">
        <f t="shared" si="323"/>
        <v>-91.692750000000615</v>
      </c>
    </row>
    <row r="882" spans="3:48" ht="15" x14ac:dyDescent="0.25">
      <c r="C882" s="66">
        <f t="shared" si="324"/>
        <v>58.000000000001201</v>
      </c>
      <c r="E882" s="92">
        <v>0.36049999999999999</v>
      </c>
      <c r="F882" s="92">
        <v>0.35010000000000002</v>
      </c>
      <c r="G882" s="127">
        <f t="shared" si="302"/>
        <v>-10.874249999999961</v>
      </c>
      <c r="H882" s="127">
        <f t="shared" si="303"/>
        <v>-23.49374999999992</v>
      </c>
      <c r="I882" s="92">
        <v>0.38929999999999998</v>
      </c>
      <c r="J882" s="92">
        <v>0.3785</v>
      </c>
      <c r="K882" s="127">
        <f t="shared" si="304"/>
        <v>-11.679750000000126</v>
      </c>
      <c r="L882" s="127">
        <f t="shared" si="305"/>
        <v>-30.743249999999989</v>
      </c>
      <c r="M882" s="92">
        <v>0.438</v>
      </c>
      <c r="N882" s="92">
        <v>0.4194</v>
      </c>
      <c r="O882" s="127">
        <f t="shared" si="306"/>
        <v>-14.901750000000106</v>
      </c>
      <c r="P882" s="127">
        <f t="shared" si="307"/>
        <v>-39.469499999999925</v>
      </c>
      <c r="Q882" s="92">
        <v>0.54559999999999997</v>
      </c>
      <c r="R882" s="92">
        <v>0.53339999999999999</v>
      </c>
      <c r="S882" s="127">
        <f t="shared" si="308"/>
        <v>-9.5317499999998745</v>
      </c>
      <c r="T882" s="127">
        <f t="shared" si="309"/>
        <v>-29.40075000000013</v>
      </c>
      <c r="U882" s="92">
        <v>0.58540000000000003</v>
      </c>
      <c r="V882" s="92">
        <v>0.55230000000000001</v>
      </c>
      <c r="W882" s="127">
        <f t="shared" si="310"/>
        <v>-12.753749999999968</v>
      </c>
      <c r="X882" s="127">
        <f t="shared" si="311"/>
        <v>-58.935749999999757</v>
      </c>
      <c r="Y882" s="92">
        <v>0.66149999999999998</v>
      </c>
      <c r="Z882" s="92">
        <v>0.629</v>
      </c>
      <c r="AA882" s="127">
        <f t="shared" si="312"/>
        <v>-23.22524999999996</v>
      </c>
      <c r="AB882" s="127">
        <f t="shared" si="313"/>
        <v>-62.694749999999885</v>
      </c>
      <c r="AC882" s="92">
        <v>0.90949999999999998</v>
      </c>
      <c r="AD882" s="92">
        <v>0.86140000000000005</v>
      </c>
      <c r="AE882" s="127">
        <f t="shared" si="314"/>
        <v>-36.11324999999988</v>
      </c>
      <c r="AF882" s="127">
        <f t="shared" si="315"/>
        <v>-83.100749999999834</v>
      </c>
      <c r="AG882" s="92">
        <v>1.0508</v>
      </c>
      <c r="AH882" s="92">
        <v>1.0025999999999999</v>
      </c>
      <c r="AI882" s="127">
        <f t="shared" si="316"/>
        <v>-33.428249999999935</v>
      </c>
      <c r="AJ882" s="127">
        <f t="shared" si="317"/>
        <v>-73.166249999999991</v>
      </c>
      <c r="AK882" s="92">
        <v>1.1973</v>
      </c>
      <c r="AL882" s="92">
        <v>1.1718</v>
      </c>
      <c r="AM882" s="127">
        <f t="shared" si="318"/>
        <v>-10.471500000000106</v>
      </c>
      <c r="AN882" s="127">
        <f t="shared" si="319"/>
        <v>-87.79950000000008</v>
      </c>
      <c r="AO882" s="92">
        <v>1.4087000000000001</v>
      </c>
      <c r="AP882" s="92">
        <v>1.3816999999999999</v>
      </c>
      <c r="AQ882" s="127">
        <f t="shared" si="320"/>
        <v>-31.414499999999862</v>
      </c>
      <c r="AR882" s="127">
        <f t="shared" si="321"/>
        <v>-71.152500000000373</v>
      </c>
      <c r="AS882" s="92">
        <v>1.63</v>
      </c>
      <c r="AT882" s="92">
        <v>1.5989</v>
      </c>
      <c r="AU882" s="127">
        <f t="shared" si="322"/>
        <v>-46.853250000000116</v>
      </c>
      <c r="AV882" s="127">
        <f t="shared" si="323"/>
        <v>-83.235000000000127</v>
      </c>
    </row>
    <row r="883" spans="3:48" ht="15" x14ac:dyDescent="0.25">
      <c r="C883" s="66">
        <f t="shared" si="324"/>
        <v>58.066666666667871</v>
      </c>
      <c r="E883" s="92">
        <v>0.3639</v>
      </c>
      <c r="F883" s="92">
        <v>0.3503</v>
      </c>
      <c r="G883" s="127">
        <f t="shared" si="302"/>
        <v>-6.3097499999999513</v>
      </c>
      <c r="H883" s="127">
        <f t="shared" si="303"/>
        <v>-23.22524999999996</v>
      </c>
      <c r="I883" s="92">
        <v>0.39</v>
      </c>
      <c r="J883" s="92">
        <v>0.38179999999999997</v>
      </c>
      <c r="K883" s="127">
        <f t="shared" si="304"/>
        <v>-10.740000000000009</v>
      </c>
      <c r="L883" s="127">
        <f t="shared" si="305"/>
        <v>-26.313000000000102</v>
      </c>
      <c r="M883" s="92">
        <v>0.43719999999999998</v>
      </c>
      <c r="N883" s="92">
        <v>0.4209</v>
      </c>
      <c r="O883" s="127">
        <f t="shared" si="306"/>
        <v>-15.975750000000062</v>
      </c>
      <c r="P883" s="127">
        <f t="shared" si="307"/>
        <v>-37.455749999999966</v>
      </c>
      <c r="Q883" s="92">
        <v>0.54379999999999995</v>
      </c>
      <c r="R883" s="92">
        <v>0.53300000000000003</v>
      </c>
      <c r="S883" s="127">
        <f t="shared" si="308"/>
        <v>-11.94825000000003</v>
      </c>
      <c r="T883" s="127">
        <f t="shared" si="309"/>
        <v>-29.937750000000051</v>
      </c>
      <c r="U883" s="92">
        <v>0.58050000000000002</v>
      </c>
      <c r="V883" s="92">
        <v>0.55320000000000003</v>
      </c>
      <c r="W883" s="127">
        <f t="shared" si="310"/>
        <v>-19.331999999999994</v>
      </c>
      <c r="X883" s="127">
        <f t="shared" si="311"/>
        <v>-57.72749999999985</v>
      </c>
      <c r="Y883" s="92">
        <v>0.65959999999999996</v>
      </c>
      <c r="Z883" s="92">
        <v>0.62880000000000003</v>
      </c>
      <c r="AA883" s="127">
        <f t="shared" si="312"/>
        <v>-25.776000000000067</v>
      </c>
      <c r="AB883" s="127">
        <f t="shared" si="313"/>
        <v>-62.963249999999789</v>
      </c>
      <c r="AC883" s="92">
        <v>0.90539999999999998</v>
      </c>
      <c r="AD883" s="92">
        <v>0.86650000000000005</v>
      </c>
      <c r="AE883" s="127">
        <f t="shared" si="314"/>
        <v>-41.617500000000064</v>
      </c>
      <c r="AF883" s="127">
        <f t="shared" si="315"/>
        <v>-76.253999999999905</v>
      </c>
      <c r="AG883" s="92">
        <v>1.0572999999999999</v>
      </c>
      <c r="AH883" s="92">
        <v>1.0065</v>
      </c>
      <c r="AI883" s="127">
        <f t="shared" si="316"/>
        <v>-24.701999999999998</v>
      </c>
      <c r="AJ883" s="127">
        <f t="shared" si="317"/>
        <v>-67.930499999999938</v>
      </c>
      <c r="AK883" s="92">
        <v>1.1916</v>
      </c>
      <c r="AL883" s="92">
        <v>1.1760999999999999</v>
      </c>
      <c r="AM883" s="127">
        <f t="shared" si="318"/>
        <v>-18.1237500000002</v>
      </c>
      <c r="AN883" s="127">
        <f t="shared" si="319"/>
        <v>-82.02675000000022</v>
      </c>
      <c r="AO883" s="92">
        <v>1.3979999999999999</v>
      </c>
      <c r="AP883" s="92">
        <v>1.3732</v>
      </c>
      <c r="AQ883" s="127">
        <f t="shared" si="320"/>
        <v>-45.77924999999982</v>
      </c>
      <c r="AR883" s="127">
        <f t="shared" si="321"/>
        <v>-82.563750000000027</v>
      </c>
      <c r="AS883" s="92">
        <v>1.6247</v>
      </c>
      <c r="AT883" s="92">
        <v>1.5934999999999999</v>
      </c>
      <c r="AU883" s="127">
        <f t="shared" si="322"/>
        <v>-53.968499999999949</v>
      </c>
      <c r="AV883" s="127">
        <f t="shared" si="323"/>
        <v>-90.48450000000048</v>
      </c>
    </row>
    <row r="884" spans="3:48" ht="15" x14ac:dyDescent="0.25">
      <c r="C884" s="66">
        <f t="shared" si="324"/>
        <v>58.133333333334541</v>
      </c>
      <c r="E884" s="92">
        <v>0.36080000000000001</v>
      </c>
      <c r="F884" s="92">
        <v>0.35249999999999998</v>
      </c>
      <c r="G884" s="127">
        <f t="shared" si="302"/>
        <v>-10.471499999999935</v>
      </c>
      <c r="H884" s="127">
        <f t="shared" si="303"/>
        <v>-20.271749999999997</v>
      </c>
      <c r="I884" s="92">
        <v>0.38900000000000001</v>
      </c>
      <c r="J884" s="92">
        <v>0.38100000000000001</v>
      </c>
      <c r="K884" s="127">
        <f t="shared" si="304"/>
        <v>-12.082500000000095</v>
      </c>
      <c r="L884" s="127">
        <f t="shared" si="305"/>
        <v>-27.387</v>
      </c>
      <c r="M884" s="92">
        <v>0.43719999999999998</v>
      </c>
      <c r="N884" s="92">
        <v>0.42209999999999998</v>
      </c>
      <c r="O884" s="127">
        <f t="shared" si="306"/>
        <v>-15.975750000000062</v>
      </c>
      <c r="P884" s="127">
        <f t="shared" si="307"/>
        <v>-35.844749999999976</v>
      </c>
      <c r="Q884" s="92">
        <v>0.54359999999999997</v>
      </c>
      <c r="R884" s="92">
        <v>0.53439999999999999</v>
      </c>
      <c r="S884" s="127">
        <f t="shared" si="308"/>
        <v>-12.216749999999934</v>
      </c>
      <c r="T884" s="127">
        <f t="shared" si="309"/>
        <v>-28.058250000000044</v>
      </c>
      <c r="U884" s="92">
        <v>0.58379999999999999</v>
      </c>
      <c r="V884" s="92">
        <v>0.55479999999999996</v>
      </c>
      <c r="W884" s="127">
        <f t="shared" si="310"/>
        <v>-14.901749999999993</v>
      </c>
      <c r="X884" s="127">
        <f t="shared" si="311"/>
        <v>-55.579499999999939</v>
      </c>
      <c r="Y884" s="92">
        <v>0.66039999999999999</v>
      </c>
      <c r="Z884" s="92">
        <v>0.62709999999999999</v>
      </c>
      <c r="AA884" s="127">
        <f t="shared" si="312"/>
        <v>-24.701999999999998</v>
      </c>
      <c r="AB884" s="127">
        <f t="shared" si="313"/>
        <v>-65.245499999999879</v>
      </c>
      <c r="AC884" s="92">
        <v>0.91039999999999999</v>
      </c>
      <c r="AD884" s="92">
        <v>0.86760000000000004</v>
      </c>
      <c r="AE884" s="127">
        <f t="shared" si="314"/>
        <v>-34.904999999999973</v>
      </c>
      <c r="AF884" s="127">
        <f t="shared" si="315"/>
        <v>-74.777249999999867</v>
      </c>
      <c r="AG884" s="92">
        <v>1.0524</v>
      </c>
      <c r="AH884" s="92">
        <v>1.0025999999999999</v>
      </c>
      <c r="AI884" s="127">
        <f t="shared" si="316"/>
        <v>-31.280249999999796</v>
      </c>
      <c r="AJ884" s="127">
        <f t="shared" si="317"/>
        <v>-73.166249999999991</v>
      </c>
      <c r="AK884" s="92">
        <v>1.1979</v>
      </c>
      <c r="AL884" s="92">
        <v>1.1768000000000001</v>
      </c>
      <c r="AM884" s="127">
        <f t="shared" si="318"/>
        <v>-9.6660000000003947</v>
      </c>
      <c r="AN884" s="127">
        <f t="shared" si="319"/>
        <v>-81.086999999999762</v>
      </c>
      <c r="AO884" s="92">
        <v>1.4065000000000001</v>
      </c>
      <c r="AP884" s="92">
        <v>1.3732</v>
      </c>
      <c r="AQ884" s="127">
        <f t="shared" si="320"/>
        <v>-34.367999999999938</v>
      </c>
      <c r="AR884" s="127">
        <f t="shared" si="321"/>
        <v>-82.563750000000027</v>
      </c>
      <c r="AS884" s="92">
        <v>1.6294999999999999</v>
      </c>
      <c r="AT884" s="92">
        <v>1.5954999999999999</v>
      </c>
      <c r="AU884" s="127">
        <f t="shared" si="322"/>
        <v>-47.524499999999989</v>
      </c>
      <c r="AV884" s="127">
        <f t="shared" si="323"/>
        <v>-87.79950000000008</v>
      </c>
    </row>
    <row r="885" spans="3:48" ht="15" x14ac:dyDescent="0.25">
      <c r="C885" s="66">
        <f t="shared" si="324"/>
        <v>58.200000000001211</v>
      </c>
      <c r="E885" s="92">
        <v>0.36049999999999999</v>
      </c>
      <c r="F885" s="92">
        <v>0.3503</v>
      </c>
      <c r="G885" s="127">
        <f t="shared" si="302"/>
        <v>-10.874249999999961</v>
      </c>
      <c r="H885" s="127">
        <f t="shared" si="303"/>
        <v>-23.22524999999996</v>
      </c>
      <c r="I885" s="92">
        <v>0.39019999999999999</v>
      </c>
      <c r="J885" s="92">
        <v>0.37890000000000001</v>
      </c>
      <c r="K885" s="127">
        <f t="shared" si="304"/>
        <v>-10.471500000000106</v>
      </c>
      <c r="L885" s="127">
        <f t="shared" si="305"/>
        <v>-30.206249999999955</v>
      </c>
      <c r="M885" s="92">
        <v>0.4365</v>
      </c>
      <c r="N885" s="92">
        <v>0.41949999999999998</v>
      </c>
      <c r="O885" s="127">
        <f t="shared" si="306"/>
        <v>-16.915500000000065</v>
      </c>
      <c r="P885" s="127">
        <f t="shared" si="307"/>
        <v>-39.33524999999986</v>
      </c>
      <c r="Q885" s="92">
        <v>0.54779999999999995</v>
      </c>
      <c r="R885" s="92">
        <v>0.53359999999999996</v>
      </c>
      <c r="S885" s="127">
        <f t="shared" si="308"/>
        <v>-6.5782500000000255</v>
      </c>
      <c r="T885" s="127">
        <f t="shared" si="309"/>
        <v>-29.132250000000113</v>
      </c>
      <c r="U885" s="92">
        <v>0.58389999999999997</v>
      </c>
      <c r="V885" s="92">
        <v>0.55549999999999999</v>
      </c>
      <c r="W885" s="127">
        <f t="shared" si="310"/>
        <v>-14.767499999999927</v>
      </c>
      <c r="X885" s="127">
        <f t="shared" si="311"/>
        <v>-54.639749999999935</v>
      </c>
      <c r="Y885" s="92">
        <v>0.66290000000000004</v>
      </c>
      <c r="Z885" s="92">
        <v>0.63039999999999996</v>
      </c>
      <c r="AA885" s="127">
        <f t="shared" si="312"/>
        <v>-21.345749999999839</v>
      </c>
      <c r="AB885" s="127">
        <f t="shared" si="313"/>
        <v>-60.815249999999878</v>
      </c>
      <c r="AC885" s="92">
        <v>0.90649999999999997</v>
      </c>
      <c r="AD885" s="92">
        <v>0.86170000000000002</v>
      </c>
      <c r="AE885" s="127">
        <f t="shared" si="314"/>
        <v>-40.140750000000025</v>
      </c>
      <c r="AF885" s="127">
        <f t="shared" si="315"/>
        <v>-82.697999999999865</v>
      </c>
      <c r="AG885" s="92">
        <v>1.0572999999999999</v>
      </c>
      <c r="AH885" s="92">
        <v>1.0039</v>
      </c>
      <c r="AI885" s="127">
        <f t="shared" si="316"/>
        <v>-24.701999999999998</v>
      </c>
      <c r="AJ885" s="127">
        <f t="shared" si="317"/>
        <v>-71.420999999999822</v>
      </c>
      <c r="AK885" s="92">
        <v>1.1924999999999999</v>
      </c>
      <c r="AL885" s="92">
        <v>1.1706000000000001</v>
      </c>
      <c r="AM885" s="127">
        <f t="shared" si="318"/>
        <v>-16.915500000000065</v>
      </c>
      <c r="AN885" s="127">
        <f t="shared" si="319"/>
        <v>-89.410499999999729</v>
      </c>
      <c r="AO885" s="92">
        <v>1.4057999999999999</v>
      </c>
      <c r="AP885" s="92">
        <v>1.3741000000000001</v>
      </c>
      <c r="AQ885" s="127">
        <f t="shared" si="320"/>
        <v>-35.307749999999942</v>
      </c>
      <c r="AR885" s="127">
        <f t="shared" si="321"/>
        <v>-81.355499999999893</v>
      </c>
      <c r="AS885" s="92">
        <v>1.6305000000000001</v>
      </c>
      <c r="AT885" s="92">
        <v>1.5933999999999999</v>
      </c>
      <c r="AU885" s="127">
        <f t="shared" si="322"/>
        <v>-46.182000000000244</v>
      </c>
      <c r="AV885" s="127">
        <f t="shared" si="323"/>
        <v>-90.618750000000546</v>
      </c>
    </row>
    <row r="886" spans="3:48" ht="15" x14ac:dyDescent="0.25">
      <c r="C886" s="66">
        <f t="shared" si="324"/>
        <v>58.266666666667881</v>
      </c>
      <c r="E886" s="92">
        <v>0.36109999999999998</v>
      </c>
      <c r="F886" s="92">
        <v>0.34810000000000002</v>
      </c>
      <c r="G886" s="127">
        <f t="shared" si="302"/>
        <v>-10.068750000000023</v>
      </c>
      <c r="H886" s="127">
        <f t="shared" si="303"/>
        <v>-26.178749999999923</v>
      </c>
      <c r="I886" s="92">
        <v>0.39090000000000003</v>
      </c>
      <c r="J886" s="92">
        <v>0.37980000000000003</v>
      </c>
      <c r="K886" s="127">
        <f t="shared" si="304"/>
        <v>-9.5317499999999882</v>
      </c>
      <c r="L886" s="127">
        <f t="shared" si="305"/>
        <v>-28.99799999999999</v>
      </c>
      <c r="M886" s="92">
        <v>0.435</v>
      </c>
      <c r="N886" s="92">
        <v>0.42059999999999997</v>
      </c>
      <c r="O886" s="127">
        <f t="shared" si="306"/>
        <v>-18.929250000000025</v>
      </c>
      <c r="P886" s="127">
        <f t="shared" si="307"/>
        <v>-37.858499999999935</v>
      </c>
      <c r="Q886" s="92">
        <v>0.54520000000000002</v>
      </c>
      <c r="R886" s="92">
        <v>0.5343</v>
      </c>
      <c r="S886" s="127">
        <f t="shared" si="308"/>
        <v>-10.068749999999909</v>
      </c>
      <c r="T886" s="127">
        <f t="shared" si="309"/>
        <v>-28.192500000000109</v>
      </c>
      <c r="U886" s="92">
        <v>0.58579999999999999</v>
      </c>
      <c r="V886" s="92">
        <v>0.55679999999999996</v>
      </c>
      <c r="W886" s="127">
        <f t="shared" si="310"/>
        <v>-12.216750000000047</v>
      </c>
      <c r="X886" s="127">
        <f t="shared" si="311"/>
        <v>-52.894499999999994</v>
      </c>
      <c r="Y886" s="92">
        <v>0.65880000000000005</v>
      </c>
      <c r="Z886" s="92">
        <v>0.62529999999999997</v>
      </c>
      <c r="AA886" s="127">
        <f t="shared" si="312"/>
        <v>-26.849999999999909</v>
      </c>
      <c r="AB886" s="127">
        <f t="shared" si="313"/>
        <v>-67.661999999999921</v>
      </c>
      <c r="AC886" s="92">
        <v>0.91059999999999997</v>
      </c>
      <c r="AD886" s="92">
        <v>0.86170000000000002</v>
      </c>
      <c r="AE886" s="127">
        <f t="shared" si="314"/>
        <v>-34.636500000000069</v>
      </c>
      <c r="AF886" s="127">
        <f t="shared" si="315"/>
        <v>-82.697999999999865</v>
      </c>
      <c r="AG886" s="92">
        <v>1.0565</v>
      </c>
      <c r="AH886" s="92">
        <v>1.0027999999999999</v>
      </c>
      <c r="AI886" s="127">
        <f t="shared" si="316"/>
        <v>-25.776000000000067</v>
      </c>
      <c r="AJ886" s="127">
        <f t="shared" si="317"/>
        <v>-72.89774999999986</v>
      </c>
      <c r="AK886" s="92">
        <v>1.1970000000000001</v>
      </c>
      <c r="AL886" s="92">
        <v>1.1744000000000001</v>
      </c>
      <c r="AM886" s="127">
        <f t="shared" si="318"/>
        <v>-10.874250000000075</v>
      </c>
      <c r="AN886" s="127">
        <f t="shared" si="319"/>
        <v>-84.308999999999969</v>
      </c>
      <c r="AO886" s="92">
        <v>1.4028</v>
      </c>
      <c r="AP886" s="92">
        <v>1.3736999999999999</v>
      </c>
      <c r="AQ886" s="127">
        <f t="shared" si="320"/>
        <v>-39.33524999999986</v>
      </c>
      <c r="AR886" s="127">
        <f t="shared" si="321"/>
        <v>-81.892500000000382</v>
      </c>
      <c r="AS886" s="92">
        <v>1.6333</v>
      </c>
      <c r="AT886" s="92">
        <v>1.6023000000000001</v>
      </c>
      <c r="AU886" s="127">
        <f t="shared" si="322"/>
        <v>-42.423000000000229</v>
      </c>
      <c r="AV886" s="127">
        <f t="shared" si="323"/>
        <v>-78.670500000000175</v>
      </c>
    </row>
    <row r="887" spans="3:48" ht="15" x14ac:dyDescent="0.25">
      <c r="C887" s="66">
        <f t="shared" si="324"/>
        <v>58.333333333334551</v>
      </c>
      <c r="E887" s="92">
        <v>0.36059999999999998</v>
      </c>
      <c r="F887" s="92">
        <v>0.34949999999999998</v>
      </c>
      <c r="G887" s="127">
        <f t="shared" si="302"/>
        <v>-10.740000000000009</v>
      </c>
      <c r="H887" s="127">
        <f t="shared" si="303"/>
        <v>-24.299249999999972</v>
      </c>
      <c r="I887" s="92">
        <v>0.38900000000000001</v>
      </c>
      <c r="J887" s="92">
        <v>0.37940000000000002</v>
      </c>
      <c r="K887" s="127">
        <f t="shared" si="304"/>
        <v>-12.082500000000095</v>
      </c>
      <c r="L887" s="127">
        <f t="shared" si="305"/>
        <v>-29.534999999999968</v>
      </c>
      <c r="M887" s="92">
        <v>0.43519999999999998</v>
      </c>
      <c r="N887" s="92">
        <v>0.42130000000000001</v>
      </c>
      <c r="O887" s="127">
        <f t="shared" si="306"/>
        <v>-18.660750000000121</v>
      </c>
      <c r="P887" s="127">
        <f t="shared" si="307"/>
        <v>-36.918749999999818</v>
      </c>
      <c r="Q887" s="92">
        <v>0.54510000000000003</v>
      </c>
      <c r="R887" s="92">
        <v>0.5323</v>
      </c>
      <c r="S887" s="127">
        <f t="shared" si="308"/>
        <v>-10.202999999999861</v>
      </c>
      <c r="T887" s="127">
        <f t="shared" si="309"/>
        <v>-30.877500000000055</v>
      </c>
      <c r="U887" s="92">
        <v>0.58399999999999996</v>
      </c>
      <c r="V887" s="92">
        <v>0.55469999999999997</v>
      </c>
      <c r="W887" s="127">
        <f t="shared" si="310"/>
        <v>-14.633249999999975</v>
      </c>
      <c r="X887" s="127">
        <f t="shared" si="311"/>
        <v>-55.713750000000005</v>
      </c>
      <c r="Y887" s="92">
        <v>0.65920000000000001</v>
      </c>
      <c r="Z887" s="92">
        <v>0.62809999999999999</v>
      </c>
      <c r="AA887" s="127">
        <f t="shared" si="312"/>
        <v>-26.312999999999874</v>
      </c>
      <c r="AB887" s="127">
        <f t="shared" si="313"/>
        <v>-63.902999999999793</v>
      </c>
      <c r="AC887" s="92">
        <v>0.91400000000000003</v>
      </c>
      <c r="AD887" s="92">
        <v>0.8619</v>
      </c>
      <c r="AE887" s="127">
        <f t="shared" si="314"/>
        <v>-30.071999999999889</v>
      </c>
      <c r="AF887" s="127">
        <f t="shared" si="315"/>
        <v>-82.429499999999962</v>
      </c>
      <c r="AG887" s="92">
        <v>1.0503</v>
      </c>
      <c r="AH887" s="92">
        <v>1.0019</v>
      </c>
      <c r="AI887" s="127">
        <f t="shared" si="316"/>
        <v>-34.099500000000035</v>
      </c>
      <c r="AJ887" s="127">
        <f t="shared" si="317"/>
        <v>-74.105999999999767</v>
      </c>
      <c r="AK887" s="92">
        <v>1.1915</v>
      </c>
      <c r="AL887" s="92">
        <v>1.1692</v>
      </c>
      <c r="AM887" s="127">
        <f t="shared" si="318"/>
        <v>-18.258000000000038</v>
      </c>
      <c r="AN887" s="127">
        <f t="shared" si="319"/>
        <v>-91.289999999999964</v>
      </c>
      <c r="AO887" s="92">
        <v>1.4054</v>
      </c>
      <c r="AP887" s="92">
        <v>1.3740000000000001</v>
      </c>
      <c r="AQ887" s="127">
        <f t="shared" si="320"/>
        <v>-35.844749999999749</v>
      </c>
      <c r="AR887" s="127">
        <f t="shared" si="321"/>
        <v>-81.489750000000186</v>
      </c>
      <c r="AS887" s="92">
        <v>1.6335999999999999</v>
      </c>
      <c r="AT887" s="92">
        <v>1.5976999999999999</v>
      </c>
      <c r="AU887" s="127">
        <f t="shared" si="322"/>
        <v>-42.020250000000487</v>
      </c>
      <c r="AV887" s="127">
        <f t="shared" si="323"/>
        <v>-84.846000000000458</v>
      </c>
    </row>
    <row r="888" spans="3:48" ht="15" x14ac:dyDescent="0.25">
      <c r="C888" s="66">
        <f t="shared" si="324"/>
        <v>58.400000000001221</v>
      </c>
      <c r="E888" s="92">
        <v>0.3619</v>
      </c>
      <c r="F888" s="92">
        <v>0.34920000000000001</v>
      </c>
      <c r="G888" s="127">
        <f t="shared" si="302"/>
        <v>-8.9947499999999536</v>
      </c>
      <c r="H888" s="127">
        <f t="shared" si="303"/>
        <v>-24.701999999999998</v>
      </c>
      <c r="I888" s="92">
        <v>0.3886</v>
      </c>
      <c r="J888" s="92">
        <v>0.379</v>
      </c>
      <c r="K888" s="127">
        <f t="shared" si="304"/>
        <v>-12.619500000000016</v>
      </c>
      <c r="L888" s="127">
        <f t="shared" si="305"/>
        <v>-30.072000000000003</v>
      </c>
      <c r="M888" s="92">
        <v>0.43980000000000002</v>
      </c>
      <c r="N888" s="92">
        <v>0.41899999999999998</v>
      </c>
      <c r="O888" s="127">
        <f t="shared" si="306"/>
        <v>-12.485250000000065</v>
      </c>
      <c r="P888" s="127">
        <f t="shared" si="307"/>
        <v>-40.006499999999846</v>
      </c>
      <c r="Q888" s="92">
        <v>0.54430000000000001</v>
      </c>
      <c r="R888" s="92">
        <v>0.53269999999999995</v>
      </c>
      <c r="S888" s="127">
        <f t="shared" si="308"/>
        <v>-11.277000000000044</v>
      </c>
      <c r="T888" s="127">
        <f t="shared" si="309"/>
        <v>-30.340500000000134</v>
      </c>
      <c r="U888" s="92">
        <v>0.58779999999999999</v>
      </c>
      <c r="V888" s="92">
        <v>0.5544</v>
      </c>
      <c r="W888" s="127">
        <f t="shared" si="310"/>
        <v>-9.5317499999999882</v>
      </c>
      <c r="X888" s="127">
        <f t="shared" si="311"/>
        <v>-56.11649999999986</v>
      </c>
      <c r="Y888" s="92">
        <v>0.66300000000000003</v>
      </c>
      <c r="Z888" s="92">
        <v>0.62949999999999995</v>
      </c>
      <c r="AA888" s="127">
        <f t="shared" si="312"/>
        <v>-21.211500000000001</v>
      </c>
      <c r="AB888" s="127">
        <f t="shared" si="313"/>
        <v>-62.023499999999899</v>
      </c>
      <c r="AC888" s="92">
        <v>0.90939999999999999</v>
      </c>
      <c r="AD888" s="92">
        <v>0.86080000000000001</v>
      </c>
      <c r="AE888" s="127">
        <f t="shared" si="314"/>
        <v>-36.247499999999945</v>
      </c>
      <c r="AF888" s="127">
        <f t="shared" si="315"/>
        <v>-83.90625</v>
      </c>
      <c r="AG888" s="92">
        <v>1.0581</v>
      </c>
      <c r="AH888" s="92">
        <v>1.0045999999999999</v>
      </c>
      <c r="AI888" s="127">
        <f t="shared" si="316"/>
        <v>-23.627999999999702</v>
      </c>
      <c r="AJ888" s="127">
        <f t="shared" si="317"/>
        <v>-70.481250000000045</v>
      </c>
      <c r="AK888" s="92">
        <v>1.1897</v>
      </c>
      <c r="AL888" s="92">
        <v>1.1715</v>
      </c>
      <c r="AM888" s="127">
        <f t="shared" si="318"/>
        <v>-20.67450000000008</v>
      </c>
      <c r="AN888" s="127">
        <f t="shared" si="319"/>
        <v>-88.202250000000049</v>
      </c>
      <c r="AO888" s="92">
        <v>1.4101999999999999</v>
      </c>
      <c r="AP888" s="92">
        <v>1.3776999999999999</v>
      </c>
      <c r="AQ888" s="127">
        <f t="shared" si="320"/>
        <v>-29.400750000000016</v>
      </c>
      <c r="AR888" s="127">
        <f t="shared" si="321"/>
        <v>-76.522500000000491</v>
      </c>
      <c r="AS888" s="92">
        <v>1.6305000000000001</v>
      </c>
      <c r="AT888" s="92">
        <v>1.6051</v>
      </c>
      <c r="AU888" s="127">
        <f t="shared" si="322"/>
        <v>-46.182000000000244</v>
      </c>
      <c r="AV888" s="127">
        <f t="shared" si="323"/>
        <v>-74.911500000000615</v>
      </c>
    </row>
    <row r="889" spans="3:48" ht="15" x14ac:dyDescent="0.25">
      <c r="C889" s="66">
        <f t="shared" si="324"/>
        <v>58.466666666667891</v>
      </c>
      <c r="E889" s="92">
        <v>0.3604</v>
      </c>
      <c r="F889" s="92">
        <v>0.35070000000000001</v>
      </c>
      <c r="G889" s="127">
        <f t="shared" si="302"/>
        <v>-11.00849999999997</v>
      </c>
      <c r="H889" s="127">
        <f t="shared" si="303"/>
        <v>-22.688249999999982</v>
      </c>
      <c r="I889" s="92">
        <v>0.3921</v>
      </c>
      <c r="J889" s="92">
        <v>0.38030000000000003</v>
      </c>
      <c r="K889" s="127">
        <f t="shared" si="304"/>
        <v>-7.9207499999999982</v>
      </c>
      <c r="L889" s="127">
        <f t="shared" si="305"/>
        <v>-28.326750000000004</v>
      </c>
      <c r="M889" s="92">
        <v>0.44169999999999998</v>
      </c>
      <c r="N889" s="92">
        <v>0.42109999999999997</v>
      </c>
      <c r="O889" s="127">
        <f t="shared" si="306"/>
        <v>-9.9345000000000709</v>
      </c>
      <c r="P889" s="127">
        <f t="shared" si="307"/>
        <v>-37.187249999999949</v>
      </c>
      <c r="Q889" s="92">
        <v>0.54490000000000005</v>
      </c>
      <c r="R889" s="92">
        <v>0.53439999999999999</v>
      </c>
      <c r="S889" s="127">
        <f t="shared" si="308"/>
        <v>-10.471499999999764</v>
      </c>
      <c r="T889" s="127">
        <f t="shared" si="309"/>
        <v>-28.058250000000044</v>
      </c>
      <c r="U889" s="92">
        <v>0.58340000000000003</v>
      </c>
      <c r="V889" s="92">
        <v>0.55600000000000005</v>
      </c>
      <c r="W889" s="127">
        <f t="shared" si="310"/>
        <v>-15.438750000000027</v>
      </c>
      <c r="X889" s="127">
        <f t="shared" si="311"/>
        <v>-53.968499999999835</v>
      </c>
      <c r="Y889" s="92">
        <v>0.66080000000000005</v>
      </c>
      <c r="Z889" s="92">
        <v>0.62860000000000005</v>
      </c>
      <c r="AA889" s="127">
        <f t="shared" si="312"/>
        <v>-24.16499999999985</v>
      </c>
      <c r="AB889" s="127">
        <f t="shared" si="313"/>
        <v>-63.231749999999806</v>
      </c>
      <c r="AC889" s="92">
        <v>0.91139999999999999</v>
      </c>
      <c r="AD889" s="92">
        <v>0.85780000000000001</v>
      </c>
      <c r="AE889" s="127">
        <f t="shared" si="314"/>
        <v>-33.5625</v>
      </c>
      <c r="AF889" s="127">
        <f t="shared" si="315"/>
        <v>-87.933750000000146</v>
      </c>
      <c r="AG889" s="92">
        <v>1.0555000000000001</v>
      </c>
      <c r="AH889" s="92">
        <v>1.0023</v>
      </c>
      <c r="AI889" s="127">
        <f t="shared" si="316"/>
        <v>-27.11850000000004</v>
      </c>
      <c r="AJ889" s="127">
        <f t="shared" si="317"/>
        <v>-73.56899999999996</v>
      </c>
      <c r="AK889" s="92">
        <v>1.1941999999999999</v>
      </c>
      <c r="AL889" s="92">
        <v>1.1736</v>
      </c>
      <c r="AM889" s="127">
        <f t="shared" si="318"/>
        <v>-14.633250000000317</v>
      </c>
      <c r="AN889" s="127">
        <f t="shared" si="319"/>
        <v>-85.383000000000038</v>
      </c>
      <c r="AO889" s="92">
        <v>1.4078999999999999</v>
      </c>
      <c r="AP889" s="92">
        <v>1.3723000000000001</v>
      </c>
      <c r="AQ889" s="127">
        <f t="shared" si="320"/>
        <v>-32.488499999999931</v>
      </c>
      <c r="AR889" s="127">
        <f t="shared" si="321"/>
        <v>-83.771999999999935</v>
      </c>
      <c r="AS889" s="92">
        <v>1.6285000000000001</v>
      </c>
      <c r="AT889" s="92">
        <v>1.6053999999999999</v>
      </c>
      <c r="AU889" s="127">
        <f t="shared" si="322"/>
        <v>-48.867000000000189</v>
      </c>
      <c r="AV889" s="127">
        <f t="shared" si="323"/>
        <v>-74.508750000000418</v>
      </c>
    </row>
    <row r="890" spans="3:48" ht="15" x14ac:dyDescent="0.25">
      <c r="C890" s="66">
        <f t="shared" si="324"/>
        <v>58.533333333334561</v>
      </c>
      <c r="E890" s="92">
        <v>0.36080000000000001</v>
      </c>
      <c r="F890" s="92">
        <v>0.35160000000000002</v>
      </c>
      <c r="G890" s="127">
        <f t="shared" si="302"/>
        <v>-10.471499999999935</v>
      </c>
      <c r="H890" s="127">
        <f t="shared" si="303"/>
        <v>-21.479999999999961</v>
      </c>
      <c r="I890" s="92">
        <v>0.38879999999999998</v>
      </c>
      <c r="J890" s="92">
        <v>0.38</v>
      </c>
      <c r="K890" s="127">
        <f t="shared" si="304"/>
        <v>-12.351000000000113</v>
      </c>
      <c r="L890" s="127">
        <f t="shared" si="305"/>
        <v>-28.729499999999973</v>
      </c>
      <c r="M890" s="92">
        <v>0.44369999999999998</v>
      </c>
      <c r="N890" s="92">
        <v>0.42249999999999999</v>
      </c>
      <c r="O890" s="127">
        <f t="shared" si="306"/>
        <v>-7.2495000000001255</v>
      </c>
      <c r="P890" s="127">
        <f t="shared" si="307"/>
        <v>-35.307749999999942</v>
      </c>
      <c r="Q890" s="92">
        <v>0.54249999999999998</v>
      </c>
      <c r="R890" s="92">
        <v>0.53349999999999997</v>
      </c>
      <c r="S890" s="127">
        <f t="shared" si="308"/>
        <v>-13.693499999999972</v>
      </c>
      <c r="T890" s="127">
        <f t="shared" si="309"/>
        <v>-29.266500000000065</v>
      </c>
      <c r="U890" s="92">
        <v>0.58450000000000002</v>
      </c>
      <c r="V890" s="92">
        <v>0.55369999999999997</v>
      </c>
      <c r="W890" s="127">
        <f t="shared" si="310"/>
        <v>-13.961999999999989</v>
      </c>
      <c r="X890" s="127">
        <f t="shared" si="311"/>
        <v>-57.056249999999977</v>
      </c>
      <c r="Y890" s="92">
        <v>0.66049999999999998</v>
      </c>
      <c r="Z890" s="92">
        <v>0.63149999999999995</v>
      </c>
      <c r="AA890" s="127">
        <f t="shared" si="312"/>
        <v>-24.567749999999933</v>
      </c>
      <c r="AB890" s="127">
        <f t="shared" si="313"/>
        <v>-59.33849999999984</v>
      </c>
      <c r="AC890" s="92">
        <v>0.91169999999999995</v>
      </c>
      <c r="AD890" s="92">
        <v>0.86050000000000004</v>
      </c>
      <c r="AE890" s="127">
        <f t="shared" si="314"/>
        <v>-33.159750000000031</v>
      </c>
      <c r="AF890" s="127">
        <f t="shared" si="315"/>
        <v>-84.308999999999969</v>
      </c>
      <c r="AG890" s="92">
        <v>1.0537000000000001</v>
      </c>
      <c r="AH890" s="92">
        <v>1.0032000000000001</v>
      </c>
      <c r="AI890" s="127">
        <f t="shared" si="316"/>
        <v>-29.534999999999854</v>
      </c>
      <c r="AJ890" s="127">
        <f t="shared" si="317"/>
        <v>-72.360749999999825</v>
      </c>
      <c r="AK890" s="92">
        <v>1.194</v>
      </c>
      <c r="AL890" s="92">
        <v>1.1741999999999999</v>
      </c>
      <c r="AM890" s="127">
        <f t="shared" si="318"/>
        <v>-14.90175000000022</v>
      </c>
      <c r="AN890" s="127">
        <f t="shared" si="319"/>
        <v>-84.577500000000327</v>
      </c>
      <c r="AO890" s="92">
        <v>1.4009</v>
      </c>
      <c r="AP890" s="92">
        <v>1.3737999999999999</v>
      </c>
      <c r="AQ890" s="127">
        <f t="shared" si="320"/>
        <v>-41.88599999999974</v>
      </c>
      <c r="AR890" s="127">
        <f t="shared" si="321"/>
        <v>-81.758250000000317</v>
      </c>
      <c r="AS890" s="92">
        <v>1.6274</v>
      </c>
      <c r="AT890" s="92">
        <v>1.6037999999999999</v>
      </c>
      <c r="AU890" s="127">
        <f t="shared" si="322"/>
        <v>-50.343750000000455</v>
      </c>
      <c r="AV890" s="127">
        <f t="shared" si="323"/>
        <v>-76.656750000000557</v>
      </c>
    </row>
    <row r="891" spans="3:48" ht="15" x14ac:dyDescent="0.25">
      <c r="C891" s="66">
        <f t="shared" si="324"/>
        <v>58.600000000001231</v>
      </c>
      <c r="E891" s="92">
        <v>0.35959999999999998</v>
      </c>
      <c r="F891" s="92">
        <v>0.3493</v>
      </c>
      <c r="G891" s="127">
        <f t="shared" si="302"/>
        <v>-12.082499999999982</v>
      </c>
      <c r="H891" s="127">
        <f t="shared" si="303"/>
        <v>-24.56774999999999</v>
      </c>
      <c r="I891" s="92">
        <v>0.3891</v>
      </c>
      <c r="J891" s="92">
        <v>0.37919999999999998</v>
      </c>
      <c r="K891" s="127">
        <f t="shared" si="304"/>
        <v>-11.94825000000003</v>
      </c>
      <c r="L891" s="127">
        <f t="shared" si="305"/>
        <v>-29.803499999999985</v>
      </c>
      <c r="M891" s="92">
        <v>0.44679999999999997</v>
      </c>
      <c r="N891" s="92">
        <v>0.42159999999999997</v>
      </c>
      <c r="O891" s="127">
        <f t="shared" si="306"/>
        <v>-3.0877500000001419</v>
      </c>
      <c r="P891" s="127">
        <f t="shared" si="307"/>
        <v>-36.515999999999963</v>
      </c>
      <c r="Q891" s="92">
        <v>0.5413</v>
      </c>
      <c r="R891" s="92">
        <v>0.53320000000000001</v>
      </c>
      <c r="S891" s="127">
        <f t="shared" si="308"/>
        <v>-15.304499999999962</v>
      </c>
      <c r="T891" s="127">
        <f t="shared" si="309"/>
        <v>-29.669250000000034</v>
      </c>
      <c r="U891" s="92">
        <v>0.58609999999999995</v>
      </c>
      <c r="V891" s="92">
        <v>0.55449999999999999</v>
      </c>
      <c r="W891" s="127">
        <f t="shared" si="310"/>
        <v>-11.814000000000078</v>
      </c>
      <c r="X891" s="127">
        <f t="shared" si="311"/>
        <v>-55.982249999999908</v>
      </c>
      <c r="Y891" s="92">
        <v>0.66059999999999997</v>
      </c>
      <c r="Z891" s="92">
        <v>0.62919999999999998</v>
      </c>
      <c r="AA891" s="127">
        <f t="shared" si="312"/>
        <v>-24.433500000000095</v>
      </c>
      <c r="AB891" s="127">
        <f t="shared" si="313"/>
        <v>-62.426249999999982</v>
      </c>
      <c r="AC891" s="92">
        <v>0.90500000000000003</v>
      </c>
      <c r="AD891" s="92">
        <v>0.86180000000000001</v>
      </c>
      <c r="AE891" s="127">
        <f t="shared" si="314"/>
        <v>-42.154499999999871</v>
      </c>
      <c r="AF891" s="127">
        <f t="shared" si="315"/>
        <v>-82.563750000000027</v>
      </c>
      <c r="AG891" s="92">
        <v>1.0524</v>
      </c>
      <c r="AH891" s="92">
        <v>1.0022</v>
      </c>
      <c r="AI891" s="127">
        <f t="shared" si="316"/>
        <v>-31.280249999999796</v>
      </c>
      <c r="AJ891" s="127">
        <f t="shared" si="317"/>
        <v>-73.703250000000025</v>
      </c>
      <c r="AK891" s="92">
        <v>1.1895</v>
      </c>
      <c r="AL891" s="92">
        <v>1.1724000000000001</v>
      </c>
      <c r="AM891" s="127">
        <f t="shared" si="318"/>
        <v>-20.943000000000211</v>
      </c>
      <c r="AN891" s="127">
        <f t="shared" si="319"/>
        <v>-86.993999999999915</v>
      </c>
      <c r="AO891" s="92">
        <v>1.4024000000000001</v>
      </c>
      <c r="AP891" s="92">
        <v>1.3837999999999999</v>
      </c>
      <c r="AQ891" s="127">
        <f t="shared" si="320"/>
        <v>-39.872249999999667</v>
      </c>
      <c r="AR891" s="127">
        <f t="shared" si="321"/>
        <v>-68.333250000000135</v>
      </c>
      <c r="AS891" s="92">
        <v>1.6315999999999999</v>
      </c>
      <c r="AT891" s="92">
        <v>1.5911</v>
      </c>
      <c r="AU891" s="127">
        <f t="shared" si="322"/>
        <v>-44.705250000000433</v>
      </c>
      <c r="AV891" s="127">
        <f t="shared" si="323"/>
        <v>-93.706500000000233</v>
      </c>
    </row>
    <row r="892" spans="3:48" ht="15" x14ac:dyDescent="0.25">
      <c r="C892" s="66">
        <f t="shared" si="324"/>
        <v>58.666666666667901</v>
      </c>
      <c r="E892" s="92">
        <v>0.36220000000000002</v>
      </c>
      <c r="F892" s="92">
        <v>0.35260000000000002</v>
      </c>
      <c r="G892" s="127">
        <f t="shared" si="302"/>
        <v>-8.5919999999998709</v>
      </c>
      <c r="H892" s="127">
        <f t="shared" si="303"/>
        <v>-20.137499999999932</v>
      </c>
      <c r="I892" s="92">
        <v>0.38940000000000002</v>
      </c>
      <c r="J892" s="92">
        <v>0.37869999999999998</v>
      </c>
      <c r="K892" s="127">
        <f t="shared" si="304"/>
        <v>-11.545499999999947</v>
      </c>
      <c r="L892" s="127">
        <f t="shared" si="305"/>
        <v>-30.474750000000029</v>
      </c>
      <c r="M892" s="92">
        <v>0.44019999999999998</v>
      </c>
      <c r="N892" s="92">
        <v>0.41949999999999998</v>
      </c>
      <c r="O892" s="127">
        <f t="shared" si="306"/>
        <v>-11.948250000000144</v>
      </c>
      <c r="P892" s="127">
        <f t="shared" si="307"/>
        <v>-39.33524999999986</v>
      </c>
      <c r="Q892" s="92">
        <v>0.54559999999999997</v>
      </c>
      <c r="R892" s="92">
        <v>0.53300000000000003</v>
      </c>
      <c r="S892" s="127">
        <f t="shared" si="308"/>
        <v>-9.5317499999998745</v>
      </c>
      <c r="T892" s="127">
        <f t="shared" si="309"/>
        <v>-29.937750000000051</v>
      </c>
      <c r="U892" s="92">
        <v>0.58340000000000003</v>
      </c>
      <c r="V892" s="92">
        <v>0.55579999999999996</v>
      </c>
      <c r="W892" s="127">
        <f t="shared" si="310"/>
        <v>-15.438750000000027</v>
      </c>
      <c r="X892" s="127">
        <f t="shared" si="311"/>
        <v>-54.236999999999966</v>
      </c>
      <c r="Y892" s="92">
        <v>0.66059999999999997</v>
      </c>
      <c r="Z892" s="92">
        <v>0.63270000000000004</v>
      </c>
      <c r="AA892" s="127">
        <f t="shared" si="312"/>
        <v>-24.433500000000095</v>
      </c>
      <c r="AB892" s="127">
        <f t="shared" si="313"/>
        <v>-57.72749999999985</v>
      </c>
      <c r="AC892" s="92">
        <v>0.90669999999999995</v>
      </c>
      <c r="AD892" s="92">
        <v>0.86170000000000002</v>
      </c>
      <c r="AE892" s="127">
        <f t="shared" si="314"/>
        <v>-39.872250000000122</v>
      </c>
      <c r="AF892" s="127">
        <f t="shared" si="315"/>
        <v>-82.697999999999865</v>
      </c>
      <c r="AG892" s="92">
        <v>1.0519000000000001</v>
      </c>
      <c r="AH892" s="92">
        <v>1.0047999999999999</v>
      </c>
      <c r="AI892" s="127">
        <f t="shared" si="316"/>
        <v>-31.951499999999896</v>
      </c>
      <c r="AJ892" s="127">
        <f t="shared" si="317"/>
        <v>-70.212749999999915</v>
      </c>
      <c r="AK892" s="92">
        <v>1.1913</v>
      </c>
      <c r="AL892" s="92">
        <v>1.1691</v>
      </c>
      <c r="AM892" s="127">
        <f t="shared" si="318"/>
        <v>-18.526500000000169</v>
      </c>
      <c r="AN892" s="127">
        <f t="shared" si="319"/>
        <v>-91.424249999999802</v>
      </c>
      <c r="AO892" s="92">
        <v>1.4049</v>
      </c>
      <c r="AP892" s="92">
        <v>1.3747</v>
      </c>
      <c r="AQ892" s="127">
        <f t="shared" si="320"/>
        <v>-36.515999999999622</v>
      </c>
      <c r="AR892" s="127">
        <f t="shared" si="321"/>
        <v>-80.550000000000182</v>
      </c>
      <c r="AS892" s="92">
        <v>1.6283000000000001</v>
      </c>
      <c r="AT892" s="92">
        <v>1.5959000000000001</v>
      </c>
      <c r="AU892" s="127">
        <f t="shared" si="322"/>
        <v>-49.135499999999865</v>
      </c>
      <c r="AV892" s="127">
        <f t="shared" si="323"/>
        <v>-87.262500000000273</v>
      </c>
    </row>
    <row r="893" spans="3:48" ht="15" x14ac:dyDescent="0.25">
      <c r="C893" s="66">
        <f t="shared" si="324"/>
        <v>58.733333333334571</v>
      </c>
      <c r="E893" s="92">
        <v>0.36130000000000001</v>
      </c>
      <c r="F893" s="92">
        <v>0.3498</v>
      </c>
      <c r="G893" s="127">
        <f t="shared" si="302"/>
        <v>-9.8002499999999486</v>
      </c>
      <c r="H893" s="127">
        <f t="shared" si="303"/>
        <v>-23.896499999999946</v>
      </c>
      <c r="I893" s="92">
        <v>0.38969999999999999</v>
      </c>
      <c r="J893" s="92">
        <v>0.38080000000000003</v>
      </c>
      <c r="K893" s="127">
        <f t="shared" si="304"/>
        <v>-11.142750000000092</v>
      </c>
      <c r="L893" s="127">
        <f t="shared" si="305"/>
        <v>-27.655499999999961</v>
      </c>
      <c r="M893" s="92">
        <v>0.43769999999999998</v>
      </c>
      <c r="N893" s="92">
        <v>0.42049999999999998</v>
      </c>
      <c r="O893" s="127">
        <f t="shared" si="306"/>
        <v>-15.304500000000075</v>
      </c>
      <c r="P893" s="127">
        <f t="shared" si="307"/>
        <v>-37.992749999999887</v>
      </c>
      <c r="Q893" s="92">
        <v>0.54220000000000002</v>
      </c>
      <c r="R893" s="92">
        <v>0.53349999999999997</v>
      </c>
      <c r="S893" s="127">
        <f t="shared" si="308"/>
        <v>-14.096249999999827</v>
      </c>
      <c r="T893" s="127">
        <f t="shared" si="309"/>
        <v>-29.266500000000065</v>
      </c>
      <c r="U893" s="92">
        <v>0.58560000000000001</v>
      </c>
      <c r="V893" s="92">
        <v>0.55610000000000004</v>
      </c>
      <c r="W893" s="127">
        <f t="shared" si="310"/>
        <v>-12.485249999999951</v>
      </c>
      <c r="X893" s="127">
        <f t="shared" si="311"/>
        <v>-53.834249999999884</v>
      </c>
      <c r="Y893" s="92">
        <v>0.66320000000000001</v>
      </c>
      <c r="Z893" s="92">
        <v>0.62890000000000001</v>
      </c>
      <c r="AA893" s="127">
        <f t="shared" si="312"/>
        <v>-20.94299999999987</v>
      </c>
      <c r="AB893" s="127">
        <f t="shared" si="313"/>
        <v>-62.828999999999951</v>
      </c>
      <c r="AC893" s="92">
        <v>0.90739999999999998</v>
      </c>
      <c r="AD893" s="92">
        <v>0.86519999999999997</v>
      </c>
      <c r="AE893" s="127">
        <f t="shared" si="314"/>
        <v>-38.932499999999891</v>
      </c>
      <c r="AF893" s="127">
        <f t="shared" si="315"/>
        <v>-77.999250000000075</v>
      </c>
      <c r="AG893" s="92">
        <v>1.0548999999999999</v>
      </c>
      <c r="AH893" s="92">
        <v>1.0019</v>
      </c>
      <c r="AI893" s="127">
        <f t="shared" si="316"/>
        <v>-27.924000000000206</v>
      </c>
      <c r="AJ893" s="127">
        <f t="shared" si="317"/>
        <v>-74.105999999999767</v>
      </c>
      <c r="AK893" s="92">
        <v>1.1896</v>
      </c>
      <c r="AL893" s="92">
        <v>1.1758</v>
      </c>
      <c r="AM893" s="127">
        <f t="shared" si="318"/>
        <v>-20.808750000000146</v>
      </c>
      <c r="AN893" s="127">
        <f t="shared" si="319"/>
        <v>-82.429499999999962</v>
      </c>
      <c r="AO893" s="92">
        <v>1.4034</v>
      </c>
      <c r="AP893" s="92">
        <v>1.3796999999999999</v>
      </c>
      <c r="AQ893" s="127">
        <f t="shared" si="320"/>
        <v>-38.529749999999694</v>
      </c>
      <c r="AR893" s="127">
        <f t="shared" si="321"/>
        <v>-73.837500000000318</v>
      </c>
      <c r="AS893" s="92">
        <v>1.6283000000000001</v>
      </c>
      <c r="AT893" s="92">
        <v>1.6055999999999999</v>
      </c>
      <c r="AU893" s="127">
        <f t="shared" si="322"/>
        <v>-49.135499999999865</v>
      </c>
      <c r="AV893" s="127">
        <f t="shared" si="323"/>
        <v>-74.240250000000287</v>
      </c>
    </row>
    <row r="894" spans="3:48" ht="15" x14ac:dyDescent="0.25">
      <c r="C894" s="66">
        <f t="shared" si="324"/>
        <v>58.800000000001241</v>
      </c>
      <c r="E894" s="92">
        <v>0.35959999999999998</v>
      </c>
      <c r="F894" s="92">
        <v>0.35049999999999998</v>
      </c>
      <c r="G894" s="127">
        <f t="shared" si="302"/>
        <v>-12.082499999999982</v>
      </c>
      <c r="H894" s="127">
        <f t="shared" si="303"/>
        <v>-22.95675</v>
      </c>
      <c r="I894" s="92">
        <v>0.3896</v>
      </c>
      <c r="J894" s="92">
        <v>0.38090000000000002</v>
      </c>
      <c r="K894" s="127">
        <f t="shared" si="304"/>
        <v>-11.277000000000044</v>
      </c>
      <c r="L894" s="127">
        <f t="shared" si="305"/>
        <v>-27.521249999999952</v>
      </c>
      <c r="M894" s="92">
        <v>0.43559999999999999</v>
      </c>
      <c r="N894" s="92">
        <v>0.42220000000000002</v>
      </c>
      <c r="O894" s="127">
        <f t="shared" si="306"/>
        <v>-18.123750000000086</v>
      </c>
      <c r="P894" s="127">
        <f t="shared" si="307"/>
        <v>-35.710499999999797</v>
      </c>
      <c r="Q894" s="92">
        <v>0.54430000000000001</v>
      </c>
      <c r="R894" s="92">
        <v>0.53600000000000003</v>
      </c>
      <c r="S894" s="127">
        <f t="shared" si="308"/>
        <v>-11.277000000000044</v>
      </c>
      <c r="T894" s="127">
        <f t="shared" si="309"/>
        <v>-25.910250000000019</v>
      </c>
      <c r="U894" s="92">
        <v>0.58460000000000001</v>
      </c>
      <c r="V894" s="92">
        <v>0.55420000000000003</v>
      </c>
      <c r="W894" s="127">
        <f t="shared" si="310"/>
        <v>-13.827749999999924</v>
      </c>
      <c r="X894" s="127">
        <f t="shared" si="311"/>
        <v>-56.384999999999877</v>
      </c>
      <c r="Y894" s="92">
        <v>0.6613</v>
      </c>
      <c r="Z894" s="92">
        <v>0.63200000000000001</v>
      </c>
      <c r="AA894" s="127">
        <f t="shared" si="312"/>
        <v>-23.493749999999977</v>
      </c>
      <c r="AB894" s="127">
        <f t="shared" si="313"/>
        <v>-58.667249999999854</v>
      </c>
      <c r="AC894" s="92">
        <v>0.9083</v>
      </c>
      <c r="AD894" s="92">
        <v>0.86109999999999998</v>
      </c>
      <c r="AE894" s="127">
        <f t="shared" si="314"/>
        <v>-37.724249999999984</v>
      </c>
      <c r="AF894" s="127">
        <f t="shared" si="315"/>
        <v>-83.503500000000031</v>
      </c>
      <c r="AG894" s="92">
        <v>1.0521</v>
      </c>
      <c r="AH894" s="92">
        <v>1.0001</v>
      </c>
      <c r="AI894" s="127">
        <f t="shared" si="316"/>
        <v>-31.682999999999765</v>
      </c>
      <c r="AJ894" s="127">
        <f t="shared" si="317"/>
        <v>-76.522499999999809</v>
      </c>
      <c r="AK894" s="92">
        <v>1.1958</v>
      </c>
      <c r="AL894" s="92">
        <v>1.1758999999999999</v>
      </c>
      <c r="AM894" s="127">
        <f t="shared" si="318"/>
        <v>-12.485250000000178</v>
      </c>
      <c r="AN894" s="127">
        <f t="shared" si="319"/>
        <v>-82.295250000000124</v>
      </c>
      <c r="AO894" s="92">
        <v>1.41</v>
      </c>
      <c r="AP894" s="92">
        <v>1.3740000000000001</v>
      </c>
      <c r="AQ894" s="127">
        <f t="shared" si="320"/>
        <v>-29.66924999999992</v>
      </c>
      <c r="AR894" s="127">
        <f t="shared" si="321"/>
        <v>-81.489750000000186</v>
      </c>
      <c r="AS894" s="92">
        <v>1.6294999999999999</v>
      </c>
      <c r="AT894" s="92">
        <v>1.5969</v>
      </c>
      <c r="AU894" s="127">
        <f t="shared" si="322"/>
        <v>-47.524499999999989</v>
      </c>
      <c r="AV894" s="127">
        <f t="shared" si="323"/>
        <v>-85.920000000000073</v>
      </c>
    </row>
    <row r="895" spans="3:48" ht="15" x14ac:dyDescent="0.25">
      <c r="C895" s="66">
        <f t="shared" si="324"/>
        <v>58.866666666667911</v>
      </c>
      <c r="E895" s="92">
        <v>0.36049999999999999</v>
      </c>
      <c r="F895" s="92">
        <v>0.3493</v>
      </c>
      <c r="G895" s="127">
        <f t="shared" si="302"/>
        <v>-10.874249999999961</v>
      </c>
      <c r="H895" s="127">
        <f t="shared" si="303"/>
        <v>-24.56774999999999</v>
      </c>
      <c r="I895" s="92">
        <v>0.3871</v>
      </c>
      <c r="J895" s="92">
        <v>0.38069999999999998</v>
      </c>
      <c r="K895" s="127">
        <f t="shared" si="304"/>
        <v>-14.633249999999975</v>
      </c>
      <c r="L895" s="127">
        <f t="shared" si="305"/>
        <v>-27.789750000000026</v>
      </c>
      <c r="M895" s="92">
        <v>0.4355</v>
      </c>
      <c r="N895" s="92">
        <v>0.4204</v>
      </c>
      <c r="O895" s="127">
        <f t="shared" si="306"/>
        <v>-18.258000000000038</v>
      </c>
      <c r="P895" s="127">
        <f t="shared" si="307"/>
        <v>-38.126999999999953</v>
      </c>
      <c r="Q895" s="92">
        <v>0.54300000000000004</v>
      </c>
      <c r="R895" s="92">
        <v>0.53400000000000003</v>
      </c>
      <c r="S895" s="127">
        <f t="shared" si="308"/>
        <v>-13.022249999999985</v>
      </c>
      <c r="T895" s="127">
        <f t="shared" si="309"/>
        <v>-28.595250000000078</v>
      </c>
      <c r="U895" s="92">
        <v>0.5887</v>
      </c>
      <c r="V895" s="92">
        <v>0.55179999999999996</v>
      </c>
      <c r="W895" s="127">
        <f t="shared" si="310"/>
        <v>-8.3234999999998536</v>
      </c>
      <c r="X895" s="127">
        <f t="shared" si="311"/>
        <v>-59.606999999999971</v>
      </c>
      <c r="Y895" s="92">
        <v>0.66269999999999996</v>
      </c>
      <c r="Z895" s="92">
        <v>0.62909999999999999</v>
      </c>
      <c r="AA895" s="127">
        <f t="shared" si="312"/>
        <v>-21.614250000000084</v>
      </c>
      <c r="AB895" s="127">
        <f t="shared" si="313"/>
        <v>-62.56049999999982</v>
      </c>
      <c r="AC895" s="92">
        <v>0.9083</v>
      </c>
      <c r="AD895" s="92">
        <v>0.86050000000000004</v>
      </c>
      <c r="AE895" s="127">
        <f t="shared" si="314"/>
        <v>-37.724249999999984</v>
      </c>
      <c r="AF895" s="127">
        <f t="shared" si="315"/>
        <v>-84.308999999999969</v>
      </c>
      <c r="AG895" s="92">
        <v>1.0542</v>
      </c>
      <c r="AH895" s="92">
        <v>1.0041</v>
      </c>
      <c r="AI895" s="127">
        <f t="shared" si="316"/>
        <v>-28.863749999999982</v>
      </c>
      <c r="AJ895" s="127">
        <f t="shared" si="317"/>
        <v>-71.152499999999918</v>
      </c>
      <c r="AK895" s="92">
        <v>1.1933</v>
      </c>
      <c r="AL895" s="92">
        <v>1.1759999999999999</v>
      </c>
      <c r="AM895" s="127">
        <f t="shared" si="318"/>
        <v>-15.841500000000224</v>
      </c>
      <c r="AN895" s="127">
        <f t="shared" si="319"/>
        <v>-82.161000000000058</v>
      </c>
      <c r="AO895" s="92">
        <v>1.4021999999999999</v>
      </c>
      <c r="AP895" s="92">
        <v>1.3842000000000001</v>
      </c>
      <c r="AQ895" s="127">
        <f t="shared" si="320"/>
        <v>-40.140750000000025</v>
      </c>
      <c r="AR895" s="127">
        <f t="shared" si="321"/>
        <v>-67.7962500000001</v>
      </c>
      <c r="AS895" s="92">
        <v>1.6293</v>
      </c>
      <c r="AT895" s="92">
        <v>1.6007</v>
      </c>
      <c r="AU895" s="127">
        <f t="shared" si="322"/>
        <v>-47.79300000000012</v>
      </c>
      <c r="AV895" s="127">
        <f t="shared" si="323"/>
        <v>-80.818500000000313</v>
      </c>
    </row>
    <row r="896" spans="3:48" ht="15" x14ac:dyDescent="0.25">
      <c r="C896" s="66">
        <f t="shared" si="324"/>
        <v>58.933333333334581</v>
      </c>
      <c r="E896" s="92">
        <v>0.36130000000000001</v>
      </c>
      <c r="F896" s="92">
        <v>0.3498</v>
      </c>
      <c r="G896" s="127">
        <f t="shared" si="302"/>
        <v>-9.8002499999999486</v>
      </c>
      <c r="H896" s="127">
        <f t="shared" si="303"/>
        <v>-23.896499999999946</v>
      </c>
      <c r="I896" s="92">
        <v>0.39090000000000003</v>
      </c>
      <c r="J896" s="92">
        <v>0.379</v>
      </c>
      <c r="K896" s="127">
        <f t="shared" si="304"/>
        <v>-9.5317499999999882</v>
      </c>
      <c r="L896" s="127">
        <f t="shared" si="305"/>
        <v>-30.072000000000003</v>
      </c>
      <c r="M896" s="92">
        <v>0.43690000000000001</v>
      </c>
      <c r="N896" s="92">
        <v>0.42130000000000001</v>
      </c>
      <c r="O896" s="127">
        <f t="shared" si="306"/>
        <v>-16.378500000000031</v>
      </c>
      <c r="P896" s="127">
        <f t="shared" si="307"/>
        <v>-36.918749999999818</v>
      </c>
      <c r="Q896" s="92">
        <v>0.54339999999999999</v>
      </c>
      <c r="R896" s="92">
        <v>0.53620000000000001</v>
      </c>
      <c r="S896" s="127">
        <f t="shared" si="308"/>
        <v>-12.485249999999951</v>
      </c>
      <c r="T896" s="127">
        <f t="shared" si="309"/>
        <v>-25.641750000000002</v>
      </c>
      <c r="U896" s="92">
        <v>0.58389999999999997</v>
      </c>
      <c r="V896" s="92">
        <v>0.55369999999999997</v>
      </c>
      <c r="W896" s="127">
        <f t="shared" si="310"/>
        <v>-14.767499999999927</v>
      </c>
      <c r="X896" s="127">
        <f t="shared" si="311"/>
        <v>-57.056249999999977</v>
      </c>
      <c r="Y896" s="92">
        <v>0.6633</v>
      </c>
      <c r="Z896" s="92">
        <v>0.63049999999999995</v>
      </c>
      <c r="AA896" s="127">
        <f t="shared" si="312"/>
        <v>-20.808750000000032</v>
      </c>
      <c r="AB896" s="127">
        <f t="shared" si="313"/>
        <v>-60.680999999999926</v>
      </c>
      <c r="AC896" s="92">
        <v>0.90500000000000003</v>
      </c>
      <c r="AD896" s="92">
        <v>0.8629</v>
      </c>
      <c r="AE896" s="127">
        <f t="shared" si="314"/>
        <v>-42.154499999999871</v>
      </c>
      <c r="AF896" s="127">
        <f t="shared" si="315"/>
        <v>-81.086999999999989</v>
      </c>
      <c r="AG896" s="92">
        <v>1.0551999999999999</v>
      </c>
      <c r="AH896" s="92">
        <v>1.0103</v>
      </c>
      <c r="AI896" s="127">
        <f t="shared" si="316"/>
        <v>-27.521250000000236</v>
      </c>
      <c r="AJ896" s="127">
        <f t="shared" si="317"/>
        <v>-62.828999999999951</v>
      </c>
      <c r="AK896" s="92">
        <v>1.1967000000000001</v>
      </c>
      <c r="AL896" s="92">
        <v>1.1715</v>
      </c>
      <c r="AM896" s="127">
        <f t="shared" si="318"/>
        <v>-11.277000000000044</v>
      </c>
      <c r="AN896" s="127">
        <f t="shared" si="319"/>
        <v>-88.202250000000049</v>
      </c>
      <c r="AO896" s="92">
        <v>1.4046000000000001</v>
      </c>
      <c r="AP896" s="92">
        <v>1.3747</v>
      </c>
      <c r="AQ896" s="127">
        <f t="shared" si="320"/>
        <v>-36.918749999999591</v>
      </c>
      <c r="AR896" s="127">
        <f t="shared" si="321"/>
        <v>-80.550000000000182</v>
      </c>
      <c r="AS896" s="92">
        <v>1.6291</v>
      </c>
      <c r="AT896" s="92">
        <v>1.6</v>
      </c>
      <c r="AU896" s="127">
        <f t="shared" si="322"/>
        <v>-48.061500000000251</v>
      </c>
      <c r="AV896" s="127">
        <f t="shared" si="323"/>
        <v>-81.758250000000317</v>
      </c>
    </row>
    <row r="897" spans="3:48" ht="15" x14ac:dyDescent="0.25">
      <c r="C897" s="66">
        <f t="shared" si="324"/>
        <v>59.000000000001251</v>
      </c>
      <c r="E897" s="92">
        <v>0.35959999999999998</v>
      </c>
      <c r="F897" s="92">
        <v>0.34760000000000002</v>
      </c>
      <c r="G897" s="127">
        <f t="shared" si="302"/>
        <v>-12.082499999999982</v>
      </c>
      <c r="H897" s="127">
        <f t="shared" si="303"/>
        <v>-26.849999999999966</v>
      </c>
      <c r="I897" s="92">
        <v>0.3911</v>
      </c>
      <c r="J897" s="92">
        <v>0.37980000000000003</v>
      </c>
      <c r="K897" s="127">
        <f t="shared" si="304"/>
        <v>-9.2632499999999709</v>
      </c>
      <c r="L897" s="127">
        <f t="shared" si="305"/>
        <v>-28.99799999999999</v>
      </c>
      <c r="M897" s="92">
        <v>0.43840000000000001</v>
      </c>
      <c r="N897" s="92">
        <v>0.41860000000000003</v>
      </c>
      <c r="O897" s="127">
        <f t="shared" si="306"/>
        <v>-14.364750000000072</v>
      </c>
      <c r="P897" s="127">
        <f t="shared" si="307"/>
        <v>-40.543499999999881</v>
      </c>
      <c r="Q897" s="92">
        <v>0.5454</v>
      </c>
      <c r="R897" s="92">
        <v>0.53290000000000004</v>
      </c>
      <c r="S897" s="127">
        <f t="shared" si="308"/>
        <v>-9.8002500000000055</v>
      </c>
      <c r="T897" s="127">
        <f t="shared" si="309"/>
        <v>-30.071999999999889</v>
      </c>
      <c r="U897" s="92">
        <v>0.58240000000000003</v>
      </c>
      <c r="V897" s="92">
        <v>0.55489999999999995</v>
      </c>
      <c r="W897" s="127">
        <f t="shared" si="310"/>
        <v>-16.78125</v>
      </c>
      <c r="X897" s="127">
        <f t="shared" si="311"/>
        <v>-55.445249999999874</v>
      </c>
      <c r="Y897" s="92">
        <v>0.65980000000000005</v>
      </c>
      <c r="Z897" s="92">
        <v>0.63100000000000001</v>
      </c>
      <c r="AA897" s="127">
        <f t="shared" si="312"/>
        <v>-25.507499999999823</v>
      </c>
      <c r="AB897" s="127">
        <f t="shared" si="313"/>
        <v>-60.009749999999826</v>
      </c>
      <c r="AC897" s="92">
        <v>0.91090000000000004</v>
      </c>
      <c r="AD897" s="92">
        <v>0.8629</v>
      </c>
      <c r="AE897" s="127">
        <f t="shared" si="314"/>
        <v>-34.233749999999873</v>
      </c>
      <c r="AF897" s="127">
        <f t="shared" si="315"/>
        <v>-81.086999999999989</v>
      </c>
      <c r="AG897" s="92">
        <v>1.0504</v>
      </c>
      <c r="AH897" s="92">
        <v>1.0013000000000001</v>
      </c>
      <c r="AI897" s="127">
        <f t="shared" si="316"/>
        <v>-33.965249999999742</v>
      </c>
      <c r="AJ897" s="127">
        <f t="shared" si="317"/>
        <v>-74.911499999999705</v>
      </c>
      <c r="AK897" s="92">
        <v>1.1915</v>
      </c>
      <c r="AL897" s="92">
        <v>1.1801999999999999</v>
      </c>
      <c r="AM897" s="127">
        <f t="shared" si="318"/>
        <v>-18.258000000000038</v>
      </c>
      <c r="AN897" s="127">
        <f t="shared" si="319"/>
        <v>-76.522500000000264</v>
      </c>
      <c r="AO897" s="92">
        <v>1.4087000000000001</v>
      </c>
      <c r="AP897" s="92">
        <v>1.3796999999999999</v>
      </c>
      <c r="AQ897" s="127">
        <f t="shared" si="320"/>
        <v>-31.414499999999862</v>
      </c>
      <c r="AR897" s="127">
        <f t="shared" si="321"/>
        <v>-73.837500000000318</v>
      </c>
      <c r="AS897" s="92">
        <v>1.6318999999999999</v>
      </c>
      <c r="AT897" s="92">
        <v>1.5925</v>
      </c>
      <c r="AU897" s="127">
        <f t="shared" si="322"/>
        <v>-44.302500000000236</v>
      </c>
      <c r="AV897" s="127">
        <f t="shared" si="323"/>
        <v>-91.827000000000226</v>
      </c>
    </row>
    <row r="898" spans="3:48" ht="15" x14ac:dyDescent="0.25">
      <c r="C898" s="66">
        <f t="shared" si="324"/>
        <v>59.066666666667921</v>
      </c>
      <c r="E898" s="92">
        <v>0.3624</v>
      </c>
      <c r="F898" s="92">
        <v>0.34970000000000001</v>
      </c>
      <c r="G898" s="127">
        <f t="shared" si="302"/>
        <v>-8.3234999999999673</v>
      </c>
      <c r="H898" s="127">
        <f t="shared" si="303"/>
        <v>-24.030750000000012</v>
      </c>
      <c r="I898" s="92">
        <v>0.39040000000000002</v>
      </c>
      <c r="J898" s="92">
        <v>0.38119999999999998</v>
      </c>
      <c r="K898" s="127">
        <f t="shared" si="304"/>
        <v>-10.202999999999975</v>
      </c>
      <c r="L898" s="127">
        <f t="shared" si="305"/>
        <v>-27.11850000000004</v>
      </c>
      <c r="M898" s="92">
        <v>0.43669999999999998</v>
      </c>
      <c r="N898" s="92">
        <v>0.42020000000000002</v>
      </c>
      <c r="O898" s="127">
        <f t="shared" si="306"/>
        <v>-16.647000000000048</v>
      </c>
      <c r="P898" s="127">
        <f t="shared" si="307"/>
        <v>-38.395499999999856</v>
      </c>
      <c r="Q898" s="92">
        <v>0.54279999999999995</v>
      </c>
      <c r="R898" s="92">
        <v>0.53680000000000005</v>
      </c>
      <c r="S898" s="127">
        <f t="shared" si="308"/>
        <v>-13.290750000000003</v>
      </c>
      <c r="T898" s="127">
        <f t="shared" si="309"/>
        <v>-24.83624999999995</v>
      </c>
      <c r="U898" s="92">
        <v>0.58220000000000005</v>
      </c>
      <c r="V898" s="92">
        <v>0.55620000000000003</v>
      </c>
      <c r="W898" s="127">
        <f t="shared" si="310"/>
        <v>-17.049749999999904</v>
      </c>
      <c r="X898" s="127">
        <f t="shared" si="311"/>
        <v>-53.699999999999818</v>
      </c>
      <c r="Y898" s="92">
        <v>0.65859999999999996</v>
      </c>
      <c r="Z898" s="92">
        <v>0.62909999999999999</v>
      </c>
      <c r="AA898" s="127">
        <f t="shared" si="312"/>
        <v>-27.11850000000004</v>
      </c>
      <c r="AB898" s="127">
        <f t="shared" si="313"/>
        <v>-62.56049999999982</v>
      </c>
      <c r="AC898" s="92">
        <v>0.90349999999999997</v>
      </c>
      <c r="AD898" s="92">
        <v>0.8619</v>
      </c>
      <c r="AE898" s="127">
        <f t="shared" si="314"/>
        <v>-44.168249999999944</v>
      </c>
      <c r="AF898" s="127">
        <f t="shared" si="315"/>
        <v>-82.429499999999962</v>
      </c>
      <c r="AG898" s="92">
        <v>1.0523</v>
      </c>
      <c r="AH898" s="92">
        <v>1.0037</v>
      </c>
      <c r="AI898" s="127">
        <f t="shared" si="316"/>
        <v>-31.414500000000089</v>
      </c>
      <c r="AJ898" s="127">
        <f t="shared" si="317"/>
        <v>-71.689499999999725</v>
      </c>
      <c r="AK898" s="92">
        <v>1.1948000000000001</v>
      </c>
      <c r="AL898" s="92">
        <v>1.1737</v>
      </c>
      <c r="AM898" s="127">
        <f t="shared" si="318"/>
        <v>-13.827749999999924</v>
      </c>
      <c r="AN898" s="127">
        <f t="shared" si="319"/>
        <v>-85.248749999999973</v>
      </c>
      <c r="AO898" s="92">
        <v>1.4066000000000001</v>
      </c>
      <c r="AP898" s="92">
        <v>1.38</v>
      </c>
      <c r="AQ898" s="127">
        <f t="shared" si="320"/>
        <v>-34.233749999999645</v>
      </c>
      <c r="AR898" s="127">
        <f t="shared" si="321"/>
        <v>-73.434750000000122</v>
      </c>
      <c r="AS898" s="92">
        <v>1.6324000000000001</v>
      </c>
      <c r="AT898" s="92">
        <v>1.6004</v>
      </c>
      <c r="AU898" s="127">
        <f t="shared" si="322"/>
        <v>-43.631249999999909</v>
      </c>
      <c r="AV898" s="127">
        <f t="shared" si="323"/>
        <v>-81.221250000000055</v>
      </c>
    </row>
    <row r="899" spans="3:48" ht="15" x14ac:dyDescent="0.25">
      <c r="C899" s="66">
        <f t="shared" si="324"/>
        <v>59.133333333334591</v>
      </c>
      <c r="E899" s="92">
        <v>0.36249999999999999</v>
      </c>
      <c r="F899" s="92">
        <v>0.34820000000000001</v>
      </c>
      <c r="G899" s="127">
        <f t="shared" si="302"/>
        <v>-8.1892499999999586</v>
      </c>
      <c r="H899" s="127">
        <f t="shared" si="303"/>
        <v>-26.044499999999971</v>
      </c>
      <c r="I899" s="92">
        <v>0.38950000000000001</v>
      </c>
      <c r="J899" s="92">
        <v>0.3821</v>
      </c>
      <c r="K899" s="127">
        <f t="shared" si="304"/>
        <v>-11.411249999999995</v>
      </c>
      <c r="L899" s="127">
        <f t="shared" si="305"/>
        <v>-25.910250000000019</v>
      </c>
      <c r="M899" s="92">
        <v>0.43619999999999998</v>
      </c>
      <c r="N899" s="92">
        <v>0.41830000000000001</v>
      </c>
      <c r="O899" s="127">
        <f t="shared" si="306"/>
        <v>-17.318250000000148</v>
      </c>
      <c r="P899" s="127">
        <f t="shared" si="307"/>
        <v>-40.94624999999985</v>
      </c>
      <c r="Q899" s="92">
        <v>0.54410000000000003</v>
      </c>
      <c r="R899" s="92">
        <v>0.5373</v>
      </c>
      <c r="S899" s="127">
        <f t="shared" si="308"/>
        <v>-11.545499999999947</v>
      </c>
      <c r="T899" s="127">
        <f t="shared" si="309"/>
        <v>-24.165000000000077</v>
      </c>
      <c r="U899" s="92">
        <v>0.58389999999999997</v>
      </c>
      <c r="V899" s="92">
        <v>0.55630000000000002</v>
      </c>
      <c r="W899" s="127">
        <f t="shared" si="310"/>
        <v>-14.767499999999927</v>
      </c>
      <c r="X899" s="127">
        <f t="shared" si="311"/>
        <v>-53.565749999999753</v>
      </c>
      <c r="Y899" s="92">
        <v>0.66180000000000005</v>
      </c>
      <c r="Z899" s="92">
        <v>0.63009999999999999</v>
      </c>
      <c r="AA899" s="127">
        <f t="shared" si="312"/>
        <v>-22.822499999999877</v>
      </c>
      <c r="AB899" s="127">
        <f t="shared" si="313"/>
        <v>-61.217999999999847</v>
      </c>
      <c r="AC899" s="92">
        <v>0.90880000000000005</v>
      </c>
      <c r="AD899" s="92">
        <v>0.86429999999999996</v>
      </c>
      <c r="AE899" s="127">
        <f t="shared" si="314"/>
        <v>-37.052999999999884</v>
      </c>
      <c r="AF899" s="127">
        <f t="shared" si="315"/>
        <v>-79.207499999999982</v>
      </c>
      <c r="AG899" s="92">
        <v>1.0543</v>
      </c>
      <c r="AH899" s="92">
        <v>1.0026999999999999</v>
      </c>
      <c r="AI899" s="127">
        <f t="shared" si="316"/>
        <v>-28.729500000000144</v>
      </c>
      <c r="AJ899" s="127">
        <f t="shared" si="317"/>
        <v>-73.031999999999925</v>
      </c>
      <c r="AK899" s="92">
        <v>1.1948000000000001</v>
      </c>
      <c r="AL899" s="92">
        <v>1.1726000000000001</v>
      </c>
      <c r="AM899" s="127">
        <f t="shared" si="318"/>
        <v>-13.827749999999924</v>
      </c>
      <c r="AN899" s="127">
        <f t="shared" si="319"/>
        <v>-86.725499999999784</v>
      </c>
      <c r="AO899" s="92">
        <v>1.3991</v>
      </c>
      <c r="AP899" s="92">
        <v>1.3741000000000001</v>
      </c>
      <c r="AQ899" s="127">
        <f t="shared" si="320"/>
        <v>-44.302500000000009</v>
      </c>
      <c r="AR899" s="127">
        <f t="shared" si="321"/>
        <v>-81.355499999999893</v>
      </c>
      <c r="AS899" s="92">
        <v>1.6303000000000001</v>
      </c>
      <c r="AT899" s="92">
        <v>1.5961000000000001</v>
      </c>
      <c r="AU899" s="127">
        <f t="shared" si="322"/>
        <v>-46.45049999999992</v>
      </c>
      <c r="AV899" s="127">
        <f t="shared" si="323"/>
        <v>-86.994000000000142</v>
      </c>
    </row>
    <row r="900" spans="3:48" ht="15" x14ac:dyDescent="0.25">
      <c r="C900" s="66">
        <f t="shared" si="324"/>
        <v>59.200000000001261</v>
      </c>
      <c r="E900" s="92">
        <v>0.3619</v>
      </c>
      <c r="F900" s="92">
        <v>0.35149999999999998</v>
      </c>
      <c r="G900" s="127">
        <f t="shared" si="302"/>
        <v>-8.9947499999999536</v>
      </c>
      <c r="H900" s="127">
        <f t="shared" si="303"/>
        <v>-21.61424999999997</v>
      </c>
      <c r="I900" s="92">
        <v>0.3911</v>
      </c>
      <c r="J900" s="92">
        <v>0.38140000000000002</v>
      </c>
      <c r="K900" s="127">
        <f t="shared" si="304"/>
        <v>-9.2632499999999709</v>
      </c>
      <c r="L900" s="127">
        <f t="shared" si="305"/>
        <v>-26.849999999999909</v>
      </c>
      <c r="M900" s="92">
        <v>0.43930000000000002</v>
      </c>
      <c r="N900" s="92">
        <v>0.41949999999999998</v>
      </c>
      <c r="O900" s="127">
        <f t="shared" si="306"/>
        <v>-13.156500000000051</v>
      </c>
      <c r="P900" s="127">
        <f t="shared" si="307"/>
        <v>-39.33524999999986</v>
      </c>
      <c r="Q900" s="92">
        <v>0.5464</v>
      </c>
      <c r="R900" s="92">
        <v>0.53839999999999999</v>
      </c>
      <c r="S900" s="127">
        <f t="shared" si="308"/>
        <v>-8.4577499999999191</v>
      </c>
      <c r="T900" s="127">
        <f t="shared" si="309"/>
        <v>-22.688250000000039</v>
      </c>
      <c r="U900" s="92">
        <v>0.58499999999999996</v>
      </c>
      <c r="V900" s="92">
        <v>0.55469999999999997</v>
      </c>
      <c r="W900" s="127">
        <f t="shared" si="310"/>
        <v>-13.290749999999889</v>
      </c>
      <c r="X900" s="127">
        <f t="shared" si="311"/>
        <v>-55.713750000000005</v>
      </c>
      <c r="Y900" s="92">
        <v>0.66020000000000001</v>
      </c>
      <c r="Z900" s="92">
        <v>0.62619999999999998</v>
      </c>
      <c r="AA900" s="127">
        <f t="shared" si="312"/>
        <v>-24.970499999999902</v>
      </c>
      <c r="AB900" s="127">
        <f t="shared" si="313"/>
        <v>-66.453750000000014</v>
      </c>
      <c r="AC900" s="92">
        <v>0.90810000000000002</v>
      </c>
      <c r="AD900" s="92">
        <v>0.86229999999999996</v>
      </c>
      <c r="AE900" s="127">
        <f t="shared" si="314"/>
        <v>-37.992749999999887</v>
      </c>
      <c r="AF900" s="127">
        <f t="shared" si="315"/>
        <v>-81.892500000000155</v>
      </c>
      <c r="AG900" s="92">
        <v>1.0552999999999999</v>
      </c>
      <c r="AH900" s="92">
        <v>1.0016</v>
      </c>
      <c r="AI900" s="127">
        <f t="shared" si="316"/>
        <v>-27.386999999999944</v>
      </c>
      <c r="AJ900" s="127">
        <f t="shared" si="317"/>
        <v>-74.508749999999736</v>
      </c>
      <c r="AK900" s="92">
        <v>1.1906000000000001</v>
      </c>
      <c r="AL900" s="92">
        <v>1.1749000000000001</v>
      </c>
      <c r="AM900" s="127">
        <f t="shared" si="318"/>
        <v>-19.466249999999945</v>
      </c>
      <c r="AN900" s="127">
        <f t="shared" si="319"/>
        <v>-83.637749999999869</v>
      </c>
      <c r="AO900" s="92">
        <v>1.4035</v>
      </c>
      <c r="AP900" s="92">
        <v>1.3826000000000001</v>
      </c>
      <c r="AQ900" s="127">
        <f t="shared" si="320"/>
        <v>-38.395499999999856</v>
      </c>
      <c r="AR900" s="127">
        <f t="shared" si="321"/>
        <v>-69.944250000000011</v>
      </c>
      <c r="AS900" s="92">
        <v>1.6372</v>
      </c>
      <c r="AT900" s="92">
        <v>1.6037999999999999</v>
      </c>
      <c r="AU900" s="127">
        <f t="shared" si="322"/>
        <v>-37.187249999999949</v>
      </c>
      <c r="AV900" s="127">
        <f t="shared" si="323"/>
        <v>-76.656750000000557</v>
      </c>
    </row>
    <row r="901" spans="3:48" ht="15" x14ac:dyDescent="0.25">
      <c r="C901" s="66">
        <f t="shared" si="324"/>
        <v>59.26666666666793</v>
      </c>
      <c r="E901" s="92">
        <v>0.36099999999999999</v>
      </c>
      <c r="F901" s="92">
        <v>0.34820000000000001</v>
      </c>
      <c r="G901" s="127">
        <f t="shared" si="302"/>
        <v>-10.202999999999975</v>
      </c>
      <c r="H901" s="127">
        <f t="shared" si="303"/>
        <v>-26.044499999999971</v>
      </c>
      <c r="I901" s="92">
        <v>0.39079999999999998</v>
      </c>
      <c r="J901" s="92">
        <v>0.37969999999999998</v>
      </c>
      <c r="K901" s="127">
        <f t="shared" si="304"/>
        <v>-9.6660000000000537</v>
      </c>
      <c r="L901" s="127">
        <f t="shared" si="305"/>
        <v>-29.132249999999999</v>
      </c>
      <c r="M901" s="92">
        <v>0.43759999999999999</v>
      </c>
      <c r="N901" s="92">
        <v>0.41799999999999998</v>
      </c>
      <c r="O901" s="127">
        <f t="shared" si="306"/>
        <v>-15.438750000000141</v>
      </c>
      <c r="P901" s="127">
        <f t="shared" si="307"/>
        <v>-41.348999999999933</v>
      </c>
      <c r="Q901" s="92">
        <v>0.54510000000000003</v>
      </c>
      <c r="R901" s="92">
        <v>0.53659999999999997</v>
      </c>
      <c r="S901" s="127">
        <f t="shared" si="308"/>
        <v>-10.202999999999861</v>
      </c>
      <c r="T901" s="127">
        <f t="shared" si="309"/>
        <v>-25.104750000000195</v>
      </c>
      <c r="U901" s="92">
        <v>0.58199999999999996</v>
      </c>
      <c r="V901" s="92">
        <v>0.55649999999999999</v>
      </c>
      <c r="W901" s="127">
        <f t="shared" si="310"/>
        <v>-17.318249999999921</v>
      </c>
      <c r="X901" s="127">
        <f t="shared" si="311"/>
        <v>-53.297249999999849</v>
      </c>
      <c r="Y901" s="92">
        <v>0.6593</v>
      </c>
      <c r="Z901" s="92">
        <v>0.62680000000000002</v>
      </c>
      <c r="AA901" s="127">
        <f t="shared" si="312"/>
        <v>-26.178750000000036</v>
      </c>
      <c r="AB901" s="127">
        <f t="shared" si="313"/>
        <v>-65.648249999999734</v>
      </c>
      <c r="AC901" s="92">
        <v>0.90239999999999998</v>
      </c>
      <c r="AD901" s="92">
        <v>0.86309999999999998</v>
      </c>
      <c r="AE901" s="127">
        <f t="shared" si="314"/>
        <v>-45.644999999999982</v>
      </c>
      <c r="AF901" s="127">
        <f t="shared" si="315"/>
        <v>-80.818499999999858</v>
      </c>
      <c r="AG901" s="92">
        <v>1.06</v>
      </c>
      <c r="AH901" s="92">
        <v>1.0015000000000001</v>
      </c>
      <c r="AI901" s="127">
        <f t="shared" si="316"/>
        <v>-21.077250000000049</v>
      </c>
      <c r="AJ901" s="127">
        <f t="shared" si="317"/>
        <v>-74.642999999999802</v>
      </c>
      <c r="AK901" s="92">
        <v>1.1970000000000001</v>
      </c>
      <c r="AL901" s="92">
        <v>1.1684000000000001</v>
      </c>
      <c r="AM901" s="127">
        <f t="shared" si="318"/>
        <v>-10.874250000000075</v>
      </c>
      <c r="AN901" s="127">
        <f t="shared" si="319"/>
        <v>-92.363999999999805</v>
      </c>
      <c r="AO901" s="92">
        <v>1.4040999999999999</v>
      </c>
      <c r="AP901" s="92">
        <v>1.3743000000000001</v>
      </c>
      <c r="AQ901" s="127">
        <f t="shared" si="320"/>
        <v>-37.589999999999918</v>
      </c>
      <c r="AR901" s="127">
        <f t="shared" si="321"/>
        <v>-81.086999999999989</v>
      </c>
      <c r="AS901" s="92">
        <v>1.6335</v>
      </c>
      <c r="AT901" s="92">
        <v>1.6004</v>
      </c>
      <c r="AU901" s="127">
        <f t="shared" si="322"/>
        <v>-42.154500000000098</v>
      </c>
      <c r="AV901" s="127">
        <f t="shared" si="323"/>
        <v>-81.221250000000055</v>
      </c>
    </row>
    <row r="902" spans="3:48" ht="15" x14ac:dyDescent="0.25">
      <c r="C902" s="66">
        <f t="shared" si="324"/>
        <v>59.3333333333346</v>
      </c>
      <c r="E902" s="92">
        <v>0.3604</v>
      </c>
      <c r="F902" s="92">
        <v>0.35160000000000002</v>
      </c>
      <c r="G902" s="127">
        <f t="shared" si="302"/>
        <v>-11.00849999999997</v>
      </c>
      <c r="H902" s="127">
        <f t="shared" si="303"/>
        <v>-21.479999999999961</v>
      </c>
      <c r="I902" s="92">
        <v>0.39019999999999999</v>
      </c>
      <c r="J902" s="92">
        <v>0.37980000000000003</v>
      </c>
      <c r="K902" s="127">
        <f t="shared" si="304"/>
        <v>-10.471500000000106</v>
      </c>
      <c r="L902" s="127">
        <f t="shared" si="305"/>
        <v>-28.99799999999999</v>
      </c>
      <c r="M902" s="92">
        <v>0.438</v>
      </c>
      <c r="N902" s="92">
        <v>0.42059999999999997</v>
      </c>
      <c r="O902" s="127">
        <f t="shared" si="306"/>
        <v>-14.901750000000106</v>
      </c>
      <c r="P902" s="127">
        <f t="shared" si="307"/>
        <v>-37.858499999999935</v>
      </c>
      <c r="Q902" s="92">
        <v>0.54249999999999998</v>
      </c>
      <c r="R902" s="92">
        <v>0.53590000000000004</v>
      </c>
      <c r="S902" s="127">
        <f t="shared" si="308"/>
        <v>-13.693499999999972</v>
      </c>
      <c r="T902" s="127">
        <f t="shared" si="309"/>
        <v>-26.044499999999971</v>
      </c>
      <c r="U902" s="92">
        <v>0.58360000000000001</v>
      </c>
      <c r="V902" s="92">
        <v>0.55530000000000002</v>
      </c>
      <c r="W902" s="127">
        <f t="shared" si="310"/>
        <v>-15.170249999999896</v>
      </c>
      <c r="X902" s="127">
        <f t="shared" si="311"/>
        <v>-54.908249999999839</v>
      </c>
      <c r="Y902" s="92">
        <v>0.66239999999999999</v>
      </c>
      <c r="Z902" s="92">
        <v>0.62690000000000001</v>
      </c>
      <c r="AA902" s="127">
        <f t="shared" si="312"/>
        <v>-22.017000000000053</v>
      </c>
      <c r="AB902" s="127">
        <f t="shared" si="313"/>
        <v>-65.513999999999896</v>
      </c>
      <c r="AC902" s="92">
        <v>0.90859999999999996</v>
      </c>
      <c r="AD902" s="92">
        <v>0.86040000000000005</v>
      </c>
      <c r="AE902" s="127">
        <f t="shared" si="314"/>
        <v>-37.321500000000015</v>
      </c>
      <c r="AF902" s="127">
        <f t="shared" si="315"/>
        <v>-84.443249999999807</v>
      </c>
      <c r="AG902" s="92">
        <v>1.0518000000000001</v>
      </c>
      <c r="AH902" s="92">
        <v>1.0012000000000001</v>
      </c>
      <c r="AI902" s="127">
        <f t="shared" si="316"/>
        <v>-32.085749999999734</v>
      </c>
      <c r="AJ902" s="127">
        <f t="shared" si="317"/>
        <v>-75.045749999999771</v>
      </c>
      <c r="AK902" s="92">
        <v>1.1888000000000001</v>
      </c>
      <c r="AL902" s="92">
        <v>1.1748000000000001</v>
      </c>
      <c r="AM902" s="127">
        <f t="shared" si="318"/>
        <v>-21.882749999999987</v>
      </c>
      <c r="AN902" s="127">
        <f t="shared" si="319"/>
        <v>-83.772000000000162</v>
      </c>
      <c r="AO902" s="92">
        <v>1.4026000000000001</v>
      </c>
      <c r="AP902" s="92">
        <v>1.3769</v>
      </c>
      <c r="AQ902" s="127">
        <f t="shared" si="320"/>
        <v>-39.603749999999764</v>
      </c>
      <c r="AR902" s="127">
        <f t="shared" si="321"/>
        <v>-77.596500000000106</v>
      </c>
      <c r="AS902" s="92">
        <v>1.6291</v>
      </c>
      <c r="AT902" s="92">
        <v>1.5991</v>
      </c>
      <c r="AU902" s="127">
        <f t="shared" si="322"/>
        <v>-48.061500000000251</v>
      </c>
      <c r="AV902" s="127">
        <f t="shared" si="323"/>
        <v>-82.966500000000451</v>
      </c>
    </row>
    <row r="903" spans="3:48" ht="15" x14ac:dyDescent="0.25">
      <c r="C903" s="66">
        <f t="shared" si="324"/>
        <v>59.40000000000127</v>
      </c>
      <c r="E903" s="92">
        <v>0.3604</v>
      </c>
      <c r="F903" s="92">
        <v>0.34949999999999998</v>
      </c>
      <c r="G903" s="127">
        <f t="shared" si="302"/>
        <v>-11.00849999999997</v>
      </c>
      <c r="H903" s="127">
        <f t="shared" si="303"/>
        <v>-24.299249999999972</v>
      </c>
      <c r="I903" s="92">
        <v>0.39190000000000003</v>
      </c>
      <c r="J903" s="92">
        <v>0.37959999999999999</v>
      </c>
      <c r="K903" s="127">
        <f t="shared" si="304"/>
        <v>-8.1892500000000155</v>
      </c>
      <c r="L903" s="127">
        <f t="shared" si="305"/>
        <v>-29.266500000000065</v>
      </c>
      <c r="M903" s="92">
        <v>0.43809999999999999</v>
      </c>
      <c r="N903" s="92">
        <v>0.4204</v>
      </c>
      <c r="O903" s="127">
        <f t="shared" si="306"/>
        <v>-14.767500000000155</v>
      </c>
      <c r="P903" s="127">
        <f t="shared" si="307"/>
        <v>-38.126999999999953</v>
      </c>
      <c r="Q903" s="92">
        <v>0.5444</v>
      </c>
      <c r="R903" s="92">
        <v>0.53769999999999996</v>
      </c>
      <c r="S903" s="127">
        <f t="shared" si="308"/>
        <v>-11.142749999999978</v>
      </c>
      <c r="T903" s="127">
        <f t="shared" si="309"/>
        <v>-23.628000000000156</v>
      </c>
      <c r="U903" s="92">
        <v>0.58220000000000005</v>
      </c>
      <c r="V903" s="92">
        <v>0.55779999999999996</v>
      </c>
      <c r="W903" s="127">
        <f t="shared" si="310"/>
        <v>-17.049749999999904</v>
      </c>
      <c r="X903" s="127">
        <f t="shared" si="311"/>
        <v>-51.551999999999907</v>
      </c>
      <c r="Y903" s="92">
        <v>0.66300000000000003</v>
      </c>
      <c r="Z903" s="92">
        <v>0.62690000000000001</v>
      </c>
      <c r="AA903" s="127">
        <f t="shared" si="312"/>
        <v>-21.211500000000001</v>
      </c>
      <c r="AB903" s="127">
        <f t="shared" si="313"/>
        <v>-65.513999999999896</v>
      </c>
      <c r="AC903" s="92">
        <v>0.90720000000000001</v>
      </c>
      <c r="AD903" s="92">
        <v>0.85829999999999995</v>
      </c>
      <c r="AE903" s="127">
        <f t="shared" si="314"/>
        <v>-39.200999999999794</v>
      </c>
      <c r="AF903" s="127">
        <f t="shared" si="315"/>
        <v>-87.262500000000045</v>
      </c>
      <c r="AG903" s="92">
        <v>1.0504</v>
      </c>
      <c r="AH903" s="92">
        <v>1.0022</v>
      </c>
      <c r="AI903" s="127">
        <f t="shared" si="316"/>
        <v>-33.965249999999742</v>
      </c>
      <c r="AJ903" s="127">
        <f t="shared" si="317"/>
        <v>-73.703250000000025</v>
      </c>
      <c r="AK903" s="92">
        <v>1.2002999999999999</v>
      </c>
      <c r="AL903" s="92">
        <v>1.1774</v>
      </c>
      <c r="AM903" s="127">
        <f t="shared" si="318"/>
        <v>-6.4440000000001874</v>
      </c>
      <c r="AN903" s="127">
        <f t="shared" si="319"/>
        <v>-80.281499999999824</v>
      </c>
      <c r="AO903" s="92">
        <v>1.4054</v>
      </c>
      <c r="AP903" s="92">
        <v>1.3729</v>
      </c>
      <c r="AQ903" s="127">
        <f t="shared" si="320"/>
        <v>-35.844749999999749</v>
      </c>
      <c r="AR903" s="127">
        <f t="shared" si="321"/>
        <v>-82.966499999999996</v>
      </c>
      <c r="AS903" s="92">
        <v>1.6337999999999999</v>
      </c>
      <c r="AT903" s="92">
        <v>1.5994999999999999</v>
      </c>
      <c r="AU903" s="127">
        <f t="shared" si="322"/>
        <v>-41.751750000000357</v>
      </c>
      <c r="AV903" s="127">
        <f t="shared" si="323"/>
        <v>-82.429500000000189</v>
      </c>
    </row>
    <row r="904" spans="3:48" ht="15" x14ac:dyDescent="0.25">
      <c r="C904" s="66">
        <f t="shared" si="324"/>
        <v>59.46666666666794</v>
      </c>
      <c r="E904" s="92">
        <v>0.36109999999999998</v>
      </c>
      <c r="F904" s="92">
        <v>0.3508</v>
      </c>
      <c r="G904" s="127">
        <f t="shared" si="302"/>
        <v>-10.068750000000023</v>
      </c>
      <c r="H904" s="127">
        <f t="shared" si="303"/>
        <v>-22.553999999999974</v>
      </c>
      <c r="I904" s="92">
        <v>0.3921</v>
      </c>
      <c r="J904" s="92">
        <v>0.37859999999999999</v>
      </c>
      <c r="K904" s="127">
        <f t="shared" si="304"/>
        <v>-7.9207499999999982</v>
      </c>
      <c r="L904" s="127">
        <f t="shared" si="305"/>
        <v>-30.609000000000037</v>
      </c>
      <c r="M904" s="92">
        <v>0.43890000000000001</v>
      </c>
      <c r="N904" s="92">
        <v>0.41870000000000002</v>
      </c>
      <c r="O904" s="127">
        <f t="shared" si="306"/>
        <v>-13.693500000000085</v>
      </c>
      <c r="P904" s="127">
        <f t="shared" si="307"/>
        <v>-40.409249999999929</v>
      </c>
      <c r="Q904" s="92">
        <v>0.54579999999999995</v>
      </c>
      <c r="R904" s="92">
        <v>0.53469999999999995</v>
      </c>
      <c r="S904" s="127">
        <f t="shared" si="308"/>
        <v>-9.2632499999999709</v>
      </c>
      <c r="T904" s="127">
        <f t="shared" si="309"/>
        <v>-27.655500000000188</v>
      </c>
      <c r="U904" s="92">
        <v>0.57969999999999999</v>
      </c>
      <c r="V904" s="92">
        <v>0.5544</v>
      </c>
      <c r="W904" s="127">
        <f t="shared" si="310"/>
        <v>-20.405999999999835</v>
      </c>
      <c r="X904" s="127">
        <f t="shared" si="311"/>
        <v>-56.11649999999986</v>
      </c>
      <c r="Y904" s="92">
        <v>0.65910000000000002</v>
      </c>
      <c r="Z904" s="92">
        <v>0.62770000000000004</v>
      </c>
      <c r="AA904" s="127">
        <f t="shared" si="312"/>
        <v>-26.44724999999994</v>
      </c>
      <c r="AB904" s="127">
        <f t="shared" si="313"/>
        <v>-64.439999999999827</v>
      </c>
      <c r="AC904" s="92">
        <v>0.90690000000000004</v>
      </c>
      <c r="AD904" s="92">
        <v>0.86529999999999996</v>
      </c>
      <c r="AE904" s="127">
        <f t="shared" si="314"/>
        <v>-39.603749999999764</v>
      </c>
      <c r="AF904" s="127">
        <f t="shared" si="315"/>
        <v>-77.865000000000009</v>
      </c>
      <c r="AG904" s="92">
        <v>1.0537000000000001</v>
      </c>
      <c r="AH904" s="92">
        <v>1.0001</v>
      </c>
      <c r="AI904" s="127">
        <f t="shared" si="316"/>
        <v>-29.534999999999854</v>
      </c>
      <c r="AJ904" s="127">
        <f t="shared" si="317"/>
        <v>-76.522499999999809</v>
      </c>
      <c r="AK904" s="92">
        <v>1.1960999999999999</v>
      </c>
      <c r="AL904" s="92">
        <v>1.1702999999999999</v>
      </c>
      <c r="AM904" s="127">
        <f t="shared" si="318"/>
        <v>-12.082500000000209</v>
      </c>
      <c r="AN904" s="127">
        <f t="shared" si="319"/>
        <v>-89.813250000000153</v>
      </c>
      <c r="AO904" s="92">
        <v>1.4045000000000001</v>
      </c>
      <c r="AP904" s="92">
        <v>1.3741000000000001</v>
      </c>
      <c r="AQ904" s="127">
        <f t="shared" si="320"/>
        <v>-37.052999999999884</v>
      </c>
      <c r="AR904" s="127">
        <f t="shared" si="321"/>
        <v>-81.355499999999893</v>
      </c>
      <c r="AS904" s="92">
        <v>1.6291</v>
      </c>
      <c r="AT904" s="92">
        <v>1.5985</v>
      </c>
      <c r="AU904" s="127">
        <f t="shared" si="322"/>
        <v>-48.061500000000251</v>
      </c>
      <c r="AV904" s="127">
        <f t="shared" si="323"/>
        <v>-83.772000000000389</v>
      </c>
    </row>
    <row r="905" spans="3:48" ht="15" x14ac:dyDescent="0.25">
      <c r="C905" s="66">
        <f t="shared" si="324"/>
        <v>59.53333333333461</v>
      </c>
      <c r="E905" s="92">
        <v>0.3604</v>
      </c>
      <c r="F905" s="92">
        <v>0.35110000000000002</v>
      </c>
      <c r="G905" s="127">
        <f t="shared" si="302"/>
        <v>-11.00849999999997</v>
      </c>
      <c r="H905" s="127">
        <f t="shared" si="303"/>
        <v>-22.151249999999948</v>
      </c>
      <c r="I905" s="92">
        <v>0.39100000000000001</v>
      </c>
      <c r="J905" s="92">
        <v>0.37809999999999999</v>
      </c>
      <c r="K905" s="127">
        <f t="shared" si="304"/>
        <v>-9.3975000000000364</v>
      </c>
      <c r="L905" s="127">
        <f t="shared" si="305"/>
        <v>-31.280250000000024</v>
      </c>
      <c r="M905" s="92">
        <v>0.43690000000000001</v>
      </c>
      <c r="N905" s="92">
        <v>0.41799999999999998</v>
      </c>
      <c r="O905" s="127">
        <f t="shared" si="306"/>
        <v>-16.378500000000031</v>
      </c>
      <c r="P905" s="127">
        <f t="shared" si="307"/>
        <v>-41.348999999999933</v>
      </c>
      <c r="Q905" s="92">
        <v>0.54359999999999997</v>
      </c>
      <c r="R905" s="92">
        <v>0.53549999999999998</v>
      </c>
      <c r="S905" s="127">
        <f t="shared" si="308"/>
        <v>-12.216749999999934</v>
      </c>
      <c r="T905" s="127">
        <f t="shared" si="309"/>
        <v>-26.581500000000005</v>
      </c>
      <c r="U905" s="92">
        <v>0.58389999999999997</v>
      </c>
      <c r="V905" s="92">
        <v>0.55249999999999999</v>
      </c>
      <c r="W905" s="127">
        <f t="shared" si="310"/>
        <v>-14.767499999999927</v>
      </c>
      <c r="X905" s="127">
        <f t="shared" si="311"/>
        <v>-58.667249999999854</v>
      </c>
      <c r="Y905" s="92">
        <v>0.66090000000000004</v>
      </c>
      <c r="Z905" s="92">
        <v>0.62529999999999997</v>
      </c>
      <c r="AA905" s="127">
        <f t="shared" si="312"/>
        <v>-24.030749999999898</v>
      </c>
      <c r="AB905" s="127">
        <f t="shared" si="313"/>
        <v>-67.661999999999921</v>
      </c>
      <c r="AC905" s="92">
        <v>0.91080000000000005</v>
      </c>
      <c r="AD905" s="92">
        <v>0.86270000000000002</v>
      </c>
      <c r="AE905" s="127">
        <f t="shared" si="314"/>
        <v>-34.367999999999938</v>
      </c>
      <c r="AF905" s="127">
        <f t="shared" si="315"/>
        <v>-81.355499999999893</v>
      </c>
      <c r="AG905" s="92">
        <v>1.0559000000000001</v>
      </c>
      <c r="AH905" s="92">
        <v>1.0002</v>
      </c>
      <c r="AI905" s="127">
        <f t="shared" si="316"/>
        <v>-26.581499999999778</v>
      </c>
      <c r="AJ905" s="127">
        <f t="shared" si="317"/>
        <v>-76.388249999999971</v>
      </c>
      <c r="AK905" s="92">
        <v>1.1879999999999999</v>
      </c>
      <c r="AL905" s="92">
        <v>1.1704000000000001</v>
      </c>
      <c r="AM905" s="127">
        <f t="shared" si="318"/>
        <v>-22.956750000000056</v>
      </c>
      <c r="AN905" s="127">
        <f t="shared" si="319"/>
        <v>-89.67899999999986</v>
      </c>
      <c r="AO905" s="92">
        <v>1.4027000000000001</v>
      </c>
      <c r="AP905" s="92">
        <v>1.3808</v>
      </c>
      <c r="AQ905" s="127">
        <f t="shared" si="320"/>
        <v>-39.469499999999698</v>
      </c>
      <c r="AR905" s="127">
        <f t="shared" si="321"/>
        <v>-72.36075000000028</v>
      </c>
      <c r="AS905" s="92">
        <v>1.6233</v>
      </c>
      <c r="AT905" s="92">
        <v>1.5936999999999999</v>
      </c>
      <c r="AU905" s="127">
        <f t="shared" si="322"/>
        <v>-55.848000000000411</v>
      </c>
      <c r="AV905" s="127">
        <f t="shared" si="323"/>
        <v>-90.216000000000349</v>
      </c>
    </row>
    <row r="906" spans="3:48" ht="15" x14ac:dyDescent="0.25">
      <c r="C906" s="66">
        <f t="shared" si="324"/>
        <v>59.60000000000128</v>
      </c>
      <c r="E906" s="92">
        <v>0.36180000000000001</v>
      </c>
      <c r="F906" s="92">
        <v>0.35270000000000001</v>
      </c>
      <c r="G906" s="127">
        <f t="shared" si="302"/>
        <v>-9.1289999999999054</v>
      </c>
      <c r="H906" s="127">
        <f t="shared" si="303"/>
        <v>-20.00324999999998</v>
      </c>
      <c r="I906" s="92">
        <v>0.38850000000000001</v>
      </c>
      <c r="J906" s="92">
        <v>0.38009999999999999</v>
      </c>
      <c r="K906" s="127">
        <f t="shared" si="304"/>
        <v>-12.753750000000082</v>
      </c>
      <c r="L906" s="127">
        <f t="shared" si="305"/>
        <v>-28.595250000000021</v>
      </c>
      <c r="M906" s="92">
        <v>0.43780000000000002</v>
      </c>
      <c r="N906" s="92">
        <v>0.41770000000000002</v>
      </c>
      <c r="O906" s="127">
        <f t="shared" si="306"/>
        <v>-15.17025000000001</v>
      </c>
      <c r="P906" s="127">
        <f t="shared" si="307"/>
        <v>-41.751749999999902</v>
      </c>
      <c r="Q906" s="92">
        <v>0.5454</v>
      </c>
      <c r="R906" s="92">
        <v>0.53600000000000003</v>
      </c>
      <c r="S906" s="127">
        <f t="shared" si="308"/>
        <v>-9.8002500000000055</v>
      </c>
      <c r="T906" s="127">
        <f t="shared" si="309"/>
        <v>-25.910250000000019</v>
      </c>
      <c r="U906" s="92">
        <v>0.58350000000000002</v>
      </c>
      <c r="V906" s="92">
        <v>0.55400000000000005</v>
      </c>
      <c r="W906" s="127">
        <f t="shared" si="310"/>
        <v>-15.304499999999962</v>
      </c>
      <c r="X906" s="127">
        <f t="shared" si="311"/>
        <v>-56.653499999999894</v>
      </c>
      <c r="Y906" s="92">
        <v>0.66239999999999999</v>
      </c>
      <c r="Z906" s="92">
        <v>0.63070000000000004</v>
      </c>
      <c r="AA906" s="127">
        <f t="shared" si="312"/>
        <v>-22.017000000000053</v>
      </c>
      <c r="AB906" s="127">
        <f t="shared" si="313"/>
        <v>-60.412499999999795</v>
      </c>
      <c r="AC906" s="92">
        <v>0.91210000000000002</v>
      </c>
      <c r="AD906" s="92">
        <v>0.86370000000000002</v>
      </c>
      <c r="AE906" s="127">
        <f t="shared" si="314"/>
        <v>-32.622749999999996</v>
      </c>
      <c r="AF906" s="127">
        <f t="shared" si="315"/>
        <v>-80.01299999999992</v>
      </c>
      <c r="AG906" s="92">
        <v>1.0544</v>
      </c>
      <c r="AH906" s="92">
        <v>1.004</v>
      </c>
      <c r="AI906" s="127">
        <f t="shared" si="316"/>
        <v>-28.595249999999851</v>
      </c>
      <c r="AJ906" s="127">
        <f t="shared" si="317"/>
        <v>-71.286749999999756</v>
      </c>
      <c r="AK906" s="92">
        <v>1.1966000000000001</v>
      </c>
      <c r="AL906" s="92">
        <v>1.1707000000000001</v>
      </c>
      <c r="AM906" s="127">
        <f t="shared" si="318"/>
        <v>-11.411249999999882</v>
      </c>
      <c r="AN906" s="127">
        <f t="shared" si="319"/>
        <v>-89.276249999999891</v>
      </c>
      <c r="AO906" s="92">
        <v>1.4075</v>
      </c>
      <c r="AP906" s="92">
        <v>1.3784000000000001</v>
      </c>
      <c r="AQ906" s="127">
        <f t="shared" si="320"/>
        <v>-33.025499999999738</v>
      </c>
      <c r="AR906" s="127">
        <f t="shared" si="321"/>
        <v>-75.582750000000033</v>
      </c>
      <c r="AS906" s="92">
        <v>1.6238999999999999</v>
      </c>
      <c r="AT906" s="92">
        <v>1.6003000000000001</v>
      </c>
      <c r="AU906" s="127">
        <f t="shared" si="322"/>
        <v>-55.042500000000473</v>
      </c>
      <c r="AV906" s="127">
        <f t="shared" si="323"/>
        <v>-81.35550000000012</v>
      </c>
    </row>
    <row r="907" spans="3:48" ht="15" x14ac:dyDescent="0.25">
      <c r="C907" s="66">
        <f t="shared" si="324"/>
        <v>59.66666666666795</v>
      </c>
      <c r="E907" s="92">
        <v>0.36199999999999999</v>
      </c>
      <c r="F907" s="92">
        <v>0.3518</v>
      </c>
      <c r="G907" s="127">
        <f t="shared" si="302"/>
        <v>-8.860499999999945</v>
      </c>
      <c r="H907" s="127">
        <f t="shared" si="303"/>
        <v>-21.211499999999944</v>
      </c>
      <c r="I907" s="92">
        <v>0.38750000000000001</v>
      </c>
      <c r="J907" s="92">
        <v>0.38150000000000001</v>
      </c>
      <c r="K907" s="127">
        <f t="shared" si="304"/>
        <v>-14.096250000000055</v>
      </c>
      <c r="L907" s="127">
        <f t="shared" si="305"/>
        <v>-26.715749999999957</v>
      </c>
      <c r="M907" s="92">
        <v>0.43659999999999999</v>
      </c>
      <c r="N907" s="92">
        <v>0.42070000000000002</v>
      </c>
      <c r="O907" s="127">
        <f t="shared" si="306"/>
        <v>-16.781250000000114</v>
      </c>
      <c r="P907" s="127">
        <f t="shared" si="307"/>
        <v>-37.72424999999987</v>
      </c>
      <c r="Q907" s="92">
        <v>0.54020000000000001</v>
      </c>
      <c r="R907" s="92">
        <v>0.53869999999999996</v>
      </c>
      <c r="S907" s="127">
        <f t="shared" si="308"/>
        <v>-16.781249999999886</v>
      </c>
      <c r="T907" s="127">
        <f t="shared" si="309"/>
        <v>-22.285500000000184</v>
      </c>
      <c r="U907" s="92">
        <v>0.58240000000000003</v>
      </c>
      <c r="V907" s="92">
        <v>0.55279999999999996</v>
      </c>
      <c r="W907" s="127">
        <f t="shared" si="310"/>
        <v>-16.78125</v>
      </c>
      <c r="X907" s="127">
        <f t="shared" si="311"/>
        <v>-58.264499999999998</v>
      </c>
      <c r="Y907" s="92">
        <v>0.65959999999999996</v>
      </c>
      <c r="Z907" s="92">
        <v>0.63080000000000003</v>
      </c>
      <c r="AA907" s="127">
        <f t="shared" si="312"/>
        <v>-25.776000000000067</v>
      </c>
      <c r="AB907" s="127">
        <f t="shared" si="313"/>
        <v>-60.27824999999973</v>
      </c>
      <c r="AC907" s="92">
        <v>0.91110000000000002</v>
      </c>
      <c r="AD907" s="92">
        <v>0.86080000000000001</v>
      </c>
      <c r="AE907" s="127">
        <f t="shared" si="314"/>
        <v>-33.965249999999969</v>
      </c>
      <c r="AF907" s="127">
        <f t="shared" si="315"/>
        <v>-83.90625</v>
      </c>
      <c r="AG907" s="92">
        <v>1.0546</v>
      </c>
      <c r="AH907" s="92">
        <v>0.99990000000000001</v>
      </c>
      <c r="AI907" s="127">
        <f t="shared" si="316"/>
        <v>-28.326750000000175</v>
      </c>
      <c r="AJ907" s="127">
        <f t="shared" si="317"/>
        <v>-76.79099999999994</v>
      </c>
      <c r="AK907" s="92">
        <v>1.1930000000000001</v>
      </c>
      <c r="AL907" s="92">
        <v>1.1746000000000001</v>
      </c>
      <c r="AM907" s="127">
        <f t="shared" si="318"/>
        <v>-16.244250000000193</v>
      </c>
      <c r="AN907" s="127">
        <f t="shared" si="319"/>
        <v>-84.040499999999838</v>
      </c>
      <c r="AO907" s="92">
        <v>1.3988</v>
      </c>
      <c r="AP907" s="92">
        <v>1.3743000000000001</v>
      </c>
      <c r="AQ907" s="127">
        <f t="shared" si="320"/>
        <v>-44.705249999999978</v>
      </c>
      <c r="AR907" s="127">
        <f t="shared" si="321"/>
        <v>-81.086999999999989</v>
      </c>
      <c r="AS907" s="92">
        <v>1.6275999999999999</v>
      </c>
      <c r="AT907" s="92">
        <v>1.5972</v>
      </c>
      <c r="AU907" s="127">
        <f t="shared" si="322"/>
        <v>-50.075250000000324</v>
      </c>
      <c r="AV907" s="127">
        <f t="shared" si="323"/>
        <v>-85.517250000000331</v>
      </c>
    </row>
    <row r="908" spans="3:48" ht="15" x14ac:dyDescent="0.25">
      <c r="C908" s="66">
        <f t="shared" si="324"/>
        <v>59.73333333333462</v>
      </c>
      <c r="E908" s="92">
        <v>0.36399999999999999</v>
      </c>
      <c r="F908" s="92">
        <v>0.35099999999999998</v>
      </c>
      <c r="G908" s="127">
        <f t="shared" si="302"/>
        <v>-6.1754999999999427</v>
      </c>
      <c r="H908" s="127">
        <f t="shared" si="303"/>
        <v>-22.285499999999956</v>
      </c>
      <c r="I908" s="92">
        <v>0.39090000000000003</v>
      </c>
      <c r="J908" s="92">
        <v>0.38040000000000002</v>
      </c>
      <c r="K908" s="127">
        <f t="shared" si="304"/>
        <v>-9.5317499999999882</v>
      </c>
      <c r="L908" s="127">
        <f t="shared" si="305"/>
        <v>-28.192499999999939</v>
      </c>
      <c r="M908" s="92">
        <v>0.44</v>
      </c>
      <c r="N908" s="92">
        <v>0.42209999999999998</v>
      </c>
      <c r="O908" s="127">
        <f t="shared" si="306"/>
        <v>-12.216750000000047</v>
      </c>
      <c r="P908" s="127">
        <f t="shared" si="307"/>
        <v>-35.844749999999976</v>
      </c>
      <c r="Q908" s="92">
        <v>0.54530000000000001</v>
      </c>
      <c r="R908" s="92">
        <v>0.53600000000000003</v>
      </c>
      <c r="S908" s="127">
        <f t="shared" si="308"/>
        <v>-9.9344999999999573</v>
      </c>
      <c r="T908" s="127">
        <f t="shared" si="309"/>
        <v>-25.910250000000019</v>
      </c>
      <c r="U908" s="92">
        <v>0.58360000000000001</v>
      </c>
      <c r="V908" s="92">
        <v>0.55379999999999996</v>
      </c>
      <c r="W908" s="127">
        <f t="shared" si="310"/>
        <v>-15.170249999999896</v>
      </c>
      <c r="X908" s="127">
        <f t="shared" si="311"/>
        <v>-56.921999999999912</v>
      </c>
      <c r="Y908" s="92">
        <v>0.66120000000000001</v>
      </c>
      <c r="Z908" s="92">
        <v>0.62990000000000002</v>
      </c>
      <c r="AA908" s="127">
        <f t="shared" si="312"/>
        <v>-23.627999999999929</v>
      </c>
      <c r="AB908" s="127">
        <f t="shared" si="313"/>
        <v>-61.486499999999864</v>
      </c>
      <c r="AC908" s="92">
        <v>0.90790000000000004</v>
      </c>
      <c r="AD908" s="92">
        <v>0.85909999999999997</v>
      </c>
      <c r="AE908" s="127">
        <f t="shared" si="314"/>
        <v>-38.261249999999791</v>
      </c>
      <c r="AF908" s="127">
        <f t="shared" si="315"/>
        <v>-86.188499999999976</v>
      </c>
      <c r="AG908" s="92">
        <v>1.0538000000000001</v>
      </c>
      <c r="AH908" s="92">
        <v>1.0026999999999999</v>
      </c>
      <c r="AI908" s="127">
        <f t="shared" si="316"/>
        <v>-29.400749999999789</v>
      </c>
      <c r="AJ908" s="127">
        <f t="shared" si="317"/>
        <v>-73.031999999999925</v>
      </c>
      <c r="AK908" s="92">
        <v>1.1921999999999999</v>
      </c>
      <c r="AL908" s="92">
        <v>1.1762999999999999</v>
      </c>
      <c r="AM908" s="127">
        <f t="shared" si="318"/>
        <v>-17.318250000000262</v>
      </c>
      <c r="AN908" s="127">
        <f t="shared" si="319"/>
        <v>-81.758250000000089</v>
      </c>
      <c r="AO908" s="92">
        <v>1.4046000000000001</v>
      </c>
      <c r="AP908" s="92">
        <v>1.3793</v>
      </c>
      <c r="AQ908" s="127">
        <f t="shared" si="320"/>
        <v>-36.918749999999591</v>
      </c>
      <c r="AR908" s="127">
        <f t="shared" si="321"/>
        <v>-74.374500000000126</v>
      </c>
      <c r="AS908" s="92">
        <v>1.6346000000000001</v>
      </c>
      <c r="AT908" s="92">
        <v>1.5974999999999999</v>
      </c>
      <c r="AU908" s="127">
        <f t="shared" si="322"/>
        <v>-40.677749999999833</v>
      </c>
      <c r="AV908" s="127">
        <f t="shared" si="323"/>
        <v>-85.114500000000135</v>
      </c>
    </row>
    <row r="909" spans="3:48" ht="15" x14ac:dyDescent="0.25">
      <c r="C909" s="66">
        <f t="shared" si="324"/>
        <v>59.80000000000129</v>
      </c>
      <c r="E909" s="92">
        <v>0.36099999999999999</v>
      </c>
      <c r="F909" s="92">
        <v>0.35220000000000001</v>
      </c>
      <c r="G909" s="127">
        <f t="shared" ref="G909:G912" si="325">((E909)*1000*$A$24)-$G$11</f>
        <v>-10.202999999999975</v>
      </c>
      <c r="H909" s="127">
        <f t="shared" ref="H909:H912" si="326">((F909)*1000*$A$24)-$H$11</f>
        <v>-20.674499999999966</v>
      </c>
      <c r="I909" s="92">
        <v>0.39029999999999998</v>
      </c>
      <c r="J909" s="92">
        <v>0.3785</v>
      </c>
      <c r="K909" s="127">
        <f t="shared" ref="K909:K912" si="327">((I909)*1000*$A$24)-$K$11</f>
        <v>-10.337250000000154</v>
      </c>
      <c r="L909" s="127">
        <f t="shared" ref="L909:L912" si="328">((J909)*1000*$A$24)-$L$11</f>
        <v>-30.743249999999989</v>
      </c>
      <c r="M909" s="92">
        <v>0.44450000000000001</v>
      </c>
      <c r="N909" s="92">
        <v>0.4194</v>
      </c>
      <c r="O909" s="127">
        <f t="shared" ref="O909:O912" si="329">((M909)*1000*$A$24)-$O$11</f>
        <v>-6.1755000000000564</v>
      </c>
      <c r="P909" s="127">
        <f t="shared" ref="P909:P912" si="330">((N909)*1000*$A$24)-$P$11</f>
        <v>-39.469499999999925</v>
      </c>
      <c r="Q909" s="92">
        <v>0.54269999999999996</v>
      </c>
      <c r="R909" s="92">
        <v>0.53759999999999997</v>
      </c>
      <c r="S909" s="127">
        <f t="shared" ref="S909:S912" si="331">((Q909)*1000*$A$24)-$S$11</f>
        <v>-13.425000000000068</v>
      </c>
      <c r="T909" s="127">
        <f t="shared" ref="T909:T912" si="332">((R909)*1000*$A$24)-$T$11</f>
        <v>-23.762249999999995</v>
      </c>
      <c r="U909" s="92">
        <v>0.5857</v>
      </c>
      <c r="V909" s="92">
        <v>0.55349999999999999</v>
      </c>
      <c r="W909" s="127">
        <f t="shared" ref="W909:W912" si="333">((U909)*1000*$A$24)-$W$11</f>
        <v>-12.350999999999885</v>
      </c>
      <c r="X909" s="127">
        <f t="shared" ref="X909:X912" si="334">((V909)*1000*$A$24)-$X$11</f>
        <v>-57.324749999999881</v>
      </c>
      <c r="Y909" s="92">
        <v>0.6623</v>
      </c>
      <c r="Z909" s="92">
        <v>0.62990000000000002</v>
      </c>
      <c r="AA909" s="127">
        <f t="shared" ref="AA909:AA912" si="335">((Y909)*1000*$A$24)-$AA$11</f>
        <v>-22.151250000000005</v>
      </c>
      <c r="AB909" s="127">
        <f t="shared" ref="AB909:AB912" si="336">((Z909)*1000*$A$24)-$AB$11</f>
        <v>-61.486499999999864</v>
      </c>
      <c r="AC909" s="92">
        <v>0.91010000000000002</v>
      </c>
      <c r="AD909" s="92">
        <v>0.86060000000000003</v>
      </c>
      <c r="AE909" s="127">
        <f t="shared" ref="AE909:AE912" si="337">((AC909)*1000*$A$24)-$AE$11</f>
        <v>-35.307749999999942</v>
      </c>
      <c r="AF909" s="127">
        <f t="shared" ref="AF909:AF912" si="338">((AD909)*1000*$A$24)-$AF$11</f>
        <v>-84.174749999999904</v>
      </c>
      <c r="AG909" s="92">
        <v>1.0562</v>
      </c>
      <c r="AH909" s="92">
        <v>1.0004999999999999</v>
      </c>
      <c r="AI909" s="127">
        <f t="shared" ref="AI909:AI912" si="339">((AG909)*1000*$A$24)-$AI$11</f>
        <v>-26.178749999999809</v>
      </c>
      <c r="AJ909" s="127">
        <f t="shared" ref="AJ909:AJ912" si="340">((AH909)*1000*$A$24)-$AJ$11</f>
        <v>-75.985499999999774</v>
      </c>
      <c r="AK909" s="92">
        <v>1.1932</v>
      </c>
      <c r="AL909" s="92">
        <v>1.1725000000000001</v>
      </c>
      <c r="AM909" s="127">
        <f t="shared" ref="AM909:AM912" si="341">((AK909)*1000*$A$24)-$AM$11</f>
        <v>-15.975750000000062</v>
      </c>
      <c r="AN909" s="127">
        <f t="shared" ref="AN909:AN912" si="342">((AL909)*1000*$A$24)-$AN$11</f>
        <v>-86.859750000000076</v>
      </c>
      <c r="AO909" s="92">
        <v>1.4093</v>
      </c>
      <c r="AP909" s="92">
        <v>1.3815999999999999</v>
      </c>
      <c r="AQ909" s="127">
        <f t="shared" ref="AQ909:AQ912" si="343">((AO909)*1000*$A$24)-$AQ$11</f>
        <v>-30.608999999999924</v>
      </c>
      <c r="AR909" s="127">
        <f t="shared" ref="AR909:AR912" si="344">((AP909)*1000*$A$24)-$AR$11</f>
        <v>-71.286750000000211</v>
      </c>
      <c r="AS909" s="92">
        <v>1.631</v>
      </c>
      <c r="AT909" s="92">
        <v>1.5884</v>
      </c>
      <c r="AU909" s="127">
        <f t="shared" ref="AU909:AU912" si="345">((AS909)*1000*$A$24)-$AU$11</f>
        <v>-45.510750000000371</v>
      </c>
      <c r="AV909" s="127">
        <f t="shared" ref="AV909:AV912" si="346">((AT909)*1000*$A$24)-$AV$11</f>
        <v>-97.331250000000182</v>
      </c>
    </row>
    <row r="910" spans="3:48" ht="15" x14ac:dyDescent="0.25">
      <c r="C910" s="66">
        <f t="shared" si="324"/>
        <v>59.86666666666796</v>
      </c>
      <c r="E910" s="92">
        <v>0.36230000000000001</v>
      </c>
      <c r="F910" s="92">
        <v>0.3498</v>
      </c>
      <c r="G910" s="127">
        <f t="shared" si="325"/>
        <v>-8.4577499999999191</v>
      </c>
      <c r="H910" s="127">
        <f t="shared" si="326"/>
        <v>-23.896499999999946</v>
      </c>
      <c r="I910" s="92">
        <v>0.38840000000000002</v>
      </c>
      <c r="J910" s="92">
        <v>0.38100000000000001</v>
      </c>
      <c r="K910" s="127">
        <f t="shared" si="327"/>
        <v>-12.888000000000034</v>
      </c>
      <c r="L910" s="127">
        <f t="shared" si="328"/>
        <v>-27.387</v>
      </c>
      <c r="M910" s="92">
        <v>0.4501</v>
      </c>
      <c r="N910" s="92">
        <v>0.42</v>
      </c>
      <c r="O910" s="127">
        <f t="shared" si="329"/>
        <v>1.3424999999999727</v>
      </c>
      <c r="P910" s="127">
        <f t="shared" si="330"/>
        <v>-38.663999999999874</v>
      </c>
      <c r="Q910" s="92">
        <v>0.54259999999999997</v>
      </c>
      <c r="R910" s="92">
        <v>0.53680000000000005</v>
      </c>
      <c r="S910" s="127">
        <f t="shared" si="331"/>
        <v>-13.559249999999906</v>
      </c>
      <c r="T910" s="127">
        <f t="shared" si="332"/>
        <v>-24.83624999999995</v>
      </c>
      <c r="U910" s="92">
        <v>0.58499999999999996</v>
      </c>
      <c r="V910" s="92">
        <v>0.55189999999999995</v>
      </c>
      <c r="W910" s="127">
        <f t="shared" si="333"/>
        <v>-13.290749999999889</v>
      </c>
      <c r="X910" s="127">
        <f t="shared" si="334"/>
        <v>-59.472749999999905</v>
      </c>
      <c r="Y910" s="92">
        <v>0.65959999999999996</v>
      </c>
      <c r="Z910" s="92">
        <v>0.63329999999999997</v>
      </c>
      <c r="AA910" s="127">
        <f t="shared" si="335"/>
        <v>-25.776000000000067</v>
      </c>
      <c r="AB910" s="127">
        <f t="shared" si="336"/>
        <v>-56.921999999999912</v>
      </c>
      <c r="AC910" s="92">
        <v>0.9032</v>
      </c>
      <c r="AD910" s="92">
        <v>0.86660000000000004</v>
      </c>
      <c r="AE910" s="127">
        <f t="shared" si="337"/>
        <v>-44.570999999999913</v>
      </c>
      <c r="AF910" s="127">
        <f t="shared" si="338"/>
        <v>-76.119750000000067</v>
      </c>
      <c r="AG910" s="92">
        <v>1.0522</v>
      </c>
      <c r="AH910" s="92">
        <v>1.0025999999999999</v>
      </c>
      <c r="AI910" s="127">
        <f t="shared" si="339"/>
        <v>-31.548749999999927</v>
      </c>
      <c r="AJ910" s="127">
        <f t="shared" si="340"/>
        <v>-73.166249999999991</v>
      </c>
      <c r="AK910" s="92">
        <v>1.1907000000000001</v>
      </c>
      <c r="AL910" s="92">
        <v>1.1720999999999999</v>
      </c>
      <c r="AM910" s="127">
        <f t="shared" si="341"/>
        <v>-19.332000000000107</v>
      </c>
      <c r="AN910" s="127">
        <f t="shared" si="342"/>
        <v>-87.396750000000111</v>
      </c>
      <c r="AO910" s="92">
        <v>1.4037999999999999</v>
      </c>
      <c r="AP910" s="92">
        <v>1.3776999999999999</v>
      </c>
      <c r="AQ910" s="127">
        <f t="shared" si="343"/>
        <v>-37.992749999999887</v>
      </c>
      <c r="AR910" s="127">
        <f t="shared" si="344"/>
        <v>-76.522500000000491</v>
      </c>
      <c r="AS910" s="92">
        <v>1.6344000000000001</v>
      </c>
      <c r="AT910" s="92">
        <v>1.5931999999999999</v>
      </c>
      <c r="AU910" s="127">
        <f t="shared" si="345"/>
        <v>-40.946249999999964</v>
      </c>
      <c r="AV910" s="127">
        <f t="shared" si="346"/>
        <v>-90.887250000000222</v>
      </c>
    </row>
    <row r="911" spans="3:48" ht="15" x14ac:dyDescent="0.25">
      <c r="C911" s="66">
        <f t="shared" si="324"/>
        <v>59.93333333333463</v>
      </c>
      <c r="E911" s="92">
        <v>0.36470000000000002</v>
      </c>
      <c r="F911" s="92">
        <v>0.34989999999999999</v>
      </c>
      <c r="G911" s="127">
        <f t="shared" si="325"/>
        <v>-5.2357499999998822</v>
      </c>
      <c r="H911" s="127">
        <f t="shared" si="326"/>
        <v>-23.762249999999995</v>
      </c>
      <c r="I911" s="92">
        <v>0.39090000000000003</v>
      </c>
      <c r="J911" s="92">
        <v>0.38009999999999999</v>
      </c>
      <c r="K911" s="127">
        <f t="shared" si="327"/>
        <v>-9.5317499999999882</v>
      </c>
      <c r="L911" s="127">
        <f t="shared" si="328"/>
        <v>-28.595250000000021</v>
      </c>
      <c r="M911" s="92">
        <v>0.44819999999999999</v>
      </c>
      <c r="N911" s="92">
        <v>0.41849999999999998</v>
      </c>
      <c r="O911" s="127">
        <f t="shared" si="329"/>
        <v>-1.2082500000001346</v>
      </c>
      <c r="P911" s="127">
        <f t="shared" si="330"/>
        <v>-40.677749999999833</v>
      </c>
      <c r="Q911" s="92">
        <v>0.54179999999999995</v>
      </c>
      <c r="R911" s="92">
        <v>0.53690000000000004</v>
      </c>
      <c r="S911" s="127">
        <f t="shared" si="331"/>
        <v>-14.633249999999975</v>
      </c>
      <c r="T911" s="127">
        <f t="shared" si="332"/>
        <v>-24.701999999999884</v>
      </c>
      <c r="U911" s="92">
        <v>0.58579999999999999</v>
      </c>
      <c r="V911" s="92">
        <v>0.5544</v>
      </c>
      <c r="W911" s="127">
        <f t="shared" si="333"/>
        <v>-12.216750000000047</v>
      </c>
      <c r="X911" s="127">
        <f t="shared" si="334"/>
        <v>-56.11649999999986</v>
      </c>
      <c r="Y911" s="92">
        <v>0.65849999999999997</v>
      </c>
      <c r="Z911" s="92">
        <v>0.63160000000000005</v>
      </c>
      <c r="AA911" s="127">
        <f t="shared" si="335"/>
        <v>-27.252749999999992</v>
      </c>
      <c r="AB911" s="127">
        <f t="shared" si="336"/>
        <v>-59.204249999999888</v>
      </c>
      <c r="AC911" s="92">
        <v>0.9113</v>
      </c>
      <c r="AD911" s="92">
        <v>0.86050000000000004</v>
      </c>
      <c r="AE911" s="127">
        <f t="shared" si="337"/>
        <v>-33.696750000000065</v>
      </c>
      <c r="AF911" s="127">
        <f t="shared" si="338"/>
        <v>-84.308999999999969</v>
      </c>
      <c r="AG911" s="92">
        <v>1.0539000000000001</v>
      </c>
      <c r="AH911" s="92">
        <v>1.0024999999999999</v>
      </c>
      <c r="AI911" s="127">
        <f t="shared" si="339"/>
        <v>-29.266499999999951</v>
      </c>
      <c r="AJ911" s="127">
        <f t="shared" si="340"/>
        <v>-73.300499999999829</v>
      </c>
      <c r="AK911" s="92">
        <v>1.1966000000000001</v>
      </c>
      <c r="AL911" s="92">
        <v>1.1711</v>
      </c>
      <c r="AM911" s="127">
        <f t="shared" si="341"/>
        <v>-11.411249999999882</v>
      </c>
      <c r="AN911" s="127">
        <f t="shared" si="342"/>
        <v>-88.739249999999856</v>
      </c>
      <c r="AO911" s="92">
        <v>1.4094</v>
      </c>
      <c r="AP911" s="92">
        <v>1.3762000000000001</v>
      </c>
      <c r="AQ911" s="127">
        <f t="shared" si="343"/>
        <v>-30.474749999999631</v>
      </c>
      <c r="AR911" s="127">
        <f t="shared" si="344"/>
        <v>-78.536250000000109</v>
      </c>
      <c r="AS911" s="92">
        <v>1.6301000000000001</v>
      </c>
      <c r="AT911" s="92">
        <v>1.6064000000000001</v>
      </c>
      <c r="AU911" s="127">
        <f t="shared" si="345"/>
        <v>-46.719000000000051</v>
      </c>
      <c r="AV911" s="127">
        <f t="shared" si="346"/>
        <v>-73.166250000000218</v>
      </c>
    </row>
    <row r="912" spans="3:48" ht="15" x14ac:dyDescent="0.25">
      <c r="C912" s="66">
        <f t="shared" si="324"/>
        <v>60.0000000000013</v>
      </c>
      <c r="E912" s="92">
        <v>0.36380000000000001</v>
      </c>
      <c r="F912" s="92">
        <v>0.3508</v>
      </c>
      <c r="G912" s="127">
        <f t="shared" si="325"/>
        <v>-6.44399999999996</v>
      </c>
      <c r="H912" s="127">
        <f t="shared" si="326"/>
        <v>-22.553999999999974</v>
      </c>
      <c r="I912" s="92">
        <v>0.3911</v>
      </c>
      <c r="J912" s="92">
        <v>0.37990000000000002</v>
      </c>
      <c r="K912" s="127">
        <f t="shared" si="327"/>
        <v>-9.2632499999999709</v>
      </c>
      <c r="L912" s="127">
        <f t="shared" si="328"/>
        <v>-28.863749999999925</v>
      </c>
      <c r="M912" s="92">
        <v>0.43980000000000002</v>
      </c>
      <c r="N912" s="92">
        <v>0.41870000000000002</v>
      </c>
      <c r="O912" s="127">
        <f t="shared" si="329"/>
        <v>-12.485250000000065</v>
      </c>
      <c r="P912" s="127">
        <f t="shared" si="330"/>
        <v>-40.409249999999929</v>
      </c>
      <c r="Q912" s="92">
        <v>0.54410000000000003</v>
      </c>
      <c r="R912" s="92">
        <v>0.54039999999999999</v>
      </c>
      <c r="S912" s="127">
        <f t="shared" si="331"/>
        <v>-11.545499999999947</v>
      </c>
      <c r="T912" s="127">
        <f t="shared" si="332"/>
        <v>-20.003250000000094</v>
      </c>
      <c r="U912" s="92">
        <v>0.58720000000000006</v>
      </c>
      <c r="V912" s="92">
        <v>0.55710000000000004</v>
      </c>
      <c r="W912" s="127">
        <f t="shared" si="333"/>
        <v>-10.337249999999926</v>
      </c>
      <c r="X912" s="127">
        <f t="shared" si="334"/>
        <v>-52.491749999999797</v>
      </c>
      <c r="Y912" s="92">
        <v>0.6603</v>
      </c>
      <c r="Z912" s="92">
        <v>0.63370000000000004</v>
      </c>
      <c r="AA912" s="127">
        <f t="shared" si="335"/>
        <v>-24.836250000000064</v>
      </c>
      <c r="AB912" s="127">
        <f t="shared" si="336"/>
        <v>-56.384999999999764</v>
      </c>
      <c r="AC912" s="92">
        <v>0.91200000000000003</v>
      </c>
      <c r="AD912" s="92">
        <v>0.86339999999999995</v>
      </c>
      <c r="AE912" s="127">
        <f t="shared" si="337"/>
        <v>-32.756999999999834</v>
      </c>
      <c r="AF912" s="127">
        <f t="shared" si="338"/>
        <v>-80.415750000000116</v>
      </c>
      <c r="AG912" s="92">
        <v>1.0538000000000001</v>
      </c>
      <c r="AH912" s="92">
        <v>0.99680000000000002</v>
      </c>
      <c r="AI912" s="127">
        <f t="shared" si="339"/>
        <v>-29.400749999999789</v>
      </c>
      <c r="AJ912" s="127">
        <f t="shared" si="340"/>
        <v>-80.952749999999696</v>
      </c>
      <c r="AK912" s="92">
        <v>1.1991000000000001</v>
      </c>
      <c r="AL912" s="92">
        <v>1.1736</v>
      </c>
      <c r="AM912" s="127">
        <f t="shared" si="341"/>
        <v>-8.0549999999998363</v>
      </c>
      <c r="AN912" s="127">
        <f t="shared" si="342"/>
        <v>-85.383000000000038</v>
      </c>
      <c r="AO912" s="92">
        <v>1.4028</v>
      </c>
      <c r="AP912" s="92">
        <v>1.3813</v>
      </c>
      <c r="AQ912" s="127">
        <f t="shared" si="343"/>
        <v>-39.33524999999986</v>
      </c>
      <c r="AR912" s="127">
        <f t="shared" si="344"/>
        <v>-71.68950000000018</v>
      </c>
      <c r="AS912" s="92">
        <v>1.6263000000000001</v>
      </c>
      <c r="AT912" s="92">
        <v>1.6002000000000001</v>
      </c>
      <c r="AU912" s="127">
        <f t="shared" si="345"/>
        <v>-51.820499999999811</v>
      </c>
      <c r="AV912" s="127">
        <f t="shared" si="346"/>
        <v>-81.489750000000186</v>
      </c>
    </row>
  </sheetData>
  <mergeCells count="26">
    <mergeCell ref="A1:T1"/>
    <mergeCell ref="A10:B11"/>
    <mergeCell ref="C10:C11"/>
    <mergeCell ref="D10:D11"/>
    <mergeCell ref="E10:H10"/>
    <mergeCell ref="I10:L10"/>
    <mergeCell ref="M10:P10"/>
    <mergeCell ref="A3:S3"/>
    <mergeCell ref="B5:H5"/>
    <mergeCell ref="I5:S5"/>
    <mergeCell ref="E6:F6"/>
    <mergeCell ref="E7:F7"/>
    <mergeCell ref="E8:F8"/>
    <mergeCell ref="G6:S6"/>
    <mergeCell ref="G7:S7"/>
    <mergeCell ref="A15:B23"/>
    <mergeCell ref="A24:B25"/>
    <mergeCell ref="AO10:AR10"/>
    <mergeCell ref="AS10:AV10"/>
    <mergeCell ref="A12:B13"/>
    <mergeCell ref="Q10:T10"/>
    <mergeCell ref="U10:X10"/>
    <mergeCell ref="Y10:AB10"/>
    <mergeCell ref="AC10:AF10"/>
    <mergeCell ref="AG10:AJ10"/>
    <mergeCell ref="AK10:AN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0"/>
  <sheetViews>
    <sheetView zoomScale="90" zoomScaleNormal="90" workbookViewId="0">
      <selection activeCell="B2" sqref="B2:K3"/>
    </sheetView>
  </sheetViews>
  <sheetFormatPr defaultRowHeight="15" x14ac:dyDescent="0.25"/>
  <cols>
    <col min="1" max="1" width="2.7109375" style="75" customWidth="1"/>
    <col min="2" max="6" width="12.7109375" style="75" customWidth="1"/>
    <col min="7" max="8" width="20.7109375" style="75" customWidth="1"/>
    <col min="9" max="9" width="2.7109375" style="75" customWidth="1"/>
    <col min="10" max="10" width="22.7109375" style="75" customWidth="1"/>
    <col min="11" max="11" width="10.7109375" style="75" customWidth="1"/>
    <col min="12" max="15" width="12.7109375" style="75" customWidth="1"/>
    <col min="16" max="16384" width="9.140625" style="75"/>
  </cols>
  <sheetData>
    <row r="2" spans="1:16" x14ac:dyDescent="0.25">
      <c r="A2" s="12"/>
      <c r="B2" s="285" t="s">
        <v>22</v>
      </c>
      <c r="C2" s="285"/>
      <c r="D2" s="285"/>
      <c r="E2" s="285"/>
      <c r="F2" s="285"/>
      <c r="G2" s="285"/>
      <c r="H2" s="285"/>
      <c r="I2" s="285"/>
      <c r="J2" s="285"/>
      <c r="K2" s="285"/>
      <c r="L2" s="12"/>
      <c r="M2" s="12"/>
      <c r="N2" s="12"/>
      <c r="O2" s="12"/>
      <c r="P2" s="12"/>
    </row>
    <row r="3" spans="1:16" x14ac:dyDescent="0.25">
      <c r="A3" s="12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12"/>
      <c r="M3" s="12"/>
      <c r="N3" s="12"/>
      <c r="O3" s="12"/>
      <c r="P3" s="12"/>
    </row>
    <row r="4" spans="1:16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1:16" ht="21" x14ac:dyDescent="0.25">
      <c r="A5" s="12"/>
      <c r="B5" s="262" t="s">
        <v>32</v>
      </c>
      <c r="C5" s="263"/>
      <c r="D5" s="263"/>
      <c r="E5" s="263"/>
      <c r="F5" s="263"/>
      <c r="G5" s="32" t="s">
        <v>9</v>
      </c>
      <c r="H5" s="78" t="s">
        <v>10</v>
      </c>
      <c r="I5" s="23"/>
      <c r="J5" s="286" t="s">
        <v>15</v>
      </c>
      <c r="K5" s="288">
        <v>7.6</v>
      </c>
      <c r="L5" s="12"/>
      <c r="M5" s="12"/>
      <c r="N5" s="12"/>
      <c r="O5" s="12"/>
      <c r="P5" s="12"/>
    </row>
    <row r="6" spans="1:16" ht="23.25" x14ac:dyDescent="0.25">
      <c r="A6" s="12"/>
      <c r="B6" s="264"/>
      <c r="C6" s="265"/>
      <c r="D6" s="265"/>
      <c r="E6" s="265"/>
      <c r="F6" s="265"/>
      <c r="G6" s="28" t="s">
        <v>16</v>
      </c>
      <c r="H6" s="77" t="s">
        <v>17</v>
      </c>
      <c r="I6" s="24"/>
      <c r="J6" s="287"/>
      <c r="K6" s="289"/>
      <c r="L6" s="12"/>
      <c r="M6" s="12"/>
      <c r="N6" s="12"/>
      <c r="O6" s="12"/>
      <c r="P6" s="12"/>
    </row>
    <row r="7" spans="1:16" ht="5.0999999999999996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ht="17.25" x14ac:dyDescent="0.25">
      <c r="A8" s="12"/>
      <c r="B8" s="262" t="s">
        <v>23</v>
      </c>
      <c r="C8" s="263"/>
      <c r="D8" s="263"/>
      <c r="E8" s="263"/>
      <c r="F8" s="263"/>
      <c r="G8" s="27" t="s">
        <v>24</v>
      </c>
      <c r="H8" s="31" t="s">
        <v>25</v>
      </c>
      <c r="I8" s="290" t="s">
        <v>26</v>
      </c>
      <c r="J8" s="291"/>
      <c r="K8" s="292"/>
      <c r="L8" s="12"/>
      <c r="M8" s="12"/>
      <c r="N8" s="12"/>
      <c r="O8" s="12"/>
      <c r="P8" s="12"/>
    </row>
    <row r="9" spans="1:16" ht="18.75" x14ac:dyDescent="0.25">
      <c r="A9" s="12"/>
      <c r="B9" s="271"/>
      <c r="C9" s="247"/>
      <c r="D9" s="247"/>
      <c r="E9" s="247"/>
      <c r="F9" s="247"/>
      <c r="G9" s="79" t="s">
        <v>137</v>
      </c>
      <c r="H9" s="76" t="s">
        <v>137</v>
      </c>
      <c r="I9" s="293" t="s">
        <v>11</v>
      </c>
      <c r="J9" s="294"/>
      <c r="K9" s="295"/>
      <c r="L9" s="12"/>
      <c r="M9" s="12"/>
      <c r="N9" s="12"/>
      <c r="O9" s="12"/>
      <c r="P9" s="12"/>
    </row>
    <row r="10" spans="1:16" x14ac:dyDescent="0.25">
      <c r="A10" s="12"/>
      <c r="B10" s="262" t="s">
        <v>27</v>
      </c>
      <c r="C10" s="263"/>
      <c r="D10" s="263"/>
      <c r="E10" s="263"/>
      <c r="F10" s="263"/>
      <c r="G10" s="266">
        <v>-8076</v>
      </c>
      <c r="H10" s="267">
        <v>-4655</v>
      </c>
      <c r="I10" s="268">
        <v>8.7200000000000006</v>
      </c>
      <c r="J10" s="269"/>
      <c r="K10" s="270"/>
      <c r="L10" s="12"/>
      <c r="M10" s="91"/>
      <c r="N10" s="12"/>
      <c r="O10" s="12"/>
      <c r="P10" s="12"/>
    </row>
    <row r="11" spans="1:16" x14ac:dyDescent="0.25">
      <c r="A11" s="12"/>
      <c r="B11" s="264"/>
      <c r="C11" s="265"/>
      <c r="D11" s="265"/>
      <c r="E11" s="265"/>
      <c r="F11" s="265"/>
      <c r="G11" s="253"/>
      <c r="H11" s="255"/>
      <c r="I11" s="259"/>
      <c r="J11" s="260"/>
      <c r="K11" s="261"/>
      <c r="L11" s="12"/>
      <c r="M11" s="12"/>
      <c r="N11" s="12"/>
      <c r="O11" s="12"/>
      <c r="P11" s="12"/>
    </row>
    <row r="12" spans="1:16" x14ac:dyDescent="0.25">
      <c r="A12" s="12"/>
      <c r="B12" s="271" t="s">
        <v>28</v>
      </c>
      <c r="C12" s="247"/>
      <c r="D12" s="272" t="s">
        <v>14</v>
      </c>
      <c r="E12" s="275" t="s">
        <v>12</v>
      </c>
      <c r="F12" s="278" t="s">
        <v>17</v>
      </c>
      <c r="G12" s="266">
        <v>-14975</v>
      </c>
      <c r="H12" s="267">
        <v>-2026</v>
      </c>
      <c r="I12" s="279">
        <v>7.29</v>
      </c>
      <c r="J12" s="267"/>
      <c r="K12" s="280"/>
      <c r="L12" s="247" t="s">
        <v>30</v>
      </c>
      <c r="M12" s="247"/>
      <c r="N12" s="247"/>
      <c r="O12" s="247"/>
      <c r="P12" s="12"/>
    </row>
    <row r="13" spans="1:16" x14ac:dyDescent="0.25">
      <c r="A13" s="12"/>
      <c r="B13" s="271"/>
      <c r="C13" s="247"/>
      <c r="D13" s="273"/>
      <c r="E13" s="276"/>
      <c r="F13" s="250"/>
      <c r="G13" s="252"/>
      <c r="H13" s="254"/>
      <c r="I13" s="281"/>
      <c r="J13" s="254"/>
      <c r="K13" s="282"/>
      <c r="L13" s="247"/>
      <c r="M13" s="247"/>
      <c r="N13" s="247"/>
      <c r="O13" s="247"/>
      <c r="P13" s="12"/>
    </row>
    <row r="14" spans="1:16" x14ac:dyDescent="0.25">
      <c r="A14" s="12"/>
      <c r="B14" s="271"/>
      <c r="C14" s="247"/>
      <c r="D14" s="273"/>
      <c r="E14" s="277"/>
      <c r="F14" s="251"/>
      <c r="G14" s="253"/>
      <c r="H14" s="255"/>
      <c r="I14" s="283"/>
      <c r="J14" s="255"/>
      <c r="K14" s="284"/>
      <c r="L14" s="247"/>
      <c r="M14" s="247"/>
      <c r="N14" s="247"/>
      <c r="O14" s="247"/>
      <c r="P14" s="12"/>
    </row>
    <row r="15" spans="1:16" x14ac:dyDescent="0.25">
      <c r="A15" s="12"/>
      <c r="B15" s="271"/>
      <c r="C15" s="247"/>
      <c r="D15" s="273"/>
      <c r="E15" s="248" t="s">
        <v>13</v>
      </c>
      <c r="F15" s="250" t="s">
        <v>16</v>
      </c>
      <c r="G15" s="252">
        <v>-10117</v>
      </c>
      <c r="H15" s="254">
        <v>-3016</v>
      </c>
      <c r="I15" s="256">
        <v>7.3</v>
      </c>
      <c r="J15" s="257"/>
      <c r="K15" s="258"/>
      <c r="L15" s="247" t="s">
        <v>31</v>
      </c>
      <c r="M15" s="247"/>
      <c r="N15" s="247"/>
      <c r="O15" s="247"/>
      <c r="P15" s="12"/>
    </row>
    <row r="16" spans="1:16" x14ac:dyDescent="0.25">
      <c r="A16" s="12"/>
      <c r="B16" s="271"/>
      <c r="C16" s="247"/>
      <c r="D16" s="273"/>
      <c r="E16" s="248"/>
      <c r="F16" s="250"/>
      <c r="G16" s="252"/>
      <c r="H16" s="254"/>
      <c r="I16" s="256"/>
      <c r="J16" s="257"/>
      <c r="K16" s="258"/>
      <c r="L16" s="247"/>
      <c r="M16" s="247"/>
      <c r="N16" s="247"/>
      <c r="O16" s="247"/>
      <c r="P16" s="12"/>
    </row>
    <row r="17" spans="1:16" x14ac:dyDescent="0.25">
      <c r="A17" s="12"/>
      <c r="B17" s="264"/>
      <c r="C17" s="265"/>
      <c r="D17" s="274"/>
      <c r="E17" s="249"/>
      <c r="F17" s="251"/>
      <c r="G17" s="253"/>
      <c r="H17" s="255"/>
      <c r="I17" s="259"/>
      <c r="J17" s="260"/>
      <c r="K17" s="261"/>
      <c r="L17" s="247"/>
      <c r="M17" s="247"/>
      <c r="N17" s="247"/>
      <c r="O17" s="247"/>
      <c r="P17" s="12"/>
    </row>
    <row r="18" spans="1:16" ht="5.0999999999999996" customHeight="1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1:16" ht="15" customHeight="1" x14ac:dyDescent="0.25">
      <c r="A19" s="12"/>
      <c r="B19" s="232" t="s">
        <v>29</v>
      </c>
      <c r="C19" s="233"/>
      <c r="D19" s="233"/>
      <c r="E19" s="233"/>
      <c r="F19" s="234"/>
      <c r="G19" s="244">
        <f>MIN($I$19:$J$24)</f>
        <v>-6283.1057190157962</v>
      </c>
      <c r="H19" s="241" t="s">
        <v>138</v>
      </c>
      <c r="I19" s="231" t="str">
        <f>IF($G$6="YES", $H$10+(($G$10-$H$10)/(1+(10^($K$5-$I$10)))), " ")</f>
        <v xml:space="preserve"> </v>
      </c>
      <c r="J19" s="231"/>
      <c r="K19" s="12"/>
      <c r="L19" s="12"/>
      <c r="M19" s="12"/>
      <c r="N19" s="12"/>
      <c r="O19" s="12"/>
      <c r="P19" s="12"/>
    </row>
    <row r="20" spans="1:16" ht="15" customHeight="1" x14ac:dyDescent="0.25">
      <c r="A20" s="12"/>
      <c r="B20" s="235"/>
      <c r="C20" s="236"/>
      <c r="D20" s="236"/>
      <c r="E20" s="236"/>
      <c r="F20" s="237"/>
      <c r="G20" s="245"/>
      <c r="H20" s="242"/>
      <c r="I20" s="231"/>
      <c r="J20" s="231"/>
      <c r="K20" s="12"/>
      <c r="L20" s="12"/>
      <c r="M20" s="12"/>
      <c r="N20" s="12"/>
      <c r="O20" s="12"/>
      <c r="P20" s="12"/>
    </row>
    <row r="21" spans="1:16" ht="15" customHeight="1" x14ac:dyDescent="0.25">
      <c r="A21" s="12"/>
      <c r="B21" s="235"/>
      <c r="C21" s="236"/>
      <c r="D21" s="236"/>
      <c r="E21" s="236"/>
      <c r="F21" s="237"/>
      <c r="G21" s="245"/>
      <c r="H21" s="242"/>
      <c r="I21" s="231">
        <f>IF(AND($H$6="YES", $F$12="YES"), $H$12+(($G$12-$H$12)/(1+(10^($K$5-$I$12)))), " ")</f>
        <v>-6283.1057190157962</v>
      </c>
      <c r="J21" s="231"/>
      <c r="K21" s="12"/>
      <c r="L21" s="12"/>
      <c r="M21" s="12"/>
      <c r="N21" s="12"/>
      <c r="O21" s="12"/>
      <c r="P21" s="12"/>
    </row>
    <row r="22" spans="1:16" ht="17.25" customHeight="1" x14ac:dyDescent="0.25">
      <c r="A22" s="12"/>
      <c r="B22" s="235"/>
      <c r="C22" s="236"/>
      <c r="D22" s="236"/>
      <c r="E22" s="236"/>
      <c r="F22" s="237"/>
      <c r="G22" s="245"/>
      <c r="H22" s="242"/>
      <c r="I22" s="231"/>
      <c r="J22" s="231"/>
      <c r="K22" s="26"/>
      <c r="L22" s="12"/>
      <c r="M22" s="12"/>
      <c r="N22" s="12"/>
      <c r="O22" s="12"/>
      <c r="P22" s="12"/>
    </row>
    <row r="23" spans="1:16" ht="17.25" customHeight="1" x14ac:dyDescent="0.25">
      <c r="A23" s="12"/>
      <c r="B23" s="235"/>
      <c r="C23" s="236"/>
      <c r="D23" s="236"/>
      <c r="E23" s="236"/>
      <c r="F23" s="237"/>
      <c r="G23" s="245"/>
      <c r="H23" s="242"/>
      <c r="I23" s="231" t="str">
        <f>IF(AND($H$6="YES", $F$15="YES"), $H$15+(($G$15-$H$15)/(1+(10^($K$5-$I$15)))), " ")</f>
        <v xml:space="preserve"> </v>
      </c>
      <c r="J23" s="231"/>
      <c r="K23" s="26"/>
      <c r="L23" s="12"/>
      <c r="M23" s="12"/>
      <c r="N23" s="12"/>
      <c r="O23" s="12"/>
      <c r="P23" s="12"/>
    </row>
    <row r="24" spans="1:16" ht="17.25" customHeight="1" x14ac:dyDescent="0.25">
      <c r="A24" s="12"/>
      <c r="B24" s="238"/>
      <c r="C24" s="239"/>
      <c r="D24" s="239"/>
      <c r="E24" s="239"/>
      <c r="F24" s="240"/>
      <c r="G24" s="246"/>
      <c r="H24" s="243"/>
      <c r="I24" s="231"/>
      <c r="J24" s="231"/>
      <c r="K24" s="26"/>
      <c r="L24" s="12"/>
      <c r="M24" s="12"/>
      <c r="N24" s="12"/>
      <c r="O24" s="12"/>
      <c r="P24" s="12"/>
    </row>
    <row r="25" spans="1:16" ht="5.0999999999999996" customHeight="1" x14ac:dyDescent="0.25">
      <c r="A25" s="12"/>
      <c r="B25" s="12"/>
      <c r="C25" s="12"/>
      <c r="D25" s="12"/>
      <c r="E25" s="12"/>
      <c r="F25" s="12"/>
      <c r="G25" s="25"/>
      <c r="H25" s="25"/>
      <c r="I25" s="25"/>
      <c r="J25" s="25"/>
      <c r="K25" s="26"/>
      <c r="L25" s="12"/>
      <c r="M25" s="12"/>
      <c r="N25" s="12"/>
      <c r="O25" s="12"/>
      <c r="P25" s="12"/>
    </row>
    <row r="26" spans="1:16" ht="26.25" x14ac:dyDescent="0.25">
      <c r="A26" s="12"/>
      <c r="B26" s="228" t="s">
        <v>18</v>
      </c>
      <c r="C26" s="228"/>
      <c r="D26" s="228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 ht="26.25" x14ac:dyDescent="0.25">
      <c r="A27" s="12"/>
      <c r="B27" s="229" t="s">
        <v>33</v>
      </c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</row>
    <row r="28" spans="1:16" ht="26.25" x14ac:dyDescent="0.4">
      <c r="A28" s="12"/>
      <c r="B28" s="230" t="s">
        <v>34</v>
      </c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</row>
    <row r="29" spans="1:16" ht="26.25" x14ac:dyDescent="0.4">
      <c r="A29" s="12"/>
      <c r="B29" s="230" t="s">
        <v>97</v>
      </c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</row>
    <row r="30" spans="1:16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</sheetData>
  <mergeCells count="35">
    <mergeCell ref="B2:K3"/>
    <mergeCell ref="B5:F6"/>
    <mergeCell ref="J5:J6"/>
    <mergeCell ref="K5:K6"/>
    <mergeCell ref="B8:F9"/>
    <mergeCell ref="I8:K8"/>
    <mergeCell ref="I9:K9"/>
    <mergeCell ref="B10:F11"/>
    <mergeCell ref="G10:G11"/>
    <mergeCell ref="H10:H11"/>
    <mergeCell ref="I10:K11"/>
    <mergeCell ref="B12:C17"/>
    <mergeCell ref="D12:D17"/>
    <mergeCell ref="E12:E14"/>
    <mergeCell ref="F12:F14"/>
    <mergeCell ref="G12:G14"/>
    <mergeCell ref="H12:H14"/>
    <mergeCell ref="I12:K14"/>
    <mergeCell ref="L12:O14"/>
    <mergeCell ref="E15:E17"/>
    <mergeCell ref="F15:F17"/>
    <mergeCell ref="G15:G17"/>
    <mergeCell ref="H15:H17"/>
    <mergeCell ref="I15:K17"/>
    <mergeCell ref="L15:O17"/>
    <mergeCell ref="B26:D26"/>
    <mergeCell ref="B27:P27"/>
    <mergeCell ref="B28:P28"/>
    <mergeCell ref="B29:P29"/>
    <mergeCell ref="I19:J20"/>
    <mergeCell ref="I21:J22"/>
    <mergeCell ref="I23:J24"/>
    <mergeCell ref="B19:F24"/>
    <mergeCell ref="H19:H24"/>
    <mergeCell ref="G19:G2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725"/>
  <sheetViews>
    <sheetView showGridLines="0" zoomScale="60" zoomScaleNormal="60" workbookViewId="0">
      <selection activeCell="B1" sqref="B1:H1"/>
    </sheetView>
  </sheetViews>
  <sheetFormatPr defaultRowHeight="15" x14ac:dyDescent="0.25"/>
  <cols>
    <col min="1" max="1" width="2.7109375" customWidth="1"/>
    <col min="2" max="2" width="3.7109375" customWidth="1"/>
    <col min="3" max="3" width="12.7109375" customWidth="1"/>
    <col min="4" max="4" width="28.7109375" customWidth="1"/>
    <col min="5" max="5" width="14.7109375" customWidth="1"/>
    <col min="6" max="6" width="22.7109375" customWidth="1"/>
    <col min="7" max="7" width="20.7109375" customWidth="1"/>
    <col min="8" max="8" width="3.7109375" customWidth="1"/>
    <col min="23" max="23" width="2.7109375" customWidth="1"/>
    <col min="24" max="24" width="3.7109375" customWidth="1"/>
    <col min="25" max="25" width="12.7109375" customWidth="1"/>
    <col min="26" max="26" width="28.7109375" customWidth="1"/>
    <col min="27" max="27" width="14.7109375" customWidth="1"/>
    <col min="28" max="28" width="22.7109375" customWidth="1"/>
    <col min="29" max="29" width="37.7109375" customWidth="1"/>
    <col min="30" max="30" width="14.7109375" customWidth="1"/>
    <col min="31" max="31" width="3.7109375" customWidth="1"/>
    <col min="51" max="58" width="9.140625" style="20"/>
  </cols>
  <sheetData>
    <row r="1" spans="2:31" s="20" customFormat="1" ht="26.25" x14ac:dyDescent="0.25">
      <c r="B1" s="315" t="s">
        <v>106</v>
      </c>
      <c r="C1" s="315"/>
      <c r="D1" s="315"/>
      <c r="E1" s="315"/>
      <c r="F1" s="315"/>
      <c r="G1" s="315"/>
      <c r="H1" s="315"/>
      <c r="X1" s="315" t="s">
        <v>107</v>
      </c>
      <c r="Y1" s="315"/>
      <c r="Z1" s="315"/>
      <c r="AA1" s="315"/>
      <c r="AB1" s="315"/>
      <c r="AC1" s="315"/>
      <c r="AD1" s="315"/>
    </row>
    <row r="2" spans="2:31" s="20" customFormat="1" ht="31.5" x14ac:dyDescent="0.25">
      <c r="B2" s="305" t="s">
        <v>113</v>
      </c>
      <c r="C2" s="327"/>
      <c r="D2" s="327"/>
      <c r="E2" s="327"/>
      <c r="F2" s="327"/>
      <c r="G2" s="327"/>
      <c r="H2" s="327"/>
      <c r="X2" s="305" t="s">
        <v>115</v>
      </c>
      <c r="Y2" s="305"/>
      <c r="Z2" s="305"/>
      <c r="AA2" s="305"/>
      <c r="AB2" s="305"/>
      <c r="AC2" s="305"/>
      <c r="AD2" s="305"/>
    </row>
    <row r="3" spans="2:31" s="20" customFormat="1" ht="26.25" x14ac:dyDescent="0.25">
      <c r="B3" s="300" t="s">
        <v>99</v>
      </c>
      <c r="C3" s="300"/>
      <c r="D3" s="300"/>
      <c r="E3" s="300"/>
      <c r="F3" s="300"/>
      <c r="G3" s="300"/>
      <c r="H3" s="300"/>
      <c r="X3" s="300" t="s">
        <v>99</v>
      </c>
      <c r="Y3" s="300"/>
      <c r="Z3" s="300"/>
      <c r="AA3" s="300"/>
      <c r="AB3" s="300"/>
      <c r="AC3" s="300"/>
      <c r="AD3" s="300"/>
    </row>
    <row r="4" spans="2:31" s="20" customFormat="1" ht="26.25" x14ac:dyDescent="0.25">
      <c r="B4" s="300" t="s">
        <v>100</v>
      </c>
      <c r="C4" s="300"/>
      <c r="D4" s="300"/>
      <c r="E4" s="300"/>
      <c r="F4" s="300"/>
      <c r="G4" s="300"/>
      <c r="H4" s="300"/>
      <c r="X4" s="300" t="s">
        <v>100</v>
      </c>
      <c r="Y4" s="300"/>
      <c r="Z4" s="300"/>
      <c r="AA4" s="300"/>
      <c r="AB4" s="300"/>
      <c r="AC4" s="300"/>
      <c r="AD4" s="300"/>
    </row>
    <row r="5" spans="2:31" s="20" customFormat="1" x14ac:dyDescent="0.25"/>
    <row r="6" spans="2:31" ht="12" customHeight="1" thickBot="1" x14ac:dyDescent="0.3">
      <c r="B6" s="20"/>
      <c r="C6" s="20"/>
      <c r="D6" s="20"/>
      <c r="E6" s="20"/>
      <c r="F6" s="20"/>
      <c r="G6" s="20"/>
      <c r="H6" s="20"/>
    </row>
    <row r="7" spans="2:31" ht="15.75" customHeight="1" thickTop="1" x14ac:dyDescent="0.25">
      <c r="B7" s="1"/>
      <c r="C7" s="316" t="s">
        <v>102</v>
      </c>
      <c r="D7" s="316"/>
      <c r="E7" s="316"/>
      <c r="F7" s="323" t="s">
        <v>101</v>
      </c>
      <c r="G7" s="323"/>
      <c r="H7" s="2"/>
      <c r="X7" s="1"/>
      <c r="Y7" s="316" t="s">
        <v>104</v>
      </c>
      <c r="Z7" s="316"/>
      <c r="AA7" s="316" t="s">
        <v>103</v>
      </c>
      <c r="AB7" s="316"/>
      <c r="AC7" s="316"/>
      <c r="AD7" s="83"/>
      <c r="AE7" s="88"/>
    </row>
    <row r="8" spans="2:31" ht="15" customHeight="1" x14ac:dyDescent="0.25">
      <c r="B8" s="3"/>
      <c r="C8" s="317"/>
      <c r="D8" s="317"/>
      <c r="E8" s="317"/>
      <c r="F8" s="324"/>
      <c r="G8" s="324"/>
      <c r="H8" s="5"/>
      <c r="X8" s="3"/>
      <c r="Y8" s="317"/>
      <c r="Z8" s="317"/>
      <c r="AA8" s="317"/>
      <c r="AB8" s="317"/>
      <c r="AC8" s="317"/>
      <c r="AD8" s="90"/>
      <c r="AE8" s="89"/>
    </row>
    <row r="9" spans="2:31" ht="17.100000000000001" customHeight="1" x14ac:dyDescent="0.25">
      <c r="B9" s="6"/>
      <c r="C9" s="7" t="s">
        <v>1</v>
      </c>
      <c r="D9" s="8" t="s">
        <v>4</v>
      </c>
      <c r="E9" s="8" t="s">
        <v>5</v>
      </c>
      <c r="F9" s="8" t="s">
        <v>6</v>
      </c>
      <c r="G9" s="8" t="s">
        <v>142</v>
      </c>
      <c r="H9" s="9"/>
      <c r="X9" s="3"/>
      <c r="Y9" s="7" t="s">
        <v>1</v>
      </c>
      <c r="Z9" s="8" t="s">
        <v>4</v>
      </c>
      <c r="AA9" s="8" t="s">
        <v>5</v>
      </c>
      <c r="AB9" s="8" t="s">
        <v>6</v>
      </c>
      <c r="AC9" s="8" t="s">
        <v>143</v>
      </c>
      <c r="AD9" s="325" t="s">
        <v>144</v>
      </c>
      <c r="AE9" s="5"/>
    </row>
    <row r="10" spans="2:31" ht="15.75" thickBot="1" x14ac:dyDescent="0.3">
      <c r="B10" s="6"/>
      <c r="C10" s="8" t="s">
        <v>141</v>
      </c>
      <c r="D10" s="8"/>
      <c r="E10" s="8"/>
      <c r="F10" s="8"/>
      <c r="G10" s="8"/>
      <c r="H10" s="9"/>
      <c r="X10" s="3"/>
      <c r="Y10" s="8" t="s">
        <v>141</v>
      </c>
      <c r="Z10" s="8"/>
      <c r="AA10" s="8"/>
      <c r="AB10" s="8"/>
      <c r="AC10" s="8"/>
      <c r="AD10" s="326"/>
      <c r="AE10" s="5"/>
    </row>
    <row r="11" spans="2:31" x14ac:dyDescent="0.25">
      <c r="B11" s="6"/>
      <c r="C11" s="84">
        <v>0</v>
      </c>
      <c r="D11" s="10"/>
      <c r="E11" s="11"/>
      <c r="F11" s="11"/>
      <c r="G11" s="130"/>
      <c r="H11" s="13"/>
      <c r="X11" s="3"/>
      <c r="Y11" s="84">
        <f>C11</f>
        <v>0</v>
      </c>
      <c r="Z11" s="87">
        <f t="shared" ref="Z11" si="0">J11</f>
        <v>0</v>
      </c>
      <c r="AA11" s="19"/>
      <c r="AB11" s="15">
        <f t="shared" ref="AB11:AB22" si="1">Z11/1000</f>
        <v>0</v>
      </c>
      <c r="AC11" s="21">
        <f>$G$33</f>
        <v>1.4970000000000001</v>
      </c>
      <c r="AD11" s="133">
        <f>AC11-($G$33+($G$32*Y11))</f>
        <v>0</v>
      </c>
      <c r="AE11" s="5"/>
    </row>
    <row r="12" spans="2:31" x14ac:dyDescent="0.25">
      <c r="B12" s="6">
        <v>1</v>
      </c>
      <c r="C12" s="128">
        <f>'Plate Reader Data'!$E$10</f>
        <v>4.16</v>
      </c>
      <c r="D12" s="80">
        <v>-0.19450000000000001</v>
      </c>
      <c r="E12" s="14" t="s">
        <v>7</v>
      </c>
      <c r="F12" s="22">
        <f t="shared" ref="F12:F22" si="2">D12/1000</f>
        <v>-1.9450000000000001E-4</v>
      </c>
      <c r="G12" s="131">
        <f>60*F12/('Coupling Enzyme Parameters'!$G$19/1000000)</f>
        <v>1.8573617128040338</v>
      </c>
      <c r="H12" s="13"/>
      <c r="X12" s="3"/>
      <c r="Y12" s="85">
        <f t="shared" ref="Y12:Y22" si="3">C12</f>
        <v>4.16</v>
      </c>
      <c r="Z12" s="87">
        <v>-0.52490000000000003</v>
      </c>
      <c r="AA12" s="19" t="s">
        <v>3</v>
      </c>
      <c r="AB12" s="15">
        <f t="shared" si="1"/>
        <v>-5.2490000000000002E-4</v>
      </c>
      <c r="AC12" s="21">
        <f>60*AB12/('Coupling Enzyme Parameters'!$G$19/1000000)</f>
        <v>5.0124892701842541</v>
      </c>
      <c r="AD12" s="134">
        <f t="shared" ref="AD12:AD22" si="4">AC12-($G$33+($G$32*Y12))</f>
        <v>3.3561612701842538</v>
      </c>
      <c r="AE12" s="5"/>
    </row>
    <row r="13" spans="2:31" x14ac:dyDescent="0.25">
      <c r="B13" s="6">
        <v>2</v>
      </c>
      <c r="C13" s="128">
        <f>'Plate Reader Data'!$I$10</f>
        <v>6.24</v>
      </c>
      <c r="D13" s="80">
        <v>-0.1265</v>
      </c>
      <c r="E13" s="14" t="s">
        <v>0</v>
      </c>
      <c r="F13" s="22">
        <f t="shared" si="2"/>
        <v>-1.2650000000000001E-4</v>
      </c>
      <c r="G13" s="131">
        <f>60*F13/('Coupling Enzyme Parameters'!$G$19/1000000)</f>
        <v>1.2080013196386132</v>
      </c>
      <c r="H13" s="13"/>
      <c r="X13" s="3"/>
      <c r="Y13" s="85">
        <f t="shared" si="3"/>
        <v>6.24</v>
      </c>
      <c r="Z13" s="87">
        <v>-0.56030000000000002</v>
      </c>
      <c r="AA13" s="19" t="s">
        <v>3</v>
      </c>
      <c r="AB13" s="15">
        <f t="shared" si="1"/>
        <v>-5.6030000000000001E-4</v>
      </c>
      <c r="AC13" s="21">
        <f>60*AB13/('Coupling Enzyme Parameters'!$G$19/1000000)</f>
        <v>5.3505386513321351</v>
      </c>
      <c r="AD13" s="134">
        <f t="shared" si="4"/>
        <v>3.6145466513321347</v>
      </c>
      <c r="AE13" s="5"/>
    </row>
    <row r="14" spans="2:31" x14ac:dyDescent="0.25">
      <c r="B14" s="6">
        <v>3</v>
      </c>
      <c r="C14" s="128">
        <f>'Plate Reader Data'!$M$10</f>
        <v>10.816000000000001</v>
      </c>
      <c r="D14" s="80">
        <v>-0.246</v>
      </c>
      <c r="E14" s="14" t="s">
        <v>7</v>
      </c>
      <c r="F14" s="22">
        <f t="shared" si="2"/>
        <v>-2.4600000000000002E-4</v>
      </c>
      <c r="G14" s="131">
        <f>60*F14/('Coupling Enzyme Parameters'!$G$19/1000000)</f>
        <v>2.3491567164513745</v>
      </c>
      <c r="H14" s="13"/>
      <c r="X14" s="3"/>
      <c r="Y14" s="85">
        <f t="shared" si="3"/>
        <v>10.816000000000001</v>
      </c>
      <c r="Z14" s="87">
        <v>-0.74619999999999997</v>
      </c>
      <c r="AA14" s="19" t="s">
        <v>3</v>
      </c>
      <c r="AB14" s="15">
        <f t="shared" si="1"/>
        <v>-7.4619999999999992E-4</v>
      </c>
      <c r="AC14" s="21">
        <f>60*AB14/('Coupling Enzyme Parameters'!$G$19/1000000)</f>
        <v>7.1257753732358342</v>
      </c>
      <c r="AD14" s="134">
        <f t="shared" si="4"/>
        <v>5.2145225732358345</v>
      </c>
      <c r="AE14" s="5"/>
    </row>
    <row r="15" spans="2:31" x14ac:dyDescent="0.25">
      <c r="B15" s="6">
        <v>4</v>
      </c>
      <c r="C15" s="128">
        <f>'Plate Reader Data'!$Q$10</f>
        <v>20.8</v>
      </c>
      <c r="D15" s="80">
        <v>-0.21940000000000001</v>
      </c>
      <c r="E15" s="14" t="s">
        <v>7</v>
      </c>
      <c r="F15" s="22">
        <f t="shared" si="2"/>
        <v>-2.1940000000000002E-4</v>
      </c>
      <c r="G15" s="131">
        <f>60*F15/('Coupling Enzyme Parameters'!$G$19/1000000)</f>
        <v>2.0951422097131367</v>
      </c>
      <c r="H15" s="13"/>
      <c r="X15" s="3"/>
      <c r="Y15" s="85">
        <f t="shared" si="3"/>
        <v>20.8</v>
      </c>
      <c r="Z15" s="87">
        <v>-0.96360000000000001</v>
      </c>
      <c r="AA15" s="19" t="s">
        <v>3</v>
      </c>
      <c r="AB15" s="15">
        <f t="shared" si="1"/>
        <v>-9.636E-4</v>
      </c>
      <c r="AC15" s="21">
        <f>60*AB15/('Coupling Enzyme Parameters'!$G$19/1000000)</f>
        <v>9.2018187478558708</v>
      </c>
      <c r="AD15" s="134">
        <f t="shared" si="4"/>
        <v>6.9081787478558709</v>
      </c>
      <c r="AE15" s="5"/>
    </row>
    <row r="16" spans="2:31" x14ac:dyDescent="0.25">
      <c r="B16" s="6">
        <v>5</v>
      </c>
      <c r="C16" s="128">
        <f>'Plate Reader Data'!$U$10</f>
        <v>24.96</v>
      </c>
      <c r="D16" s="80">
        <v>-0.23300000000000001</v>
      </c>
      <c r="E16" s="14" t="s">
        <v>0</v>
      </c>
      <c r="F16" s="22">
        <f t="shared" si="2"/>
        <v>-2.3300000000000003E-4</v>
      </c>
      <c r="G16" s="131">
        <f>60*F16/('Coupling Enzyme Parameters'!$G$19/1000000)</f>
        <v>2.2250142883462205</v>
      </c>
      <c r="H16" s="13"/>
      <c r="X16" s="3"/>
      <c r="Y16" s="85">
        <f t="shared" si="3"/>
        <v>24.96</v>
      </c>
      <c r="Z16" s="87">
        <v>-1.0681</v>
      </c>
      <c r="AA16" s="19" t="s">
        <v>3</v>
      </c>
      <c r="AB16" s="15">
        <f t="shared" si="1"/>
        <v>-1.0681E-3</v>
      </c>
      <c r="AC16" s="21">
        <f>60*AB16/('Coupling Enzyme Parameters'!$G$19/1000000)</f>
        <v>10.199732881470378</v>
      </c>
      <c r="AD16" s="134">
        <f t="shared" si="4"/>
        <v>7.7467648814703782</v>
      </c>
      <c r="AE16" s="5"/>
    </row>
    <row r="17" spans="2:31" x14ac:dyDescent="0.25">
      <c r="B17" s="6">
        <v>6</v>
      </c>
      <c r="C17" s="128">
        <f>'Plate Reader Data'!$Y$10</f>
        <v>31.616</v>
      </c>
      <c r="D17" s="80">
        <v>-0.3221</v>
      </c>
      <c r="E17" s="14" t="s">
        <v>0</v>
      </c>
      <c r="F17" s="22">
        <f t="shared" si="2"/>
        <v>-3.2210000000000002E-4</v>
      </c>
      <c r="G17" s="131">
        <f>60*F17/('Coupling Enzyme Parameters'!$G$19/1000000)</f>
        <v>3.075867391743853</v>
      </c>
      <c r="H17" s="13"/>
      <c r="X17" s="3"/>
      <c r="Y17" s="85">
        <f t="shared" si="3"/>
        <v>31.616</v>
      </c>
      <c r="Z17" s="87">
        <v>-1.3138000000000001</v>
      </c>
      <c r="AA17" s="19" t="s">
        <v>3</v>
      </c>
      <c r="AB17" s="15">
        <f t="shared" si="1"/>
        <v>-1.3138000000000002E-3</v>
      </c>
      <c r="AC17" s="21">
        <f>60*AB17/('Coupling Enzyme Parameters'!$G$19/1000000)</f>
        <v>12.546024772657789</v>
      </c>
      <c r="AD17" s="134">
        <f t="shared" si="4"/>
        <v>9.8381319726577896</v>
      </c>
      <c r="AE17" s="5"/>
    </row>
    <row r="18" spans="2:31" x14ac:dyDescent="0.25">
      <c r="B18" s="6">
        <v>7</v>
      </c>
      <c r="C18" s="128">
        <f>'Plate Reader Data'!$AC$10</f>
        <v>54.911999999999999</v>
      </c>
      <c r="D18" s="80">
        <v>-0.4405</v>
      </c>
      <c r="E18" s="14" t="s">
        <v>8</v>
      </c>
      <c r="F18" s="22">
        <f t="shared" si="2"/>
        <v>-4.4050000000000003E-4</v>
      </c>
      <c r="G18" s="131">
        <f>60*F18/('Coupling Enzyme Parameters'!$G$19/1000000)</f>
        <v>4.206518429255409</v>
      </c>
      <c r="H18" s="13"/>
      <c r="X18" s="3"/>
      <c r="Y18" s="85">
        <f t="shared" si="3"/>
        <v>54.911999999999999</v>
      </c>
      <c r="Z18" s="87">
        <v>-1.4730000000000001</v>
      </c>
      <c r="AA18" s="19" t="s">
        <v>3</v>
      </c>
      <c r="AB18" s="15">
        <f t="shared" si="1"/>
        <v>-1.4730000000000001E-3</v>
      </c>
      <c r="AC18" s="21">
        <f>60*AB18/('Coupling Enzyme Parameters'!$G$19/1000000)</f>
        <v>14.066292046068599</v>
      </c>
      <c r="AD18" s="134">
        <f t="shared" si="4"/>
        <v>10.466162446068598</v>
      </c>
      <c r="AE18" s="5"/>
    </row>
    <row r="19" spans="2:31" x14ac:dyDescent="0.25">
      <c r="B19" s="6">
        <v>8</v>
      </c>
      <c r="C19" s="128">
        <f>'Plate Reader Data'!$AG$10</f>
        <v>69.055999999999997</v>
      </c>
      <c r="D19" s="80">
        <v>-0.43140000000000001</v>
      </c>
      <c r="E19" s="14" t="s">
        <v>7</v>
      </c>
      <c r="F19" s="22">
        <f t="shared" si="2"/>
        <v>-4.3140000000000002E-4</v>
      </c>
      <c r="G19" s="131">
        <f>60*F19/('Coupling Enzyme Parameters'!$G$19/1000000)</f>
        <v>4.1196187295818003</v>
      </c>
      <c r="H19" s="13"/>
      <c r="X19" s="3"/>
      <c r="Y19" s="85">
        <f t="shared" si="3"/>
        <v>69.055999999999997</v>
      </c>
      <c r="Z19" s="87">
        <v>-1.3137000000000001</v>
      </c>
      <c r="AA19" s="19" t="s">
        <v>3</v>
      </c>
      <c r="AB19" s="15">
        <f t="shared" si="1"/>
        <v>-1.3137000000000001E-3</v>
      </c>
      <c r="AC19" s="21">
        <f>60*AB19/('Coupling Enzyme Parameters'!$G$19/1000000)</f>
        <v>12.545069830903133</v>
      </c>
      <c r="AD19" s="134">
        <f t="shared" si="4"/>
        <v>8.4032250309031333</v>
      </c>
      <c r="AE19" s="5"/>
    </row>
    <row r="20" spans="2:31" x14ac:dyDescent="0.25">
      <c r="B20" s="3">
        <v>9</v>
      </c>
      <c r="C20" s="128">
        <f>'Plate Reader Data'!$AK$10</f>
        <v>83.2</v>
      </c>
      <c r="D20" s="80">
        <v>-0.3851</v>
      </c>
      <c r="E20" s="14" t="s">
        <v>0</v>
      </c>
      <c r="F20" s="22">
        <f t="shared" si="2"/>
        <v>-3.8509999999999998E-4</v>
      </c>
      <c r="G20" s="131">
        <f>60*F20/('Coupling Enzyme Parameters'!$G$19/1000000)</f>
        <v>3.677480697176521</v>
      </c>
      <c r="H20" s="13"/>
      <c r="X20" s="3"/>
      <c r="Y20" s="85">
        <f t="shared" si="3"/>
        <v>83.2</v>
      </c>
      <c r="Z20" s="87">
        <v>-1.4409000000000001</v>
      </c>
      <c r="AA20" s="19" t="s">
        <v>105</v>
      </c>
      <c r="AB20" s="15">
        <f t="shared" si="1"/>
        <v>-1.4409000000000002E-3</v>
      </c>
      <c r="AC20" s="21">
        <f>60*AB20/('Coupling Enzyme Parameters'!$G$19/1000000)</f>
        <v>13.759755742824332</v>
      </c>
      <c r="AD20" s="134">
        <f t="shared" si="4"/>
        <v>9.0761957428243321</v>
      </c>
      <c r="AE20" s="5"/>
    </row>
    <row r="21" spans="2:31" x14ac:dyDescent="0.25">
      <c r="B21" s="3">
        <v>10</v>
      </c>
      <c r="C21" s="128">
        <f>'Plate Reader Data'!$AO$10</f>
        <v>104</v>
      </c>
      <c r="D21" s="80">
        <v>-0.55969999999999998</v>
      </c>
      <c r="E21" s="14" t="s">
        <v>0</v>
      </c>
      <c r="F21" s="22">
        <f t="shared" si="2"/>
        <v>-5.597E-4</v>
      </c>
      <c r="G21" s="131">
        <f>60*F21/('Coupling Enzyme Parameters'!$G$19/1000000)</f>
        <v>5.3448090008042044</v>
      </c>
      <c r="H21" s="13"/>
      <c r="X21" s="3"/>
      <c r="Y21" s="85">
        <f t="shared" si="3"/>
        <v>104</v>
      </c>
      <c r="Z21" s="87">
        <v>-1.3462000000000001</v>
      </c>
      <c r="AA21" s="19" t="s">
        <v>3</v>
      </c>
      <c r="AB21" s="15">
        <f t="shared" si="1"/>
        <v>-1.3462000000000001E-3</v>
      </c>
      <c r="AC21" s="21">
        <f>60*AB21/('Coupling Enzyme Parameters'!$G$19/1000000)</f>
        <v>12.855425901166019</v>
      </c>
      <c r="AD21" s="134">
        <f t="shared" si="4"/>
        <v>7.3752259011660186</v>
      </c>
      <c r="AE21" s="5"/>
    </row>
    <row r="22" spans="2:31" ht="15.75" thickBot="1" x14ac:dyDescent="0.3">
      <c r="B22" s="3">
        <v>11</v>
      </c>
      <c r="C22" s="129">
        <f>'Plate Reader Data'!$AS$10</f>
        <v>124.8</v>
      </c>
      <c r="D22" s="80">
        <v>-0.70760000000000001</v>
      </c>
      <c r="E22" s="14" t="s">
        <v>0</v>
      </c>
      <c r="F22" s="22">
        <f t="shared" si="2"/>
        <v>-7.0759999999999996E-4</v>
      </c>
      <c r="G22" s="132">
        <f>60*F22/('Coupling Enzyme Parameters'!$G$19/1000000)</f>
        <v>6.7571678559389943</v>
      </c>
      <c r="H22" s="13"/>
      <c r="X22" s="3"/>
      <c r="Y22" s="86">
        <f t="shared" si="3"/>
        <v>124.8</v>
      </c>
      <c r="Z22" s="87">
        <v>-1.4618</v>
      </c>
      <c r="AA22" s="19" t="s">
        <v>3</v>
      </c>
      <c r="AB22" s="15">
        <f t="shared" si="1"/>
        <v>-1.4618000000000001E-3</v>
      </c>
      <c r="AC22" s="21">
        <f>60*AB22/('Coupling Enzyme Parameters'!$G$19/1000000)</f>
        <v>13.959338569547233</v>
      </c>
      <c r="AD22" s="135">
        <f t="shared" si="4"/>
        <v>7.6824985695472332</v>
      </c>
      <c r="AE22" s="5"/>
    </row>
    <row r="23" spans="2:31" ht="15.75" thickBot="1" x14ac:dyDescent="0.3">
      <c r="B23" s="16"/>
      <c r="C23" s="17"/>
      <c r="D23" s="17"/>
      <c r="E23" s="17"/>
      <c r="F23" s="17"/>
      <c r="G23" s="17"/>
      <c r="H23" s="18"/>
      <c r="X23" s="16"/>
      <c r="Y23" s="17"/>
      <c r="Z23" s="17"/>
      <c r="AA23" s="17"/>
      <c r="AB23" s="17"/>
      <c r="AC23" s="17"/>
      <c r="AD23" s="17"/>
      <c r="AE23" s="18"/>
    </row>
    <row r="24" spans="2:31" s="20" customFormat="1" ht="15.75" thickTop="1" x14ac:dyDescent="0.25">
      <c r="B24" s="4"/>
      <c r="C24" s="4"/>
      <c r="D24" s="4"/>
      <c r="E24" s="4"/>
      <c r="F24" s="4"/>
      <c r="G24" s="4"/>
      <c r="H24" s="4"/>
    </row>
    <row r="25" spans="2:31" s="20" customFormat="1" x14ac:dyDescent="0.25">
      <c r="B25" s="4"/>
      <c r="C25" s="4"/>
      <c r="D25" s="4"/>
      <c r="E25" s="4"/>
      <c r="F25" s="328" t="s">
        <v>114</v>
      </c>
      <c r="G25" s="328"/>
      <c r="H25" s="4"/>
    </row>
    <row r="26" spans="2:31" x14ac:dyDescent="0.25">
      <c r="B26" s="20"/>
      <c r="C26" s="20"/>
      <c r="D26" s="20"/>
      <c r="E26" s="20"/>
      <c r="F26" s="328"/>
      <c r="G26" s="328"/>
      <c r="H26" s="20"/>
      <c r="X26" s="20"/>
      <c r="Y26" s="20"/>
      <c r="Z26" s="20"/>
      <c r="AA26" s="20"/>
      <c r="AB26" s="306"/>
      <c r="AC26" s="306"/>
      <c r="AD26" s="20"/>
      <c r="AE26" s="20"/>
    </row>
    <row r="27" spans="2:31" x14ac:dyDescent="0.25">
      <c r="B27" s="20"/>
      <c r="C27" s="20"/>
      <c r="D27" s="20"/>
      <c r="E27" s="20"/>
      <c r="F27" s="20"/>
      <c r="G27" s="20"/>
      <c r="H27" s="20"/>
      <c r="X27" s="20"/>
      <c r="Y27" s="20"/>
      <c r="Z27" s="20"/>
      <c r="AA27" s="20"/>
      <c r="AB27" s="306"/>
      <c r="AC27" s="306"/>
      <c r="AD27" s="20"/>
      <c r="AE27" s="20"/>
    </row>
    <row r="28" spans="2:31" ht="31.5" x14ac:dyDescent="0.25">
      <c r="B28" s="20"/>
      <c r="C28" s="20"/>
      <c r="D28" s="20"/>
      <c r="E28" s="20"/>
      <c r="F28" s="322" t="s">
        <v>98</v>
      </c>
      <c r="G28" s="322"/>
      <c r="H28" s="322"/>
      <c r="X28" s="20"/>
      <c r="Y28" s="20"/>
      <c r="Z28" s="20"/>
      <c r="AA28" s="20"/>
      <c r="AB28" s="305" t="s">
        <v>117</v>
      </c>
      <c r="AC28" s="305"/>
      <c r="AD28" s="20"/>
      <c r="AE28" s="20"/>
    </row>
    <row r="29" spans="2:31" x14ac:dyDescent="0.25">
      <c r="B29" s="20"/>
      <c r="C29" s="20"/>
      <c r="D29" s="20"/>
      <c r="E29" s="20"/>
      <c r="F29" s="20"/>
      <c r="G29" s="20"/>
      <c r="H29" s="20"/>
      <c r="X29" s="20"/>
      <c r="Y29" s="20"/>
      <c r="Z29" s="20"/>
      <c r="AA29" s="20"/>
      <c r="AB29" s="305" t="s">
        <v>116</v>
      </c>
      <c r="AC29" s="305"/>
      <c r="AD29" s="20"/>
      <c r="AE29" s="20"/>
    </row>
    <row r="30" spans="2:31" x14ac:dyDescent="0.25">
      <c r="B30" s="20"/>
      <c r="C30" s="20"/>
      <c r="D30" s="20"/>
      <c r="E30" s="20"/>
      <c r="F30" s="318" t="s">
        <v>21</v>
      </c>
      <c r="G30" s="319"/>
      <c r="H30" s="20"/>
      <c r="X30" s="20"/>
      <c r="Y30" s="20"/>
      <c r="Z30" s="20"/>
      <c r="AA30" s="20"/>
      <c r="AB30" s="305"/>
      <c r="AC30" s="305"/>
      <c r="AD30" s="20"/>
      <c r="AE30" s="20"/>
    </row>
    <row r="31" spans="2:31" x14ac:dyDescent="0.25">
      <c r="B31" s="20"/>
      <c r="C31" s="20"/>
      <c r="D31" s="20"/>
      <c r="E31" s="20"/>
      <c r="F31" s="320"/>
      <c r="G31" s="321"/>
      <c r="H31" s="20"/>
      <c r="X31" s="20"/>
      <c r="Y31" s="20"/>
      <c r="Z31" s="20"/>
      <c r="AA31" s="20"/>
      <c r="AB31" s="312" t="s">
        <v>128</v>
      </c>
      <c r="AC31" s="312"/>
      <c r="AD31" s="20"/>
      <c r="AE31" s="20"/>
    </row>
    <row r="32" spans="2:31" ht="21" x14ac:dyDescent="0.25">
      <c r="B32" s="20"/>
      <c r="C32" s="20"/>
      <c r="D32" s="20"/>
      <c r="E32" s="20"/>
      <c r="F32" s="29" t="s">
        <v>19</v>
      </c>
      <c r="G32" s="81">
        <v>3.8300000000000001E-2</v>
      </c>
      <c r="H32" s="20"/>
      <c r="X32" s="20"/>
      <c r="Y32" s="20"/>
      <c r="Z32" s="20"/>
      <c r="AA32" s="20"/>
      <c r="AB32" s="312"/>
      <c r="AC32" s="312"/>
      <c r="AD32" s="20"/>
      <c r="AE32" s="20"/>
    </row>
    <row r="33" spans="2:35" ht="21" x14ac:dyDescent="0.25">
      <c r="B33" s="20"/>
      <c r="C33" s="20"/>
      <c r="D33" s="20"/>
      <c r="E33" s="20"/>
      <c r="F33" s="30" t="s">
        <v>20</v>
      </c>
      <c r="G33" s="82">
        <v>1.4970000000000001</v>
      </c>
      <c r="H33" s="20"/>
      <c r="X33" s="20"/>
      <c r="Y33" s="20"/>
      <c r="Z33" s="20"/>
      <c r="AA33" s="20"/>
      <c r="AB33" s="20"/>
      <c r="AC33" s="20"/>
      <c r="AD33" s="20"/>
      <c r="AE33" s="20"/>
    </row>
    <row r="34" spans="2:35" x14ac:dyDescent="0.25">
      <c r="B34" s="20"/>
      <c r="C34" s="20"/>
      <c r="D34" s="20"/>
      <c r="E34" s="20"/>
      <c r="F34" s="20"/>
      <c r="G34" s="20"/>
      <c r="H34" s="20"/>
      <c r="X34" s="20"/>
      <c r="Y34" s="20"/>
      <c r="Z34" s="20"/>
      <c r="AA34" s="20"/>
      <c r="AB34" s="20"/>
      <c r="AC34" s="20"/>
      <c r="AD34" s="20"/>
      <c r="AE34" s="20"/>
    </row>
    <row r="35" spans="2:35" x14ac:dyDescent="0.25">
      <c r="B35" s="20"/>
      <c r="C35" s="20"/>
      <c r="D35" s="20"/>
      <c r="E35" s="20"/>
      <c r="F35" s="20"/>
      <c r="G35" s="20"/>
      <c r="H35" s="20"/>
      <c r="X35" s="20"/>
      <c r="Y35" s="20"/>
      <c r="Z35" s="20"/>
      <c r="AA35" s="20"/>
      <c r="AB35" s="20"/>
      <c r="AC35" s="20"/>
      <c r="AD35" s="20"/>
      <c r="AE35" s="20"/>
    </row>
    <row r="36" spans="2:35" x14ac:dyDescent="0.25">
      <c r="B36" s="20"/>
      <c r="C36" s="20"/>
      <c r="D36" s="20"/>
      <c r="E36" s="20"/>
      <c r="F36" s="20"/>
      <c r="G36" s="20"/>
      <c r="H36" s="20"/>
      <c r="X36" s="20"/>
      <c r="Y36" s="20"/>
      <c r="Z36" s="20"/>
      <c r="AA36" s="20"/>
      <c r="AB36" s="20"/>
      <c r="AC36" s="20"/>
      <c r="AD36" s="20"/>
      <c r="AE36" s="20"/>
    </row>
    <row r="37" spans="2:35" x14ac:dyDescent="0.25">
      <c r="B37" s="20"/>
      <c r="C37" s="20"/>
      <c r="D37" s="20"/>
      <c r="E37" s="20"/>
      <c r="F37" s="20"/>
      <c r="G37" s="20"/>
      <c r="H37" s="20"/>
      <c r="X37" s="20"/>
      <c r="Y37" s="20"/>
      <c r="Z37" s="20"/>
      <c r="AA37" s="20"/>
      <c r="AB37" s="20"/>
      <c r="AC37" s="20"/>
      <c r="AD37" s="20"/>
      <c r="AE37" s="20"/>
    </row>
    <row r="38" spans="2:35" x14ac:dyDescent="0.25">
      <c r="B38" s="20"/>
      <c r="C38" s="20"/>
      <c r="D38" s="20"/>
      <c r="E38" s="20"/>
      <c r="F38" s="20"/>
      <c r="G38" s="20"/>
      <c r="H38" s="20"/>
      <c r="X38" s="20"/>
      <c r="Y38" s="20"/>
      <c r="Z38" s="20"/>
      <c r="AA38" s="20"/>
      <c r="AB38" s="20"/>
      <c r="AC38" s="20"/>
      <c r="AD38" s="20"/>
      <c r="AE38" s="20"/>
    </row>
    <row r="39" spans="2:35" x14ac:dyDescent="0.25">
      <c r="B39" s="20"/>
      <c r="C39" s="20"/>
      <c r="D39" s="20"/>
      <c r="E39" s="20"/>
      <c r="F39" s="20"/>
      <c r="G39" s="20"/>
      <c r="H39" s="20"/>
      <c r="X39" s="20"/>
      <c r="Y39" s="20"/>
      <c r="Z39" s="20"/>
      <c r="AA39" s="20"/>
      <c r="AB39" s="20"/>
      <c r="AC39" s="20"/>
      <c r="AD39" s="20"/>
      <c r="AE39" s="20"/>
    </row>
    <row r="40" spans="2:35" x14ac:dyDescent="0.25">
      <c r="B40" s="20"/>
      <c r="C40" s="20"/>
      <c r="D40" s="20"/>
      <c r="E40" s="20"/>
      <c r="F40" s="20"/>
      <c r="G40" s="20"/>
      <c r="H40" s="20"/>
      <c r="X40" s="20"/>
      <c r="Y40" s="20"/>
      <c r="Z40" s="20"/>
      <c r="AA40" s="20"/>
      <c r="AB40" s="20"/>
      <c r="AC40" s="20"/>
      <c r="AD40" s="20"/>
      <c r="AE40" s="20"/>
    </row>
    <row r="41" spans="2:35" x14ac:dyDescent="0.25">
      <c r="B41" s="20"/>
      <c r="C41" s="20"/>
      <c r="D41" s="20"/>
      <c r="E41" s="20"/>
      <c r="F41" s="20"/>
      <c r="G41" s="20"/>
      <c r="H41" s="20"/>
      <c r="X41" s="20"/>
      <c r="Y41" s="20"/>
      <c r="Z41" s="20"/>
      <c r="AA41" s="20"/>
      <c r="AB41" s="20"/>
      <c r="AC41" s="20"/>
      <c r="AD41" s="20"/>
      <c r="AE41" s="20"/>
    </row>
    <row r="42" spans="2:35" x14ac:dyDescent="0.25">
      <c r="B42" s="20"/>
      <c r="C42" s="20"/>
      <c r="D42" s="20"/>
      <c r="E42" s="20"/>
      <c r="F42" s="20"/>
      <c r="G42" s="20"/>
      <c r="H42" s="20"/>
      <c r="X42" s="20"/>
      <c r="Y42" s="20"/>
      <c r="Z42" s="20"/>
      <c r="AA42" s="20"/>
      <c r="AB42" s="20"/>
      <c r="AC42" s="20"/>
      <c r="AD42" s="20"/>
      <c r="AE42" s="20"/>
    </row>
    <row r="43" spans="2:35" ht="31.5" x14ac:dyDescent="0.25">
      <c r="B43" s="20"/>
      <c r="C43" s="20"/>
      <c r="D43" s="20"/>
      <c r="E43" s="20"/>
      <c r="F43" s="20"/>
      <c r="G43" s="20"/>
      <c r="H43" s="20"/>
      <c r="X43" s="20"/>
      <c r="Y43" s="20"/>
      <c r="Z43" s="20"/>
      <c r="AA43" s="20"/>
      <c r="AB43" s="115" t="s">
        <v>123</v>
      </c>
      <c r="AC43" s="300" t="s">
        <v>130</v>
      </c>
      <c r="AD43" s="300"/>
      <c r="AE43" s="300"/>
      <c r="AF43" s="300"/>
      <c r="AG43" s="300"/>
      <c r="AH43" s="300"/>
      <c r="AI43" s="300"/>
    </row>
    <row r="44" spans="2:35" ht="26.25" x14ac:dyDescent="0.25">
      <c r="B44" s="20"/>
      <c r="C44" s="20"/>
      <c r="D44" s="20"/>
      <c r="E44" s="20"/>
      <c r="F44" s="20"/>
      <c r="G44" s="20"/>
      <c r="H44" s="20"/>
      <c r="X44" s="20"/>
      <c r="Y44" s="20"/>
      <c r="Z44" s="20"/>
      <c r="AA44" s="20"/>
      <c r="AB44" s="20"/>
      <c r="AC44" s="300" t="s">
        <v>127</v>
      </c>
      <c r="AD44" s="300"/>
      <c r="AE44" s="300"/>
      <c r="AF44" s="300"/>
      <c r="AG44" s="300"/>
      <c r="AH44" s="300"/>
      <c r="AI44" s="300"/>
    </row>
    <row r="45" spans="2:35" ht="26.25" x14ac:dyDescent="0.25">
      <c r="B45" s="20"/>
      <c r="C45" s="20"/>
      <c r="D45" s="20"/>
      <c r="E45" s="20"/>
      <c r="F45" s="20"/>
      <c r="G45" s="20"/>
      <c r="H45" s="20"/>
      <c r="X45" s="20"/>
      <c r="Y45" s="20"/>
      <c r="Z45" s="20"/>
      <c r="AA45" s="20"/>
      <c r="AB45" s="20"/>
      <c r="AC45" s="300" t="s">
        <v>124</v>
      </c>
      <c r="AD45" s="300"/>
      <c r="AE45" s="300"/>
      <c r="AF45" s="300"/>
      <c r="AG45" s="300"/>
      <c r="AH45" s="300"/>
      <c r="AI45" s="300"/>
    </row>
    <row r="46" spans="2:35" x14ac:dyDescent="0.25">
      <c r="B46" s="20"/>
      <c r="C46" s="20"/>
      <c r="D46" s="20"/>
      <c r="E46" s="20"/>
      <c r="F46" s="20"/>
      <c r="G46" s="20"/>
      <c r="H46" s="20"/>
    </row>
    <row r="47" spans="2:35" x14ac:dyDescent="0.25">
      <c r="B47" s="20"/>
      <c r="C47" s="20"/>
      <c r="D47" s="20"/>
      <c r="E47" s="20"/>
      <c r="F47" s="20"/>
      <c r="G47" s="20"/>
      <c r="H47" s="20"/>
      <c r="Y47" s="306" t="s">
        <v>125</v>
      </c>
      <c r="Z47" s="306"/>
      <c r="AA47" s="306"/>
      <c r="AB47" s="306"/>
    </row>
    <row r="48" spans="2:35" x14ac:dyDescent="0.25">
      <c r="Y48" s="311"/>
      <c r="Z48" s="311"/>
      <c r="AA48" s="311"/>
      <c r="AB48" s="311"/>
    </row>
    <row r="49" spans="25:63" ht="24.75" customHeight="1" x14ac:dyDescent="0.35">
      <c r="Y49" s="307" t="s">
        <v>148</v>
      </c>
      <c r="Z49" s="309" t="s">
        <v>149</v>
      </c>
      <c r="AA49" s="309" t="s">
        <v>150</v>
      </c>
      <c r="AB49" s="313" t="s">
        <v>120</v>
      </c>
      <c r="AD49" s="107" t="s">
        <v>119</v>
      </c>
      <c r="AE49" s="108"/>
      <c r="AF49" s="109">
        <v>15.386660727866147</v>
      </c>
      <c r="AG49" s="301" t="s">
        <v>126</v>
      </c>
    </row>
    <row r="50" spans="25:63" ht="26.25" x14ac:dyDescent="0.4">
      <c r="Y50" s="308"/>
      <c r="Z50" s="310"/>
      <c r="AA50" s="310"/>
      <c r="AB50" s="314"/>
      <c r="AD50" s="110" t="s">
        <v>145</v>
      </c>
      <c r="AE50" s="111"/>
      <c r="AF50" s="106">
        <v>34.925331510616488</v>
      </c>
      <c r="AG50" s="302"/>
      <c r="BH50" s="298" t="s">
        <v>122</v>
      </c>
      <c r="BI50" s="298"/>
    </row>
    <row r="51" spans="25:63" ht="24" x14ac:dyDescent="0.35">
      <c r="Y51" s="308"/>
      <c r="Z51" s="310"/>
      <c r="AA51" s="310"/>
      <c r="AB51" s="314"/>
      <c r="AD51" s="112" t="s">
        <v>146</v>
      </c>
      <c r="AE51" s="113"/>
      <c r="AF51" s="114">
        <v>67.283644496237144</v>
      </c>
      <c r="AG51" s="303"/>
    </row>
    <row r="52" spans="25:63" ht="21.75" x14ac:dyDescent="0.25">
      <c r="Y52" s="99">
        <f>$Y$11</f>
        <v>0</v>
      </c>
      <c r="Z52" s="100">
        <f>$AD$11</f>
        <v>0</v>
      </c>
      <c r="AA52" s="4">
        <f>($AF$49*$AF$52*Y52)/($AF$50+Y52+((Y52^2)/$AF$51))</f>
        <v>0</v>
      </c>
      <c r="AB52" s="101">
        <f>(Z52-AA52)^2</f>
        <v>0</v>
      </c>
      <c r="AD52" s="304" t="s">
        <v>147</v>
      </c>
      <c r="AE52" s="304"/>
      <c r="AF52" s="98">
        <v>1.508</v>
      </c>
      <c r="BH52" s="96" t="s">
        <v>118</v>
      </c>
      <c r="BJ52" s="299" t="s">
        <v>150</v>
      </c>
      <c r="BK52" s="299"/>
    </row>
    <row r="53" spans="25:63" x14ac:dyDescent="0.25">
      <c r="Y53" s="99">
        <f>$Y$12</f>
        <v>4.16</v>
      </c>
      <c r="Z53" s="100">
        <f>$AD$12</f>
        <v>3.3561612701842538</v>
      </c>
      <c r="AA53" s="4">
        <f t="shared" ref="AA53:AA63" si="5">($AF$49*$AF$52*Y53)/($AF$50+Y53+((Y53^2)/$AF$51))</f>
        <v>2.4534471553128681</v>
      </c>
      <c r="AB53" s="101">
        <f t="shared" ref="AB53:AB63" si="6">(Z53-AA53)^2</f>
        <v>0.81489277318802944</v>
      </c>
      <c r="BH53" s="96" t="s">
        <v>151</v>
      </c>
      <c r="BJ53" s="299"/>
      <c r="BK53" s="299"/>
    </row>
    <row r="54" spans="25:63" ht="15" customHeight="1" x14ac:dyDescent="0.25">
      <c r="Y54" s="99">
        <f>$Y$13</f>
        <v>6.24</v>
      </c>
      <c r="Z54" s="100">
        <f>$AD$13</f>
        <v>3.6145466513321347</v>
      </c>
      <c r="AA54" s="4">
        <f t="shared" si="5"/>
        <v>3.4684531577418642</v>
      </c>
      <c r="AB54" s="101">
        <f t="shared" si="6"/>
        <v>2.1343308869410396E-2</v>
      </c>
      <c r="AD54" s="296" t="s">
        <v>121</v>
      </c>
      <c r="AF54" s="297">
        <f>SUM(AB52:AB63)</f>
        <v>4.8921114179134682</v>
      </c>
    </row>
    <row r="55" spans="25:63" x14ac:dyDescent="0.25">
      <c r="Y55" s="99">
        <f>$Y$14</f>
        <v>10.816000000000001</v>
      </c>
      <c r="Z55" s="100">
        <f>$AD$14</f>
        <v>5.2145225732358345</v>
      </c>
      <c r="AA55" s="4">
        <f t="shared" si="5"/>
        <v>5.2856868385753417</v>
      </c>
      <c r="AB55" s="101">
        <f t="shared" si="6"/>
        <v>5.0643526613117947E-3</v>
      </c>
      <c r="AD55" s="296"/>
      <c r="AF55" s="297"/>
      <c r="BH55" s="97">
        <f>MIN(Y52:Y63)</f>
        <v>0</v>
      </c>
      <c r="BK55">
        <f>($AF$49*$AF$52*BH55)/($AF$50+BH55+((BH55^2)/$AF$51))</f>
        <v>0</v>
      </c>
    </row>
    <row r="56" spans="25:63" x14ac:dyDescent="0.25">
      <c r="Y56" s="99">
        <f>$Y$15</f>
        <v>20.8</v>
      </c>
      <c r="Z56" s="100">
        <f>$AD$15</f>
        <v>6.9081787478558709</v>
      </c>
      <c r="AA56" s="4">
        <f t="shared" si="5"/>
        <v>7.7647955816049468</v>
      </c>
      <c r="AB56" s="101">
        <f t="shared" si="6"/>
        <v>0.73379239986229183</v>
      </c>
      <c r="BH56">
        <f>((MAX($Y$52:$Y$63)-$BH$55)/250)+BH55</f>
        <v>0.49919999999999998</v>
      </c>
      <c r="BK56" s="20">
        <f t="shared" ref="BK56:BK119" si="7">($AF$49*$AF$52*BH56)/($AF$50+BH56+((BH56^2)/$AF$51))</f>
        <v>0.32694204613159161</v>
      </c>
    </row>
    <row r="57" spans="25:63" x14ac:dyDescent="0.25">
      <c r="Y57" s="99">
        <f>$Y$16</f>
        <v>24.96</v>
      </c>
      <c r="Z57" s="100">
        <f>$AD$16</f>
        <v>7.7467648814703782</v>
      </c>
      <c r="AA57" s="4">
        <f t="shared" si="5"/>
        <v>8.375902882155037</v>
      </c>
      <c r="AB57" s="101">
        <f t="shared" si="6"/>
        <v>0.39581462390548966</v>
      </c>
      <c r="BH57" s="20">
        <f t="shared" ref="BH57:BH120" si="8">((MAX($Y$52:$Y$63)-$BH$55)/250)+BH56</f>
        <v>0.99839999999999995</v>
      </c>
      <c r="BK57" s="20">
        <f t="shared" si="7"/>
        <v>0.64459923219661253</v>
      </c>
    </row>
    <row r="58" spans="25:63" x14ac:dyDescent="0.25">
      <c r="Y58" s="99">
        <f>$Y$17</f>
        <v>31.616</v>
      </c>
      <c r="Z58" s="100">
        <f>$AD$17</f>
        <v>9.8381319726577896</v>
      </c>
      <c r="AA58" s="4">
        <f t="shared" si="5"/>
        <v>9.0124325637855183</v>
      </c>
      <c r="AB58" s="101">
        <f t="shared" si="6"/>
        <v>0.68177951381201829</v>
      </c>
      <c r="BH58" s="20">
        <f t="shared" si="8"/>
        <v>1.4975999999999998</v>
      </c>
      <c r="BK58" s="20">
        <f t="shared" si="7"/>
        <v>0.95316783173472786</v>
      </c>
    </row>
    <row r="59" spans="25:63" x14ac:dyDescent="0.25">
      <c r="Y59" s="99">
        <f>$Y$18</f>
        <v>54.911999999999999</v>
      </c>
      <c r="Z59" s="100">
        <f>$AD$18</f>
        <v>10.466162446068598</v>
      </c>
      <c r="AA59" s="4">
        <f t="shared" si="5"/>
        <v>9.4623403673564113</v>
      </c>
      <c r="AB59" s="101">
        <f t="shared" si="6"/>
        <v>1.0076587657100553</v>
      </c>
      <c r="BH59" s="20">
        <f t="shared" si="8"/>
        <v>1.9967999999999999</v>
      </c>
      <c r="BK59" s="20">
        <f t="shared" si="7"/>
        <v>1.2528441288376875</v>
      </c>
    </row>
    <row r="60" spans="25:63" x14ac:dyDescent="0.25">
      <c r="Y60" s="99">
        <f>$Y$19</f>
        <v>69.055999999999997</v>
      </c>
      <c r="Z60" s="100">
        <f>$AD$19</f>
        <v>8.4032250309031333</v>
      </c>
      <c r="AA60" s="4">
        <f t="shared" si="5"/>
        <v>9.1635904470474241</v>
      </c>
      <c r="AB60" s="101">
        <f t="shared" si="6"/>
        <v>0.57815556606828045</v>
      </c>
      <c r="BH60" s="20">
        <f t="shared" si="8"/>
        <v>2.496</v>
      </c>
      <c r="BK60" s="20">
        <f t="shared" si="7"/>
        <v>1.5438240298404062</v>
      </c>
    </row>
    <row r="61" spans="25:63" x14ac:dyDescent="0.25">
      <c r="Y61" s="99">
        <f>$Y$20</f>
        <v>83.2</v>
      </c>
      <c r="Z61" s="100">
        <f>$AD$20</f>
        <v>9.0761957428243321</v>
      </c>
      <c r="AA61" s="4">
        <f t="shared" si="5"/>
        <v>8.7350101437299124</v>
      </c>
      <c r="AB61" s="101">
        <f t="shared" si="6"/>
        <v>0.11640761302941809</v>
      </c>
      <c r="BH61" s="20">
        <f t="shared" si="8"/>
        <v>2.9952000000000001</v>
      </c>
      <c r="BK61" s="20">
        <f t="shared" si="7"/>
        <v>1.8263027080392069</v>
      </c>
    </row>
    <row r="62" spans="25:63" x14ac:dyDescent="0.25">
      <c r="Y62" s="99">
        <f>$Y$21</f>
        <v>104</v>
      </c>
      <c r="Z62" s="100">
        <f>$AD$21</f>
        <v>7.3752259011660186</v>
      </c>
      <c r="AA62" s="4">
        <f t="shared" si="5"/>
        <v>8.0523889471904209</v>
      </c>
      <c r="AB62" s="101">
        <f t="shared" si="6"/>
        <v>0.45854979090104669</v>
      </c>
      <c r="BH62" s="20">
        <f t="shared" si="8"/>
        <v>3.4944000000000002</v>
      </c>
      <c r="BK62" s="20">
        <f t="shared" si="7"/>
        <v>2.1004742797238669</v>
      </c>
    </row>
    <row r="63" spans="25:63" x14ac:dyDescent="0.25">
      <c r="Y63" s="102">
        <f>$Y$22</f>
        <v>124.8</v>
      </c>
      <c r="Z63" s="103">
        <f>$AD$22</f>
        <v>7.6824985695472332</v>
      </c>
      <c r="AA63" s="104">
        <f t="shared" si="5"/>
        <v>7.4020476649202092</v>
      </c>
      <c r="AB63" s="105">
        <f t="shared" si="6"/>
        <v>7.8652709906116142E-2</v>
      </c>
      <c r="BH63" s="20">
        <f t="shared" si="8"/>
        <v>3.9936000000000003</v>
      </c>
      <c r="BK63" s="20">
        <f t="shared" si="7"/>
        <v>2.366531509829378</v>
      </c>
    </row>
    <row r="64" spans="25:63" x14ac:dyDescent="0.25">
      <c r="BH64" s="20">
        <f t="shared" si="8"/>
        <v>4.4927999999999999</v>
      </c>
      <c r="BK64" s="20">
        <f t="shared" si="7"/>
        <v>2.6246655455416041</v>
      </c>
    </row>
    <row r="65" spans="60:63" x14ac:dyDescent="0.25">
      <c r="BH65" s="20">
        <f t="shared" si="8"/>
        <v>4.992</v>
      </c>
      <c r="BK65" s="20">
        <f t="shared" si="7"/>
        <v>2.8750656762269737</v>
      </c>
    </row>
    <row r="66" spans="60:63" x14ac:dyDescent="0.25">
      <c r="BH66" s="20">
        <f t="shared" si="8"/>
        <v>5.4912000000000001</v>
      </c>
      <c r="BK66" s="20">
        <f t="shared" si="7"/>
        <v>3.1179191180985253</v>
      </c>
    </row>
    <row r="67" spans="60:63" x14ac:dyDescent="0.25">
      <c r="BH67" s="20">
        <f t="shared" si="8"/>
        <v>5.9904000000000002</v>
      </c>
      <c r="BK67" s="20">
        <f t="shared" si="7"/>
        <v>3.3534108220780103</v>
      </c>
    </row>
    <row r="68" spans="60:63" x14ac:dyDescent="0.25">
      <c r="BH68" s="20">
        <f t="shared" si="8"/>
        <v>6.4896000000000003</v>
      </c>
      <c r="BK68" s="20">
        <f t="shared" si="7"/>
        <v>3.5817233033651537</v>
      </c>
    </row>
    <row r="69" spans="60:63" x14ac:dyDescent="0.25">
      <c r="BH69" s="20">
        <f t="shared" si="8"/>
        <v>6.9888000000000003</v>
      </c>
      <c r="BK69" s="20">
        <f t="shared" si="7"/>
        <v>3.8030364912797334</v>
      </c>
    </row>
    <row r="70" spans="60:63" x14ac:dyDescent="0.25">
      <c r="BH70" s="20">
        <f t="shared" si="8"/>
        <v>7.4880000000000004</v>
      </c>
      <c r="BK70" s="20">
        <f t="shared" si="7"/>
        <v>4.0175275979989955</v>
      </c>
    </row>
    <row r="71" spans="60:63" x14ac:dyDescent="0.25">
      <c r="BH71" s="20">
        <f t="shared" si="8"/>
        <v>7.9872000000000005</v>
      </c>
      <c r="BK71" s="20">
        <f t="shared" si="7"/>
        <v>4.2253710048713025</v>
      </c>
    </row>
    <row r="72" spans="60:63" x14ac:dyDescent="0.25">
      <c r="BH72" s="20">
        <f t="shared" si="8"/>
        <v>8.4863999999999997</v>
      </c>
      <c r="BK72" s="20">
        <f t="shared" si="7"/>
        <v>4.4267381650462614</v>
      </c>
    </row>
    <row r="73" spans="60:63" x14ac:dyDescent="0.25">
      <c r="BH73" s="20">
        <f t="shared" si="8"/>
        <v>8.9855999999999998</v>
      </c>
      <c r="BK73" s="20">
        <f t="shared" si="7"/>
        <v>4.6217975212212252</v>
      </c>
    </row>
    <row r="74" spans="60:63" x14ac:dyDescent="0.25">
      <c r="BH74" s="20">
        <f t="shared" si="8"/>
        <v>9.4847999999999999</v>
      </c>
      <c r="BK74" s="20">
        <f t="shared" si="7"/>
        <v>4.8107144373636173</v>
      </c>
    </row>
    <row r="75" spans="60:63" x14ac:dyDescent="0.25">
      <c r="BH75" s="20">
        <f t="shared" si="8"/>
        <v>9.984</v>
      </c>
      <c r="BK75" s="20">
        <f t="shared" si="7"/>
        <v>4.9936511433275674</v>
      </c>
    </row>
    <row r="76" spans="60:63" x14ac:dyDescent="0.25">
      <c r="BH76" s="20">
        <f t="shared" si="8"/>
        <v>10.4832</v>
      </c>
      <c r="BK76" s="20">
        <f t="shared" si="7"/>
        <v>5.1707666913414281</v>
      </c>
    </row>
    <row r="77" spans="60:63" x14ac:dyDescent="0.25">
      <c r="BH77" s="20">
        <f t="shared" si="8"/>
        <v>10.9824</v>
      </c>
      <c r="BK77" s="20">
        <f t="shared" si="7"/>
        <v>5.3422169233997128</v>
      </c>
    </row>
    <row r="78" spans="60:63" x14ac:dyDescent="0.25">
      <c r="BH78" s="20">
        <f t="shared" si="8"/>
        <v>11.4816</v>
      </c>
      <c r="BK78" s="20">
        <f t="shared" si="7"/>
        <v>5.5081544486485674</v>
      </c>
    </row>
    <row r="79" spans="60:63" x14ac:dyDescent="0.25">
      <c r="BH79" s="20">
        <f t="shared" si="8"/>
        <v>11.9808</v>
      </c>
      <c r="BK79" s="20">
        <f t="shared" si="7"/>
        <v>5.6687286299077426</v>
      </c>
    </row>
    <row r="80" spans="60:63" x14ac:dyDescent="0.25">
      <c r="BH80" s="20">
        <f t="shared" si="8"/>
        <v>12.48</v>
      </c>
      <c r="BK80" s="20">
        <f t="shared" si="7"/>
        <v>5.8240855785242882</v>
      </c>
    </row>
    <row r="81" spans="60:63" x14ac:dyDescent="0.25">
      <c r="BH81" s="20">
        <f t="shared" si="8"/>
        <v>12.979200000000001</v>
      </c>
      <c r="BK81" s="20">
        <f t="shared" si="7"/>
        <v>5.9743681568034175</v>
      </c>
    </row>
    <row r="82" spans="60:63" x14ac:dyDescent="0.25">
      <c r="BH82" s="20">
        <f t="shared" si="8"/>
        <v>13.478400000000001</v>
      </c>
      <c r="BK82" s="20">
        <f t="shared" si="7"/>
        <v>6.1197159873103653</v>
      </c>
    </row>
    <row r="83" spans="60:63" x14ac:dyDescent="0.25">
      <c r="BH83" s="20">
        <f t="shared" si="8"/>
        <v>13.977600000000001</v>
      </c>
      <c r="BK83" s="20">
        <f t="shared" si="7"/>
        <v>6.2602654683833894</v>
      </c>
    </row>
    <row r="84" spans="60:63" x14ac:dyDescent="0.25">
      <c r="BH84" s="20">
        <f t="shared" si="8"/>
        <v>14.476800000000001</v>
      </c>
      <c r="BK84" s="20">
        <f t="shared" si="7"/>
        <v>6.3961497952422599</v>
      </c>
    </row>
    <row r="85" spans="60:63" x14ac:dyDescent="0.25">
      <c r="BH85" s="20">
        <f t="shared" si="8"/>
        <v>14.976000000000001</v>
      </c>
      <c r="BK85" s="20">
        <f t="shared" si="7"/>
        <v>6.5274989861188644</v>
      </c>
    </row>
    <row r="86" spans="60:63" x14ac:dyDescent="0.25">
      <c r="BH86" s="20">
        <f t="shared" si="8"/>
        <v>15.475200000000001</v>
      </c>
      <c r="BK86" s="20">
        <f t="shared" si="7"/>
        <v>6.6544399128766623</v>
      </c>
    </row>
    <row r="87" spans="60:63" x14ac:dyDescent="0.25">
      <c r="BH87" s="20">
        <f t="shared" si="8"/>
        <v>15.974400000000001</v>
      </c>
      <c r="BK87" s="20">
        <f t="shared" si="7"/>
        <v>6.7770963356237681</v>
      </c>
    </row>
    <row r="88" spans="60:63" x14ac:dyDescent="0.25">
      <c r="BH88" s="20">
        <f t="shared" si="8"/>
        <v>16.473600000000001</v>
      </c>
      <c r="BK88" s="20">
        <f t="shared" si="7"/>
        <v>6.8955889408606295</v>
      </c>
    </row>
    <row r="89" spans="60:63" x14ac:dyDescent="0.25">
      <c r="BH89" s="20">
        <f t="shared" si="8"/>
        <v>16.972799999999999</v>
      </c>
      <c r="BK89" s="20">
        <f t="shared" si="7"/>
        <v>7.0100353827372608</v>
      </c>
    </row>
    <row r="90" spans="60:63" x14ac:dyDescent="0.25">
      <c r="BH90" s="20">
        <f t="shared" si="8"/>
        <v>17.471999999999998</v>
      </c>
      <c r="BK90" s="20">
        <f t="shared" si="7"/>
        <v>7.120550327027301</v>
      </c>
    </row>
    <row r="91" spans="60:63" x14ac:dyDescent="0.25">
      <c r="BH91" s="20">
        <f t="shared" si="8"/>
        <v>17.971199999999996</v>
      </c>
      <c r="BK91" s="20">
        <f t="shared" si="7"/>
        <v>7.2272454974563889</v>
      </c>
    </row>
    <row r="92" spans="60:63" x14ac:dyDescent="0.25">
      <c r="BH92" s="20">
        <f t="shared" si="8"/>
        <v>18.470399999999994</v>
      </c>
      <c r="BK92" s="20">
        <f t="shared" si="7"/>
        <v>7.3302297240509935</v>
      </c>
    </row>
    <row r="93" spans="60:63" x14ac:dyDescent="0.25">
      <c r="BH93" s="20">
        <f t="shared" si="8"/>
        <v>18.969599999999993</v>
      </c>
      <c r="BK93" s="20">
        <f t="shared" si="7"/>
        <v>7.4296089932004898</v>
      </c>
    </row>
    <row r="94" spans="60:63" x14ac:dyDescent="0.25">
      <c r="BH94" s="20">
        <f t="shared" si="8"/>
        <v>19.468799999999991</v>
      </c>
      <c r="BK94" s="20">
        <f t="shared" si="7"/>
        <v>7.5254864991505501</v>
      </c>
    </row>
    <row r="95" spans="60:63" x14ac:dyDescent="0.25">
      <c r="BH95" s="20">
        <f t="shared" si="8"/>
        <v>19.967999999999989</v>
      </c>
      <c r="BK95" s="20">
        <f t="shared" si="7"/>
        <v>7.6179626966693075</v>
      </c>
    </row>
    <row r="96" spans="60:63" x14ac:dyDescent="0.25">
      <c r="BH96" s="20">
        <f t="shared" si="8"/>
        <v>20.467199999999988</v>
      </c>
      <c r="BK96" s="20">
        <f t="shared" si="7"/>
        <v>7.707135354649874</v>
      </c>
    </row>
    <row r="97" spans="60:63" x14ac:dyDescent="0.25">
      <c r="BH97" s="20">
        <f t="shared" si="8"/>
        <v>20.966399999999986</v>
      </c>
      <c r="BK97" s="20">
        <f t="shared" si="7"/>
        <v>7.7930996104332415</v>
      </c>
    </row>
    <row r="98" spans="60:63" x14ac:dyDescent="0.25">
      <c r="BH98" s="20">
        <f t="shared" si="8"/>
        <v>21.465599999999984</v>
      </c>
      <c r="BK98" s="20">
        <f t="shared" si="7"/>
        <v>7.8759480246548081</v>
      </c>
    </row>
    <row r="99" spans="60:63" x14ac:dyDescent="0.25">
      <c r="BH99" s="20">
        <f t="shared" si="8"/>
        <v>21.964799999999983</v>
      </c>
      <c r="BK99" s="20">
        <f t="shared" si="7"/>
        <v>7.9557706364356475</v>
      </c>
    </row>
    <row r="100" spans="60:63" x14ac:dyDescent="0.25">
      <c r="BH100" s="20">
        <f t="shared" si="8"/>
        <v>22.463999999999981</v>
      </c>
      <c r="BK100" s="20">
        <f t="shared" si="7"/>
        <v>8.0326550187561931</v>
      </c>
    </row>
    <row r="101" spans="60:63" x14ac:dyDescent="0.25">
      <c r="BH101" s="20">
        <f t="shared" si="8"/>
        <v>22.963199999999979</v>
      </c>
      <c r="BK101" s="20">
        <f t="shared" si="7"/>
        <v>8.106686333865456</v>
      </c>
    </row>
    <row r="102" spans="60:63" x14ac:dyDescent="0.25">
      <c r="BH102" s="20">
        <f t="shared" si="8"/>
        <v>23.462399999999977</v>
      </c>
      <c r="BK102" s="20">
        <f t="shared" si="7"/>
        <v>8.1779473885932656</v>
      </c>
    </row>
    <row r="103" spans="60:63" x14ac:dyDescent="0.25">
      <c r="BH103" s="20">
        <f t="shared" si="8"/>
        <v>23.961599999999976</v>
      </c>
      <c r="BK103" s="20">
        <f t="shared" si="7"/>
        <v>8.2465186894462086</v>
      </c>
    </row>
    <row r="104" spans="60:63" x14ac:dyDescent="0.25">
      <c r="BH104" s="20">
        <f t="shared" si="8"/>
        <v>24.460799999999974</v>
      </c>
      <c r="BK104" s="20">
        <f t="shared" si="7"/>
        <v>8.3124784973803454</v>
      </c>
    </row>
    <row r="105" spans="60:63" x14ac:dyDescent="0.25">
      <c r="BH105" s="20">
        <f t="shared" si="8"/>
        <v>24.959999999999972</v>
      </c>
      <c r="BK105" s="20">
        <f t="shared" si="7"/>
        <v>8.3759028821550352</v>
      </c>
    </row>
    <row r="106" spans="60:63" x14ac:dyDescent="0.25">
      <c r="BH106" s="20">
        <f t="shared" si="8"/>
        <v>25.459199999999971</v>
      </c>
      <c r="BK106" s="20">
        <f t="shared" si="7"/>
        <v>8.4368657761827759</v>
      </c>
    </row>
    <row r="107" spans="60:63" x14ac:dyDescent="0.25">
      <c r="BH107" s="20">
        <f t="shared" si="8"/>
        <v>25.958399999999969</v>
      </c>
      <c r="BK107" s="20">
        <f t="shared" si="7"/>
        <v>8.4954390277996286</v>
      </c>
    </row>
    <row r="108" spans="60:63" x14ac:dyDescent="0.25">
      <c r="BH108" s="20">
        <f t="shared" si="8"/>
        <v>26.457599999999967</v>
      </c>
      <c r="BK108" s="20">
        <f t="shared" si="7"/>
        <v>8.5516924538897161</v>
      </c>
    </row>
    <row r="109" spans="60:63" x14ac:dyDescent="0.25">
      <c r="BH109" s="20">
        <f t="shared" si="8"/>
        <v>26.956799999999966</v>
      </c>
      <c r="BK109" s="20">
        <f t="shared" si="7"/>
        <v>8.6056938918054708</v>
      </c>
    </row>
    <row r="110" spans="60:63" x14ac:dyDescent="0.25">
      <c r="BH110" s="20">
        <f t="shared" si="8"/>
        <v>27.455999999999964</v>
      </c>
      <c r="BK110" s="20">
        <f t="shared" si="7"/>
        <v>8.6575092505329021</v>
      </c>
    </row>
    <row r="111" spans="60:63" x14ac:dyDescent="0.25">
      <c r="BH111" s="20">
        <f t="shared" si="8"/>
        <v>27.955199999999962</v>
      </c>
      <c r="BK111" s="20">
        <f t="shared" si="7"/>
        <v>8.7072025610580273</v>
      </c>
    </row>
    <row r="112" spans="60:63" x14ac:dyDescent="0.25">
      <c r="BH112" s="20">
        <f t="shared" si="8"/>
        <v>28.454399999999961</v>
      </c>
      <c r="BK112" s="20">
        <f t="shared" si="7"/>
        <v>8.7548360258969868</v>
      </c>
    </row>
    <row r="113" spans="60:63" x14ac:dyDescent="0.25">
      <c r="BH113" s="20">
        <f t="shared" si="8"/>
        <v>28.953599999999959</v>
      </c>
      <c r="BK113" s="20">
        <f t="shared" si="7"/>
        <v>8.8004700677581447</v>
      </c>
    </row>
    <row r="114" spans="60:63" x14ac:dyDescent="0.25">
      <c r="BH114" s="20">
        <f t="shared" si="8"/>
        <v>29.452799999999957</v>
      </c>
      <c r="BK114" s="20">
        <f t="shared" si="7"/>
        <v>8.8441633773098101</v>
      </c>
    </row>
    <row r="115" spans="60:63" x14ac:dyDescent="0.25">
      <c r="BH115" s="20">
        <f t="shared" si="8"/>
        <v>29.951999999999956</v>
      </c>
      <c r="BK115" s="20">
        <f t="shared" si="7"/>
        <v>8.8859729600320083</v>
      </c>
    </row>
    <row r="116" spans="60:63" x14ac:dyDescent="0.25">
      <c r="BH116" s="20">
        <f t="shared" si="8"/>
        <v>30.451199999999954</v>
      </c>
      <c r="BK116" s="20">
        <f t="shared" si="7"/>
        <v>8.9259541821351895</v>
      </c>
    </row>
    <row r="117" spans="60:63" x14ac:dyDescent="0.25">
      <c r="BH117" s="20">
        <f t="shared" si="8"/>
        <v>30.950399999999952</v>
      </c>
      <c r="BK117" s="20">
        <f t="shared" si="7"/>
        <v>8.9641608155327397</v>
      </c>
    </row>
    <row r="118" spans="60:63" x14ac:dyDescent="0.25">
      <c r="BH118" s="20">
        <f t="shared" si="8"/>
        <v>31.44959999999995</v>
      </c>
      <c r="BK118" s="20">
        <f t="shared" si="7"/>
        <v>9.0006450818577708</v>
      </c>
    </row>
    <row r="119" spans="60:63" x14ac:dyDescent="0.25">
      <c r="BH119" s="20">
        <f t="shared" si="8"/>
        <v>31.948799999999949</v>
      </c>
      <c r="BK119" s="20">
        <f t="shared" si="7"/>
        <v>9.0354576955179979</v>
      </c>
    </row>
    <row r="120" spans="60:63" x14ac:dyDescent="0.25">
      <c r="BH120" s="20">
        <f t="shared" si="8"/>
        <v>32.447999999999951</v>
      </c>
      <c r="BK120" s="20">
        <f t="shared" ref="BK120:BK183" si="9">($AF$49*$AF$52*BH120)/($AF$50+BH120+((BH120^2)/$AF$51))</f>
        <v>9.0686479057854932</v>
      </c>
    </row>
    <row r="121" spans="60:63" x14ac:dyDescent="0.25">
      <c r="BH121" s="20">
        <f t="shared" ref="BH121:BH184" si="10">((MAX($Y$52:$Y$63)-$BH$55)/250)+BH120</f>
        <v>32.947199999999953</v>
      </c>
      <c r="BK121" s="20">
        <f t="shared" si="9"/>
        <v>9.1002635379207071</v>
      </c>
    </row>
    <row r="122" spans="60:63" x14ac:dyDescent="0.25">
      <c r="BH122" s="20">
        <f t="shared" si="10"/>
        <v>33.446399999999954</v>
      </c>
      <c r="BK122" s="20">
        <f t="shared" si="9"/>
        <v>9.1303510333326301</v>
      </c>
    </row>
    <row r="123" spans="60:63" x14ac:dyDescent="0.25">
      <c r="BH123" s="20">
        <f t="shared" si="10"/>
        <v>33.945599999999956</v>
      </c>
      <c r="BK123" s="20">
        <f t="shared" si="9"/>
        <v>9.1589554887791174</v>
      </c>
    </row>
    <row r="124" spans="60:63" x14ac:dyDescent="0.25">
      <c r="BH124" s="20">
        <f t="shared" si="10"/>
        <v>34.444799999999958</v>
      </c>
      <c r="BK124" s="20">
        <f t="shared" si="9"/>
        <v>9.186120694613285</v>
      </c>
    </row>
    <row r="125" spans="60:63" x14ac:dyDescent="0.25">
      <c r="BH125" s="20">
        <f t="shared" si="10"/>
        <v>34.94399999999996</v>
      </c>
      <c r="BK125" s="20">
        <f t="shared" si="9"/>
        <v>9.2118891720836356</v>
      </c>
    </row>
    <row r="126" spans="60:63" x14ac:dyDescent="0.25">
      <c r="BH126" s="20">
        <f t="shared" si="10"/>
        <v>35.443199999999962</v>
      </c>
      <c r="BK126" s="20">
        <f t="shared" si="9"/>
        <v>9.2363022096970813</v>
      </c>
    </row>
    <row r="127" spans="60:63" x14ac:dyDescent="0.25">
      <c r="BH127" s="20">
        <f t="shared" si="10"/>
        <v>35.942399999999964</v>
      </c>
      <c r="BK127" s="20">
        <f t="shared" si="9"/>
        <v>9.2593998986553707</v>
      </c>
    </row>
    <row r="128" spans="60:63" x14ac:dyDescent="0.25">
      <c r="BH128" s="20">
        <f t="shared" si="10"/>
        <v>36.441599999999966</v>
      </c>
      <c r="BK128" s="20">
        <f t="shared" si="9"/>
        <v>9.2812211673766161</v>
      </c>
    </row>
    <row r="129" spans="60:63" x14ac:dyDescent="0.25">
      <c r="BH129" s="20">
        <f t="shared" si="10"/>
        <v>36.940799999999967</v>
      </c>
      <c r="BK129" s="20">
        <f t="shared" si="9"/>
        <v>9.3018038151146172</v>
      </c>
    </row>
    <row r="130" spans="60:63" x14ac:dyDescent="0.25">
      <c r="BH130" s="20">
        <f t="shared" si="10"/>
        <v>37.439999999999969</v>
      </c>
      <c r="BK130" s="20">
        <f t="shared" si="9"/>
        <v>9.3211845446896113</v>
      </c>
    </row>
    <row r="131" spans="60:63" x14ac:dyDescent="0.25">
      <c r="BH131" s="20">
        <f t="shared" si="10"/>
        <v>37.939199999999971</v>
      </c>
      <c r="BK131" s="20">
        <f t="shared" si="9"/>
        <v>9.3393989943447639</v>
      </c>
    </row>
    <row r="132" spans="60:63" x14ac:dyDescent="0.25">
      <c r="BH132" s="20">
        <f t="shared" si="10"/>
        <v>38.438399999999973</v>
      </c>
      <c r="BK132" s="20">
        <f t="shared" si="9"/>
        <v>9.3564817687435013</v>
      </c>
    </row>
    <row r="133" spans="60:63" x14ac:dyDescent="0.25">
      <c r="BH133" s="20">
        <f t="shared" si="10"/>
        <v>38.937599999999975</v>
      </c>
      <c r="BK133" s="20">
        <f t="shared" si="9"/>
        <v>9.3724664691231325</v>
      </c>
    </row>
    <row r="134" spans="60:63" x14ac:dyDescent="0.25">
      <c r="BH134" s="20">
        <f t="shared" si="10"/>
        <v>39.436799999999977</v>
      </c>
      <c r="BK134" s="20">
        <f t="shared" si="9"/>
        <v>9.3873857226208699</v>
      </c>
    </row>
    <row r="135" spans="60:63" x14ac:dyDescent="0.25">
      <c r="BH135" s="20">
        <f t="shared" si="10"/>
        <v>39.935999999999979</v>
      </c>
      <c r="BK135" s="20">
        <f t="shared" si="9"/>
        <v>9.4012712107885399</v>
      </c>
    </row>
    <row r="136" spans="60:63" x14ac:dyDescent="0.25">
      <c r="BH136" s="20">
        <f t="shared" si="10"/>
        <v>40.43519999999998</v>
      </c>
      <c r="BK136" s="20">
        <f t="shared" si="9"/>
        <v>9.4141536973126829</v>
      </c>
    </row>
    <row r="137" spans="60:63" x14ac:dyDescent="0.25">
      <c r="BH137" s="20">
        <f t="shared" si="10"/>
        <v>40.934399999999982</v>
      </c>
      <c r="BK137" s="20">
        <f t="shared" si="9"/>
        <v>9.4260630549568809</v>
      </c>
    </row>
    <row r="138" spans="60:63" x14ac:dyDescent="0.25">
      <c r="BH138" s="20">
        <f t="shared" si="10"/>
        <v>41.433599999999984</v>
      </c>
      <c r="BK138" s="20">
        <f t="shared" si="9"/>
        <v>9.4370282917433315</v>
      </c>
    </row>
    <row r="139" spans="60:63" x14ac:dyDescent="0.25">
      <c r="BH139" s="20">
        <f t="shared" si="10"/>
        <v>41.932799999999986</v>
      </c>
      <c r="BK139" s="20">
        <f t="shared" si="9"/>
        <v>9.4470775763907593</v>
      </c>
    </row>
    <row r="140" spans="60:63" x14ac:dyDescent="0.25">
      <c r="BH140" s="20">
        <f t="shared" si="10"/>
        <v>42.431999999999988</v>
      </c>
      <c r="BK140" s="20">
        <f t="shared" si="9"/>
        <v>9.4562382630258242</v>
      </c>
    </row>
    <row r="141" spans="60:63" x14ac:dyDescent="0.25">
      <c r="BH141" s="20">
        <f t="shared" si="10"/>
        <v>42.93119999999999</v>
      </c>
      <c r="BK141" s="20">
        <f t="shared" si="9"/>
        <v>9.4645369151851213</v>
      </c>
    </row>
    <row r="142" spans="60:63" x14ac:dyDescent="0.25">
      <c r="BH142" s="20">
        <f t="shared" si="10"/>
        <v>43.430399999999992</v>
      </c>
      <c r="BK142" s="20">
        <f t="shared" si="9"/>
        <v>9.4719993291248841</v>
      </c>
    </row>
    <row r="143" spans="60:63" x14ac:dyDescent="0.25">
      <c r="BH143" s="20">
        <f t="shared" si="10"/>
        <v>43.929599999999994</v>
      </c>
      <c r="BK143" s="20">
        <f t="shared" si="9"/>
        <v>9.4786505564553316</v>
      </c>
    </row>
    <row r="144" spans="60:63" x14ac:dyDescent="0.25">
      <c r="BH144" s="20">
        <f t="shared" si="10"/>
        <v>44.428799999999995</v>
      </c>
      <c r="BK144" s="20">
        <f t="shared" si="9"/>
        <v>9.4845149261165762</v>
      </c>
    </row>
    <row r="145" spans="60:63" x14ac:dyDescent="0.25">
      <c r="BH145" s="20">
        <f t="shared" si="10"/>
        <v>44.927999999999997</v>
      </c>
      <c r="BK145" s="20">
        <f t="shared" si="9"/>
        <v>9.4896160657127631</v>
      </c>
    </row>
    <row r="146" spans="60:63" x14ac:dyDescent="0.25">
      <c r="BH146" s="20">
        <f t="shared" si="10"/>
        <v>45.427199999999999</v>
      </c>
      <c r="BK146" s="20">
        <f t="shared" si="9"/>
        <v>9.4939769222209858</v>
      </c>
    </row>
    <row r="147" spans="60:63" x14ac:dyDescent="0.25">
      <c r="BH147" s="20">
        <f t="shared" si="10"/>
        <v>45.926400000000001</v>
      </c>
      <c r="BK147" s="20">
        <f t="shared" si="9"/>
        <v>9.4976197820913271</v>
      </c>
    </row>
    <row r="148" spans="60:63" x14ac:dyDescent="0.25">
      <c r="BH148" s="20">
        <f t="shared" si="10"/>
        <v>46.425600000000003</v>
      </c>
      <c r="BK148" s="20">
        <f t="shared" si="9"/>
        <v>9.5005662907541026</v>
      </c>
    </row>
    <row r="149" spans="60:63" x14ac:dyDescent="0.25">
      <c r="BH149" s="20">
        <f t="shared" si="10"/>
        <v>46.924800000000005</v>
      </c>
      <c r="BK149" s="20">
        <f t="shared" si="9"/>
        <v>9.5028374715502082</v>
      </c>
    </row>
    <row r="150" spans="60:63" x14ac:dyDescent="0.25">
      <c r="BH150" s="20">
        <f t="shared" si="10"/>
        <v>47.424000000000007</v>
      </c>
      <c r="BK150" s="20">
        <f t="shared" si="9"/>
        <v>9.5044537441001875</v>
      </c>
    </row>
    <row r="151" spans="60:63" x14ac:dyDescent="0.25">
      <c r="BH151" s="20">
        <f t="shared" si="10"/>
        <v>47.923200000000008</v>
      </c>
      <c r="BK151" s="20">
        <f t="shared" si="9"/>
        <v>9.5054349421273496</v>
      </c>
    </row>
    <row r="152" spans="60:63" x14ac:dyDescent="0.25">
      <c r="BH152" s="20">
        <f t="shared" si="10"/>
        <v>48.42240000000001</v>
      </c>
      <c r="BK152" s="20">
        <f t="shared" si="9"/>
        <v>9.5058003307500432</v>
      </c>
    </row>
    <row r="153" spans="60:63" x14ac:dyDescent="0.25">
      <c r="BH153" s="20">
        <f t="shared" si="10"/>
        <v>48.921600000000012</v>
      </c>
      <c r="BK153" s="20">
        <f t="shared" si="9"/>
        <v>9.5055686232578545</v>
      </c>
    </row>
    <row r="154" spans="60:63" x14ac:dyDescent="0.25">
      <c r="BH154" s="20">
        <f t="shared" si="10"/>
        <v>49.420800000000014</v>
      </c>
      <c r="BK154" s="20">
        <f t="shared" si="9"/>
        <v>9.5047579973862462</v>
      </c>
    </row>
    <row r="155" spans="60:63" x14ac:dyDescent="0.25">
      <c r="BH155" s="20">
        <f t="shared" si="10"/>
        <v>49.920000000000016</v>
      </c>
      <c r="BK155" s="20">
        <f t="shared" si="9"/>
        <v>9.5033861111038309</v>
      </c>
    </row>
    <row r="156" spans="60:63" x14ac:dyDescent="0.25">
      <c r="BH156" s="20">
        <f t="shared" si="10"/>
        <v>50.419200000000018</v>
      </c>
      <c r="BK156" s="20">
        <f t="shared" si="9"/>
        <v>9.5014701179261536</v>
      </c>
    </row>
    <row r="157" spans="60:63" x14ac:dyDescent="0.25">
      <c r="BH157" s="20">
        <f t="shared" si="10"/>
        <v>50.91840000000002</v>
      </c>
      <c r="BK157" s="20">
        <f t="shared" si="9"/>
        <v>9.4990266817696334</v>
      </c>
    </row>
    <row r="158" spans="60:63" x14ac:dyDescent="0.25">
      <c r="BH158" s="20">
        <f t="shared" si="10"/>
        <v>51.417600000000022</v>
      </c>
      <c r="BK158" s="20">
        <f t="shared" si="9"/>
        <v>9.4960719913588765</v>
      </c>
    </row>
    <row r="159" spans="60:63" x14ac:dyDescent="0.25">
      <c r="BH159" s="20">
        <f t="shared" si="10"/>
        <v>51.916800000000023</v>
      </c>
      <c r="BK159" s="20">
        <f t="shared" si="9"/>
        <v>9.4926217742003907</v>
      </c>
    </row>
    <row r="160" spans="60:63" x14ac:dyDescent="0.25">
      <c r="BH160" s="20">
        <f t="shared" si="10"/>
        <v>52.416000000000025</v>
      </c>
      <c r="BK160" s="20">
        <f t="shared" si="9"/>
        <v>9.4886913101353514</v>
      </c>
    </row>
    <row r="161" spans="60:63" x14ac:dyDescent="0.25">
      <c r="BH161" s="20">
        <f t="shared" si="10"/>
        <v>52.915200000000027</v>
      </c>
      <c r="BK161" s="20">
        <f t="shared" si="9"/>
        <v>9.4842954444837755</v>
      </c>
    </row>
    <row r="162" spans="60:63" x14ac:dyDescent="0.25">
      <c r="BH162" s="20">
        <f t="shared" si="10"/>
        <v>53.414400000000029</v>
      </c>
      <c r="BK162" s="20">
        <f t="shared" si="9"/>
        <v>9.479448600792141</v>
      </c>
    </row>
    <row r="163" spans="60:63" x14ac:dyDescent="0.25">
      <c r="BH163" s="20">
        <f t="shared" si="10"/>
        <v>53.913600000000031</v>
      </c>
      <c r="BK163" s="20">
        <f t="shared" si="9"/>
        <v>9.4741647931962554</v>
      </c>
    </row>
    <row r="164" spans="60:63" x14ac:dyDescent="0.25">
      <c r="BH164" s="20">
        <f t="shared" si="10"/>
        <v>54.412800000000033</v>
      </c>
      <c r="BK164" s="20">
        <f t="shared" si="9"/>
        <v>9.4684576384107544</v>
      </c>
    </row>
    <row r="165" spans="60:63" x14ac:dyDescent="0.25">
      <c r="BH165" s="20">
        <f t="shared" si="10"/>
        <v>54.912000000000035</v>
      </c>
      <c r="BK165" s="20">
        <f t="shared" si="9"/>
        <v>9.4623403673564095</v>
      </c>
    </row>
    <row r="166" spans="60:63" x14ac:dyDescent="0.25">
      <c r="BH166" s="20">
        <f t="shared" si="10"/>
        <v>55.411200000000036</v>
      </c>
      <c r="BK166" s="20">
        <f t="shared" si="9"/>
        <v>9.4558258364361301</v>
      </c>
    </row>
    <row r="167" spans="60:63" x14ac:dyDescent="0.25">
      <c r="BH167" s="20">
        <f t="shared" si="10"/>
        <v>55.910400000000038</v>
      </c>
      <c r="BK167" s="20">
        <f t="shared" si="9"/>
        <v>9.4489265384701469</v>
      </c>
    </row>
    <row r="168" spans="60:63" x14ac:dyDescent="0.25">
      <c r="BH168" s="20">
        <f t="shared" si="10"/>
        <v>56.40960000000004</v>
      </c>
      <c r="BK168" s="20">
        <f t="shared" si="9"/>
        <v>9.4416546133007344</v>
      </c>
    </row>
    <row r="169" spans="60:63" x14ac:dyDescent="0.25">
      <c r="BH169" s="20">
        <f t="shared" si="10"/>
        <v>56.908800000000042</v>
      </c>
      <c r="BK169" s="20">
        <f t="shared" si="9"/>
        <v>9.4340218580764077</v>
      </c>
    </row>
    <row r="170" spans="60:63" x14ac:dyDescent="0.25">
      <c r="BH170" s="20">
        <f t="shared" si="10"/>
        <v>57.408000000000044</v>
      </c>
      <c r="BK170" s="20">
        <f t="shared" si="9"/>
        <v>9.4260397372253504</v>
      </c>
    </row>
    <row r="171" spans="60:63" x14ac:dyDescent="0.25">
      <c r="BH171" s="20">
        <f t="shared" si="10"/>
        <v>57.907200000000046</v>
      </c>
      <c r="BK171" s="20">
        <f t="shared" si="9"/>
        <v>9.4177193921274842</v>
      </c>
    </row>
    <row r="172" spans="60:63" x14ac:dyDescent="0.25">
      <c r="BH172" s="20">
        <f t="shared" si="10"/>
        <v>58.406400000000048</v>
      </c>
      <c r="BK172" s="20">
        <f t="shared" si="9"/>
        <v>9.409071650494397</v>
      </c>
    </row>
    <row r="173" spans="60:63" x14ac:dyDescent="0.25">
      <c r="BH173" s="20">
        <f t="shared" si="10"/>
        <v>58.905600000000049</v>
      </c>
      <c r="BK173" s="20">
        <f t="shared" si="9"/>
        <v>9.400107035465993</v>
      </c>
    </row>
    <row r="174" spans="60:63" x14ac:dyDescent="0.25">
      <c r="BH174" s="20">
        <f t="shared" si="10"/>
        <v>59.404800000000051</v>
      </c>
      <c r="BK174" s="20">
        <f t="shared" si="9"/>
        <v>9.3908357744325954</v>
      </c>
    </row>
    <row r="175" spans="60:63" x14ac:dyDescent="0.25">
      <c r="BH175" s="20">
        <f t="shared" si="10"/>
        <v>59.904000000000053</v>
      </c>
      <c r="BK175" s="20">
        <f t="shared" si="9"/>
        <v>9.3812678075908327</v>
      </c>
    </row>
    <row r="176" spans="60:63" x14ac:dyDescent="0.25">
      <c r="BH176" s="20">
        <f t="shared" si="10"/>
        <v>60.403200000000055</v>
      </c>
      <c r="BK176" s="20">
        <f t="shared" si="9"/>
        <v>9.3714127962415397</v>
      </c>
    </row>
    <row r="177" spans="60:63" x14ac:dyDescent="0.25">
      <c r="BH177" s="20">
        <f t="shared" si="10"/>
        <v>60.902400000000057</v>
      </c>
      <c r="BK177" s="20">
        <f t="shared" si="9"/>
        <v>9.3612801308375531</v>
      </c>
    </row>
    <row r="178" spans="60:63" x14ac:dyDescent="0.25">
      <c r="BH178" s="20">
        <f t="shared" si="10"/>
        <v>61.401600000000059</v>
      </c>
      <c r="BK178" s="20">
        <f t="shared" si="9"/>
        <v>9.3508789387891067</v>
      </c>
    </row>
    <row r="179" spans="60:63" x14ac:dyDescent="0.25">
      <c r="BH179" s="20">
        <f t="shared" si="10"/>
        <v>61.900800000000061</v>
      </c>
      <c r="BK179" s="20">
        <f t="shared" si="9"/>
        <v>9.3402180920342968</v>
      </c>
    </row>
    <row r="180" spans="60:63" x14ac:dyDescent="0.25">
      <c r="BH180" s="20">
        <f t="shared" si="10"/>
        <v>62.400000000000063</v>
      </c>
      <c r="BK180" s="20">
        <f t="shared" si="9"/>
        <v>9.3293062143818464</v>
      </c>
    </row>
    <row r="181" spans="60:63" x14ac:dyDescent="0.25">
      <c r="BH181" s="20">
        <f t="shared" si="10"/>
        <v>62.899200000000064</v>
      </c>
      <c r="BK181" s="20">
        <f t="shared" si="9"/>
        <v>9.318151688633181</v>
      </c>
    </row>
    <row r="182" spans="60:63" x14ac:dyDescent="0.25">
      <c r="BH182" s="20">
        <f t="shared" si="10"/>
        <v>63.398400000000066</v>
      </c>
      <c r="BK182" s="20">
        <f t="shared" si="9"/>
        <v>9.3067626634906464</v>
      </c>
    </row>
    <row r="183" spans="60:63" x14ac:dyDescent="0.25">
      <c r="BH183" s="20">
        <f t="shared" si="10"/>
        <v>63.897600000000068</v>
      </c>
      <c r="BK183" s="20">
        <f t="shared" si="9"/>
        <v>9.2951470602584703</v>
      </c>
    </row>
    <row r="184" spans="60:63" x14ac:dyDescent="0.25">
      <c r="BH184" s="20">
        <f t="shared" si="10"/>
        <v>64.39680000000007</v>
      </c>
      <c r="BK184" s="20">
        <f t="shared" ref="BK184:BK247" si="11">($AF$49*$AF$52*BH184)/($AF$50+BH184+((BH184^2)/$AF$51))</f>
        <v>9.2833125793428479</v>
      </c>
    </row>
    <row r="185" spans="60:63" x14ac:dyDescent="0.25">
      <c r="BH185" s="20">
        <f t="shared" ref="BH185:BH248" si="12">((MAX($Y$52:$Y$63)-$BH$55)/250)+BH184</f>
        <v>64.896000000000072</v>
      </c>
      <c r="BK185" s="20">
        <f t="shared" si="11"/>
        <v>9.2712667065573751</v>
      </c>
    </row>
    <row r="186" spans="60:63" x14ac:dyDescent="0.25">
      <c r="BH186" s="20">
        <f t="shared" si="12"/>
        <v>65.395200000000074</v>
      </c>
      <c r="BK186" s="20">
        <f t="shared" si="11"/>
        <v>9.2590167192398685</v>
      </c>
    </row>
    <row r="187" spans="60:63" x14ac:dyDescent="0.25">
      <c r="BH187" s="20">
        <f t="shared" si="12"/>
        <v>65.894400000000076</v>
      </c>
      <c r="BK187" s="20">
        <f t="shared" si="11"/>
        <v>9.2465696921863572</v>
      </c>
    </row>
    <row r="188" spans="60:63" x14ac:dyDescent="0.25">
      <c r="BH188" s="20">
        <f t="shared" si="12"/>
        <v>66.393600000000077</v>
      </c>
      <c r="BK188" s="20">
        <f t="shared" si="11"/>
        <v>9.2339325034079458</v>
      </c>
    </row>
    <row r="189" spans="60:63" x14ac:dyDescent="0.25">
      <c r="BH189" s="20">
        <f t="shared" si="12"/>
        <v>66.892800000000079</v>
      </c>
      <c r="BK189" s="20">
        <f t="shared" si="11"/>
        <v>9.2211118397160003</v>
      </c>
    </row>
    <row r="190" spans="60:63" x14ac:dyDescent="0.25">
      <c r="BH190" s="20">
        <f t="shared" si="12"/>
        <v>67.392000000000081</v>
      </c>
      <c r="BK190" s="20">
        <f t="shared" si="11"/>
        <v>9.2081142021409743</v>
      </c>
    </row>
    <row r="191" spans="60:63" x14ac:dyDescent="0.25">
      <c r="BH191" s="20">
        <f t="shared" si="12"/>
        <v>67.891200000000083</v>
      </c>
      <c r="BK191" s="20">
        <f t="shared" si="11"/>
        <v>9.1949459111900165</v>
      </c>
    </row>
    <row r="192" spans="60:63" x14ac:dyDescent="0.25">
      <c r="BH192" s="20">
        <f t="shared" si="12"/>
        <v>68.390400000000085</v>
      </c>
      <c r="BK192" s="20">
        <f t="shared" si="11"/>
        <v>9.1816131119483639</v>
      </c>
    </row>
    <row r="193" spans="60:63" x14ac:dyDescent="0.25">
      <c r="BH193" s="20">
        <f t="shared" si="12"/>
        <v>68.889600000000087</v>
      </c>
      <c r="BK193" s="20">
        <f t="shared" si="11"/>
        <v>9.168121779029315</v>
      </c>
    </row>
    <row r="194" spans="60:63" x14ac:dyDescent="0.25">
      <c r="BH194" s="20">
        <f t="shared" si="12"/>
        <v>69.388800000000089</v>
      </c>
      <c r="BK194" s="20">
        <f t="shared" si="11"/>
        <v>9.1544777213774804</v>
      </c>
    </row>
    <row r="195" spans="60:63" x14ac:dyDescent="0.25">
      <c r="BH195" s="20">
        <f t="shared" si="12"/>
        <v>69.88800000000009</v>
      </c>
      <c r="BK195" s="20">
        <f t="shared" si="11"/>
        <v>9.1406865869298546</v>
      </c>
    </row>
    <row r="196" spans="60:63" x14ac:dyDescent="0.25">
      <c r="BH196" s="20">
        <f t="shared" si="12"/>
        <v>70.387200000000092</v>
      </c>
      <c r="BK196" s="20">
        <f t="shared" si="11"/>
        <v>9.1267538671390795</v>
      </c>
    </row>
    <row r="197" spans="60:63" x14ac:dyDescent="0.25">
      <c r="BH197" s="20">
        <f t="shared" si="12"/>
        <v>70.886400000000094</v>
      </c>
      <c r="BK197" s="20">
        <f t="shared" si="11"/>
        <v>9.1126849013631563</v>
      </c>
    </row>
    <row r="198" spans="60:63" x14ac:dyDescent="0.25">
      <c r="BH198" s="20">
        <f t="shared" si="12"/>
        <v>71.385600000000096</v>
      </c>
      <c r="BK198" s="20">
        <f t="shared" si="11"/>
        <v>9.0984848811257333</v>
      </c>
    </row>
    <row r="199" spans="60:63" x14ac:dyDescent="0.25">
      <c r="BH199" s="20">
        <f t="shared" si="12"/>
        <v>71.884800000000098</v>
      </c>
      <c r="BK199" s="20">
        <f t="shared" si="11"/>
        <v>9.0841588542509513</v>
      </c>
    </row>
    <row r="200" spans="60:63" x14ac:dyDescent="0.25">
      <c r="BH200" s="20">
        <f t="shared" si="12"/>
        <v>72.3840000000001</v>
      </c>
      <c r="BK200" s="20">
        <f t="shared" si="11"/>
        <v>9.0697117288767028</v>
      </c>
    </row>
    <row r="201" spans="60:63" x14ac:dyDescent="0.25">
      <c r="BH201" s="20">
        <f t="shared" si="12"/>
        <v>72.883200000000102</v>
      </c>
      <c r="BK201" s="20">
        <f t="shared" si="11"/>
        <v>9.0551482773500798</v>
      </c>
    </row>
    <row r="202" spans="60:63" x14ac:dyDescent="0.25">
      <c r="BH202" s="20">
        <f t="shared" si="12"/>
        <v>73.382400000000104</v>
      </c>
      <c r="BK202" s="20">
        <f t="shared" si="11"/>
        <v>9.0404731400085776</v>
      </c>
    </row>
    <row r="203" spans="60:63" x14ac:dyDescent="0.25">
      <c r="BH203" s="20">
        <f t="shared" si="12"/>
        <v>73.881600000000105</v>
      </c>
      <c r="BK203" s="20">
        <f t="shared" si="11"/>
        <v>9.0256908288506423</v>
      </c>
    </row>
    <row r="204" spans="60:63" x14ac:dyDescent="0.25">
      <c r="BH204" s="20">
        <f t="shared" si="12"/>
        <v>74.380800000000107</v>
      </c>
      <c r="BK204" s="20">
        <f t="shared" si="11"/>
        <v>9.0108057310988627</v>
      </c>
    </row>
    <row r="205" spans="60:63" x14ac:dyDescent="0.25">
      <c r="BH205" s="20">
        <f t="shared" si="12"/>
        <v>74.880000000000109</v>
      </c>
      <c r="BK205" s="20">
        <f t="shared" si="11"/>
        <v>8.9958221126592015</v>
      </c>
    </row>
    <row r="206" spans="60:63" x14ac:dyDescent="0.25">
      <c r="BH206" s="20">
        <f t="shared" si="12"/>
        <v>75.379200000000111</v>
      </c>
      <c r="BK206" s="20">
        <f t="shared" si="11"/>
        <v>8.9807441214793808</v>
      </c>
    </row>
    <row r="207" spans="60:63" x14ac:dyDescent="0.25">
      <c r="BH207" s="20">
        <f t="shared" si="12"/>
        <v>75.878400000000113</v>
      </c>
      <c r="BK207" s="20">
        <f t="shared" si="11"/>
        <v>8.9655757908095328</v>
      </c>
    </row>
    <row r="208" spans="60:63" x14ac:dyDescent="0.25">
      <c r="BH208" s="20">
        <f t="shared" si="12"/>
        <v>76.377600000000115</v>
      </c>
      <c r="BK208" s="20">
        <f t="shared" si="11"/>
        <v>8.9503210423681026</v>
      </c>
    </row>
    <row r="209" spans="60:63" x14ac:dyDescent="0.25">
      <c r="BH209" s="20">
        <f t="shared" si="12"/>
        <v>76.876800000000117</v>
      </c>
      <c r="BK209" s="20">
        <f t="shared" si="11"/>
        <v>8.9349836894159278</v>
      </c>
    </row>
    <row r="210" spans="60:63" x14ac:dyDescent="0.25">
      <c r="BH210" s="20">
        <f t="shared" si="12"/>
        <v>77.376000000000118</v>
      </c>
      <c r="BK210" s="20">
        <f t="shared" si="11"/>
        <v>8.9195674397412272</v>
      </c>
    </row>
    <row r="211" spans="60:63" x14ac:dyDescent="0.25">
      <c r="BH211" s="20">
        <f t="shared" si="12"/>
        <v>77.87520000000012</v>
      </c>
      <c r="BK211" s="20">
        <f t="shared" si="11"/>
        <v>8.9040758985582951</v>
      </c>
    </row>
    <row r="212" spans="60:63" x14ac:dyDescent="0.25">
      <c r="BH212" s="20">
        <f t="shared" si="12"/>
        <v>78.374400000000122</v>
      </c>
      <c r="BK212" s="20">
        <f t="shared" si="11"/>
        <v>8.8885125713224813</v>
      </c>
    </row>
    <row r="213" spans="60:63" x14ac:dyDescent="0.25">
      <c r="BH213" s="20">
        <f t="shared" si="12"/>
        <v>78.873600000000124</v>
      </c>
      <c r="BK213" s="20">
        <f t="shared" si="11"/>
        <v>8.8728808664639978</v>
      </c>
    </row>
    <row r="214" spans="60:63" x14ac:dyDescent="0.25">
      <c r="BH214" s="20">
        <f t="shared" si="12"/>
        <v>79.372800000000126</v>
      </c>
      <c r="BK214" s="20">
        <f t="shared" si="11"/>
        <v>8.8571840980430707</v>
      </c>
    </row>
    <row r="215" spans="60:63" x14ac:dyDescent="0.25">
      <c r="BH215" s="20">
        <f t="shared" si="12"/>
        <v>79.872000000000128</v>
      </c>
      <c r="BK215" s="20">
        <f t="shared" si="11"/>
        <v>8.8414254883287491</v>
      </c>
    </row>
    <row r="216" spans="60:63" x14ac:dyDescent="0.25">
      <c r="BH216" s="20">
        <f t="shared" si="12"/>
        <v>80.37120000000013</v>
      </c>
      <c r="BK216" s="20">
        <f t="shared" si="11"/>
        <v>8.8256081703037523</v>
      </c>
    </row>
    <row r="217" spans="60:63" x14ac:dyDescent="0.25">
      <c r="BH217" s="20">
        <f t="shared" si="12"/>
        <v>80.870400000000132</v>
      </c>
      <c r="BK217" s="20">
        <f t="shared" si="11"/>
        <v>8.8097351900975571</v>
      </c>
    </row>
    <row r="218" spans="60:63" x14ac:dyDescent="0.25">
      <c r="BH218" s="20">
        <f t="shared" si="12"/>
        <v>81.369600000000133</v>
      </c>
      <c r="BK218" s="20">
        <f t="shared" si="11"/>
        <v>8.7938095093499058</v>
      </c>
    </row>
    <row r="219" spans="60:63" x14ac:dyDescent="0.25">
      <c r="BH219" s="20">
        <f t="shared" si="12"/>
        <v>81.868800000000135</v>
      </c>
      <c r="BK219" s="20">
        <f t="shared" si="11"/>
        <v>8.7778340075068115</v>
      </c>
    </row>
    <row r="220" spans="60:63" x14ac:dyDescent="0.25">
      <c r="BH220" s="20">
        <f t="shared" si="12"/>
        <v>82.368000000000137</v>
      </c>
      <c r="BK220" s="20">
        <f t="shared" si="11"/>
        <v>8.7618114840511581</v>
      </c>
    </row>
    <row r="221" spans="60:63" x14ac:dyDescent="0.25">
      <c r="BH221" s="20">
        <f t="shared" si="12"/>
        <v>82.867200000000139</v>
      </c>
      <c r="BK221" s="20">
        <f t="shared" si="11"/>
        <v>8.7457446606697804</v>
      </c>
    </row>
    <row r="222" spans="60:63" x14ac:dyDescent="0.25">
      <c r="BH222" s="20">
        <f t="shared" si="12"/>
        <v>83.366400000000141</v>
      </c>
      <c r="BK222" s="20">
        <f t="shared" si="11"/>
        <v>8.7296361833590055</v>
      </c>
    </row>
    <row r="223" spans="60:63" x14ac:dyDescent="0.25">
      <c r="BH223" s="20">
        <f t="shared" si="12"/>
        <v>83.865600000000143</v>
      </c>
      <c r="BK223" s="20">
        <f t="shared" si="11"/>
        <v>8.7134886244704592</v>
      </c>
    </row>
    <row r="224" spans="60:63" x14ac:dyDescent="0.25">
      <c r="BH224" s="20">
        <f t="shared" si="12"/>
        <v>84.364800000000145</v>
      </c>
      <c r="BK224" s="20">
        <f t="shared" si="11"/>
        <v>8.6973044846989414</v>
      </c>
    </row>
    <row r="225" spans="60:63" x14ac:dyDescent="0.25">
      <c r="BH225" s="20">
        <f t="shared" si="12"/>
        <v>84.864000000000146</v>
      </c>
      <c r="BK225" s="20">
        <f t="shared" si="11"/>
        <v>8.6810861950141156</v>
      </c>
    </row>
    <row r="226" spans="60:63" x14ac:dyDescent="0.25">
      <c r="BH226" s="20">
        <f t="shared" si="12"/>
        <v>85.363200000000148</v>
      </c>
      <c r="BK226" s="20">
        <f t="shared" si="11"/>
        <v>8.6648361185376839</v>
      </c>
    </row>
    <row r="227" spans="60:63" x14ac:dyDescent="0.25">
      <c r="BH227" s="20">
        <f t="shared" si="12"/>
        <v>85.86240000000015</v>
      </c>
      <c r="BK227" s="20">
        <f t="shared" si="11"/>
        <v>8.6485565523676424</v>
      </c>
    </row>
    <row r="228" spans="60:63" x14ac:dyDescent="0.25">
      <c r="BH228" s="20">
        <f t="shared" si="12"/>
        <v>86.361600000000152</v>
      </c>
      <c r="BK228" s="20">
        <f t="shared" si="11"/>
        <v>8.6322497293512761</v>
      </c>
    </row>
    <row r="229" spans="60:63" x14ac:dyDescent="0.25">
      <c r="BH229" s="20">
        <f t="shared" si="12"/>
        <v>86.860800000000154</v>
      </c>
      <c r="BK229" s="20">
        <f t="shared" si="11"/>
        <v>8.6159178198083097</v>
      </c>
    </row>
    <row r="230" spans="60:63" x14ac:dyDescent="0.25">
      <c r="BH230" s="20">
        <f t="shared" si="12"/>
        <v>87.360000000000156</v>
      </c>
      <c r="BK230" s="20">
        <f t="shared" si="11"/>
        <v>8.5995629332058101</v>
      </c>
    </row>
    <row r="231" spans="60:63" x14ac:dyDescent="0.25">
      <c r="BH231" s="20">
        <f t="shared" si="12"/>
        <v>87.859200000000158</v>
      </c>
      <c r="BK231" s="20">
        <f t="shared" si="11"/>
        <v>8.5831871197861531</v>
      </c>
    </row>
    <row r="232" spans="60:63" x14ac:dyDescent="0.25">
      <c r="BH232" s="20">
        <f t="shared" si="12"/>
        <v>88.358400000000159</v>
      </c>
      <c r="BK232" s="20">
        <f t="shared" si="11"/>
        <v>8.5667923721495622</v>
      </c>
    </row>
    <row r="233" spans="60:63" x14ac:dyDescent="0.25">
      <c r="BH233" s="20">
        <f t="shared" si="12"/>
        <v>88.857600000000161</v>
      </c>
      <c r="BK233" s="20">
        <f t="shared" si="11"/>
        <v>8.5503806267924638</v>
      </c>
    </row>
    <row r="234" spans="60:63" x14ac:dyDescent="0.25">
      <c r="BH234" s="20">
        <f t="shared" si="12"/>
        <v>89.356800000000163</v>
      </c>
      <c r="BK234" s="20">
        <f t="shared" si="11"/>
        <v>8.5339537656030302</v>
      </c>
    </row>
    <row r="235" spans="60:63" x14ac:dyDescent="0.25">
      <c r="BH235" s="20">
        <f t="shared" si="12"/>
        <v>89.856000000000165</v>
      </c>
      <c r="BK235" s="20">
        <f t="shared" si="11"/>
        <v>8.5175136173151316</v>
      </c>
    </row>
    <row r="236" spans="60:63" x14ac:dyDescent="0.25">
      <c r="BH236" s="20">
        <f t="shared" si="12"/>
        <v>90.355200000000167</v>
      </c>
      <c r="BK236" s="20">
        <f t="shared" si="11"/>
        <v>8.5010619589219552</v>
      </c>
    </row>
    <row r="237" spans="60:63" x14ac:dyDescent="0.25">
      <c r="BH237" s="20">
        <f t="shared" si="12"/>
        <v>90.854400000000169</v>
      </c>
      <c r="BK237" s="20">
        <f t="shared" si="11"/>
        <v>8.4846005170504384</v>
      </c>
    </row>
    <row r="238" spans="60:63" x14ac:dyDescent="0.25">
      <c r="BH238" s="20">
        <f t="shared" si="12"/>
        <v>91.353600000000171</v>
      </c>
      <c r="BK238" s="20">
        <f t="shared" si="11"/>
        <v>8.4681309692977003</v>
      </c>
    </row>
    <row r="239" spans="60:63" x14ac:dyDescent="0.25">
      <c r="BH239" s="20">
        <f t="shared" si="12"/>
        <v>91.852800000000173</v>
      </c>
      <c r="BK239" s="20">
        <f t="shared" si="11"/>
        <v>8.4516549455305601</v>
      </c>
    </row>
    <row r="240" spans="60:63" x14ac:dyDescent="0.25">
      <c r="BH240" s="20">
        <f t="shared" si="12"/>
        <v>92.352000000000174</v>
      </c>
      <c r="BK240" s="20">
        <f t="shared" si="11"/>
        <v>8.435174029149243</v>
      </c>
    </row>
    <row r="241" spans="60:63" x14ac:dyDescent="0.25">
      <c r="BH241" s="20">
        <f t="shared" si="12"/>
        <v>92.851200000000176</v>
      </c>
      <c r="BK241" s="20">
        <f t="shared" si="11"/>
        <v>8.4186897583162938</v>
      </c>
    </row>
    <row r="242" spans="60:63" x14ac:dyDescent="0.25">
      <c r="BH242" s="20">
        <f t="shared" si="12"/>
        <v>93.350400000000178</v>
      </c>
      <c r="BK242" s="20">
        <f t="shared" si="11"/>
        <v>8.4022036271517351</v>
      </c>
    </row>
    <row r="243" spans="60:63" x14ac:dyDescent="0.25">
      <c r="BH243" s="20">
        <f t="shared" si="12"/>
        <v>93.84960000000018</v>
      </c>
      <c r="BK243" s="20">
        <f t="shared" si="11"/>
        <v>8.3857170868954345</v>
      </c>
    </row>
    <row r="244" spans="60:63" x14ac:dyDescent="0.25">
      <c r="BH244" s="20">
        <f t="shared" si="12"/>
        <v>94.348800000000182</v>
      </c>
      <c r="BK244" s="20">
        <f t="shared" si="11"/>
        <v>8.3692315470376659</v>
      </c>
    </row>
    <row r="245" spans="60:63" x14ac:dyDescent="0.25">
      <c r="BH245" s="20">
        <f t="shared" si="12"/>
        <v>94.848000000000184</v>
      </c>
      <c r="BK245" s="20">
        <f t="shared" si="11"/>
        <v>8.3527483764187131</v>
      </c>
    </row>
    <row r="246" spans="60:63" x14ac:dyDescent="0.25">
      <c r="BH246" s="20">
        <f t="shared" si="12"/>
        <v>95.347200000000186</v>
      </c>
      <c r="BK246" s="20">
        <f t="shared" si="11"/>
        <v>8.3362689042985227</v>
      </c>
    </row>
    <row r="247" spans="60:63" x14ac:dyDescent="0.25">
      <c r="BH247" s="20">
        <f t="shared" si="12"/>
        <v>95.846400000000187</v>
      </c>
      <c r="BK247" s="20">
        <f t="shared" si="11"/>
        <v>8.3197944213971482</v>
      </c>
    </row>
    <row r="248" spans="60:63" x14ac:dyDescent="0.25">
      <c r="BH248" s="20">
        <f t="shared" si="12"/>
        <v>96.345600000000189</v>
      </c>
      <c r="BK248" s="20">
        <f t="shared" ref="BK248:BK305" si="13">($AF$49*$AF$52*BH248)/($AF$50+BH248+((BH248^2)/$AF$51))</f>
        <v>8.3033261809069607</v>
      </c>
    </row>
    <row r="249" spans="60:63" x14ac:dyDescent="0.25">
      <c r="BH249" s="20">
        <f t="shared" ref="BH249:BH305" si="14">((MAX($Y$52:$Y$63)-$BH$55)/250)+BH248</f>
        <v>96.844800000000191</v>
      </c>
      <c r="BK249" s="20">
        <f t="shared" si="13"/>
        <v>8.2868653994772963</v>
      </c>
    </row>
    <row r="250" spans="60:63" x14ac:dyDescent="0.25">
      <c r="BH250" s="20">
        <f t="shared" si="14"/>
        <v>97.344000000000193</v>
      </c>
      <c r="BK250" s="20">
        <f t="shared" si="13"/>
        <v>8.2704132581724554</v>
      </c>
    </row>
    <row r="251" spans="60:63" x14ac:dyDescent="0.25">
      <c r="BH251" s="20">
        <f t="shared" si="14"/>
        <v>97.843200000000195</v>
      </c>
      <c r="BK251" s="20">
        <f t="shared" si="13"/>
        <v>8.2539709034037489</v>
      </c>
    </row>
    <row r="252" spans="60:63" x14ac:dyDescent="0.25">
      <c r="BH252" s="20">
        <f t="shared" si="14"/>
        <v>98.342400000000197</v>
      </c>
      <c r="BK252" s="20">
        <f t="shared" si="13"/>
        <v>8.2375394478363635</v>
      </c>
    </row>
    <row r="253" spans="60:63" x14ac:dyDescent="0.25">
      <c r="BH253" s="20">
        <f t="shared" si="14"/>
        <v>98.841600000000199</v>
      </c>
      <c r="BK253" s="20">
        <f t="shared" si="13"/>
        <v>8.2211199712717455</v>
      </c>
    </row>
    <row r="254" spans="60:63" x14ac:dyDescent="0.25">
      <c r="BH254" s="20">
        <f t="shared" si="14"/>
        <v>99.3408000000002</v>
      </c>
      <c r="BK254" s="20">
        <f t="shared" si="13"/>
        <v>8.2047135215062283</v>
      </c>
    </row>
    <row r="255" spans="60:63" x14ac:dyDescent="0.25">
      <c r="BH255" s="20">
        <f t="shared" si="14"/>
        <v>99.840000000000202</v>
      </c>
      <c r="BK255" s="20">
        <f t="shared" si="13"/>
        <v>8.1883211151665467</v>
      </c>
    </row>
    <row r="256" spans="60:63" x14ac:dyDescent="0.25">
      <c r="BH256" s="20">
        <f t="shared" si="14"/>
        <v>100.3392000000002</v>
      </c>
      <c r="BK256" s="20">
        <f t="shared" si="13"/>
        <v>8.1719437385229501</v>
      </c>
    </row>
    <row r="257" spans="60:63" x14ac:dyDescent="0.25">
      <c r="BH257" s="20">
        <f t="shared" si="14"/>
        <v>100.83840000000021</v>
      </c>
      <c r="BK257" s="20">
        <f t="shared" si="13"/>
        <v>8.1555823482804755</v>
      </c>
    </row>
    <row r="258" spans="60:63" x14ac:dyDescent="0.25">
      <c r="BH258" s="20">
        <f t="shared" si="14"/>
        <v>101.33760000000021</v>
      </c>
      <c r="BK258" s="20">
        <f t="shared" si="13"/>
        <v>8.1392378723490726</v>
      </c>
    </row>
    <row r="259" spans="60:63" x14ac:dyDescent="0.25">
      <c r="BH259" s="20">
        <f t="shared" si="14"/>
        <v>101.83680000000021</v>
      </c>
      <c r="BK259" s="20">
        <f t="shared" si="13"/>
        <v>8.1229112105931254</v>
      </c>
    </row>
    <row r="260" spans="60:63" x14ac:dyDescent="0.25">
      <c r="BH260" s="20">
        <f t="shared" si="14"/>
        <v>102.33600000000021</v>
      </c>
      <c r="BK260" s="20">
        <f t="shared" si="13"/>
        <v>8.106603235560998</v>
      </c>
    </row>
    <row r="261" spans="60:63" x14ac:dyDescent="0.25">
      <c r="BH261" s="20">
        <f t="shared" si="14"/>
        <v>102.83520000000021</v>
      </c>
      <c r="BK261" s="20">
        <f t="shared" si="13"/>
        <v>8.0903147931951178</v>
      </c>
    </row>
    <row r="262" spans="60:63" x14ac:dyDescent="0.25">
      <c r="BH262" s="20">
        <f t="shared" si="14"/>
        <v>103.33440000000022</v>
      </c>
      <c r="BK262" s="20">
        <f t="shared" si="13"/>
        <v>8.0740467035232033</v>
      </c>
    </row>
    <row r="263" spans="60:63" x14ac:dyDescent="0.25">
      <c r="BH263" s="20">
        <f t="shared" si="14"/>
        <v>103.83360000000022</v>
      </c>
      <c r="BK263" s="20">
        <f t="shared" si="13"/>
        <v>8.0577997613310899</v>
      </c>
    </row>
    <row r="264" spans="60:63" x14ac:dyDescent="0.25">
      <c r="BH264" s="20">
        <f t="shared" si="14"/>
        <v>104.33280000000022</v>
      </c>
      <c r="BK264" s="20">
        <f t="shared" si="13"/>
        <v>8.0415747368177737</v>
      </c>
    </row>
    <row r="265" spans="60:63" x14ac:dyDescent="0.25">
      <c r="BH265" s="20">
        <f t="shared" si="14"/>
        <v>104.83200000000022</v>
      </c>
      <c r="BK265" s="20">
        <f t="shared" si="13"/>
        <v>8.0253723762330562</v>
      </c>
    </row>
    <row r="266" spans="60:63" x14ac:dyDescent="0.25">
      <c r="BH266" s="20">
        <f t="shared" si="14"/>
        <v>105.33120000000022</v>
      </c>
      <c r="BK266" s="20">
        <f t="shared" si="13"/>
        <v>8.0091934024983704</v>
      </c>
    </row>
    <row r="267" spans="60:63" x14ac:dyDescent="0.25">
      <c r="BH267" s="20">
        <f t="shared" si="14"/>
        <v>105.83040000000022</v>
      </c>
      <c r="BK267" s="20">
        <f t="shared" si="13"/>
        <v>7.9930385158112065</v>
      </c>
    </row>
    <row r="268" spans="60:63" x14ac:dyDescent="0.25">
      <c r="BH268" s="20">
        <f t="shared" si="14"/>
        <v>106.32960000000023</v>
      </c>
      <c r="BK268" s="20">
        <f t="shared" si="13"/>
        <v>7.9769083942335985</v>
      </c>
    </row>
    <row r="269" spans="60:63" x14ac:dyDescent="0.25">
      <c r="BH269" s="20">
        <f t="shared" si="14"/>
        <v>106.82880000000023</v>
      </c>
      <c r="BK269" s="20">
        <f t="shared" si="13"/>
        <v>7.9608036942651514</v>
      </c>
    </row>
    <row r="270" spans="60:63" x14ac:dyDescent="0.25">
      <c r="BH270" s="20">
        <f t="shared" si="14"/>
        <v>107.32800000000023</v>
      </c>
      <c r="BK270" s="20">
        <f t="shared" si="13"/>
        <v>7.9447250514009848</v>
      </c>
    </row>
    <row r="271" spans="60:63" x14ac:dyDescent="0.25">
      <c r="BH271" s="20">
        <f t="shared" si="14"/>
        <v>107.82720000000023</v>
      </c>
      <c r="BK271" s="20">
        <f t="shared" si="13"/>
        <v>7.9286730806750487</v>
      </c>
    </row>
    <row r="272" spans="60:63" x14ac:dyDescent="0.25">
      <c r="BH272" s="20">
        <f t="shared" si="14"/>
        <v>108.32640000000023</v>
      </c>
      <c r="BK272" s="20">
        <f t="shared" si="13"/>
        <v>7.9126483771892158</v>
      </c>
    </row>
    <row r="273" spans="60:63" x14ac:dyDescent="0.25">
      <c r="BH273" s="20">
        <f t="shared" si="14"/>
        <v>108.82560000000024</v>
      </c>
      <c r="BK273" s="20">
        <f t="shared" si="13"/>
        <v>7.8966515166285065</v>
      </c>
    </row>
    <row r="274" spans="60:63" x14ac:dyDescent="0.25">
      <c r="BH274" s="20">
        <f t="shared" si="14"/>
        <v>109.32480000000024</v>
      </c>
      <c r="BK274" s="20">
        <f t="shared" si="13"/>
        <v>7.8806830557628906</v>
      </c>
    </row>
    <row r="275" spans="60:63" x14ac:dyDescent="0.25">
      <c r="BH275" s="20">
        <f t="shared" si="14"/>
        <v>109.82400000000024</v>
      </c>
      <c r="BK275" s="20">
        <f t="shared" si="13"/>
        <v>7.8647435329359618</v>
      </c>
    </row>
    <row r="276" spans="60:63" x14ac:dyDescent="0.25">
      <c r="BH276" s="20">
        <f t="shared" si="14"/>
        <v>110.32320000000024</v>
      </c>
      <c r="BK276" s="20">
        <f t="shared" si="13"/>
        <v>7.8488334685409278</v>
      </c>
    </row>
    <row r="277" spans="60:63" x14ac:dyDescent="0.25">
      <c r="BH277" s="20">
        <f t="shared" si="14"/>
        <v>110.82240000000024</v>
      </c>
      <c r="BK277" s="20">
        <f t="shared" si="13"/>
        <v>7.8329533654841699</v>
      </c>
    </row>
    <row r="278" spans="60:63" x14ac:dyDescent="0.25">
      <c r="BH278" s="20">
        <f t="shared" si="14"/>
        <v>111.32160000000025</v>
      </c>
      <c r="BK278" s="20">
        <f t="shared" si="13"/>
        <v>7.8171037096368154</v>
      </c>
    </row>
    <row r="279" spans="60:63" x14ac:dyDescent="0.25">
      <c r="BH279" s="20">
        <f t="shared" si="14"/>
        <v>111.82080000000025</v>
      </c>
      <c r="BK279" s="20">
        <f t="shared" si="13"/>
        <v>7.8012849702745548</v>
      </c>
    </row>
    <row r="280" spans="60:63" x14ac:dyDescent="0.25">
      <c r="BH280" s="20">
        <f t="shared" si="14"/>
        <v>112.32000000000025</v>
      </c>
      <c r="BK280" s="20">
        <f t="shared" si="13"/>
        <v>7.7854976005060985</v>
      </c>
    </row>
    <row r="281" spans="60:63" x14ac:dyDescent="0.25">
      <c r="BH281" s="20">
        <f t="shared" si="14"/>
        <v>112.81920000000025</v>
      </c>
      <c r="BK281" s="20">
        <f t="shared" si="13"/>
        <v>7.7697420376905288</v>
      </c>
    </row>
    <row r="282" spans="60:63" x14ac:dyDescent="0.25">
      <c r="BH282" s="20">
        <f t="shared" si="14"/>
        <v>113.31840000000025</v>
      </c>
      <c r="BK282" s="20">
        <f t="shared" si="13"/>
        <v>7.7540187038439026</v>
      </c>
    </row>
    <row r="283" spans="60:63" x14ac:dyDescent="0.25">
      <c r="BH283" s="20">
        <f t="shared" si="14"/>
        <v>113.81760000000025</v>
      </c>
      <c r="BK283" s="20">
        <f t="shared" si="13"/>
        <v>7.738328006035327</v>
      </c>
    </row>
    <row r="284" spans="60:63" x14ac:dyDescent="0.25">
      <c r="BH284" s="20">
        <f t="shared" si="14"/>
        <v>114.31680000000026</v>
      </c>
      <c r="BK284" s="20">
        <f t="shared" si="13"/>
        <v>7.7226703367728682</v>
      </c>
    </row>
    <row r="285" spans="60:63" x14ac:dyDescent="0.25">
      <c r="BH285" s="20">
        <f t="shared" si="14"/>
        <v>114.81600000000026</v>
      </c>
      <c r="BK285" s="20">
        <f t="shared" si="13"/>
        <v>7.7070460743795186</v>
      </c>
    </row>
    <row r="286" spans="60:63" x14ac:dyDescent="0.25">
      <c r="BH286" s="20">
        <f t="shared" si="14"/>
        <v>115.31520000000026</v>
      </c>
      <c r="BK286" s="20">
        <f t="shared" si="13"/>
        <v>7.6914555833595051</v>
      </c>
    </row>
    <row r="287" spans="60:63" x14ac:dyDescent="0.25">
      <c r="BH287" s="20">
        <f t="shared" si="14"/>
        <v>115.81440000000026</v>
      </c>
      <c r="BK287" s="20">
        <f t="shared" si="13"/>
        <v>7.6758992147552014</v>
      </c>
    </row>
    <row r="288" spans="60:63" x14ac:dyDescent="0.25">
      <c r="BH288" s="20">
        <f t="shared" si="14"/>
        <v>116.31360000000026</v>
      </c>
      <c r="BK288" s="20">
        <f t="shared" si="13"/>
        <v>7.6603773064949037</v>
      </c>
    </row>
    <row r="289" spans="60:63" x14ac:dyDescent="0.25">
      <c r="BH289" s="20">
        <f t="shared" si="14"/>
        <v>116.81280000000027</v>
      </c>
      <c r="BK289" s="20">
        <f t="shared" si="13"/>
        <v>7.6448901837316878</v>
      </c>
    </row>
    <row r="290" spans="60:63" x14ac:dyDescent="0.25">
      <c r="BH290" s="20">
        <f t="shared" si="14"/>
        <v>117.31200000000027</v>
      </c>
      <c r="BK290" s="20">
        <f t="shared" si="13"/>
        <v>7.6294381591736355</v>
      </c>
    </row>
    <row r="291" spans="60:63" x14ac:dyDescent="0.25">
      <c r="BH291" s="20">
        <f t="shared" si="14"/>
        <v>117.81120000000027</v>
      </c>
      <c r="BK291" s="20">
        <f t="shared" si="13"/>
        <v>7.614021533405599</v>
      </c>
    </row>
    <row r="292" spans="60:63" x14ac:dyDescent="0.25">
      <c r="BH292" s="20">
        <f t="shared" si="14"/>
        <v>118.31040000000027</v>
      </c>
      <c r="BK292" s="20">
        <f t="shared" si="13"/>
        <v>7.5986405952027951</v>
      </c>
    </row>
    <row r="293" spans="60:63" x14ac:dyDescent="0.25">
      <c r="BH293" s="20">
        <f t="shared" si="14"/>
        <v>118.80960000000027</v>
      </c>
      <c r="BK293" s="20">
        <f t="shared" si="13"/>
        <v>7.5832956218363909</v>
      </c>
    </row>
    <row r="294" spans="60:63" x14ac:dyDescent="0.25">
      <c r="BH294" s="20">
        <f t="shared" si="14"/>
        <v>119.30880000000028</v>
      </c>
      <c r="BK294" s="20">
        <f t="shared" si="13"/>
        <v>7.567986879371337</v>
      </c>
    </row>
    <row r="295" spans="60:63" x14ac:dyDescent="0.25">
      <c r="BH295" s="20">
        <f t="shared" si="14"/>
        <v>119.80800000000028</v>
      </c>
      <c r="BK295" s="20">
        <f t="shared" si="13"/>
        <v>7.5527146229566249</v>
      </c>
    </row>
    <row r="296" spans="60:63" x14ac:dyDescent="0.25">
      <c r="BH296" s="20">
        <f t="shared" si="14"/>
        <v>120.30720000000028</v>
      </c>
      <c r="BK296" s="20">
        <f t="shared" si="13"/>
        <v>7.5374790971081849</v>
      </c>
    </row>
    <row r="297" spans="60:63" x14ac:dyDescent="0.25">
      <c r="BH297" s="20">
        <f t="shared" si="14"/>
        <v>120.80640000000028</v>
      </c>
      <c r="BK297" s="20">
        <f t="shared" si="13"/>
        <v>7.5222805359846152</v>
      </c>
    </row>
    <row r="298" spans="60:63" x14ac:dyDescent="0.25">
      <c r="BH298" s="20">
        <f t="shared" si="14"/>
        <v>121.30560000000028</v>
      </c>
      <c r="BK298" s="20">
        <f t="shared" si="13"/>
        <v>7.5071191636559469</v>
      </c>
    </row>
    <row r="299" spans="60:63" x14ac:dyDescent="0.25">
      <c r="BH299" s="20">
        <f t="shared" si="14"/>
        <v>121.80480000000028</v>
      </c>
      <c r="BK299" s="20">
        <f t="shared" si="13"/>
        <v>7.491995194365586</v>
      </c>
    </row>
    <row r="300" spans="60:63" x14ac:dyDescent="0.25">
      <c r="BH300" s="20">
        <f t="shared" si="14"/>
        <v>122.30400000000029</v>
      </c>
      <c r="BK300" s="20">
        <f t="shared" si="13"/>
        <v>7.476908832785675</v>
      </c>
    </row>
    <row r="301" spans="60:63" x14ac:dyDescent="0.25">
      <c r="BH301" s="20">
        <f t="shared" si="14"/>
        <v>122.80320000000029</v>
      </c>
      <c r="BK301" s="20">
        <f t="shared" si="13"/>
        <v>7.4618602742659874</v>
      </c>
    </row>
    <row r="302" spans="60:63" x14ac:dyDescent="0.25">
      <c r="BH302" s="20">
        <f t="shared" si="14"/>
        <v>123.30240000000029</v>
      </c>
      <c r="BK302" s="20">
        <f t="shared" si="13"/>
        <v>7.4468497050765707</v>
      </c>
    </row>
    <row r="303" spans="60:63" x14ac:dyDescent="0.25">
      <c r="BH303" s="20">
        <f t="shared" si="14"/>
        <v>123.80160000000029</v>
      </c>
      <c r="BK303" s="20">
        <f t="shared" si="13"/>
        <v>7.4318773026442795</v>
      </c>
    </row>
    <row r="304" spans="60:63" x14ac:dyDescent="0.25">
      <c r="BH304" s="20">
        <f t="shared" si="14"/>
        <v>124.30080000000029</v>
      </c>
      <c r="BK304" s="20">
        <f t="shared" si="13"/>
        <v>7.4169432357833491</v>
      </c>
    </row>
    <row r="305" spans="60:63" x14ac:dyDescent="0.25">
      <c r="BH305" s="20">
        <f t="shared" si="14"/>
        <v>124.8000000000003</v>
      </c>
      <c r="BK305" s="20">
        <f t="shared" si="13"/>
        <v>7.4020476649202003</v>
      </c>
    </row>
    <row r="306" spans="60:63" x14ac:dyDescent="0.25">
      <c r="BH306" s="20"/>
    </row>
    <row r="307" spans="60:63" x14ac:dyDescent="0.25">
      <c r="BH307" s="20"/>
    </row>
    <row r="308" spans="60:63" x14ac:dyDescent="0.25">
      <c r="BH308" s="20"/>
    </row>
    <row r="309" spans="60:63" x14ac:dyDescent="0.25">
      <c r="BH309" s="20"/>
    </row>
    <row r="310" spans="60:63" x14ac:dyDescent="0.25">
      <c r="BH310" s="20"/>
    </row>
    <row r="311" spans="60:63" x14ac:dyDescent="0.25">
      <c r="BH311" s="20"/>
    </row>
    <row r="312" spans="60:63" x14ac:dyDescent="0.25">
      <c r="BH312" s="20"/>
    </row>
    <row r="313" spans="60:63" x14ac:dyDescent="0.25">
      <c r="BH313" s="20"/>
    </row>
    <row r="314" spans="60:63" x14ac:dyDescent="0.25">
      <c r="BH314" s="20"/>
    </row>
    <row r="315" spans="60:63" x14ac:dyDescent="0.25">
      <c r="BH315" s="20"/>
    </row>
    <row r="316" spans="60:63" x14ac:dyDescent="0.25">
      <c r="BH316" s="20"/>
    </row>
    <row r="317" spans="60:63" x14ac:dyDescent="0.25">
      <c r="BH317" s="20"/>
    </row>
    <row r="318" spans="60:63" x14ac:dyDescent="0.25">
      <c r="BH318" s="20"/>
    </row>
    <row r="319" spans="60:63" x14ac:dyDescent="0.25">
      <c r="BH319" s="20"/>
    </row>
    <row r="320" spans="60:63" x14ac:dyDescent="0.25">
      <c r="BH320" s="20"/>
    </row>
    <row r="321" spans="60:60" x14ac:dyDescent="0.25">
      <c r="BH321" s="20"/>
    </row>
    <row r="322" spans="60:60" x14ac:dyDescent="0.25">
      <c r="BH322" s="20"/>
    </row>
    <row r="323" spans="60:60" x14ac:dyDescent="0.25">
      <c r="BH323" s="20"/>
    </row>
    <row r="324" spans="60:60" x14ac:dyDescent="0.25">
      <c r="BH324" s="20"/>
    </row>
    <row r="325" spans="60:60" x14ac:dyDescent="0.25">
      <c r="BH325" s="20"/>
    </row>
    <row r="326" spans="60:60" x14ac:dyDescent="0.25">
      <c r="BH326" s="20"/>
    </row>
    <row r="327" spans="60:60" x14ac:dyDescent="0.25">
      <c r="BH327" s="20"/>
    </row>
    <row r="328" spans="60:60" x14ac:dyDescent="0.25">
      <c r="BH328" s="20"/>
    </row>
    <row r="329" spans="60:60" x14ac:dyDescent="0.25">
      <c r="BH329" s="20"/>
    </row>
    <row r="330" spans="60:60" x14ac:dyDescent="0.25">
      <c r="BH330" s="20"/>
    </row>
    <row r="331" spans="60:60" x14ac:dyDescent="0.25">
      <c r="BH331" s="20"/>
    </row>
    <row r="332" spans="60:60" x14ac:dyDescent="0.25">
      <c r="BH332" s="20"/>
    </row>
    <row r="333" spans="60:60" x14ac:dyDescent="0.25">
      <c r="BH333" s="20"/>
    </row>
    <row r="334" spans="60:60" x14ac:dyDescent="0.25">
      <c r="BH334" s="20"/>
    </row>
    <row r="335" spans="60:60" x14ac:dyDescent="0.25">
      <c r="BH335" s="20"/>
    </row>
    <row r="336" spans="60:60" x14ac:dyDescent="0.25">
      <c r="BH336" s="20"/>
    </row>
    <row r="337" spans="60:60" x14ac:dyDescent="0.25">
      <c r="BH337" s="20"/>
    </row>
    <row r="338" spans="60:60" x14ac:dyDescent="0.25">
      <c r="BH338" s="20"/>
    </row>
    <row r="339" spans="60:60" x14ac:dyDescent="0.25">
      <c r="BH339" s="20"/>
    </row>
    <row r="340" spans="60:60" x14ac:dyDescent="0.25">
      <c r="BH340" s="20"/>
    </row>
    <row r="341" spans="60:60" x14ac:dyDescent="0.25">
      <c r="BH341" s="20"/>
    </row>
    <row r="342" spans="60:60" x14ac:dyDescent="0.25">
      <c r="BH342" s="20"/>
    </row>
    <row r="343" spans="60:60" x14ac:dyDescent="0.25">
      <c r="BH343" s="20"/>
    </row>
    <row r="344" spans="60:60" x14ac:dyDescent="0.25">
      <c r="BH344" s="20"/>
    </row>
    <row r="345" spans="60:60" x14ac:dyDescent="0.25">
      <c r="BH345" s="20"/>
    </row>
    <row r="346" spans="60:60" x14ac:dyDescent="0.25">
      <c r="BH346" s="20"/>
    </row>
    <row r="347" spans="60:60" x14ac:dyDescent="0.25">
      <c r="BH347" s="20"/>
    </row>
    <row r="348" spans="60:60" x14ac:dyDescent="0.25">
      <c r="BH348" s="20"/>
    </row>
    <row r="349" spans="60:60" x14ac:dyDescent="0.25">
      <c r="BH349" s="20"/>
    </row>
    <row r="350" spans="60:60" x14ac:dyDescent="0.25">
      <c r="BH350" s="20"/>
    </row>
    <row r="351" spans="60:60" x14ac:dyDescent="0.25">
      <c r="BH351" s="20"/>
    </row>
    <row r="352" spans="60:60" x14ac:dyDescent="0.25">
      <c r="BH352" s="20"/>
    </row>
    <row r="353" spans="60:60" x14ac:dyDescent="0.25">
      <c r="BH353" s="20"/>
    </row>
    <row r="354" spans="60:60" x14ac:dyDescent="0.25">
      <c r="BH354" s="20"/>
    </row>
    <row r="355" spans="60:60" x14ac:dyDescent="0.25">
      <c r="BH355" s="20"/>
    </row>
    <row r="356" spans="60:60" x14ac:dyDescent="0.25">
      <c r="BH356" s="20"/>
    </row>
    <row r="357" spans="60:60" x14ac:dyDescent="0.25">
      <c r="BH357" s="20"/>
    </row>
    <row r="358" spans="60:60" x14ac:dyDescent="0.25">
      <c r="BH358" s="20"/>
    </row>
    <row r="359" spans="60:60" x14ac:dyDescent="0.25">
      <c r="BH359" s="20"/>
    </row>
    <row r="360" spans="60:60" x14ac:dyDescent="0.25">
      <c r="BH360" s="20"/>
    </row>
    <row r="361" spans="60:60" x14ac:dyDescent="0.25">
      <c r="BH361" s="20"/>
    </row>
    <row r="362" spans="60:60" x14ac:dyDescent="0.25">
      <c r="BH362" s="20"/>
    </row>
    <row r="363" spans="60:60" x14ac:dyDescent="0.25">
      <c r="BH363" s="20"/>
    </row>
    <row r="364" spans="60:60" x14ac:dyDescent="0.25">
      <c r="BH364" s="20"/>
    </row>
    <row r="365" spans="60:60" x14ac:dyDescent="0.25">
      <c r="BH365" s="20"/>
    </row>
    <row r="366" spans="60:60" x14ac:dyDescent="0.25">
      <c r="BH366" s="20"/>
    </row>
    <row r="367" spans="60:60" x14ac:dyDescent="0.25">
      <c r="BH367" s="20"/>
    </row>
    <row r="368" spans="60:60" x14ac:dyDescent="0.25">
      <c r="BH368" s="20"/>
    </row>
    <row r="369" spans="60:60" x14ac:dyDescent="0.25">
      <c r="BH369" s="20"/>
    </row>
    <row r="370" spans="60:60" x14ac:dyDescent="0.25">
      <c r="BH370" s="20"/>
    </row>
    <row r="371" spans="60:60" x14ac:dyDescent="0.25">
      <c r="BH371" s="20"/>
    </row>
    <row r="372" spans="60:60" x14ac:dyDescent="0.25">
      <c r="BH372" s="20"/>
    </row>
    <row r="373" spans="60:60" x14ac:dyDescent="0.25">
      <c r="BH373" s="20"/>
    </row>
    <row r="374" spans="60:60" x14ac:dyDescent="0.25">
      <c r="BH374" s="20"/>
    </row>
    <row r="375" spans="60:60" x14ac:dyDescent="0.25">
      <c r="BH375" s="20"/>
    </row>
    <row r="376" spans="60:60" x14ac:dyDescent="0.25">
      <c r="BH376" s="20"/>
    </row>
    <row r="377" spans="60:60" x14ac:dyDescent="0.25">
      <c r="BH377" s="20"/>
    </row>
    <row r="378" spans="60:60" x14ac:dyDescent="0.25">
      <c r="BH378" s="20"/>
    </row>
    <row r="379" spans="60:60" x14ac:dyDescent="0.25">
      <c r="BH379" s="20"/>
    </row>
    <row r="380" spans="60:60" x14ac:dyDescent="0.25">
      <c r="BH380" s="20"/>
    </row>
    <row r="381" spans="60:60" x14ac:dyDescent="0.25">
      <c r="BH381" s="20"/>
    </row>
    <row r="382" spans="60:60" x14ac:dyDescent="0.25">
      <c r="BH382" s="20"/>
    </row>
    <row r="383" spans="60:60" x14ac:dyDescent="0.25">
      <c r="BH383" s="20"/>
    </row>
    <row r="384" spans="60:60" x14ac:dyDescent="0.25">
      <c r="BH384" s="20"/>
    </row>
    <row r="385" spans="60:60" x14ac:dyDescent="0.25">
      <c r="BH385" s="20"/>
    </row>
    <row r="386" spans="60:60" x14ac:dyDescent="0.25">
      <c r="BH386" s="20"/>
    </row>
    <row r="387" spans="60:60" x14ac:dyDescent="0.25">
      <c r="BH387" s="20"/>
    </row>
    <row r="388" spans="60:60" x14ac:dyDescent="0.25">
      <c r="BH388" s="20"/>
    </row>
    <row r="389" spans="60:60" x14ac:dyDescent="0.25">
      <c r="BH389" s="20"/>
    </row>
    <row r="390" spans="60:60" x14ac:dyDescent="0.25">
      <c r="BH390" s="20"/>
    </row>
    <row r="391" spans="60:60" x14ac:dyDescent="0.25">
      <c r="BH391" s="20"/>
    </row>
    <row r="392" spans="60:60" x14ac:dyDescent="0.25">
      <c r="BH392" s="20"/>
    </row>
    <row r="393" spans="60:60" x14ac:dyDescent="0.25">
      <c r="BH393" s="20"/>
    </row>
    <row r="394" spans="60:60" x14ac:dyDescent="0.25">
      <c r="BH394" s="20"/>
    </row>
    <row r="395" spans="60:60" x14ac:dyDescent="0.25">
      <c r="BH395" s="20"/>
    </row>
    <row r="396" spans="60:60" x14ac:dyDescent="0.25">
      <c r="BH396" s="20"/>
    </row>
    <row r="397" spans="60:60" x14ac:dyDescent="0.25">
      <c r="BH397" s="20"/>
    </row>
    <row r="398" spans="60:60" x14ac:dyDescent="0.25">
      <c r="BH398" s="20"/>
    </row>
    <row r="399" spans="60:60" x14ac:dyDescent="0.25">
      <c r="BH399" s="20"/>
    </row>
    <row r="400" spans="60:60" x14ac:dyDescent="0.25">
      <c r="BH400" s="20"/>
    </row>
    <row r="401" spans="60:60" x14ac:dyDescent="0.25">
      <c r="BH401" s="20"/>
    </row>
    <row r="402" spans="60:60" x14ac:dyDescent="0.25">
      <c r="BH402" s="20"/>
    </row>
    <row r="403" spans="60:60" x14ac:dyDescent="0.25">
      <c r="BH403" s="20"/>
    </row>
    <row r="404" spans="60:60" x14ac:dyDescent="0.25">
      <c r="BH404" s="20"/>
    </row>
    <row r="405" spans="60:60" x14ac:dyDescent="0.25">
      <c r="BH405" s="20"/>
    </row>
    <row r="406" spans="60:60" x14ac:dyDescent="0.25">
      <c r="BH406" s="20"/>
    </row>
    <row r="407" spans="60:60" x14ac:dyDescent="0.25">
      <c r="BH407" s="20"/>
    </row>
    <row r="408" spans="60:60" x14ac:dyDescent="0.25">
      <c r="BH408" s="20"/>
    </row>
    <row r="409" spans="60:60" x14ac:dyDescent="0.25">
      <c r="BH409" s="20"/>
    </row>
    <row r="410" spans="60:60" x14ac:dyDescent="0.25">
      <c r="BH410" s="20"/>
    </row>
    <row r="411" spans="60:60" x14ac:dyDescent="0.25">
      <c r="BH411" s="20"/>
    </row>
    <row r="412" spans="60:60" x14ac:dyDescent="0.25">
      <c r="BH412" s="20"/>
    </row>
    <row r="413" spans="60:60" x14ac:dyDescent="0.25">
      <c r="BH413" s="20"/>
    </row>
    <row r="414" spans="60:60" x14ac:dyDescent="0.25">
      <c r="BH414" s="20"/>
    </row>
    <row r="415" spans="60:60" x14ac:dyDescent="0.25">
      <c r="BH415" s="20"/>
    </row>
    <row r="416" spans="60:60" x14ac:dyDescent="0.25">
      <c r="BH416" s="20"/>
    </row>
    <row r="417" spans="60:60" x14ac:dyDescent="0.25">
      <c r="BH417" s="20"/>
    </row>
    <row r="418" spans="60:60" x14ac:dyDescent="0.25">
      <c r="BH418" s="20"/>
    </row>
    <row r="419" spans="60:60" x14ac:dyDescent="0.25">
      <c r="BH419" s="20"/>
    </row>
    <row r="420" spans="60:60" x14ac:dyDescent="0.25">
      <c r="BH420" s="20"/>
    </row>
    <row r="421" spans="60:60" x14ac:dyDescent="0.25">
      <c r="BH421" s="20"/>
    </row>
    <row r="422" spans="60:60" x14ac:dyDescent="0.25">
      <c r="BH422" s="20"/>
    </row>
    <row r="423" spans="60:60" x14ac:dyDescent="0.25">
      <c r="BH423" s="20"/>
    </row>
    <row r="424" spans="60:60" x14ac:dyDescent="0.25">
      <c r="BH424" s="20"/>
    </row>
    <row r="425" spans="60:60" x14ac:dyDescent="0.25">
      <c r="BH425" s="20"/>
    </row>
    <row r="426" spans="60:60" x14ac:dyDescent="0.25">
      <c r="BH426" s="20"/>
    </row>
    <row r="427" spans="60:60" x14ac:dyDescent="0.25">
      <c r="BH427" s="20"/>
    </row>
    <row r="428" spans="60:60" x14ac:dyDescent="0.25">
      <c r="BH428" s="20"/>
    </row>
    <row r="429" spans="60:60" x14ac:dyDescent="0.25">
      <c r="BH429" s="20"/>
    </row>
    <row r="430" spans="60:60" x14ac:dyDescent="0.25">
      <c r="BH430" s="20"/>
    </row>
    <row r="431" spans="60:60" x14ac:dyDescent="0.25">
      <c r="BH431" s="20"/>
    </row>
    <row r="432" spans="60:60" x14ac:dyDescent="0.25">
      <c r="BH432" s="20"/>
    </row>
    <row r="433" spans="60:60" x14ac:dyDescent="0.25">
      <c r="BH433" s="20"/>
    </row>
    <row r="434" spans="60:60" x14ac:dyDescent="0.25">
      <c r="BH434" s="20"/>
    </row>
    <row r="435" spans="60:60" x14ac:dyDescent="0.25">
      <c r="BH435" s="20"/>
    </row>
    <row r="436" spans="60:60" x14ac:dyDescent="0.25">
      <c r="BH436" s="20"/>
    </row>
    <row r="437" spans="60:60" x14ac:dyDescent="0.25">
      <c r="BH437" s="20"/>
    </row>
    <row r="438" spans="60:60" x14ac:dyDescent="0.25">
      <c r="BH438" s="20"/>
    </row>
    <row r="439" spans="60:60" x14ac:dyDescent="0.25">
      <c r="BH439" s="20"/>
    </row>
    <row r="440" spans="60:60" x14ac:dyDescent="0.25">
      <c r="BH440" s="20"/>
    </row>
    <row r="441" spans="60:60" x14ac:dyDescent="0.25">
      <c r="BH441" s="20"/>
    </row>
    <row r="442" spans="60:60" x14ac:dyDescent="0.25">
      <c r="BH442" s="20"/>
    </row>
    <row r="443" spans="60:60" x14ac:dyDescent="0.25">
      <c r="BH443" s="20"/>
    </row>
    <row r="444" spans="60:60" x14ac:dyDescent="0.25">
      <c r="BH444" s="20"/>
    </row>
    <row r="445" spans="60:60" x14ac:dyDescent="0.25">
      <c r="BH445" s="20"/>
    </row>
    <row r="446" spans="60:60" x14ac:dyDescent="0.25">
      <c r="BH446" s="20"/>
    </row>
    <row r="447" spans="60:60" x14ac:dyDescent="0.25">
      <c r="BH447" s="20"/>
    </row>
    <row r="448" spans="60:60" x14ac:dyDescent="0.25">
      <c r="BH448" s="20"/>
    </row>
    <row r="449" spans="60:60" x14ac:dyDescent="0.25">
      <c r="BH449" s="20"/>
    </row>
    <row r="450" spans="60:60" x14ac:dyDescent="0.25">
      <c r="BH450" s="20"/>
    </row>
    <row r="451" spans="60:60" x14ac:dyDescent="0.25">
      <c r="BH451" s="20"/>
    </row>
    <row r="452" spans="60:60" x14ac:dyDescent="0.25">
      <c r="BH452" s="20"/>
    </row>
    <row r="453" spans="60:60" x14ac:dyDescent="0.25">
      <c r="BH453" s="20"/>
    </row>
    <row r="454" spans="60:60" x14ac:dyDescent="0.25">
      <c r="BH454" s="20"/>
    </row>
    <row r="455" spans="60:60" x14ac:dyDescent="0.25">
      <c r="BH455" s="20"/>
    </row>
    <row r="456" spans="60:60" x14ac:dyDescent="0.25">
      <c r="BH456" s="20"/>
    </row>
    <row r="457" spans="60:60" x14ac:dyDescent="0.25">
      <c r="BH457" s="20"/>
    </row>
    <row r="458" spans="60:60" x14ac:dyDescent="0.25">
      <c r="BH458" s="20"/>
    </row>
    <row r="459" spans="60:60" x14ac:dyDescent="0.25">
      <c r="BH459" s="20"/>
    </row>
    <row r="460" spans="60:60" x14ac:dyDescent="0.25">
      <c r="BH460" s="20"/>
    </row>
    <row r="461" spans="60:60" x14ac:dyDescent="0.25">
      <c r="BH461" s="20"/>
    </row>
    <row r="462" spans="60:60" x14ac:dyDescent="0.25">
      <c r="BH462" s="20"/>
    </row>
    <row r="463" spans="60:60" x14ac:dyDescent="0.25">
      <c r="BH463" s="20"/>
    </row>
    <row r="464" spans="60:60" x14ac:dyDescent="0.25">
      <c r="BH464" s="20"/>
    </row>
    <row r="465" spans="60:60" x14ac:dyDescent="0.25">
      <c r="BH465" s="20"/>
    </row>
    <row r="466" spans="60:60" x14ac:dyDescent="0.25">
      <c r="BH466" s="20"/>
    </row>
    <row r="467" spans="60:60" x14ac:dyDescent="0.25">
      <c r="BH467" s="20"/>
    </row>
    <row r="468" spans="60:60" x14ac:dyDescent="0.25">
      <c r="BH468" s="20"/>
    </row>
    <row r="469" spans="60:60" x14ac:dyDescent="0.25">
      <c r="BH469" s="20"/>
    </row>
    <row r="470" spans="60:60" x14ac:dyDescent="0.25">
      <c r="BH470" s="20"/>
    </row>
    <row r="471" spans="60:60" x14ac:dyDescent="0.25">
      <c r="BH471" s="20"/>
    </row>
    <row r="472" spans="60:60" x14ac:dyDescent="0.25">
      <c r="BH472" s="20"/>
    </row>
    <row r="473" spans="60:60" x14ac:dyDescent="0.25">
      <c r="BH473" s="20"/>
    </row>
    <row r="474" spans="60:60" x14ac:dyDescent="0.25">
      <c r="BH474" s="20"/>
    </row>
    <row r="475" spans="60:60" x14ac:dyDescent="0.25">
      <c r="BH475" s="20"/>
    </row>
    <row r="476" spans="60:60" x14ac:dyDescent="0.25">
      <c r="BH476" s="20"/>
    </row>
    <row r="477" spans="60:60" x14ac:dyDescent="0.25">
      <c r="BH477" s="20"/>
    </row>
    <row r="478" spans="60:60" x14ac:dyDescent="0.25">
      <c r="BH478" s="20"/>
    </row>
    <row r="479" spans="60:60" x14ac:dyDescent="0.25">
      <c r="BH479" s="20"/>
    </row>
    <row r="480" spans="60:60" x14ac:dyDescent="0.25">
      <c r="BH480" s="20"/>
    </row>
    <row r="481" spans="60:60" x14ac:dyDescent="0.25">
      <c r="BH481" s="20"/>
    </row>
    <row r="482" spans="60:60" x14ac:dyDescent="0.25">
      <c r="BH482" s="20"/>
    </row>
    <row r="483" spans="60:60" x14ac:dyDescent="0.25">
      <c r="BH483" s="20"/>
    </row>
    <row r="484" spans="60:60" x14ac:dyDescent="0.25">
      <c r="BH484" s="20"/>
    </row>
    <row r="485" spans="60:60" x14ac:dyDescent="0.25">
      <c r="BH485" s="20"/>
    </row>
    <row r="486" spans="60:60" x14ac:dyDescent="0.25">
      <c r="BH486" s="20"/>
    </row>
    <row r="487" spans="60:60" x14ac:dyDescent="0.25">
      <c r="BH487" s="20"/>
    </row>
    <row r="488" spans="60:60" x14ac:dyDescent="0.25">
      <c r="BH488" s="20"/>
    </row>
    <row r="489" spans="60:60" x14ac:dyDescent="0.25">
      <c r="BH489" s="20"/>
    </row>
    <row r="490" spans="60:60" x14ac:dyDescent="0.25">
      <c r="BH490" s="20"/>
    </row>
    <row r="491" spans="60:60" x14ac:dyDescent="0.25">
      <c r="BH491" s="20"/>
    </row>
    <row r="492" spans="60:60" x14ac:dyDescent="0.25">
      <c r="BH492" s="20"/>
    </row>
    <row r="493" spans="60:60" x14ac:dyDescent="0.25">
      <c r="BH493" s="20"/>
    </row>
    <row r="494" spans="60:60" x14ac:dyDescent="0.25">
      <c r="BH494" s="20"/>
    </row>
    <row r="495" spans="60:60" x14ac:dyDescent="0.25">
      <c r="BH495" s="20"/>
    </row>
    <row r="496" spans="60:60" x14ac:dyDescent="0.25">
      <c r="BH496" s="20"/>
    </row>
    <row r="497" spans="60:60" x14ac:dyDescent="0.25">
      <c r="BH497" s="20"/>
    </row>
    <row r="498" spans="60:60" x14ac:dyDescent="0.25">
      <c r="BH498" s="20"/>
    </row>
    <row r="499" spans="60:60" x14ac:dyDescent="0.25">
      <c r="BH499" s="20"/>
    </row>
    <row r="500" spans="60:60" x14ac:dyDescent="0.25">
      <c r="BH500" s="20"/>
    </row>
    <row r="501" spans="60:60" x14ac:dyDescent="0.25">
      <c r="BH501" s="20"/>
    </row>
    <row r="502" spans="60:60" x14ac:dyDescent="0.25">
      <c r="BH502" s="20"/>
    </row>
    <row r="503" spans="60:60" x14ac:dyDescent="0.25">
      <c r="BH503" s="20"/>
    </row>
    <row r="504" spans="60:60" x14ac:dyDescent="0.25">
      <c r="BH504" s="20"/>
    </row>
    <row r="505" spans="60:60" x14ac:dyDescent="0.25">
      <c r="BH505" s="20"/>
    </row>
    <row r="506" spans="60:60" x14ac:dyDescent="0.25">
      <c r="BH506" s="20"/>
    </row>
    <row r="507" spans="60:60" x14ac:dyDescent="0.25">
      <c r="BH507" s="20"/>
    </row>
    <row r="508" spans="60:60" x14ac:dyDescent="0.25">
      <c r="BH508" s="20"/>
    </row>
    <row r="509" spans="60:60" x14ac:dyDescent="0.25">
      <c r="BH509" s="20"/>
    </row>
    <row r="510" spans="60:60" x14ac:dyDescent="0.25">
      <c r="BH510" s="20"/>
    </row>
    <row r="511" spans="60:60" x14ac:dyDescent="0.25">
      <c r="BH511" s="20"/>
    </row>
    <row r="512" spans="60:60" x14ac:dyDescent="0.25">
      <c r="BH512" s="20"/>
    </row>
    <row r="513" spans="60:60" x14ac:dyDescent="0.25">
      <c r="BH513" s="20"/>
    </row>
    <row r="514" spans="60:60" x14ac:dyDescent="0.25">
      <c r="BH514" s="20"/>
    </row>
    <row r="515" spans="60:60" x14ac:dyDescent="0.25">
      <c r="BH515" s="20"/>
    </row>
    <row r="516" spans="60:60" x14ac:dyDescent="0.25">
      <c r="BH516" s="20"/>
    </row>
    <row r="517" spans="60:60" x14ac:dyDescent="0.25">
      <c r="BH517" s="20"/>
    </row>
    <row r="518" spans="60:60" x14ac:dyDescent="0.25">
      <c r="BH518" s="20"/>
    </row>
    <row r="519" spans="60:60" x14ac:dyDescent="0.25">
      <c r="BH519" s="20"/>
    </row>
    <row r="520" spans="60:60" x14ac:dyDescent="0.25">
      <c r="BH520" s="20"/>
    </row>
    <row r="521" spans="60:60" x14ac:dyDescent="0.25">
      <c r="BH521" s="20"/>
    </row>
    <row r="522" spans="60:60" x14ac:dyDescent="0.25">
      <c r="BH522" s="20"/>
    </row>
    <row r="523" spans="60:60" x14ac:dyDescent="0.25">
      <c r="BH523" s="20"/>
    </row>
    <row r="524" spans="60:60" x14ac:dyDescent="0.25">
      <c r="BH524" s="20"/>
    </row>
    <row r="525" spans="60:60" x14ac:dyDescent="0.25">
      <c r="BH525" s="20"/>
    </row>
    <row r="526" spans="60:60" x14ac:dyDescent="0.25">
      <c r="BH526" s="20"/>
    </row>
    <row r="527" spans="60:60" x14ac:dyDescent="0.25">
      <c r="BH527" s="20"/>
    </row>
    <row r="528" spans="60:60" x14ac:dyDescent="0.25">
      <c r="BH528" s="20"/>
    </row>
    <row r="529" spans="60:60" x14ac:dyDescent="0.25">
      <c r="BH529" s="20"/>
    </row>
    <row r="530" spans="60:60" x14ac:dyDescent="0.25">
      <c r="BH530" s="20"/>
    </row>
    <row r="531" spans="60:60" x14ac:dyDescent="0.25">
      <c r="BH531" s="20"/>
    </row>
    <row r="532" spans="60:60" x14ac:dyDescent="0.25">
      <c r="BH532" s="20"/>
    </row>
    <row r="533" spans="60:60" x14ac:dyDescent="0.25">
      <c r="BH533" s="20"/>
    </row>
    <row r="534" spans="60:60" x14ac:dyDescent="0.25">
      <c r="BH534" s="20"/>
    </row>
    <row r="535" spans="60:60" x14ac:dyDescent="0.25">
      <c r="BH535" s="20"/>
    </row>
    <row r="536" spans="60:60" x14ac:dyDescent="0.25">
      <c r="BH536" s="20"/>
    </row>
    <row r="537" spans="60:60" x14ac:dyDescent="0.25">
      <c r="BH537" s="20"/>
    </row>
    <row r="538" spans="60:60" x14ac:dyDescent="0.25">
      <c r="BH538" s="20"/>
    </row>
    <row r="539" spans="60:60" x14ac:dyDescent="0.25">
      <c r="BH539" s="20"/>
    </row>
    <row r="540" spans="60:60" x14ac:dyDescent="0.25">
      <c r="BH540" s="20"/>
    </row>
    <row r="541" spans="60:60" x14ac:dyDescent="0.25">
      <c r="BH541" s="20"/>
    </row>
    <row r="542" spans="60:60" x14ac:dyDescent="0.25">
      <c r="BH542" s="20"/>
    </row>
    <row r="543" spans="60:60" x14ac:dyDescent="0.25">
      <c r="BH543" s="20"/>
    </row>
    <row r="544" spans="60:60" x14ac:dyDescent="0.25">
      <c r="BH544" s="20"/>
    </row>
    <row r="545" spans="60:60" x14ac:dyDescent="0.25">
      <c r="BH545" s="20"/>
    </row>
    <row r="546" spans="60:60" x14ac:dyDescent="0.25">
      <c r="BH546" s="20"/>
    </row>
    <row r="547" spans="60:60" x14ac:dyDescent="0.25">
      <c r="BH547" s="20"/>
    </row>
    <row r="548" spans="60:60" x14ac:dyDescent="0.25">
      <c r="BH548" s="20"/>
    </row>
    <row r="549" spans="60:60" x14ac:dyDescent="0.25">
      <c r="BH549" s="20"/>
    </row>
    <row r="550" spans="60:60" x14ac:dyDescent="0.25">
      <c r="BH550" s="20"/>
    </row>
    <row r="551" spans="60:60" x14ac:dyDescent="0.25">
      <c r="BH551" s="20"/>
    </row>
    <row r="552" spans="60:60" x14ac:dyDescent="0.25">
      <c r="BH552" s="20"/>
    </row>
    <row r="553" spans="60:60" x14ac:dyDescent="0.25">
      <c r="BH553" s="20"/>
    </row>
    <row r="554" spans="60:60" x14ac:dyDescent="0.25">
      <c r="BH554" s="20"/>
    </row>
    <row r="555" spans="60:60" x14ac:dyDescent="0.25">
      <c r="BH555" s="20"/>
    </row>
    <row r="556" spans="60:60" x14ac:dyDescent="0.25">
      <c r="BH556" s="20"/>
    </row>
    <row r="557" spans="60:60" x14ac:dyDescent="0.25">
      <c r="BH557" s="20"/>
    </row>
    <row r="558" spans="60:60" x14ac:dyDescent="0.25">
      <c r="BH558" s="20"/>
    </row>
    <row r="559" spans="60:60" x14ac:dyDescent="0.25">
      <c r="BH559" s="20"/>
    </row>
    <row r="560" spans="60:60" x14ac:dyDescent="0.25">
      <c r="BH560" s="20"/>
    </row>
    <row r="561" spans="60:60" x14ac:dyDescent="0.25">
      <c r="BH561" s="20"/>
    </row>
    <row r="562" spans="60:60" x14ac:dyDescent="0.25">
      <c r="BH562" s="20"/>
    </row>
    <row r="563" spans="60:60" x14ac:dyDescent="0.25">
      <c r="BH563" s="20"/>
    </row>
    <row r="564" spans="60:60" x14ac:dyDescent="0.25">
      <c r="BH564" s="20"/>
    </row>
    <row r="565" spans="60:60" x14ac:dyDescent="0.25">
      <c r="BH565" s="20"/>
    </row>
    <row r="566" spans="60:60" x14ac:dyDescent="0.25">
      <c r="BH566" s="20"/>
    </row>
    <row r="567" spans="60:60" x14ac:dyDescent="0.25">
      <c r="BH567" s="20"/>
    </row>
    <row r="568" spans="60:60" x14ac:dyDescent="0.25">
      <c r="BH568" s="20"/>
    </row>
    <row r="569" spans="60:60" x14ac:dyDescent="0.25">
      <c r="BH569" s="20"/>
    </row>
    <row r="570" spans="60:60" x14ac:dyDescent="0.25">
      <c r="BH570" s="20"/>
    </row>
    <row r="571" spans="60:60" x14ac:dyDescent="0.25">
      <c r="BH571" s="20"/>
    </row>
    <row r="572" spans="60:60" x14ac:dyDescent="0.25">
      <c r="BH572" s="20"/>
    </row>
    <row r="573" spans="60:60" x14ac:dyDescent="0.25">
      <c r="BH573" s="20"/>
    </row>
    <row r="574" spans="60:60" x14ac:dyDescent="0.25">
      <c r="BH574" s="20"/>
    </row>
    <row r="575" spans="60:60" x14ac:dyDescent="0.25">
      <c r="BH575" s="20"/>
    </row>
    <row r="576" spans="60:60" x14ac:dyDescent="0.25">
      <c r="BH576" s="20"/>
    </row>
    <row r="577" spans="60:60" x14ac:dyDescent="0.25">
      <c r="BH577" s="20"/>
    </row>
    <row r="578" spans="60:60" x14ac:dyDescent="0.25">
      <c r="BH578" s="20"/>
    </row>
    <row r="579" spans="60:60" x14ac:dyDescent="0.25">
      <c r="BH579" s="20"/>
    </row>
    <row r="580" spans="60:60" x14ac:dyDescent="0.25">
      <c r="BH580" s="20"/>
    </row>
    <row r="581" spans="60:60" x14ac:dyDescent="0.25">
      <c r="BH581" s="20"/>
    </row>
    <row r="582" spans="60:60" x14ac:dyDescent="0.25">
      <c r="BH582" s="20"/>
    </row>
    <row r="583" spans="60:60" x14ac:dyDescent="0.25">
      <c r="BH583" s="20"/>
    </row>
    <row r="584" spans="60:60" x14ac:dyDescent="0.25">
      <c r="BH584" s="20"/>
    </row>
    <row r="585" spans="60:60" x14ac:dyDescent="0.25">
      <c r="BH585" s="20"/>
    </row>
    <row r="586" spans="60:60" x14ac:dyDescent="0.25">
      <c r="BH586" s="20"/>
    </row>
    <row r="587" spans="60:60" x14ac:dyDescent="0.25">
      <c r="BH587" s="20"/>
    </row>
    <row r="588" spans="60:60" x14ac:dyDescent="0.25">
      <c r="BH588" s="20"/>
    </row>
    <row r="589" spans="60:60" x14ac:dyDescent="0.25">
      <c r="BH589" s="20"/>
    </row>
    <row r="590" spans="60:60" x14ac:dyDescent="0.25">
      <c r="BH590" s="20"/>
    </row>
    <row r="591" spans="60:60" x14ac:dyDescent="0.25">
      <c r="BH591" s="20"/>
    </row>
    <row r="592" spans="60:60" x14ac:dyDescent="0.25">
      <c r="BH592" s="20"/>
    </row>
    <row r="593" spans="60:60" x14ac:dyDescent="0.25">
      <c r="BH593" s="20"/>
    </row>
    <row r="594" spans="60:60" x14ac:dyDescent="0.25">
      <c r="BH594" s="20"/>
    </row>
    <row r="595" spans="60:60" x14ac:dyDescent="0.25">
      <c r="BH595" s="20"/>
    </row>
    <row r="596" spans="60:60" x14ac:dyDescent="0.25">
      <c r="BH596" s="20"/>
    </row>
    <row r="597" spans="60:60" x14ac:dyDescent="0.25">
      <c r="BH597" s="20"/>
    </row>
    <row r="598" spans="60:60" x14ac:dyDescent="0.25">
      <c r="BH598" s="20"/>
    </row>
    <row r="599" spans="60:60" x14ac:dyDescent="0.25">
      <c r="BH599" s="20"/>
    </row>
    <row r="600" spans="60:60" x14ac:dyDescent="0.25">
      <c r="BH600" s="20"/>
    </row>
    <row r="601" spans="60:60" x14ac:dyDescent="0.25">
      <c r="BH601" s="20"/>
    </row>
    <row r="602" spans="60:60" x14ac:dyDescent="0.25">
      <c r="BH602" s="20"/>
    </row>
    <row r="603" spans="60:60" x14ac:dyDescent="0.25">
      <c r="BH603" s="20"/>
    </row>
    <row r="604" spans="60:60" x14ac:dyDescent="0.25">
      <c r="BH604" s="20"/>
    </row>
    <row r="605" spans="60:60" x14ac:dyDescent="0.25">
      <c r="BH605" s="20"/>
    </row>
    <row r="606" spans="60:60" x14ac:dyDescent="0.25">
      <c r="BH606" s="20"/>
    </row>
    <row r="607" spans="60:60" x14ac:dyDescent="0.25">
      <c r="BH607" s="20"/>
    </row>
    <row r="608" spans="60:60" x14ac:dyDescent="0.25">
      <c r="BH608" s="20"/>
    </row>
    <row r="609" spans="60:60" x14ac:dyDescent="0.25">
      <c r="BH609" s="20"/>
    </row>
    <row r="610" spans="60:60" x14ac:dyDescent="0.25">
      <c r="BH610" s="20"/>
    </row>
    <row r="611" spans="60:60" x14ac:dyDescent="0.25">
      <c r="BH611" s="20"/>
    </row>
    <row r="612" spans="60:60" x14ac:dyDescent="0.25">
      <c r="BH612" s="20"/>
    </row>
    <row r="613" spans="60:60" x14ac:dyDescent="0.25">
      <c r="BH613" s="20"/>
    </row>
    <row r="614" spans="60:60" x14ac:dyDescent="0.25">
      <c r="BH614" s="20"/>
    </row>
    <row r="615" spans="60:60" x14ac:dyDescent="0.25">
      <c r="BH615" s="20"/>
    </row>
    <row r="616" spans="60:60" x14ac:dyDescent="0.25">
      <c r="BH616" s="20"/>
    </row>
    <row r="617" spans="60:60" x14ac:dyDescent="0.25">
      <c r="BH617" s="20"/>
    </row>
    <row r="618" spans="60:60" x14ac:dyDescent="0.25">
      <c r="BH618" s="20"/>
    </row>
    <row r="619" spans="60:60" x14ac:dyDescent="0.25">
      <c r="BH619" s="20"/>
    </row>
    <row r="620" spans="60:60" x14ac:dyDescent="0.25">
      <c r="BH620" s="20"/>
    </row>
    <row r="621" spans="60:60" x14ac:dyDescent="0.25">
      <c r="BH621" s="20"/>
    </row>
    <row r="622" spans="60:60" x14ac:dyDescent="0.25">
      <c r="BH622" s="20"/>
    </row>
    <row r="623" spans="60:60" x14ac:dyDescent="0.25">
      <c r="BH623" s="20"/>
    </row>
    <row r="624" spans="60:60" x14ac:dyDescent="0.25">
      <c r="BH624" s="20"/>
    </row>
    <row r="625" spans="60:60" x14ac:dyDescent="0.25">
      <c r="BH625" s="20"/>
    </row>
    <row r="626" spans="60:60" x14ac:dyDescent="0.25">
      <c r="BH626" s="20"/>
    </row>
    <row r="627" spans="60:60" x14ac:dyDescent="0.25">
      <c r="BH627" s="20"/>
    </row>
    <row r="628" spans="60:60" x14ac:dyDescent="0.25">
      <c r="BH628" s="20"/>
    </row>
    <row r="629" spans="60:60" x14ac:dyDescent="0.25">
      <c r="BH629" s="20"/>
    </row>
    <row r="630" spans="60:60" x14ac:dyDescent="0.25">
      <c r="BH630" s="20"/>
    </row>
    <row r="631" spans="60:60" x14ac:dyDescent="0.25">
      <c r="BH631" s="20"/>
    </row>
    <row r="632" spans="60:60" x14ac:dyDescent="0.25">
      <c r="BH632" s="20"/>
    </row>
    <row r="633" spans="60:60" x14ac:dyDescent="0.25">
      <c r="BH633" s="20"/>
    </row>
    <row r="634" spans="60:60" x14ac:dyDescent="0.25">
      <c r="BH634" s="20"/>
    </row>
    <row r="635" spans="60:60" x14ac:dyDescent="0.25">
      <c r="BH635" s="20"/>
    </row>
    <row r="636" spans="60:60" x14ac:dyDescent="0.25">
      <c r="BH636" s="20"/>
    </row>
    <row r="637" spans="60:60" x14ac:dyDescent="0.25">
      <c r="BH637" s="20"/>
    </row>
    <row r="638" spans="60:60" x14ac:dyDescent="0.25">
      <c r="BH638" s="20"/>
    </row>
    <row r="639" spans="60:60" x14ac:dyDescent="0.25">
      <c r="BH639" s="20"/>
    </row>
    <row r="640" spans="60:60" x14ac:dyDescent="0.25">
      <c r="BH640" s="20"/>
    </row>
    <row r="641" spans="60:60" x14ac:dyDescent="0.25">
      <c r="BH641" s="20"/>
    </row>
    <row r="642" spans="60:60" x14ac:dyDescent="0.25">
      <c r="BH642" s="20"/>
    </row>
    <row r="643" spans="60:60" x14ac:dyDescent="0.25">
      <c r="BH643" s="20"/>
    </row>
    <row r="644" spans="60:60" x14ac:dyDescent="0.25">
      <c r="BH644" s="20"/>
    </row>
    <row r="645" spans="60:60" x14ac:dyDescent="0.25">
      <c r="BH645" s="20"/>
    </row>
    <row r="646" spans="60:60" x14ac:dyDescent="0.25">
      <c r="BH646" s="20"/>
    </row>
    <row r="647" spans="60:60" x14ac:dyDescent="0.25">
      <c r="BH647" s="20"/>
    </row>
    <row r="648" spans="60:60" x14ac:dyDescent="0.25">
      <c r="BH648" s="20"/>
    </row>
    <row r="649" spans="60:60" x14ac:dyDescent="0.25">
      <c r="BH649" s="20"/>
    </row>
    <row r="650" spans="60:60" x14ac:dyDescent="0.25">
      <c r="BH650" s="20"/>
    </row>
    <row r="651" spans="60:60" x14ac:dyDescent="0.25">
      <c r="BH651" s="20"/>
    </row>
    <row r="652" spans="60:60" x14ac:dyDescent="0.25">
      <c r="BH652" s="20"/>
    </row>
    <row r="653" spans="60:60" x14ac:dyDescent="0.25">
      <c r="BH653" s="20"/>
    </row>
    <row r="654" spans="60:60" x14ac:dyDescent="0.25">
      <c r="BH654" s="20"/>
    </row>
    <row r="655" spans="60:60" x14ac:dyDescent="0.25">
      <c r="BH655" s="20"/>
    </row>
    <row r="656" spans="60:60" x14ac:dyDescent="0.25">
      <c r="BH656" s="20"/>
    </row>
    <row r="657" spans="60:60" x14ac:dyDescent="0.25">
      <c r="BH657" s="20"/>
    </row>
    <row r="658" spans="60:60" x14ac:dyDescent="0.25">
      <c r="BH658" s="20"/>
    </row>
    <row r="659" spans="60:60" x14ac:dyDescent="0.25">
      <c r="BH659" s="20"/>
    </row>
    <row r="660" spans="60:60" x14ac:dyDescent="0.25">
      <c r="BH660" s="20"/>
    </row>
    <row r="661" spans="60:60" x14ac:dyDescent="0.25">
      <c r="BH661" s="20"/>
    </row>
    <row r="662" spans="60:60" x14ac:dyDescent="0.25">
      <c r="BH662" s="20"/>
    </row>
    <row r="663" spans="60:60" x14ac:dyDescent="0.25">
      <c r="BH663" s="20"/>
    </row>
    <row r="664" spans="60:60" x14ac:dyDescent="0.25">
      <c r="BH664" s="20"/>
    </row>
    <row r="665" spans="60:60" x14ac:dyDescent="0.25">
      <c r="BH665" s="20"/>
    </row>
    <row r="666" spans="60:60" x14ac:dyDescent="0.25">
      <c r="BH666" s="20"/>
    </row>
    <row r="667" spans="60:60" x14ac:dyDescent="0.25">
      <c r="BH667" s="20"/>
    </row>
    <row r="668" spans="60:60" x14ac:dyDescent="0.25">
      <c r="BH668" s="20"/>
    </row>
    <row r="669" spans="60:60" x14ac:dyDescent="0.25">
      <c r="BH669" s="20"/>
    </row>
    <row r="670" spans="60:60" x14ac:dyDescent="0.25">
      <c r="BH670" s="20"/>
    </row>
    <row r="671" spans="60:60" x14ac:dyDescent="0.25">
      <c r="BH671" s="20"/>
    </row>
    <row r="672" spans="60:60" x14ac:dyDescent="0.25">
      <c r="BH672" s="20"/>
    </row>
    <row r="673" spans="60:60" x14ac:dyDescent="0.25">
      <c r="BH673" s="20"/>
    </row>
    <row r="674" spans="60:60" x14ac:dyDescent="0.25">
      <c r="BH674" s="20"/>
    </row>
    <row r="675" spans="60:60" x14ac:dyDescent="0.25">
      <c r="BH675" s="20"/>
    </row>
    <row r="676" spans="60:60" x14ac:dyDescent="0.25">
      <c r="BH676" s="20"/>
    </row>
    <row r="677" spans="60:60" x14ac:dyDescent="0.25">
      <c r="BH677" s="20"/>
    </row>
    <row r="678" spans="60:60" x14ac:dyDescent="0.25">
      <c r="BH678" s="20"/>
    </row>
    <row r="679" spans="60:60" x14ac:dyDescent="0.25">
      <c r="BH679" s="20"/>
    </row>
    <row r="680" spans="60:60" x14ac:dyDescent="0.25">
      <c r="BH680" s="20"/>
    </row>
    <row r="681" spans="60:60" x14ac:dyDescent="0.25">
      <c r="BH681" s="20"/>
    </row>
    <row r="682" spans="60:60" x14ac:dyDescent="0.25">
      <c r="BH682" s="20"/>
    </row>
    <row r="683" spans="60:60" x14ac:dyDescent="0.25">
      <c r="BH683" s="20"/>
    </row>
    <row r="684" spans="60:60" x14ac:dyDescent="0.25">
      <c r="BH684" s="20"/>
    </row>
    <row r="685" spans="60:60" x14ac:dyDescent="0.25">
      <c r="BH685" s="20"/>
    </row>
    <row r="686" spans="60:60" x14ac:dyDescent="0.25">
      <c r="BH686" s="20"/>
    </row>
    <row r="687" spans="60:60" x14ac:dyDescent="0.25">
      <c r="BH687" s="20"/>
    </row>
    <row r="688" spans="60:60" x14ac:dyDescent="0.25">
      <c r="BH688" s="20"/>
    </row>
    <row r="689" spans="60:60" x14ac:dyDescent="0.25">
      <c r="BH689" s="20"/>
    </row>
    <row r="690" spans="60:60" x14ac:dyDescent="0.25">
      <c r="BH690" s="20"/>
    </row>
    <row r="691" spans="60:60" x14ac:dyDescent="0.25">
      <c r="BH691" s="20"/>
    </row>
    <row r="692" spans="60:60" x14ac:dyDescent="0.25">
      <c r="BH692" s="20"/>
    </row>
    <row r="693" spans="60:60" x14ac:dyDescent="0.25">
      <c r="BH693" s="20"/>
    </row>
    <row r="694" spans="60:60" x14ac:dyDescent="0.25">
      <c r="BH694" s="20"/>
    </row>
    <row r="695" spans="60:60" x14ac:dyDescent="0.25">
      <c r="BH695" s="20"/>
    </row>
    <row r="696" spans="60:60" x14ac:dyDescent="0.25">
      <c r="BH696" s="20"/>
    </row>
    <row r="697" spans="60:60" x14ac:dyDescent="0.25">
      <c r="BH697" s="20"/>
    </row>
    <row r="698" spans="60:60" x14ac:dyDescent="0.25">
      <c r="BH698" s="20"/>
    </row>
    <row r="699" spans="60:60" x14ac:dyDescent="0.25">
      <c r="BH699" s="20"/>
    </row>
    <row r="700" spans="60:60" x14ac:dyDescent="0.25">
      <c r="BH700" s="20"/>
    </row>
    <row r="701" spans="60:60" x14ac:dyDescent="0.25">
      <c r="BH701" s="20"/>
    </row>
    <row r="702" spans="60:60" x14ac:dyDescent="0.25">
      <c r="BH702" s="20"/>
    </row>
    <row r="703" spans="60:60" x14ac:dyDescent="0.25">
      <c r="BH703" s="20"/>
    </row>
    <row r="704" spans="60:60" x14ac:dyDescent="0.25">
      <c r="BH704" s="20"/>
    </row>
    <row r="705" spans="60:60" x14ac:dyDescent="0.25">
      <c r="BH705" s="20"/>
    </row>
    <row r="706" spans="60:60" x14ac:dyDescent="0.25">
      <c r="BH706" s="20"/>
    </row>
    <row r="707" spans="60:60" x14ac:dyDescent="0.25">
      <c r="BH707" s="20"/>
    </row>
    <row r="708" spans="60:60" x14ac:dyDescent="0.25">
      <c r="BH708" s="20"/>
    </row>
    <row r="709" spans="60:60" x14ac:dyDescent="0.25">
      <c r="BH709" s="20"/>
    </row>
    <row r="710" spans="60:60" x14ac:dyDescent="0.25">
      <c r="BH710" s="20"/>
    </row>
    <row r="711" spans="60:60" x14ac:dyDescent="0.25">
      <c r="BH711" s="20"/>
    </row>
    <row r="712" spans="60:60" x14ac:dyDescent="0.25">
      <c r="BH712" s="20"/>
    </row>
    <row r="713" spans="60:60" x14ac:dyDescent="0.25">
      <c r="BH713" s="20"/>
    </row>
    <row r="714" spans="60:60" x14ac:dyDescent="0.25">
      <c r="BH714" s="20"/>
    </row>
    <row r="715" spans="60:60" x14ac:dyDescent="0.25">
      <c r="BH715" s="20"/>
    </row>
    <row r="716" spans="60:60" x14ac:dyDescent="0.25">
      <c r="BH716" s="20"/>
    </row>
    <row r="717" spans="60:60" x14ac:dyDescent="0.25">
      <c r="BH717" s="20"/>
    </row>
    <row r="718" spans="60:60" x14ac:dyDescent="0.25">
      <c r="BH718" s="20"/>
    </row>
    <row r="719" spans="60:60" x14ac:dyDescent="0.25">
      <c r="BH719" s="20"/>
    </row>
    <row r="720" spans="60:60" x14ac:dyDescent="0.25">
      <c r="BH720" s="20"/>
    </row>
    <row r="721" spans="60:60" x14ac:dyDescent="0.25">
      <c r="BH721" s="20"/>
    </row>
    <row r="722" spans="60:60" x14ac:dyDescent="0.25">
      <c r="BH722" s="20"/>
    </row>
    <row r="723" spans="60:60" x14ac:dyDescent="0.25">
      <c r="BH723" s="20"/>
    </row>
    <row r="724" spans="60:60" x14ac:dyDescent="0.25">
      <c r="BH724" s="20"/>
    </row>
    <row r="725" spans="60:60" x14ac:dyDescent="0.25">
      <c r="BH725" s="20"/>
    </row>
  </sheetData>
  <mergeCells count="34">
    <mergeCell ref="B1:H1"/>
    <mergeCell ref="X1:AD1"/>
    <mergeCell ref="C7:E8"/>
    <mergeCell ref="F30:G31"/>
    <mergeCell ref="F28:H28"/>
    <mergeCell ref="B3:H3"/>
    <mergeCell ref="B4:H4"/>
    <mergeCell ref="F7:G8"/>
    <mergeCell ref="X3:AD3"/>
    <mergeCell ref="X4:AD4"/>
    <mergeCell ref="Y7:Z8"/>
    <mergeCell ref="AA7:AC8"/>
    <mergeCell ref="AD9:AD10"/>
    <mergeCell ref="B2:H2"/>
    <mergeCell ref="F25:G26"/>
    <mergeCell ref="X2:AD2"/>
    <mergeCell ref="AB28:AC28"/>
    <mergeCell ref="AB26:AC27"/>
    <mergeCell ref="AB29:AC30"/>
    <mergeCell ref="Y49:Y51"/>
    <mergeCell ref="Z49:Z51"/>
    <mergeCell ref="AA49:AA51"/>
    <mergeCell ref="Y47:AB48"/>
    <mergeCell ref="AB31:AC32"/>
    <mergeCell ref="AB49:AB51"/>
    <mergeCell ref="AD54:AD55"/>
    <mergeCell ref="AF54:AF55"/>
    <mergeCell ref="BH50:BI50"/>
    <mergeCell ref="BJ52:BK53"/>
    <mergeCell ref="AC43:AI43"/>
    <mergeCell ref="AC44:AI44"/>
    <mergeCell ref="AG49:AG51"/>
    <mergeCell ref="AC45:AI45"/>
    <mergeCell ref="AD52:AE5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Experiment Conditions</vt:lpstr>
      <vt:lpstr>Plate Reader Data</vt:lpstr>
      <vt:lpstr>Coupling Enzyme Parameters</vt:lpstr>
      <vt:lpstr>My 1-Step EZ-MTase RESULTS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esburgos</dc:creator>
  <cp:lastModifiedBy>Emmanuel Burgos</cp:lastModifiedBy>
  <cp:lastPrinted>2016-12-16T17:33:14Z</cp:lastPrinted>
  <dcterms:created xsi:type="dcterms:W3CDTF">2016-12-14T16:49:07Z</dcterms:created>
  <dcterms:modified xsi:type="dcterms:W3CDTF">2017-02-07T17:58:38Z</dcterms:modified>
</cp:coreProperties>
</file>