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Notes" sheetId="1" r:id="rId3"/>
    <sheet state="visible" name="Mean errors" sheetId="2" r:id="rId4"/>
    <sheet state="visible" name="References for IC50s" sheetId="3" r:id="rId5"/>
    <sheet state="visible" name="Results" sheetId="4" r:id="rId6"/>
    <sheet state="visible" name="Cqinward Results" sheetId="5" r:id="rId7"/>
    <sheet state="visible" name="Dendrogram ranking errors" sheetId="6" r:id="rId8"/>
    <sheet state="visible" name="LDA 1" sheetId="7" r:id="rId9"/>
    <sheet state="visible" name="SVM 1" sheetId="8" r:id="rId10"/>
    <sheet state="visible" name="LDA 5" sheetId="9" r:id="rId11"/>
    <sheet state="visible" name="SVM 5" sheetId="10" r:id="rId12"/>
    <sheet state="visible" name="LDA 1 errors" sheetId="11" r:id="rId13"/>
    <sheet state="visible" name="SVM 1 errors" sheetId="12" r:id="rId14"/>
    <sheet state="visible" name="LDA 5 errors" sheetId="13" r:id="rId15"/>
    <sheet state="visible" name="SVM 5 errors" sheetId="14" r:id="rId16"/>
    <sheet state="visible" name="Cqinward LDA 1" sheetId="15" r:id="rId17"/>
    <sheet state="visible" name="Cqinward SVM 1" sheetId="16" r:id="rId18"/>
    <sheet state="visible" name="Cqinward LDA 5" sheetId="17" r:id="rId19"/>
    <sheet state="visible" name="Cqinward SVM 5" sheetId="18" r:id="rId20"/>
    <sheet state="visible" name="Cqinward LDA 1 errors" sheetId="19" r:id="rId21"/>
    <sheet state="visible" name="Cqinward SVM 1 errors" sheetId="20" r:id="rId22"/>
    <sheet state="visible" name="Cqinward LDA 5 errors" sheetId="21" r:id="rId23"/>
    <sheet state="visible" name="Cqinward SVM 5 errors" sheetId="22" r:id="rId24"/>
    <sheet state="visible" name="Epi vs endo O'Hara Lancaster-So" sheetId="23" r:id="rId25"/>
    <sheet state="visible" name="Binary LDA 1" sheetId="24" r:id="rId26"/>
    <sheet state="visible" name="Binary SVM 1" sheetId="25" r:id="rId27"/>
    <sheet state="visible" name="Binary LDA 1 errors" sheetId="26" r:id="rId28"/>
    <sheet state="visible" name="Binary SVM 1 errors" sheetId="27" r:id="rId29"/>
    <sheet state="visible" name="EAD thresholds at faster pacing" sheetId="28" r:id="rId30"/>
    <sheet state="visible" name="Hypokalemia" sheetId="29" r:id="rId31"/>
  </sheets>
  <definedNames/>
  <calcPr/>
</workbook>
</file>

<file path=xl/sharedStrings.xml><?xml version="1.0" encoding="utf-8"?>
<sst xmlns="http://schemas.openxmlformats.org/spreadsheetml/2006/main" count="1560" uniqueCount="281">
  <si>
    <t>Name</t>
  </si>
  <si>
    <t>Sheet name</t>
  </si>
  <si>
    <t>APD90 +ICaL increase</t>
  </si>
  <si>
    <t>APD90</t>
  </si>
  <si>
    <t>Grandi Lancaster-Sobie</t>
  </si>
  <si>
    <t>ICaL increase</t>
  </si>
  <si>
    <t>APD90 +INa shift +ICaL increase +IKr block</t>
  </si>
  <si>
    <t>INa shift +ICaL increase +IKr block</t>
  </si>
  <si>
    <t>Herg block / Cmax</t>
  </si>
  <si>
    <t>OHara Lancaster-Sobie</t>
  </si>
  <si>
    <t>INa shift</t>
  </si>
  <si>
    <t>Cqinward</t>
  </si>
  <si>
    <t>INa</t>
  </si>
  <si>
    <t>ICaL</t>
  </si>
  <si>
    <t>hERG</t>
  </si>
  <si>
    <t>IKs</t>
  </si>
  <si>
    <t>IpNa</t>
  </si>
  <si>
    <t>Ito</t>
  </si>
  <si>
    <t>IK1</t>
  </si>
  <si>
    <t>EFTPC_max</t>
  </si>
  <si>
    <t>IKr block</t>
  </si>
  <si>
    <t>Contents</t>
  </si>
  <si>
    <t>LDA 1</t>
  </si>
  <si>
    <t>Relevant paper section</t>
  </si>
  <si>
    <t>Relevant figures, tables, and equations</t>
  </si>
  <si>
    <t>References for IC50s</t>
  </si>
  <si>
    <t>References to papers where each IC50 value was found</t>
  </si>
  <si>
    <t>ajmaline</t>
  </si>
  <si>
    <t>Bahnikova et al. 2002</t>
  </si>
  <si>
    <t>Drug inclusion criteria</t>
  </si>
  <si>
    <t>Table 1</t>
  </si>
  <si>
    <t>Results</t>
  </si>
  <si>
    <t>Simulation results for each drug: Grandi APD90, Grandi APD50, Grandi [Ca]i, OHara APD50, OHara [Ca]i, OHara INa inactivation curve shift EAD threshold, OHara ICaL increase EAD threshold, OHara IKr decrease threshold,  and Herg block / Cmax. Tested concentration: EFTPC_max</t>
  </si>
  <si>
    <t>PMID: 16308426</t>
  </si>
  <si>
    <t>EAD thresholds</t>
  </si>
  <si>
    <t>Figure 3</t>
  </si>
  <si>
    <t>PMID: 15599706</t>
  </si>
  <si>
    <t>Cqinward Results</t>
  </si>
  <si>
    <t>Simulation results calculating the Cqinward metric from Li et al 2017, for each -fold EFTPC_max of each drug.</t>
  </si>
  <si>
    <t>Previously suggested measures</t>
  </si>
  <si>
    <t>SVM 1</t>
  </si>
  <si>
    <t>PMID: 23832378</t>
  </si>
  <si>
    <t>PMID: 21480866</t>
  </si>
  <si>
    <t>Dendrogram ranking errors</t>
  </si>
  <si>
    <t>amiodarone</t>
  </si>
  <si>
    <t>PMID: 23341577</t>
  </si>
  <si>
    <t>PMID: 7532747</t>
  </si>
  <si>
    <t>PMID: 21300721</t>
  </si>
  <si>
    <t xml:space="preserve">PMID:15817093
</t>
  </si>
  <si>
    <t>LDA 5</t>
  </si>
  <si>
    <t>SVM 5</t>
  </si>
  <si>
    <t>The ranking errors between the ideal dendrogram ordering and the actual dendrogram ordering, as described in Equation 2</t>
  </si>
  <si>
    <t>PMID: 11343415</t>
  </si>
  <si>
    <t>Linkage analysis</t>
  </si>
  <si>
    <t>PMID: 16626588</t>
  </si>
  <si>
    <t>Equation 2, Figure 4</t>
  </si>
  <si>
    <t>PMID: 12667944</t>
  </si>
  <si>
    <t>amitriptyline</t>
  </si>
  <si>
    <t>PMID: 18048694</t>
  </si>
  <si>
    <t>PMID: 10742304</t>
  </si>
  <si>
    <t>Leave-one-out classifications for each drug using linear discriminant analysis for Grandi APD90, Grandi Lancaster-Sobie, OHara Lancaster-Sobie, OHara EAD metrics, Herg block / Cmax, and combinations of these</t>
  </si>
  <si>
    <t>PMID: 27060526</t>
  </si>
  <si>
    <t>Pro-arrhythmic risk classification</t>
  </si>
  <si>
    <t>Sum</t>
  </si>
  <si>
    <t>Table 2</t>
  </si>
  <si>
    <t>PMID: 10333718</t>
  </si>
  <si>
    <t>Leave-one-out classifications for each drug using support vector machines for Grandi APD90, Grandi Lancaster-Sobie, OHara Lancaster-Sobie, OHara EAD metrics, Herg block / Cmax, and combinations of these</t>
  </si>
  <si>
    <t>azimilide</t>
  </si>
  <si>
    <t>PMID:9048249</t>
  </si>
  <si>
    <t xml:space="preserve">PMID:11033107
</t>
  </si>
  <si>
    <t>PMID:15817095</t>
  </si>
  <si>
    <t>Five-group classifications for each drug using linear discriminant analysis for Grandi APD90, Grandi Lancaster-Sobie, OHara Lancaster-Sobie, OHara EAD metrics, Herg block / Cmax, and combinations of these</t>
  </si>
  <si>
    <t>bepridil</t>
  </si>
  <si>
    <t xml:space="preserve">PMID:9765513
</t>
  </si>
  <si>
    <t>PMID: 11711026</t>
  </si>
  <si>
    <t>Five-group classifications for each drug using support vector machines for Grandi APD90, Grandi Lancaster-Sobie, OHara Lancaster-Sobie, OHara EAD metrics, Herg block / Cmax, and combinations of these</t>
  </si>
  <si>
    <t>chlorpromazine</t>
  </si>
  <si>
    <t>PMID: 2571988</t>
  </si>
  <si>
    <t>PMID: 18448342</t>
  </si>
  <si>
    <t>LDA 1 errors</t>
  </si>
  <si>
    <t>PMID: 15071359</t>
  </si>
  <si>
    <t>Errors from eave-one-out classifications for each drug using linear discriminant analysis for Grandi APD90, Grandi Lancaster-Sobie, OHara Lancaster-Sobie, OHara EAD metrics, Herg block / Cmax, and combinations of these</t>
  </si>
  <si>
    <t>PMID:  7965778</t>
  </si>
  <si>
    <t>SVM 1 errors</t>
  </si>
  <si>
    <t>Errors from leave-one-out classifications for each drug using support vector machines for Grandi APD90, Grandi Lancaster-Sobie, OHara Lancaster-Sobie, OHara EAD metrics, Herg block / Cmax, and combinations of these</t>
  </si>
  <si>
    <t>cibenzoline</t>
  </si>
  <si>
    <t>PMID: 7527502</t>
  </si>
  <si>
    <t>PMID: 2050292</t>
  </si>
  <si>
    <t>PMID: 19673885</t>
  </si>
  <si>
    <t>PMID:11050299</t>
  </si>
  <si>
    <t>LDA 5 errors</t>
  </si>
  <si>
    <t>Errors from five-group classifications for each drug using linear discriminant analysis for Grandi APD90, Grandi Lancaster-Sobie, OHara Lancaster-Sobie, OHara EAD metrics, Herg block / Cmax, and combinations of these</t>
  </si>
  <si>
    <t>cisapride</t>
  </si>
  <si>
    <t>PMID: 21300721 and PMID: 14975710</t>
  </si>
  <si>
    <t>PMID: 9374794</t>
  </si>
  <si>
    <t>DOI: 10.1016/S1520-765X(01)90003-3</t>
  </si>
  <si>
    <t>SVM 5 errors</t>
  </si>
  <si>
    <t>clozapine</t>
  </si>
  <si>
    <t>Errors from five-group classifications for each drug using support vector machines for Grandi APD90, Grandi Lancaster-Sobie, OHara Lancaster-Sobie, OHara EAD metrics, Herg block / Cmax, and combinations of these</t>
  </si>
  <si>
    <t>PMID: 16633353</t>
  </si>
  <si>
    <t>PMID: 21422906</t>
  </si>
  <si>
    <t>desipramine</t>
  </si>
  <si>
    <t>Cqinward LDA1</t>
  </si>
  <si>
    <t>Leave-one-out classifications for each drug using linear discriminant analysis for Cqinward metric</t>
  </si>
  <si>
    <t>PMID: 11961040</t>
  </si>
  <si>
    <t>Cqinward SVM1</t>
  </si>
  <si>
    <t>Leave-one-out classifications for each drug using support vector machines for Cqinward metric</t>
  </si>
  <si>
    <t>diltiazem</t>
  </si>
  <si>
    <t>PMID: 8709127</t>
  </si>
  <si>
    <t>PMID: 15936217</t>
  </si>
  <si>
    <t>PMID: 15678082</t>
  </si>
  <si>
    <t>Cqinward LDA5</t>
  </si>
  <si>
    <t>disopyramide</t>
  </si>
  <si>
    <t>Five-group classifications for each drug using linear discriminant analysis for Cqinward metric</t>
  </si>
  <si>
    <t>PMID:12906757</t>
  </si>
  <si>
    <t>Cqinward SVM5</t>
  </si>
  <si>
    <t>dl-sotalol</t>
  </si>
  <si>
    <t>Five-group classifications for each drug using support vector machines for Cqinward metric</t>
  </si>
  <si>
    <t>PMID:21224008</t>
  </si>
  <si>
    <t>PMID: 15385083</t>
  </si>
  <si>
    <t>Cqinward LDA1 errors</t>
  </si>
  <si>
    <t>dofetilide</t>
  </si>
  <si>
    <t>PMID: 7629795</t>
  </si>
  <si>
    <t>Errors from leave-one-out classifications for each drug using linear discriminant analysis for Cqinward metric</t>
  </si>
  <si>
    <t>PMID: 23812503</t>
  </si>
  <si>
    <t>PMID: 15637086</t>
  </si>
  <si>
    <t>flecainide</t>
  </si>
  <si>
    <t>PMID: 20601018</t>
  </si>
  <si>
    <t>PMID: 8762029</t>
  </si>
  <si>
    <t>PMID: 24291413</t>
  </si>
  <si>
    <t>PMID: 12875427</t>
  </si>
  <si>
    <t>fluvoxamine</t>
  </si>
  <si>
    <t>PMID: 12839862</t>
  </si>
  <si>
    <t>PMID: 10379420</t>
  </si>
  <si>
    <t>Cqinward SVM1 errors</t>
  </si>
  <si>
    <t>halofantrine</t>
  </si>
  <si>
    <t>Errors from leave-one-out classifications for each drug using support vector machines for Cqinward metric</t>
  </si>
  <si>
    <t>PMID: 12176129, poland list</t>
  </si>
  <si>
    <t>PMID: 15558243</t>
  </si>
  <si>
    <t>PMID: 17031389</t>
  </si>
  <si>
    <t>imipramine</t>
  </si>
  <si>
    <t>Cqinward LDA5 errors</t>
  </si>
  <si>
    <t>Errors from five-group classifications for each drug using linear discriminant analysis for Cqinward metric</t>
  </si>
  <si>
    <t>loratadine</t>
  </si>
  <si>
    <t>PMID:10604956</t>
  </si>
  <si>
    <t>Cqinward SVM5 errors</t>
  </si>
  <si>
    <t>Errors from five-group classifications for each drug using support vector machines for Cqinward metric</t>
  </si>
  <si>
    <t>methadone</t>
  </si>
  <si>
    <t>PMID: 20930594</t>
  </si>
  <si>
    <t>PMID:20467834</t>
  </si>
  <si>
    <t>Binary LDA 1</t>
  </si>
  <si>
    <t>PMID: 16289016 and PMID:23812503</t>
  </si>
  <si>
    <t>Leave-one-out classifications for each drug using linear discriminant analysis for Grandi APD90, Grandi Lancaster-Sobie, OHara Lancaster-Sobie, OHara EAD metrics, Herg block / Cmax, and combinations of these, using a 2-category risk classification system</t>
  </si>
  <si>
    <t>mexiletine</t>
  </si>
  <si>
    <t>PMID: 21480866 &amp; manual PMID: 20601018</t>
  </si>
  <si>
    <t>PMID: 11743888</t>
  </si>
  <si>
    <t>PMID: 12007180</t>
  </si>
  <si>
    <t>PMID: 23580742</t>
  </si>
  <si>
    <t>Binary SVM 1</t>
  </si>
  <si>
    <t>mibefradil</t>
  </si>
  <si>
    <t>PMID: 15790762</t>
  </si>
  <si>
    <t>Leave-one-out classifications for each drug using support vector machines for Grandi APD90, Grandi Lancaster-Sobie, OHara Lancaster-Sobie, OHara EAD metrics, Herg block / Cmax, and combinations of these, using a 2-category risk classification system</t>
  </si>
  <si>
    <t>PMID: 10769189</t>
  </si>
  <si>
    <t>Binary LDA 1 errors</t>
  </si>
  <si>
    <t>nifedipine</t>
  </si>
  <si>
    <t>PMID: 19004630</t>
  </si>
  <si>
    <t>PMID: 10924918</t>
  </si>
  <si>
    <t>Errors from eave-one-out classifications for each drug using linear discriminant analysis for Grandi APD90, Grandi Lancaster-Sobie, OHara Lancaster-Sobie, OHara EAD metrics, Herg block / Cmax, and combinations of these, using a 2-category risk classification system</t>
  </si>
  <si>
    <t>Gotoh et al. 1991</t>
  </si>
  <si>
    <t>Binary SVM 1 errors</t>
  </si>
  <si>
    <t>nitrendipine</t>
  </si>
  <si>
    <t>Errors from leave-one-out classifications for each drug using support vector machines for Grandi APD90, Grandi Lancaster-Sobie, OHara Lancaster-Sobie, OHara EAD metrics, Herg block / Cmax, and combinations of these, using a 2-category risk classification system</t>
  </si>
  <si>
    <t>ondansetron</t>
  </si>
  <si>
    <t>PMID:11046096</t>
  </si>
  <si>
    <t>EAD thresholds at faster pacing rates</t>
  </si>
  <si>
    <t>Thresholds for EAD-provoking protocols using 500, 1000, and 2000-ms pacing rates.</t>
  </si>
  <si>
    <t>PMID: 16675509</t>
  </si>
  <si>
    <t>Hypokalemia</t>
  </si>
  <si>
    <t>pentamidine</t>
  </si>
  <si>
    <t>PMID: 23625347</t>
  </si>
  <si>
    <t>Thresholds for EAD-provoking protocols when extracellular potassium concentration is set to 3/4 its original value</t>
  </si>
  <si>
    <t>PMID: 16278312</t>
  </si>
  <si>
    <t>PMID: 20180941</t>
  </si>
  <si>
    <t>phenytoin</t>
  </si>
  <si>
    <t>PMID: 15716081</t>
  </si>
  <si>
    <t>pimozide</t>
  </si>
  <si>
    <t>PMID: 2426120</t>
  </si>
  <si>
    <t>PMID: 10762666</t>
  </si>
  <si>
    <t>prenylamine</t>
  </si>
  <si>
    <t>PMID: 2373134</t>
  </si>
  <si>
    <t>propafenone</t>
  </si>
  <si>
    <t>PMID: 12086981</t>
  </si>
  <si>
    <t>PMID: 9602427</t>
  </si>
  <si>
    <t>PMID: 8450455</t>
  </si>
  <si>
    <t>propranolol</t>
  </si>
  <si>
    <t>PMID: 16843688</t>
  </si>
  <si>
    <t>PMID: 1175271</t>
  </si>
  <si>
    <t>quetiapine</t>
  </si>
  <si>
    <t>PMID: 12176106</t>
  </si>
  <si>
    <t>quinidine</t>
  </si>
  <si>
    <t>PMID: 21480866 &amp; manual PMID: 21300721</t>
  </si>
  <si>
    <t>PMID: 10028924</t>
  </si>
  <si>
    <t>PMID: 21224008</t>
  </si>
  <si>
    <t>PMID: 8330377</t>
  </si>
  <si>
    <t>PMID: 10716610</t>
  </si>
  <si>
    <t>ranolazine</t>
  </si>
  <si>
    <t>PMID: 16686675</t>
  </si>
  <si>
    <t>PMID: 15302796</t>
  </si>
  <si>
    <t>PMID: 25054430</t>
  </si>
  <si>
    <t>risperidone</t>
  </si>
  <si>
    <t>sertindole</t>
  </si>
  <si>
    <t>PMID: 12966159</t>
  </si>
  <si>
    <t>tedisamil</t>
  </si>
  <si>
    <t>DOI:10.1111/j.1527-3466.1995.tb00212</t>
  </si>
  <si>
    <t>PMID: 9831899</t>
  </si>
  <si>
    <t>terfenadine</t>
  </si>
  <si>
    <t>PMID: 10528990</t>
  </si>
  <si>
    <t>terodiline</t>
  </si>
  <si>
    <t>PMID: 10482914</t>
  </si>
  <si>
    <t>PMID: 10991917</t>
  </si>
  <si>
    <t>PMID:10334509</t>
  </si>
  <si>
    <t>thioridazine</t>
  </si>
  <si>
    <t>PMID:10027867</t>
  </si>
  <si>
    <t>verapamil</t>
  </si>
  <si>
    <t>PMID: 18604993</t>
  </si>
  <si>
    <t>Drug</t>
  </si>
  <si>
    <t>Redferns</t>
  </si>
  <si>
    <t>APD90 (ms)</t>
  </si>
  <si>
    <t>Grandi APD50 (ms)</t>
  </si>
  <si>
    <t>Grandi Cai (mM)</t>
  </si>
  <si>
    <t>OHara APD50 (ms)</t>
  </si>
  <si>
    <t>OHara Cai (mM)</t>
  </si>
  <si>
    <t>INa shift (mV)</t>
  </si>
  <si>
    <t>ICaL (factor)</t>
  </si>
  <si>
    <t>Ikr (factor)</t>
  </si>
  <si>
    <t>control</t>
  </si>
  <si>
    <t>Concentration</t>
  </si>
  <si>
    <t>0 (control)</t>
  </si>
  <si>
    <t>Intervention</t>
  </si>
  <si>
    <t>Distance metric</t>
  </si>
  <si>
    <t>APD90 &amp; EADs</t>
  </si>
  <si>
    <t>ICaL EADs</t>
  </si>
  <si>
    <t>IKr EADs</t>
  </si>
  <si>
    <t>APD90 &amp; ICaL</t>
  </si>
  <si>
    <t>hERG/Cmax</t>
  </si>
  <si>
    <t>Grandi LS</t>
  </si>
  <si>
    <t>INa EADs</t>
  </si>
  <si>
    <t>OHara LS</t>
  </si>
  <si>
    <t>EADs</t>
  </si>
  <si>
    <t>Drug name</t>
  </si>
  <si>
    <t>Avg</t>
  </si>
  <si>
    <t>abs</t>
  </si>
  <si>
    <t>Total (abs)</t>
  </si>
  <si>
    <t>Mean (abs)</t>
  </si>
  <si>
    <t>SD (abs)</t>
  </si>
  <si>
    <t>Total</t>
  </si>
  <si>
    <t>All</t>
  </si>
  <si>
    <t>APD50 (epi)</t>
  </si>
  <si>
    <t>Cai (epi)</t>
  </si>
  <si>
    <t>APD50 (endo)</t>
  </si>
  <si>
    <t>Cai (endo)</t>
  </si>
  <si>
    <t>LDA 1 (epi)</t>
  </si>
  <si>
    <t>SVM 1 (epi)</t>
  </si>
  <si>
    <t>LDA 1 (endo)</t>
  </si>
  <si>
    <t>SVM 1 (endo)</t>
  </si>
  <si>
    <t>LDA 1 errors (epi)</t>
  </si>
  <si>
    <t>SVM 1 errors (epi)</t>
  </si>
  <si>
    <t>LDA 1 errors (endo)</t>
  </si>
  <si>
    <t>SVM 1 errors (endo)</t>
  </si>
  <si>
    <t>Real category</t>
  </si>
  <si>
    <t>INa 500</t>
  </si>
  <si>
    <t>INa 1000</t>
  </si>
  <si>
    <t>INa 2000</t>
  </si>
  <si>
    <t>ICaL 500</t>
  </si>
  <si>
    <t>ICal 1000</t>
  </si>
  <si>
    <t>ICal 2000</t>
  </si>
  <si>
    <t>IKr 500</t>
  </si>
  <si>
    <t>IKr 1000</t>
  </si>
  <si>
    <t>IKr 2000</t>
  </si>
  <si>
    <t>No thresholds found</t>
  </si>
  <si>
    <t xml:space="preserve">ICaL EADs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</si>
</sst>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0E+000"/>
    <numFmt numFmtId="165" formatCode="0.0###"/>
  </numFmts>
  <fonts count="14">
    <font>
      <sz val="10.0"/>
      <color rgb="FF000000"/>
      <name val="Arial"/>
    </font>
    <font>
      <sz val="11.0"/>
      <name val="Cambria"/>
    </font>
    <font>
      <b/>
      <sz val="11.0"/>
      <name val="Cambria"/>
    </font>
    <font>
      <name val="Arial"/>
    </font>
    <font>
      <u/>
      <sz val="11.0"/>
      <color rgb="FF0000FF"/>
      <name val="Cambria"/>
    </font>
    <font/>
    <font>
      <sz val="11.0"/>
      <color rgb="FF000000"/>
      <name val="Cambria"/>
    </font>
    <font>
      <b/>
    </font>
    <font>
      <sz val="11.0"/>
      <name val="Arial"/>
    </font>
    <font>
      <b/>
      <sz val="10.0"/>
      <color rgb="FF000000"/>
      <name val="Arial"/>
    </font>
    <font>
      <b/>
      <name val="Arial"/>
    </font>
    <font>
      <b/>
      <sz val="11.0"/>
      <name val="Arial"/>
    </font>
    <font>
      <i/>
      <name val="Arial"/>
    </font>
    <font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D9D2E9"/>
        <bgColor rgb="FFD9D2E9"/>
      </patternFill>
    </fill>
    <fill>
      <patternFill patternType="solid">
        <fgColor rgb="FFFFF2CC"/>
        <bgColor rgb="FFFFF2CC"/>
      </patternFill>
    </fill>
  </fills>
  <borders count="1">
    <border>
      <left/>
      <right/>
      <top/>
      <bottom/>
    </border>
  </borders>
  <cellStyleXfs count="1">
    <xf borderId="0" fillId="0" fontId="0" numFmtId="0" applyAlignment="1" applyFont="1"/>
  </cellStyleXfs>
  <cellXfs count="52">
    <xf borderId="0" fillId="0" fontId="0" numFmtId="0" xfId="0" applyAlignment="1" applyFont="1">
      <alignment/>
    </xf>
    <xf borderId="0" fillId="0" fontId="1" numFmtId="0" xfId="0" applyFont="1"/>
    <xf borderId="0" fillId="0" fontId="1" numFmtId="0" xfId="0" applyAlignment="1" applyFont="1">
      <alignment/>
    </xf>
    <xf borderId="0" fillId="0" fontId="0" numFmtId="0" xfId="0" applyAlignment="1" applyFont="1">
      <alignment/>
    </xf>
    <xf borderId="0" fillId="0" fontId="2" numFmtId="0" xfId="0" applyFont="1"/>
    <xf borderId="0" fillId="0" fontId="0" numFmtId="0" xfId="0" applyFont="1"/>
    <xf borderId="0" fillId="0" fontId="2" numFmtId="0" xfId="0" applyAlignment="1" applyFont="1">
      <alignment wrapText="1"/>
    </xf>
    <xf borderId="0" fillId="0" fontId="3" numFmtId="4" xfId="0" applyAlignment="1" applyFont="1" applyNumberFormat="1">
      <alignment horizontal="right"/>
    </xf>
    <xf borderId="0" fillId="0" fontId="1" numFmtId="0" xfId="0" applyAlignment="1" applyFont="1">
      <alignment wrapText="1"/>
    </xf>
    <xf borderId="0" fillId="0" fontId="4" numFmtId="0" xfId="0" applyAlignment="1" applyFont="1">
      <alignment/>
    </xf>
    <xf borderId="0" fillId="0" fontId="5" numFmtId="4" xfId="0" applyFont="1" applyNumberFormat="1"/>
    <xf borderId="0" fillId="0" fontId="6" numFmtId="0" xfId="0" applyFont="1"/>
    <xf borderId="0" fillId="0" fontId="5" numFmtId="0" xfId="0" applyAlignment="1" applyFont="1">
      <alignment/>
    </xf>
    <xf borderId="0" fillId="0" fontId="2" numFmtId="0" xfId="0" applyAlignment="1" applyFont="1">
      <alignment/>
    </xf>
    <xf borderId="0" fillId="0" fontId="1" numFmtId="0" xfId="0" applyAlignment="1" applyFont="1">
      <alignment wrapText="1"/>
    </xf>
    <xf borderId="0" fillId="0" fontId="5" numFmtId="0" xfId="0" applyFont="1"/>
    <xf borderId="0" fillId="0" fontId="6" numFmtId="0" xfId="0" applyAlignment="1" applyFont="1">
      <alignment/>
    </xf>
    <xf borderId="0" fillId="0" fontId="7" numFmtId="4" xfId="0" applyFont="1" applyNumberFormat="1"/>
    <xf borderId="0" fillId="0" fontId="5" numFmtId="0" xfId="0" applyFont="1"/>
    <xf borderId="0" fillId="0" fontId="3" numFmtId="0" xfId="0" applyAlignment="1" applyFont="1">
      <alignment/>
    </xf>
    <xf borderId="0" fillId="0" fontId="0" numFmtId="0" xfId="0" applyAlignment="1" applyFont="1">
      <alignment/>
    </xf>
    <xf borderId="0" fillId="0" fontId="8" numFmtId="11" xfId="0" applyAlignment="1" applyFont="1" applyNumberFormat="1">
      <alignment/>
    </xf>
    <xf borderId="0" fillId="0" fontId="3" numFmtId="11" xfId="0" applyAlignment="1" applyFont="1" applyNumberFormat="1">
      <alignment/>
    </xf>
    <xf borderId="0" fillId="0" fontId="3" numFmtId="0" xfId="0" applyAlignment="1" applyFont="1">
      <alignment/>
    </xf>
    <xf borderId="0" fillId="0" fontId="3" numFmtId="0" xfId="0" applyAlignment="1" applyFont="1">
      <alignment horizontal="right"/>
    </xf>
    <xf borderId="0" fillId="0" fontId="3" numFmtId="11" xfId="0" applyAlignment="1" applyFont="1" applyNumberFormat="1">
      <alignment horizontal="right"/>
    </xf>
    <xf borderId="0" fillId="0" fontId="9" numFmtId="0" xfId="0" applyAlignment="1" applyFont="1">
      <alignment/>
    </xf>
    <xf borderId="0" fillId="0" fontId="9" numFmtId="0" xfId="0" applyFont="1"/>
    <xf borderId="0" fillId="0" fontId="9" numFmtId="164" xfId="0" applyAlignment="1" applyFont="1" applyNumberFormat="1">
      <alignment/>
    </xf>
    <xf borderId="0" fillId="0" fontId="10" numFmtId="0" xfId="0" applyAlignment="1" applyFont="1">
      <alignment/>
    </xf>
    <xf borderId="0" fillId="0" fontId="10" numFmtId="164" xfId="0" applyAlignment="1" applyFont="1" applyNumberFormat="1">
      <alignment/>
    </xf>
    <xf borderId="0" fillId="0" fontId="10" numFmtId="0" xfId="0" applyAlignment="1" applyFont="1">
      <alignment horizontal="right"/>
    </xf>
    <xf borderId="0" fillId="0" fontId="3" numFmtId="0" xfId="0" applyAlignment="1" applyFont="1">
      <alignment/>
    </xf>
    <xf borderId="0" fillId="0" fontId="3" numFmtId="11" xfId="0" applyAlignment="1" applyFont="1" applyNumberFormat="1">
      <alignment/>
    </xf>
    <xf borderId="0" fillId="0" fontId="1" numFmtId="165" xfId="0" applyAlignment="1" applyFont="1" applyNumberFormat="1">
      <alignment/>
    </xf>
    <xf borderId="0" fillId="0" fontId="3" numFmtId="0" xfId="0" applyAlignment="1" applyFont="1">
      <alignment horizontal="right"/>
    </xf>
    <xf borderId="0" fillId="0" fontId="11" numFmtId="0" xfId="0" applyAlignment="1" applyFont="1">
      <alignment horizontal="right"/>
    </xf>
    <xf borderId="0" fillId="0" fontId="11" numFmtId="0" xfId="0" applyAlignment="1" applyFont="1">
      <alignment/>
    </xf>
    <xf borderId="0" fillId="0" fontId="11" numFmtId="0" xfId="0" applyAlignment="1" applyFont="1">
      <alignment horizontal="right"/>
    </xf>
    <xf borderId="0" fillId="0" fontId="7" numFmtId="0" xfId="0" applyAlignment="1" applyFont="1">
      <alignment/>
    </xf>
    <xf borderId="0" fillId="2" fontId="10" numFmtId="0" xfId="0" applyAlignment="1" applyFill="1" applyFont="1">
      <alignment/>
    </xf>
    <xf borderId="0" fillId="2" fontId="10" numFmtId="11" xfId="0" applyAlignment="1" applyFont="1" applyNumberFormat="1">
      <alignment/>
    </xf>
    <xf borderId="0" fillId="3" fontId="12" numFmtId="0" xfId="0" applyAlignment="1" applyFill="1" applyFont="1">
      <alignment/>
    </xf>
    <xf borderId="0" fillId="2" fontId="10" numFmtId="0" xfId="0" applyAlignment="1" applyFont="1">
      <alignment horizontal="right"/>
    </xf>
    <xf borderId="0" fillId="2" fontId="10" numFmtId="11" xfId="0" applyAlignment="1" applyFont="1" applyNumberFormat="1">
      <alignment horizontal="right"/>
    </xf>
    <xf borderId="0" fillId="3" fontId="12" numFmtId="0" xfId="0" applyAlignment="1" applyFont="1">
      <alignment horizontal="right"/>
    </xf>
    <xf borderId="0" fillId="3" fontId="12" numFmtId="11" xfId="0" applyAlignment="1" applyFont="1" applyNumberFormat="1">
      <alignment horizontal="right"/>
    </xf>
    <xf borderId="0" fillId="0" fontId="1" numFmtId="0" xfId="0" applyAlignment="1" applyFont="1">
      <alignment/>
    </xf>
    <xf borderId="0" fillId="0" fontId="3" numFmtId="0" xfId="0" applyAlignment="1" applyFont="1">
      <alignment horizontal="right"/>
    </xf>
    <xf borderId="0" fillId="0" fontId="13" numFmtId="0" xfId="0" applyAlignment="1" applyFont="1">
      <alignment/>
    </xf>
    <xf borderId="0" fillId="0" fontId="3" numFmtId="0" xfId="0" applyAlignment="1" applyFont="1">
      <alignment/>
    </xf>
    <xf borderId="0" fillId="0" fontId="3" numFmtId="0" xfId="0" applyAlignment="1" applyFont="1">
      <alignment horizontal="right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8.xml"/><Relationship Id="rId22" Type="http://schemas.openxmlformats.org/officeDocument/2006/relationships/worksheet" Target="worksheets/sheet20.xml"/><Relationship Id="rId21" Type="http://schemas.openxmlformats.org/officeDocument/2006/relationships/worksheet" Target="worksheets/sheet19.xml"/><Relationship Id="rId24" Type="http://schemas.openxmlformats.org/officeDocument/2006/relationships/worksheet" Target="worksheets/sheet22.xml"/><Relationship Id="rId23" Type="http://schemas.openxmlformats.org/officeDocument/2006/relationships/worksheet" Target="worksheets/sheet21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26" Type="http://schemas.openxmlformats.org/officeDocument/2006/relationships/worksheet" Target="worksheets/sheet24.xml"/><Relationship Id="rId25" Type="http://schemas.openxmlformats.org/officeDocument/2006/relationships/worksheet" Target="worksheets/sheet23.xml"/><Relationship Id="rId28" Type="http://schemas.openxmlformats.org/officeDocument/2006/relationships/worksheet" Target="worksheets/sheet26.xml"/><Relationship Id="rId27" Type="http://schemas.openxmlformats.org/officeDocument/2006/relationships/worksheet" Target="worksheets/sheet25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29" Type="http://schemas.openxmlformats.org/officeDocument/2006/relationships/worksheet" Target="worksheets/sheet27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31" Type="http://schemas.openxmlformats.org/officeDocument/2006/relationships/worksheet" Target="worksheets/sheet29.xml"/><Relationship Id="rId30" Type="http://schemas.openxmlformats.org/officeDocument/2006/relationships/worksheet" Target="worksheets/sheet28.xml"/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19" Type="http://schemas.openxmlformats.org/officeDocument/2006/relationships/worksheet" Target="worksheets/sheet17.xml"/><Relationship Id="rId18" Type="http://schemas.openxmlformats.org/officeDocument/2006/relationships/worksheet" Target="worksheets/sheet1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26.43"/>
    <col customWidth="1" min="2" max="2" width="139.86"/>
    <col customWidth="1" min="3" max="4" width="21.86"/>
    <col customWidth="1" min="5" max="6" width="14.43"/>
    <col customWidth="1" min="7" max="26" width="8.71"/>
  </cols>
  <sheetData>
    <row r="1" ht="22.5" customHeight="1">
      <c r="A1" s="4" t="s">
        <v>1</v>
      </c>
      <c r="B1" s="6" t="s">
        <v>21</v>
      </c>
      <c r="C1" s="1" t="s">
        <v>23</v>
      </c>
      <c r="D1" s="1" t="s">
        <v>24</v>
      </c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22.5" customHeight="1">
      <c r="A2" s="4" t="s">
        <v>25</v>
      </c>
      <c r="B2" s="8" t="s">
        <v>26</v>
      </c>
      <c r="C2" s="1" t="s">
        <v>29</v>
      </c>
      <c r="D2" s="1" t="s">
        <v>30</v>
      </c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22.5" customHeight="1">
      <c r="A3" s="4" t="s">
        <v>31</v>
      </c>
      <c r="B3" s="8" t="s">
        <v>32</v>
      </c>
      <c r="C3" s="1" t="s">
        <v>34</v>
      </c>
      <c r="D3" s="1" t="s">
        <v>35</v>
      </c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22.5" customHeight="1">
      <c r="A4" s="4" t="s">
        <v>37</v>
      </c>
      <c r="B4" s="8" t="s">
        <v>38</v>
      </c>
      <c r="C4" s="1" t="s">
        <v>39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22.5" customHeight="1">
      <c r="A5" s="13" t="s">
        <v>43</v>
      </c>
      <c r="B5" s="14" t="s">
        <v>51</v>
      </c>
      <c r="C5" s="1" t="s">
        <v>53</v>
      </c>
      <c r="D5" s="1" t="s">
        <v>55</v>
      </c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22.5" customHeight="1">
      <c r="A6" s="4" t="s">
        <v>22</v>
      </c>
      <c r="B6" s="8" t="s">
        <v>60</v>
      </c>
      <c r="C6" s="1" t="s">
        <v>62</v>
      </c>
      <c r="D6" s="1" t="s">
        <v>64</v>
      </c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22.5" customHeight="1">
      <c r="A7" s="4" t="s">
        <v>40</v>
      </c>
      <c r="B7" s="8" t="s">
        <v>66</v>
      </c>
      <c r="C7" s="1" t="s">
        <v>62</v>
      </c>
      <c r="D7" s="1" t="s">
        <v>64</v>
      </c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22.5" customHeight="1">
      <c r="A8" s="4" t="s">
        <v>49</v>
      </c>
      <c r="B8" s="8" t="s">
        <v>71</v>
      </c>
      <c r="C8" s="1" t="s">
        <v>62</v>
      </c>
      <c r="D8" s="1" t="s">
        <v>64</v>
      </c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22.5" customHeight="1">
      <c r="A9" s="4" t="s">
        <v>50</v>
      </c>
      <c r="B9" s="8" t="s">
        <v>75</v>
      </c>
      <c r="C9" s="1" t="s">
        <v>62</v>
      </c>
      <c r="D9" s="1" t="s">
        <v>64</v>
      </c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22.5" customHeight="1">
      <c r="A10" s="4" t="s">
        <v>79</v>
      </c>
      <c r="B10" s="8" t="s">
        <v>81</v>
      </c>
      <c r="C10" s="1" t="s">
        <v>62</v>
      </c>
      <c r="D10" s="1" t="s">
        <v>64</v>
      </c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22.5" customHeight="1">
      <c r="A11" s="4" t="s">
        <v>83</v>
      </c>
      <c r="B11" s="8" t="s">
        <v>84</v>
      </c>
      <c r="C11" s="1" t="s">
        <v>62</v>
      </c>
      <c r="D11" s="1" t="s">
        <v>64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22.5" customHeight="1">
      <c r="A12" s="4" t="s">
        <v>90</v>
      </c>
      <c r="B12" s="8" t="s">
        <v>91</v>
      </c>
      <c r="C12" s="1" t="s">
        <v>62</v>
      </c>
      <c r="D12" s="1" t="s">
        <v>64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22.5" customHeight="1">
      <c r="A13" s="4" t="s">
        <v>96</v>
      </c>
      <c r="B13" s="8" t="s">
        <v>98</v>
      </c>
      <c r="C13" s="1" t="s">
        <v>62</v>
      </c>
      <c r="D13" s="1" t="s">
        <v>64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22.5" customHeight="1">
      <c r="A14" s="4" t="s">
        <v>102</v>
      </c>
      <c r="B14" s="8" t="s">
        <v>103</v>
      </c>
      <c r="C14" s="1" t="s">
        <v>62</v>
      </c>
      <c r="D14" s="1" t="s">
        <v>64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22.5" customHeight="1">
      <c r="A15" s="4" t="s">
        <v>105</v>
      </c>
      <c r="B15" s="8" t="s">
        <v>106</v>
      </c>
      <c r="C15" s="1" t="s">
        <v>62</v>
      </c>
      <c r="D15" s="1" t="s">
        <v>64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22.5" customHeight="1">
      <c r="A16" s="4" t="s">
        <v>111</v>
      </c>
      <c r="B16" s="8" t="s">
        <v>113</v>
      </c>
      <c r="C16" s="1" t="s">
        <v>62</v>
      </c>
      <c r="D16" s="1" t="s">
        <v>64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22.5" customHeight="1">
      <c r="A17" s="4" t="s">
        <v>115</v>
      </c>
      <c r="B17" s="8" t="s">
        <v>117</v>
      </c>
      <c r="C17" s="1" t="s">
        <v>62</v>
      </c>
      <c r="D17" s="1" t="s">
        <v>64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22.5" customHeight="1">
      <c r="A18" s="4" t="s">
        <v>120</v>
      </c>
      <c r="B18" s="14" t="s">
        <v>123</v>
      </c>
      <c r="C18" s="1" t="s">
        <v>62</v>
      </c>
      <c r="D18" s="1" t="s">
        <v>64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22.5" customHeight="1">
      <c r="A19" s="4" t="s">
        <v>134</v>
      </c>
      <c r="B19" s="8" t="s">
        <v>136</v>
      </c>
      <c r="C19" s="1" t="s">
        <v>62</v>
      </c>
      <c r="D19" s="1" t="s">
        <v>64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22.5" customHeight="1">
      <c r="A20" s="4" t="s">
        <v>141</v>
      </c>
      <c r="B20" s="8" t="s">
        <v>142</v>
      </c>
      <c r="C20" s="1" t="s">
        <v>62</v>
      </c>
      <c r="D20" s="1" t="s">
        <v>64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22.5" customHeight="1">
      <c r="A21" s="4" t="s">
        <v>145</v>
      </c>
      <c r="B21" s="8" t="s">
        <v>146</v>
      </c>
      <c r="C21" s="1" t="s">
        <v>62</v>
      </c>
      <c r="D21" s="1" t="s">
        <v>64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22.5" customHeight="1">
      <c r="A22" s="13" t="s">
        <v>150</v>
      </c>
      <c r="B22" s="14" t="s">
        <v>152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22.5" customHeight="1">
      <c r="A23" s="13" t="s">
        <v>158</v>
      </c>
      <c r="B23" s="14" t="s">
        <v>161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22.5" customHeight="1">
      <c r="A24" s="13" t="s">
        <v>163</v>
      </c>
      <c r="B24" s="14" t="s">
        <v>167</v>
      </c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22.5" customHeight="1">
      <c r="A25" s="13" t="s">
        <v>169</v>
      </c>
      <c r="B25" s="14" t="s">
        <v>171</v>
      </c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22.5" customHeight="1">
      <c r="A26" s="13" t="s">
        <v>174</v>
      </c>
      <c r="B26" s="14" t="s">
        <v>175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22.5" customHeight="1">
      <c r="A27" s="13" t="s">
        <v>177</v>
      </c>
      <c r="B27" s="14" t="s">
        <v>180</v>
      </c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22.5" customHeight="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22.5" customHeight="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22.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22.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22.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22.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22.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22.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22.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22.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22.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22.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22.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22.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22.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22.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22.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22.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22.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22.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22.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22.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22.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22.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22.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22.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22.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22.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22.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22.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22.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22.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22.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22.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22.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22.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22.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22.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22.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22.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22.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22.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22.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22.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22.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22.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22.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22.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22.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22.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22.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22.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22.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22.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22.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22.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22.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22.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22.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22.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22.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22.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22.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22.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22.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22.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22.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22.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22.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22.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22.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22.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22.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22.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22.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22.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22.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22.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22.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22.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22.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22.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22.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22.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22.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22.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22.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22.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22.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22.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22.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22.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22.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22.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22.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22.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22.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22.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22.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22.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22.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22.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22.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22.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22.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22.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22.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22.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22.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22.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22.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22.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22.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22.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22.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22.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22.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22.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22.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22.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22.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22.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22.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22.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22.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22.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22.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22.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22.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22.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22.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22.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22.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22.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22.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22.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22.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22.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22.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22.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22.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22.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22.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22.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22.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22.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22.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22.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22.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22.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22.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22.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22.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22.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22.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22.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22.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22.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22.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22.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22.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22.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22.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22.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22.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22.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22.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22.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22.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22.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22.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22.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22.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22.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22.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22.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22.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22.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22.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22.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22.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22.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22.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22.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22.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22.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22.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22.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22.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22.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22.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22.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22.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22.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22.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22.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22.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22.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22.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22.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22.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22.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22.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22.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22.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22.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22.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22.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22.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22.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22.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22.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22.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22.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22.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22.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22.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22.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22.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22.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22.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22.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22.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22.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22.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22.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22.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22.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22.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22.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22.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22.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22.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22.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22.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22.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22.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22.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22.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22.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22.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22.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22.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22.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22.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22.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22.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22.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22.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22.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22.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22.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22.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22.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22.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22.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22.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22.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22.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22.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22.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22.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22.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22.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22.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22.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22.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22.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22.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22.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22.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22.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22.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22.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22.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22.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22.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22.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22.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22.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22.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22.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22.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22.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22.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22.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22.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22.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22.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22.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22.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22.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22.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22.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22.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22.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22.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22.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22.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22.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22.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22.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22.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22.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22.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22.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22.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22.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22.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22.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22.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22.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22.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22.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22.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22.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22.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22.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22.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22.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22.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22.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22.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22.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22.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22.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22.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22.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22.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22.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22.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22.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22.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22.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22.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22.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22.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22.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22.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22.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22.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22.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22.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22.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22.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22.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22.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22.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22.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22.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22.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22.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22.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22.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22.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22.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22.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22.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22.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22.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22.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22.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22.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22.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22.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22.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22.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22.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22.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22.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22.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22.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22.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22.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22.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22.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22.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22.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22.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22.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22.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22.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22.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22.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22.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22.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22.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22.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22.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22.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22.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22.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22.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22.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22.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22.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22.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22.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22.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22.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22.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22.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22.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22.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22.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22.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22.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22.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22.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22.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22.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22.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22.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22.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22.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22.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22.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22.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22.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22.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22.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22.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22.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22.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22.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22.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22.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22.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22.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22.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22.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22.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22.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22.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22.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22.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22.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22.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22.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22.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22.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22.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22.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22.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22.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22.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22.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22.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22.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22.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22.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22.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22.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22.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22.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22.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22.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22.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22.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22.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22.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22.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22.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22.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22.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22.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22.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22.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22.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22.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22.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22.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22.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22.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22.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22.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22.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22.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22.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22.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22.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22.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22.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22.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22.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22.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22.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22.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22.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22.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22.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22.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22.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22.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22.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22.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22.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22.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22.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22.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22.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22.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22.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22.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22.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22.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22.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22.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22.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22.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22.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22.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22.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22.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22.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22.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22.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22.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22.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22.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22.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22.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22.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22.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22.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22.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22.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22.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22.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22.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22.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22.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22.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22.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22.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22.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22.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22.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22.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22.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22.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22.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22.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22.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22.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22.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22.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22.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22.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22.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22.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22.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22.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22.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22.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22.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22.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22.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22.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22.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22.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22.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22.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22.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22.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22.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22.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22.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22.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22.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22.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22.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22.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22.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22.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22.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22.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22.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22.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22.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22.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22.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22.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22.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22.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22.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22.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22.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22.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22.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22.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22.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22.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22.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22.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22.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22.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22.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22.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22.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22.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22.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22.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22.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22.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22.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22.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22.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22.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22.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22.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22.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22.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22.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22.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22.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22.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22.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22.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22.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22.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22.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22.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22.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22.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22.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22.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22.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22.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22.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22.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22.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22.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22.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22.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22.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22.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22.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22.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22.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22.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22.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22.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22.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22.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22.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22.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22.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22.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22.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22.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22.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22.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22.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22.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22.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22.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22.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22.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22.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22.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22.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22.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22.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22.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22.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22.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22.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22.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22.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22.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22.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22.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22.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22.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22.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22.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22.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22.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22.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22.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22.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22.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22.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22.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22.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22.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22.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22.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22.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22.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22.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22.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22.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22.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22.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22.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22.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22.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22.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22.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22.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22.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22.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22.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22.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22.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22.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22.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22.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22.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22.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22.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22.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22.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22.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22.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22.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22.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22.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22.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22.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22.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22.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22.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22.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22.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22.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22.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22.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22.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22.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22.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22.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22.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22.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22.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22.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22.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22.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22.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22.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22.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22.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22.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22.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22.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22.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22.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22.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22.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22.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22.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22.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22.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22.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22.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22.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22.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22.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22.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22.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22.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22.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22.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22.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22.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22.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22.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22.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22.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22.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22.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22.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22.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22.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22.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22.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22.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22.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22.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22.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22.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22.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22.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22.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22.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22.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22.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22.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22.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22.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22.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22.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22.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22.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22.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22.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22.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22.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22.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22.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22.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22.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22.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22.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22.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22.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22.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22.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22.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22.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22.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22.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22.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22.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22.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22.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22.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22.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22.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22.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22.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22.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22.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22.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22.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22.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22.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22.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22.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22.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22.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22.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22.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22.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22.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22.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22.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22.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22.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22.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22.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22.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22.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22.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22.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22.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22.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22.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22.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22.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22.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22.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22.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22.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22.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22.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22.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22.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22.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22.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22.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22.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22.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22.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22.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22.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22.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22.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22.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22.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22.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22.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22.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22.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22.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22.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22.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22.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22.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22.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22.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22.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22.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22.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22.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22.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22.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22.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22.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22.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22.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22.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22.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22.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22.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22.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22.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22.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22.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22.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22.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22.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22.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22.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22.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22.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22.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22.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22.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22.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22.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22.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22.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22.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22.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22.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22.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22.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22.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22.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22.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22.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22.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22.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22.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22.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22.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22.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22.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22.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22.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22.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22.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22.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22.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22.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22.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22.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22.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22.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22.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22.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22.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22.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22.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22.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22.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22.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22.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22.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22.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22.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22.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22.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22.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22.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22.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22.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22.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22.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22.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22.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22.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22.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22.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22.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22.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22.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22.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22.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22.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0"/>
  <cols>
    <col customWidth="1" min="1" max="11" width="14.43"/>
    <col customWidth="1" min="12" max="26" width="8.71"/>
  </cols>
  <sheetData>
    <row r="1" ht="15.75" customHeight="1">
      <c r="A1" s="1" t="s">
        <v>249</v>
      </c>
      <c r="B1" s="1" t="s">
        <v>4</v>
      </c>
      <c r="C1" s="1" t="s">
        <v>9</v>
      </c>
      <c r="D1" s="1" t="s">
        <v>3</v>
      </c>
      <c r="E1" s="1" t="s">
        <v>10</v>
      </c>
      <c r="F1" s="1" t="s">
        <v>5</v>
      </c>
      <c r="G1" s="1" t="s">
        <v>20</v>
      </c>
      <c r="H1" s="1" t="s">
        <v>8</v>
      </c>
      <c r="I1" s="1" t="s">
        <v>7</v>
      </c>
      <c r="J1" s="1" t="s">
        <v>6</v>
      </c>
      <c r="K1" s="1" t="s">
        <v>2</v>
      </c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2" t="s">
        <v>27</v>
      </c>
      <c r="B2" s="2">
        <v>2.0</v>
      </c>
      <c r="C2" s="2">
        <v>2.0</v>
      </c>
      <c r="D2" s="2">
        <v>2.0</v>
      </c>
      <c r="E2" s="2">
        <v>2.0</v>
      </c>
      <c r="F2" s="2">
        <v>2.0</v>
      </c>
      <c r="G2" s="2">
        <v>2.0</v>
      </c>
      <c r="H2" s="2">
        <v>2.0</v>
      </c>
      <c r="I2" s="2">
        <v>3.0</v>
      </c>
      <c r="J2" s="2">
        <v>2.0</v>
      </c>
      <c r="K2" s="2">
        <v>2.0</v>
      </c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2" t="s">
        <v>44</v>
      </c>
      <c r="B3" s="2">
        <v>3.0</v>
      </c>
      <c r="C3" s="2">
        <v>3.0</v>
      </c>
      <c r="D3" s="2">
        <v>3.0</v>
      </c>
      <c r="E3" s="2">
        <v>4.0</v>
      </c>
      <c r="F3" s="2">
        <v>4.0</v>
      </c>
      <c r="G3" s="2">
        <v>2.0</v>
      </c>
      <c r="H3" s="2">
        <v>3.0</v>
      </c>
      <c r="I3" s="2">
        <v>4.0</v>
      </c>
      <c r="J3" s="2">
        <v>3.0</v>
      </c>
      <c r="K3" s="2">
        <v>3.0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2" t="s">
        <v>57</v>
      </c>
      <c r="B4" s="2">
        <v>3.0</v>
      </c>
      <c r="C4" s="2">
        <v>3.0</v>
      </c>
      <c r="D4" s="2">
        <v>3.0</v>
      </c>
      <c r="E4" s="2">
        <v>4.0</v>
      </c>
      <c r="F4" s="2">
        <v>4.0</v>
      </c>
      <c r="G4" s="2">
        <v>2.0</v>
      </c>
      <c r="H4" s="2">
        <v>3.0</v>
      </c>
      <c r="I4" s="2">
        <v>4.0</v>
      </c>
      <c r="J4" s="2">
        <v>4.0</v>
      </c>
      <c r="K4" s="2">
        <v>3.0</v>
      </c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2" t="s">
        <v>67</v>
      </c>
      <c r="B5" s="2">
        <v>2.0</v>
      </c>
      <c r="C5" s="2">
        <v>2.0</v>
      </c>
      <c r="D5" s="2">
        <v>2.0</v>
      </c>
      <c r="E5" s="2">
        <v>2.0</v>
      </c>
      <c r="F5" s="2">
        <v>2.0</v>
      </c>
      <c r="G5" s="2">
        <v>5.0</v>
      </c>
      <c r="H5" s="2">
        <v>2.0</v>
      </c>
      <c r="I5" s="2">
        <v>2.0</v>
      </c>
      <c r="J5" s="2">
        <v>2.0</v>
      </c>
      <c r="K5" s="2">
        <v>2.0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2" t="s">
        <v>72</v>
      </c>
      <c r="B6" s="2">
        <v>4.0</v>
      </c>
      <c r="C6" s="2">
        <v>5.0</v>
      </c>
      <c r="D6" s="2">
        <v>4.0</v>
      </c>
      <c r="E6" s="2">
        <v>5.0</v>
      </c>
      <c r="F6" s="2">
        <v>5.0</v>
      </c>
      <c r="G6" s="2">
        <v>2.0</v>
      </c>
      <c r="H6" s="2">
        <v>2.0</v>
      </c>
      <c r="I6" s="2">
        <v>5.0</v>
      </c>
      <c r="J6" s="2">
        <v>5.0</v>
      </c>
      <c r="K6" s="2">
        <v>5.0</v>
      </c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2" t="s">
        <v>76</v>
      </c>
      <c r="B7" s="2">
        <v>4.0</v>
      </c>
      <c r="C7" s="2">
        <v>5.0</v>
      </c>
      <c r="D7" s="2">
        <v>4.0</v>
      </c>
      <c r="E7" s="2">
        <v>4.0</v>
      </c>
      <c r="F7" s="2">
        <v>4.0</v>
      </c>
      <c r="G7" s="2">
        <v>2.0</v>
      </c>
      <c r="H7" s="2">
        <v>4.0</v>
      </c>
      <c r="I7" s="2">
        <v>4.0</v>
      </c>
      <c r="J7" s="2">
        <v>5.0</v>
      </c>
      <c r="K7" s="2">
        <v>4.0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2" t="s">
        <v>85</v>
      </c>
      <c r="B8" s="2">
        <v>3.0</v>
      </c>
      <c r="C8" s="2">
        <v>3.0</v>
      </c>
      <c r="D8" s="2">
        <v>3.0</v>
      </c>
      <c r="E8" s="2">
        <v>5.0</v>
      </c>
      <c r="F8" s="2">
        <v>4.0</v>
      </c>
      <c r="G8" s="2">
        <v>2.0</v>
      </c>
      <c r="H8" s="2">
        <v>3.0</v>
      </c>
      <c r="I8" s="2">
        <v>4.0</v>
      </c>
      <c r="J8" s="2">
        <v>3.0</v>
      </c>
      <c r="K8" s="2">
        <v>4.0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2" t="s">
        <v>92</v>
      </c>
      <c r="B9" s="2">
        <v>2.0</v>
      </c>
      <c r="C9" s="2">
        <v>2.0</v>
      </c>
      <c r="D9" s="2">
        <v>2.0</v>
      </c>
      <c r="E9" s="2">
        <v>2.0</v>
      </c>
      <c r="F9" s="2">
        <v>2.0</v>
      </c>
      <c r="G9" s="2">
        <v>2.0</v>
      </c>
      <c r="H9" s="2">
        <v>2.0</v>
      </c>
      <c r="I9" s="2">
        <v>2.0</v>
      </c>
      <c r="J9" s="2">
        <v>2.0</v>
      </c>
      <c r="K9" s="2">
        <v>2.0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2" t="s">
        <v>97</v>
      </c>
      <c r="B10" s="2">
        <v>2.0</v>
      </c>
      <c r="C10" s="2">
        <v>2.0</v>
      </c>
      <c r="D10" s="2">
        <v>2.0</v>
      </c>
      <c r="E10" s="2">
        <v>2.0</v>
      </c>
      <c r="F10" s="2">
        <v>2.0</v>
      </c>
      <c r="G10" s="2">
        <v>2.0</v>
      </c>
      <c r="H10" s="2">
        <v>2.0</v>
      </c>
      <c r="I10" s="2">
        <v>2.0</v>
      </c>
      <c r="J10" s="2">
        <v>2.0</v>
      </c>
      <c r="K10" s="2">
        <v>2.0</v>
      </c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2" t="s">
        <v>101</v>
      </c>
      <c r="B11" s="2">
        <v>4.0</v>
      </c>
      <c r="C11" s="2">
        <v>4.0</v>
      </c>
      <c r="D11" s="2">
        <v>4.0</v>
      </c>
      <c r="E11" s="2">
        <v>4.0</v>
      </c>
      <c r="F11" s="2">
        <v>4.0</v>
      </c>
      <c r="G11" s="2">
        <v>2.0</v>
      </c>
      <c r="H11" s="2">
        <v>2.0</v>
      </c>
      <c r="I11" s="2">
        <v>4.0</v>
      </c>
      <c r="J11" s="2">
        <v>4.0</v>
      </c>
      <c r="K11" s="2">
        <v>4.0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2" t="s">
        <v>107</v>
      </c>
      <c r="B12" s="2">
        <v>4.0</v>
      </c>
      <c r="C12" s="2">
        <v>5.0</v>
      </c>
      <c r="D12" s="2">
        <v>4.0</v>
      </c>
      <c r="E12" s="2">
        <v>5.0</v>
      </c>
      <c r="F12" s="2">
        <v>5.0</v>
      </c>
      <c r="G12" s="2">
        <v>2.0</v>
      </c>
      <c r="H12" s="2">
        <v>5.0</v>
      </c>
      <c r="I12" s="2">
        <v>5.0</v>
      </c>
      <c r="J12" s="2">
        <v>5.0</v>
      </c>
      <c r="K12" s="2">
        <v>5.0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2" t="s">
        <v>112</v>
      </c>
      <c r="B13" s="2">
        <v>2.0</v>
      </c>
      <c r="C13" s="2">
        <v>2.0</v>
      </c>
      <c r="D13" s="2">
        <v>2.0</v>
      </c>
      <c r="E13" s="2">
        <v>2.0</v>
      </c>
      <c r="F13" s="2">
        <v>2.0</v>
      </c>
      <c r="G13" s="2">
        <v>2.0</v>
      </c>
      <c r="H13" s="2">
        <v>2.0</v>
      </c>
      <c r="I13" s="2">
        <v>2.0</v>
      </c>
      <c r="J13" s="2">
        <v>2.0</v>
      </c>
      <c r="K13" s="2">
        <v>2.0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2" t="s">
        <v>116</v>
      </c>
      <c r="B14" s="2">
        <v>4.0</v>
      </c>
      <c r="C14" s="2">
        <v>4.0</v>
      </c>
      <c r="D14" s="2">
        <v>4.0</v>
      </c>
      <c r="E14" s="2">
        <v>5.0</v>
      </c>
      <c r="F14" s="2">
        <v>4.0</v>
      </c>
      <c r="G14" s="2">
        <v>5.0</v>
      </c>
      <c r="H14" s="2">
        <v>2.0</v>
      </c>
      <c r="I14" s="2">
        <v>4.0</v>
      </c>
      <c r="J14" s="2">
        <v>2.0</v>
      </c>
      <c r="K14" s="2">
        <v>4.0</v>
      </c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2" t="s">
        <v>121</v>
      </c>
      <c r="B15" s="2">
        <v>2.0</v>
      </c>
      <c r="C15" s="2">
        <v>2.0</v>
      </c>
      <c r="D15" s="2">
        <v>2.0</v>
      </c>
      <c r="E15" s="2">
        <v>2.0</v>
      </c>
      <c r="F15" s="2">
        <v>2.0</v>
      </c>
      <c r="G15" s="2">
        <v>2.0</v>
      </c>
      <c r="H15" s="2">
        <v>2.0</v>
      </c>
      <c r="I15" s="2">
        <v>2.0</v>
      </c>
      <c r="J15" s="2">
        <v>2.0</v>
      </c>
      <c r="K15" s="2">
        <v>2.0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2" t="s">
        <v>126</v>
      </c>
      <c r="B16" s="2">
        <v>2.0</v>
      </c>
      <c r="C16" s="2">
        <v>2.0</v>
      </c>
      <c r="D16" s="2">
        <v>2.0</v>
      </c>
      <c r="E16" s="2">
        <v>2.0</v>
      </c>
      <c r="F16" s="2">
        <v>2.0</v>
      </c>
      <c r="G16" s="2">
        <v>2.0</v>
      </c>
      <c r="H16" s="2">
        <v>2.0</v>
      </c>
      <c r="I16" s="2">
        <v>2.0</v>
      </c>
      <c r="J16" s="2">
        <v>4.0</v>
      </c>
      <c r="K16" s="2">
        <v>2.0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2" t="s">
        <v>131</v>
      </c>
      <c r="B17" s="2">
        <v>4.0</v>
      </c>
      <c r="C17" s="2">
        <v>4.0</v>
      </c>
      <c r="D17" s="2">
        <v>4.0</v>
      </c>
      <c r="E17" s="2">
        <v>2.0</v>
      </c>
      <c r="F17" s="2">
        <v>4.0</v>
      </c>
      <c r="G17" s="2">
        <v>2.0</v>
      </c>
      <c r="H17" s="2">
        <v>2.0</v>
      </c>
      <c r="I17" s="2">
        <v>5.0</v>
      </c>
      <c r="J17" s="2">
        <v>4.0</v>
      </c>
      <c r="K17" s="2">
        <v>4.0</v>
      </c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2" t="s">
        <v>135</v>
      </c>
      <c r="B18" s="2">
        <v>4.0</v>
      </c>
      <c r="C18" s="2">
        <v>4.0</v>
      </c>
      <c r="D18" s="2">
        <v>4.0</v>
      </c>
      <c r="E18" s="2">
        <v>5.0</v>
      </c>
      <c r="F18" s="2">
        <v>5.0</v>
      </c>
      <c r="G18" s="2">
        <v>5.0</v>
      </c>
      <c r="H18" s="2">
        <v>4.0</v>
      </c>
      <c r="I18" s="2">
        <v>5.0</v>
      </c>
      <c r="J18" s="2">
        <v>5.0</v>
      </c>
      <c r="K18" s="2">
        <v>4.0</v>
      </c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2" t="s">
        <v>140</v>
      </c>
      <c r="B19" s="2">
        <v>3.0</v>
      </c>
      <c r="C19" s="2">
        <v>3.0</v>
      </c>
      <c r="D19" s="2">
        <v>3.0</v>
      </c>
      <c r="E19" s="2">
        <v>4.0</v>
      </c>
      <c r="F19" s="2">
        <v>4.0</v>
      </c>
      <c r="G19" s="2">
        <v>2.0</v>
      </c>
      <c r="H19" s="2">
        <v>3.0</v>
      </c>
      <c r="I19" s="2">
        <v>4.0</v>
      </c>
      <c r="J19" s="2">
        <v>3.0</v>
      </c>
      <c r="K19" s="2">
        <v>3.0</v>
      </c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2" t="s">
        <v>143</v>
      </c>
      <c r="B20" s="2">
        <v>4.0</v>
      </c>
      <c r="C20" s="2">
        <v>4.0</v>
      </c>
      <c r="D20" s="2">
        <v>4.0</v>
      </c>
      <c r="E20" s="2">
        <v>5.0</v>
      </c>
      <c r="F20" s="2">
        <v>5.0</v>
      </c>
      <c r="G20" s="2">
        <v>2.0</v>
      </c>
      <c r="H20" s="2">
        <v>5.0</v>
      </c>
      <c r="I20" s="2">
        <v>5.0</v>
      </c>
      <c r="J20" s="2">
        <v>3.0</v>
      </c>
      <c r="K20" s="2">
        <v>3.0</v>
      </c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2" t="s">
        <v>147</v>
      </c>
      <c r="B21" s="2">
        <v>4.0</v>
      </c>
      <c r="C21" s="2">
        <v>4.0</v>
      </c>
      <c r="D21" s="2">
        <v>4.0</v>
      </c>
      <c r="E21" s="2">
        <v>5.0</v>
      </c>
      <c r="F21" s="2">
        <v>4.0</v>
      </c>
      <c r="G21" s="2">
        <v>2.0</v>
      </c>
      <c r="H21" s="2">
        <v>2.0</v>
      </c>
      <c r="I21" s="2">
        <v>4.0</v>
      </c>
      <c r="J21" s="2">
        <v>4.0</v>
      </c>
      <c r="K21" s="2">
        <v>2.0</v>
      </c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2" t="s">
        <v>153</v>
      </c>
      <c r="B22" s="2">
        <v>4.0</v>
      </c>
      <c r="C22" s="2">
        <v>4.0</v>
      </c>
      <c r="D22" s="2">
        <v>4.0</v>
      </c>
      <c r="E22" s="2">
        <v>5.0</v>
      </c>
      <c r="F22" s="2">
        <v>4.0</v>
      </c>
      <c r="G22" s="2">
        <v>2.0</v>
      </c>
      <c r="H22" s="2">
        <v>2.0</v>
      </c>
      <c r="I22" s="2">
        <v>5.0</v>
      </c>
      <c r="J22" s="2">
        <v>5.0</v>
      </c>
      <c r="K22" s="2">
        <v>4.0</v>
      </c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2" t="s">
        <v>159</v>
      </c>
      <c r="B23" s="2">
        <v>4.0</v>
      </c>
      <c r="C23" s="2">
        <v>5.0</v>
      </c>
      <c r="D23" s="2">
        <v>4.0</v>
      </c>
      <c r="E23" s="2">
        <v>4.0</v>
      </c>
      <c r="F23" s="2">
        <v>5.0</v>
      </c>
      <c r="G23" s="2">
        <v>2.0</v>
      </c>
      <c r="H23" s="2">
        <v>5.0</v>
      </c>
      <c r="I23" s="2">
        <v>5.0</v>
      </c>
      <c r="J23" s="2">
        <v>5.0</v>
      </c>
      <c r="K23" s="2">
        <v>5.0</v>
      </c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2" t="s">
        <v>164</v>
      </c>
      <c r="B24" s="2">
        <v>5.0</v>
      </c>
      <c r="C24" s="2">
        <v>5.0</v>
      </c>
      <c r="D24" s="2">
        <v>5.0</v>
      </c>
      <c r="E24" s="2">
        <v>5.0</v>
      </c>
      <c r="F24" s="2">
        <v>5.0</v>
      </c>
      <c r="G24" s="2">
        <v>5.0</v>
      </c>
      <c r="H24" s="2">
        <v>5.0</v>
      </c>
      <c r="I24" s="2">
        <v>5.0</v>
      </c>
      <c r="J24" s="2">
        <v>5.0</v>
      </c>
      <c r="K24" s="2">
        <v>5.0</v>
      </c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2" t="s">
        <v>170</v>
      </c>
      <c r="B25" s="2">
        <v>4.0</v>
      </c>
      <c r="C25" s="2">
        <v>4.0</v>
      </c>
      <c r="D25" s="2">
        <v>4.0</v>
      </c>
      <c r="E25" s="2">
        <v>4.0</v>
      </c>
      <c r="F25" s="2">
        <v>4.0</v>
      </c>
      <c r="G25" s="2">
        <v>2.0</v>
      </c>
      <c r="H25" s="2">
        <v>4.0</v>
      </c>
      <c r="I25" s="2">
        <v>4.0</v>
      </c>
      <c r="J25" s="2">
        <v>4.0</v>
      </c>
      <c r="K25" s="2">
        <v>4.0</v>
      </c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2" t="s">
        <v>172</v>
      </c>
      <c r="B26" s="2">
        <v>2.0</v>
      </c>
      <c r="C26" s="2">
        <v>2.0</v>
      </c>
      <c r="D26" s="2">
        <v>2.0</v>
      </c>
      <c r="E26" s="2">
        <v>2.0</v>
      </c>
      <c r="F26" s="2">
        <v>2.0</v>
      </c>
      <c r="G26" s="2">
        <v>5.0</v>
      </c>
      <c r="H26" s="2">
        <v>2.0</v>
      </c>
      <c r="I26" s="2">
        <v>2.0</v>
      </c>
      <c r="J26" s="2">
        <v>2.0</v>
      </c>
      <c r="K26" s="2">
        <v>2.0</v>
      </c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2" t="s">
        <v>178</v>
      </c>
      <c r="B27" s="2">
        <v>4.0</v>
      </c>
      <c r="C27" s="2">
        <v>4.0</v>
      </c>
      <c r="D27" s="2">
        <v>4.0</v>
      </c>
      <c r="E27" s="2">
        <v>4.0</v>
      </c>
      <c r="F27" s="2">
        <v>4.0</v>
      </c>
      <c r="G27" s="2">
        <v>2.0</v>
      </c>
      <c r="H27" s="2">
        <v>4.0</v>
      </c>
      <c r="I27" s="2">
        <v>4.0</v>
      </c>
      <c r="J27" s="2">
        <v>2.0</v>
      </c>
      <c r="K27" s="2">
        <v>2.0</v>
      </c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2" t="s">
        <v>183</v>
      </c>
      <c r="B28" s="2">
        <v>4.0</v>
      </c>
      <c r="C28" s="2">
        <v>4.0</v>
      </c>
      <c r="D28" s="2">
        <v>4.0</v>
      </c>
      <c r="E28" s="2">
        <v>4.0</v>
      </c>
      <c r="F28" s="2">
        <v>4.0</v>
      </c>
      <c r="G28" s="2">
        <v>2.0</v>
      </c>
      <c r="H28" s="2">
        <v>2.0</v>
      </c>
      <c r="I28" s="2">
        <v>4.0</v>
      </c>
      <c r="J28" s="2">
        <v>4.0</v>
      </c>
      <c r="K28" s="2">
        <v>4.0</v>
      </c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2" t="s">
        <v>185</v>
      </c>
      <c r="B29" s="2">
        <v>4.0</v>
      </c>
      <c r="C29" s="2">
        <v>4.0</v>
      </c>
      <c r="D29" s="2">
        <v>4.0</v>
      </c>
      <c r="E29" s="2">
        <v>5.0</v>
      </c>
      <c r="F29" s="2">
        <v>4.0</v>
      </c>
      <c r="G29" s="2">
        <v>2.0</v>
      </c>
      <c r="H29" s="2">
        <v>2.0</v>
      </c>
      <c r="I29" s="2">
        <v>4.0</v>
      </c>
      <c r="J29" s="2">
        <v>2.0</v>
      </c>
      <c r="K29" s="2">
        <v>2.0</v>
      </c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2" t="s">
        <v>188</v>
      </c>
      <c r="B30" s="2">
        <v>4.0</v>
      </c>
      <c r="C30" s="2">
        <v>4.0</v>
      </c>
      <c r="D30" s="2">
        <v>4.0</v>
      </c>
      <c r="E30" s="2">
        <v>4.0</v>
      </c>
      <c r="F30" s="2">
        <v>4.0</v>
      </c>
      <c r="G30" s="2">
        <v>5.0</v>
      </c>
      <c r="H30" s="2">
        <v>2.0</v>
      </c>
      <c r="I30" s="2">
        <v>4.0</v>
      </c>
      <c r="J30" s="2">
        <v>4.0</v>
      </c>
      <c r="K30" s="2">
        <v>4.0</v>
      </c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2" t="s">
        <v>190</v>
      </c>
      <c r="B31" s="2">
        <v>3.0</v>
      </c>
      <c r="C31" s="2">
        <v>2.0</v>
      </c>
      <c r="D31" s="2">
        <v>3.0</v>
      </c>
      <c r="E31" s="2">
        <v>2.0</v>
      </c>
      <c r="F31" s="2">
        <v>2.0</v>
      </c>
      <c r="G31" s="2">
        <v>2.0</v>
      </c>
      <c r="H31" s="2">
        <v>2.0</v>
      </c>
      <c r="I31" s="2">
        <v>2.0</v>
      </c>
      <c r="J31" s="2">
        <v>4.0</v>
      </c>
      <c r="K31" s="2">
        <v>3.0</v>
      </c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2" t="s">
        <v>194</v>
      </c>
      <c r="B32" s="2">
        <v>3.0</v>
      </c>
      <c r="C32" s="2">
        <v>3.0</v>
      </c>
      <c r="D32" s="2">
        <v>3.0</v>
      </c>
      <c r="E32" s="2">
        <v>4.0</v>
      </c>
      <c r="F32" s="2">
        <v>4.0</v>
      </c>
      <c r="G32" s="2">
        <v>2.0</v>
      </c>
      <c r="H32" s="2">
        <v>3.0</v>
      </c>
      <c r="I32" s="2">
        <v>4.0</v>
      </c>
      <c r="J32" s="2">
        <v>3.0</v>
      </c>
      <c r="K32" s="2">
        <v>3.0</v>
      </c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2" t="s">
        <v>197</v>
      </c>
      <c r="B33" s="2">
        <v>4.0</v>
      </c>
      <c r="C33" s="2">
        <v>4.0</v>
      </c>
      <c r="D33" s="2">
        <v>4.0</v>
      </c>
      <c r="E33" s="2">
        <v>5.0</v>
      </c>
      <c r="F33" s="2">
        <v>5.0</v>
      </c>
      <c r="G33" s="2">
        <v>2.0</v>
      </c>
      <c r="H33" s="2">
        <v>3.0</v>
      </c>
      <c r="I33" s="2">
        <v>5.0</v>
      </c>
      <c r="J33" s="2">
        <v>3.0</v>
      </c>
      <c r="K33" s="2">
        <v>3.0</v>
      </c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2" t="s">
        <v>199</v>
      </c>
      <c r="B34" s="2">
        <v>2.0</v>
      </c>
      <c r="C34" s="2">
        <v>2.0</v>
      </c>
      <c r="D34" s="2">
        <v>2.0</v>
      </c>
      <c r="E34" s="2">
        <v>2.0</v>
      </c>
      <c r="F34" s="2">
        <v>2.0</v>
      </c>
      <c r="G34" s="2">
        <v>2.0</v>
      </c>
      <c r="H34" s="2">
        <v>2.0</v>
      </c>
      <c r="I34" s="2">
        <v>3.0</v>
      </c>
      <c r="J34" s="2">
        <v>2.0</v>
      </c>
      <c r="K34" s="2">
        <v>4.0</v>
      </c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2" t="s">
        <v>205</v>
      </c>
      <c r="B35" s="2">
        <v>2.0</v>
      </c>
      <c r="C35" s="2">
        <v>4.0</v>
      </c>
      <c r="D35" s="2">
        <v>2.0</v>
      </c>
      <c r="E35" s="2">
        <v>4.0</v>
      </c>
      <c r="F35" s="2">
        <v>2.0</v>
      </c>
      <c r="G35" s="2">
        <v>2.0</v>
      </c>
      <c r="H35" s="2">
        <v>2.0</v>
      </c>
      <c r="I35" s="2">
        <v>4.0</v>
      </c>
      <c r="J35" s="2">
        <v>2.0</v>
      </c>
      <c r="K35" s="2">
        <v>2.0</v>
      </c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2" t="s">
        <v>209</v>
      </c>
      <c r="B36" s="2">
        <v>3.0</v>
      </c>
      <c r="C36" s="2">
        <v>3.0</v>
      </c>
      <c r="D36" s="2">
        <v>3.0</v>
      </c>
      <c r="E36" s="2">
        <v>4.0</v>
      </c>
      <c r="F36" s="2">
        <v>4.0</v>
      </c>
      <c r="G36" s="2">
        <v>2.0</v>
      </c>
      <c r="H36" s="2">
        <v>3.0</v>
      </c>
      <c r="I36" s="2">
        <v>4.0</v>
      </c>
      <c r="J36" s="2">
        <v>3.0</v>
      </c>
      <c r="K36" s="2">
        <v>3.0</v>
      </c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2" t="s">
        <v>210</v>
      </c>
      <c r="B37" s="2">
        <v>2.0</v>
      </c>
      <c r="C37" s="2">
        <v>4.0</v>
      </c>
      <c r="D37" s="2">
        <v>4.0</v>
      </c>
      <c r="E37" s="2">
        <v>4.0</v>
      </c>
      <c r="F37" s="2">
        <v>4.0</v>
      </c>
      <c r="G37" s="2">
        <v>2.0</v>
      </c>
      <c r="H37" s="2">
        <v>2.0</v>
      </c>
      <c r="I37" s="2">
        <v>4.0</v>
      </c>
      <c r="J37" s="2">
        <v>2.0</v>
      </c>
      <c r="K37" s="2">
        <v>2.0</v>
      </c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2" t="s">
        <v>212</v>
      </c>
      <c r="B38" s="2">
        <v>4.0</v>
      </c>
      <c r="C38" s="2">
        <v>4.0</v>
      </c>
      <c r="D38" s="2">
        <v>4.0</v>
      </c>
      <c r="E38" s="2">
        <v>5.0</v>
      </c>
      <c r="F38" s="2">
        <v>5.0</v>
      </c>
      <c r="G38" s="2">
        <v>5.0</v>
      </c>
      <c r="H38" s="2">
        <v>4.0</v>
      </c>
      <c r="I38" s="2">
        <v>5.0</v>
      </c>
      <c r="J38" s="2">
        <v>2.0</v>
      </c>
      <c r="K38" s="2">
        <v>4.0</v>
      </c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2" t="s">
        <v>215</v>
      </c>
      <c r="B39" s="2">
        <v>2.0</v>
      </c>
      <c r="C39" s="2">
        <v>2.0</v>
      </c>
      <c r="D39" s="2">
        <v>2.0</v>
      </c>
      <c r="E39" s="2">
        <v>2.0</v>
      </c>
      <c r="F39" s="2">
        <v>2.0</v>
      </c>
      <c r="G39" s="2">
        <v>2.0</v>
      </c>
      <c r="H39" s="2">
        <v>2.0</v>
      </c>
      <c r="I39" s="2">
        <v>2.0</v>
      </c>
      <c r="J39" s="2">
        <v>2.0</v>
      </c>
      <c r="K39" s="2">
        <v>2.0</v>
      </c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2" t="s">
        <v>217</v>
      </c>
      <c r="B40" s="2">
        <v>2.0</v>
      </c>
      <c r="C40" s="2">
        <v>2.0</v>
      </c>
      <c r="D40" s="2">
        <v>2.0</v>
      </c>
      <c r="E40" s="2">
        <v>2.0</v>
      </c>
      <c r="F40" s="2">
        <v>2.0</v>
      </c>
      <c r="G40" s="2">
        <v>2.0</v>
      </c>
      <c r="H40" s="2">
        <v>2.0</v>
      </c>
      <c r="I40" s="2">
        <v>2.0</v>
      </c>
      <c r="J40" s="2">
        <v>2.0</v>
      </c>
      <c r="K40" s="2">
        <v>2.0</v>
      </c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2" t="s">
        <v>221</v>
      </c>
      <c r="B41" s="2">
        <v>5.0</v>
      </c>
      <c r="C41" s="2">
        <v>2.0</v>
      </c>
      <c r="D41" s="2">
        <v>4.0</v>
      </c>
      <c r="E41" s="2">
        <v>2.0</v>
      </c>
      <c r="F41" s="2">
        <v>2.0</v>
      </c>
      <c r="G41" s="2">
        <v>2.0</v>
      </c>
      <c r="H41" s="2">
        <v>2.0</v>
      </c>
      <c r="I41" s="2">
        <v>2.0</v>
      </c>
      <c r="J41" s="2">
        <v>4.0</v>
      </c>
      <c r="K41" s="2">
        <v>4.0</v>
      </c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2" t="s">
        <v>223</v>
      </c>
      <c r="B42" s="2">
        <v>4.0</v>
      </c>
      <c r="C42" s="2">
        <v>2.0</v>
      </c>
      <c r="D42" s="2">
        <v>4.0</v>
      </c>
      <c r="E42" s="2">
        <v>2.0</v>
      </c>
      <c r="F42" s="2">
        <v>4.0</v>
      </c>
      <c r="G42" s="2">
        <v>2.0</v>
      </c>
      <c r="H42" s="2">
        <v>2.0</v>
      </c>
      <c r="I42" s="2">
        <v>2.0</v>
      </c>
      <c r="J42" s="2">
        <v>4.0</v>
      </c>
      <c r="K42" s="2">
        <v>4.0</v>
      </c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4" width="14.43"/>
    <col customWidth="1" min="15" max="26" width="8.71"/>
  </cols>
  <sheetData>
    <row r="1" ht="15.75" customHeight="1">
      <c r="A1" s="1" t="s">
        <v>249</v>
      </c>
      <c r="B1" s="1" t="s">
        <v>4</v>
      </c>
      <c r="C1" s="1" t="s">
        <v>9</v>
      </c>
      <c r="D1" s="1" t="s">
        <v>3</v>
      </c>
      <c r="E1" s="1" t="s">
        <v>10</v>
      </c>
      <c r="F1" s="1" t="s">
        <v>5</v>
      </c>
      <c r="G1" s="1" t="s">
        <v>20</v>
      </c>
      <c r="H1" s="1" t="s">
        <v>8</v>
      </c>
      <c r="I1" s="1" t="s">
        <v>7</v>
      </c>
      <c r="J1" s="1" t="s">
        <v>6</v>
      </c>
      <c r="K1" s="1" t="s">
        <v>2</v>
      </c>
      <c r="L1" s="1" t="s">
        <v>250</v>
      </c>
      <c r="M1" s="1" t="s">
        <v>226</v>
      </c>
      <c r="N1" s="1" t="s">
        <v>251</v>
      </c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1" t="s">
        <v>27</v>
      </c>
      <c r="B2" s="1">
        <f>$M2 - 'LDA 1'!B2</f>
        <v>-1</v>
      </c>
      <c r="C2" s="1">
        <f>$M2 - 'LDA 1'!C2</f>
        <v>0</v>
      </c>
      <c r="D2" s="1">
        <f>$M2 - 'LDA 1'!D2</f>
        <v>0</v>
      </c>
      <c r="E2" s="1">
        <f>$M2 - 'LDA 1'!E2</f>
        <v>0</v>
      </c>
      <c r="F2" s="1">
        <f>$M2 - 'LDA 1'!F2</f>
        <v>0</v>
      </c>
      <c r="G2" s="1">
        <f>$M2 - 'LDA 1'!G2</f>
        <v>0</v>
      </c>
      <c r="H2" s="1">
        <f>$M2 - 'LDA 1'!H2</f>
        <v>0</v>
      </c>
      <c r="I2" s="1">
        <f>$M2 - 'LDA 1'!I2</f>
        <v>-1</v>
      </c>
      <c r="J2" s="1">
        <f>$M2 - 'LDA 1'!J2</f>
        <v>0</v>
      </c>
      <c r="K2" s="1">
        <f>$M2 - 'LDA 1'!K2</f>
        <v>0</v>
      </c>
      <c r="L2" s="1">
        <f t="shared" ref="L2:L42" si="1">average(B2:K2)</f>
        <v>-0.2</v>
      </c>
      <c r="M2" s="1">
        <v>2.0</v>
      </c>
      <c r="N2" s="1">
        <f t="shared" ref="N2:N42" si="2">average(abs(B2:K2))</f>
        <v>0.2</v>
      </c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1" t="s">
        <v>44</v>
      </c>
      <c r="B3" s="1">
        <f>$M3 - 'LDA 1'!B3</f>
        <v>-2</v>
      </c>
      <c r="C3" s="1">
        <f>$M3 - 'LDA 1'!C3</f>
        <v>-3</v>
      </c>
      <c r="D3" s="1">
        <f>$M3 - 'LDA 1'!D3</f>
        <v>-2</v>
      </c>
      <c r="E3" s="1">
        <f>$M3 - 'LDA 1'!E3</f>
        <v>-3</v>
      </c>
      <c r="F3" s="1">
        <f>$M3 - 'LDA 1'!F3</f>
        <v>-2</v>
      </c>
      <c r="G3" s="1">
        <f>$M3 - 'LDA 1'!G3</f>
        <v>-2</v>
      </c>
      <c r="H3" s="1">
        <f>$M3 - 'LDA 1'!H3</f>
        <v>0</v>
      </c>
      <c r="I3" s="1">
        <f>$M3 - 'LDA 1'!I3</f>
        <v>-2</v>
      </c>
      <c r="J3" s="1">
        <f>$M3 - 'LDA 1'!J3</f>
        <v>-2</v>
      </c>
      <c r="K3" s="1">
        <f>$M3 - 'LDA 1'!K3</f>
        <v>-2</v>
      </c>
      <c r="L3" s="1">
        <f t="shared" si="1"/>
        <v>-2</v>
      </c>
      <c r="M3" s="1">
        <v>2.0</v>
      </c>
      <c r="N3" s="1">
        <f t="shared" si="2"/>
        <v>2</v>
      </c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1" t="s">
        <v>57</v>
      </c>
      <c r="B4" s="1">
        <f>$M4 - 'LDA 1'!B4</f>
        <v>0</v>
      </c>
      <c r="C4" s="1">
        <f>$M4 - 'LDA 1'!C4</f>
        <v>-1</v>
      </c>
      <c r="D4" s="1">
        <f>$M4 - 'LDA 1'!D4</f>
        <v>0</v>
      </c>
      <c r="E4" s="1">
        <f>$M4 - 'LDA 1'!E4</f>
        <v>-1</v>
      </c>
      <c r="F4" s="1">
        <f>$M4 - 'LDA 1'!F4</f>
        <v>0</v>
      </c>
      <c r="G4" s="1">
        <f>$M4 - 'LDA 1'!G4</f>
        <v>0</v>
      </c>
      <c r="H4" s="1">
        <f>$M4 - 'LDA 1'!H4</f>
        <v>2</v>
      </c>
      <c r="I4" s="1">
        <f>$M4 - 'LDA 1'!I4</f>
        <v>0</v>
      </c>
      <c r="J4" s="1">
        <f>$M4 - 'LDA 1'!J4</f>
        <v>0</v>
      </c>
      <c r="K4" s="1">
        <f>$M4 - 'LDA 1'!K4</f>
        <v>0</v>
      </c>
      <c r="L4" s="1">
        <f t="shared" si="1"/>
        <v>0</v>
      </c>
      <c r="M4" s="1">
        <v>4.0</v>
      </c>
      <c r="N4" s="1">
        <f t="shared" si="2"/>
        <v>0.4</v>
      </c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1" t="s">
        <v>67</v>
      </c>
      <c r="B5" s="1">
        <f>$M5 - 'LDA 1'!B5</f>
        <v>0</v>
      </c>
      <c r="C5" s="1">
        <f>$M5 - 'LDA 1'!C5</f>
        <v>0</v>
      </c>
      <c r="D5" s="1">
        <f>$M5 - 'LDA 1'!D5</f>
        <v>0</v>
      </c>
      <c r="E5" s="1">
        <f>$M5 - 'LDA 1'!E5</f>
        <v>-1</v>
      </c>
      <c r="F5" s="1">
        <f>$M5 - 'LDA 1'!F5</f>
        <v>0</v>
      </c>
      <c r="G5" s="1">
        <f>$M5 - 'LDA 1'!G5</f>
        <v>-1</v>
      </c>
      <c r="H5" s="1">
        <f>$M5 - 'LDA 1'!H5</f>
        <v>0</v>
      </c>
      <c r="I5" s="1">
        <f>$M5 - 'LDA 1'!I5</f>
        <v>0</v>
      </c>
      <c r="J5" s="1">
        <f>$M5 - 'LDA 1'!J5</f>
        <v>0</v>
      </c>
      <c r="K5" s="1">
        <f>$M5 - 'LDA 1'!K5</f>
        <v>0</v>
      </c>
      <c r="L5" s="1">
        <f t="shared" si="1"/>
        <v>-0.2</v>
      </c>
      <c r="M5" s="1">
        <v>2.0</v>
      </c>
      <c r="N5" s="1">
        <f t="shared" si="2"/>
        <v>0.2</v>
      </c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1" t="s">
        <v>72</v>
      </c>
      <c r="B6" s="1">
        <f>$M6 - 'LDA 1'!B6</f>
        <v>-2</v>
      </c>
      <c r="C6" s="1">
        <f>$M6 - 'LDA 1'!C6</f>
        <v>-2</v>
      </c>
      <c r="D6" s="1">
        <f>$M6 - 'LDA 1'!D6</f>
        <v>-2</v>
      </c>
      <c r="E6" s="1">
        <f>$M6 - 'LDA 1'!E6</f>
        <v>-2</v>
      </c>
      <c r="F6" s="1">
        <f>$M6 - 'LDA 1'!F6</f>
        <v>-2</v>
      </c>
      <c r="G6" s="1">
        <f>$M6 - 'LDA 1'!G6</f>
        <v>-2</v>
      </c>
      <c r="H6" s="1">
        <f>$M6 - 'LDA 1'!H6</f>
        <v>1</v>
      </c>
      <c r="I6" s="1">
        <f>$M6 - 'LDA 1'!I6</f>
        <v>-2</v>
      </c>
      <c r="J6" s="1">
        <f>$M6 - 'LDA 1'!J6</f>
        <v>-2</v>
      </c>
      <c r="K6" s="1">
        <f>$M6 - 'LDA 1'!K6</f>
        <v>-2</v>
      </c>
      <c r="L6" s="1">
        <f t="shared" si="1"/>
        <v>-1.7</v>
      </c>
      <c r="M6" s="1">
        <v>3.0</v>
      </c>
      <c r="N6" s="1">
        <f t="shared" si="2"/>
        <v>1.9</v>
      </c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" t="s">
        <v>76</v>
      </c>
      <c r="B7" s="1">
        <f>$M7 - 'LDA 1'!B7</f>
        <v>-1</v>
      </c>
      <c r="C7" s="1">
        <f>$M7 - 'LDA 1'!C7</f>
        <v>-2</v>
      </c>
      <c r="D7" s="1">
        <f>$M7 - 'LDA 1'!D7</f>
        <v>-1</v>
      </c>
      <c r="E7" s="1">
        <f>$M7 - 'LDA 1'!E7</f>
        <v>-2</v>
      </c>
      <c r="F7" s="1">
        <f>$M7 - 'LDA 1'!F7</f>
        <v>-2</v>
      </c>
      <c r="G7" s="1">
        <f>$M7 - 'LDA 1'!G7</f>
        <v>-2</v>
      </c>
      <c r="H7" s="1">
        <f>$M7 - 'LDA 1'!H7</f>
        <v>1</v>
      </c>
      <c r="I7" s="1">
        <f>$M7 - 'LDA 1'!I7</f>
        <v>-2</v>
      </c>
      <c r="J7" s="1">
        <f>$M7 - 'LDA 1'!J7</f>
        <v>-1</v>
      </c>
      <c r="K7" s="1">
        <f>$M7 - 'LDA 1'!K7</f>
        <v>-1</v>
      </c>
      <c r="L7" s="1">
        <f t="shared" si="1"/>
        <v>-1.3</v>
      </c>
      <c r="M7" s="1">
        <v>3.0</v>
      </c>
      <c r="N7" s="1">
        <f t="shared" si="2"/>
        <v>1.5</v>
      </c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1" t="s">
        <v>85</v>
      </c>
      <c r="B8" s="1">
        <f>$M8 - 'LDA 1'!B8</f>
        <v>1</v>
      </c>
      <c r="C8" s="1">
        <f>$M8 - 'LDA 1'!C8</f>
        <v>0</v>
      </c>
      <c r="D8" s="1">
        <f>$M8 - 'LDA 1'!D8</f>
        <v>1</v>
      </c>
      <c r="E8" s="1">
        <f>$M8 - 'LDA 1'!E8</f>
        <v>0</v>
      </c>
      <c r="F8" s="1">
        <f>$M8 - 'LDA 1'!F8</f>
        <v>0</v>
      </c>
      <c r="G8" s="1">
        <f>$M8 - 'LDA 1'!G8</f>
        <v>0</v>
      </c>
      <c r="H8" s="1">
        <f>$M8 - 'LDA 1'!H8</f>
        <v>3</v>
      </c>
      <c r="I8" s="1">
        <f>$M8 - 'LDA 1'!I8</f>
        <v>1</v>
      </c>
      <c r="J8" s="1">
        <f>$M8 - 'LDA 1'!J8</f>
        <v>1</v>
      </c>
      <c r="K8" s="1">
        <f>$M8 - 'LDA 1'!K8</f>
        <v>1</v>
      </c>
      <c r="L8" s="1">
        <f t="shared" si="1"/>
        <v>0.8</v>
      </c>
      <c r="M8" s="1">
        <v>5.0</v>
      </c>
      <c r="N8" s="1">
        <f t="shared" si="2"/>
        <v>0.8</v>
      </c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1" t="s">
        <v>92</v>
      </c>
      <c r="B9" s="1">
        <f>$M9 - 'LDA 1'!B9</f>
        <v>0</v>
      </c>
      <c r="C9" s="1">
        <f>$M9 - 'LDA 1'!C9</f>
        <v>0</v>
      </c>
      <c r="D9" s="1">
        <f>$M9 - 'LDA 1'!D9</f>
        <v>0</v>
      </c>
      <c r="E9" s="1">
        <f>$M9 - 'LDA 1'!E9</f>
        <v>-1</v>
      </c>
      <c r="F9" s="1">
        <f>$M9 - 'LDA 1'!F9</f>
        <v>0</v>
      </c>
      <c r="G9" s="1">
        <f>$M9 - 'LDA 1'!G9</f>
        <v>-1</v>
      </c>
      <c r="H9" s="1">
        <f>$M9 - 'LDA 1'!H9</f>
        <v>0</v>
      </c>
      <c r="I9" s="1">
        <f>$M9 - 'LDA 1'!I9</f>
        <v>0</v>
      </c>
      <c r="J9" s="1">
        <f>$M9 - 'LDA 1'!J9</f>
        <v>0</v>
      </c>
      <c r="K9" s="1">
        <f>$M9 - 'LDA 1'!K9</f>
        <v>0</v>
      </c>
      <c r="L9" s="1">
        <f t="shared" si="1"/>
        <v>-0.2</v>
      </c>
      <c r="M9" s="1">
        <v>2.0</v>
      </c>
      <c r="N9" s="1">
        <f t="shared" si="2"/>
        <v>0.2</v>
      </c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" t="s">
        <v>97</v>
      </c>
      <c r="B10" s="1">
        <f>$M10 - 'LDA 1'!B10</f>
        <v>2</v>
      </c>
      <c r="C10" s="1">
        <f>$M10 - 'LDA 1'!C10</f>
        <v>2</v>
      </c>
      <c r="D10" s="1">
        <f>$M10 - 'LDA 1'!D10</f>
        <v>2</v>
      </c>
      <c r="E10" s="1">
        <f>$M10 - 'LDA 1'!E10</f>
        <v>1</v>
      </c>
      <c r="F10" s="1">
        <f>$M10 - 'LDA 1'!F10</f>
        <v>2</v>
      </c>
      <c r="G10" s="15">
        <f>$M10 - 'LDA 1'!G10</f>
        <v>1</v>
      </c>
      <c r="H10" s="1">
        <f>$M10 - 'LDA 1'!H10</f>
        <v>2</v>
      </c>
      <c r="I10" s="1">
        <f>$M10 - 'LDA 1'!I10</f>
        <v>2</v>
      </c>
      <c r="J10" s="1">
        <f>$M10 - 'LDA 1'!J10</f>
        <v>2</v>
      </c>
      <c r="K10" s="1">
        <f>$M10 - 'LDA 1'!K10</f>
        <v>2</v>
      </c>
      <c r="L10" s="1">
        <f t="shared" si="1"/>
        <v>1.8</v>
      </c>
      <c r="M10" s="1">
        <v>4.0</v>
      </c>
      <c r="N10" s="1">
        <f t="shared" si="2"/>
        <v>1.8</v>
      </c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" t="s">
        <v>101</v>
      </c>
      <c r="B11" s="1">
        <f>$M11 - 'LDA 1'!B11</f>
        <v>1</v>
      </c>
      <c r="C11" s="1">
        <f>$M11 - 'LDA 1'!C11</f>
        <v>0</v>
      </c>
      <c r="D11" s="1">
        <f>$M11 - 'LDA 1'!D11</f>
        <v>1</v>
      </c>
      <c r="E11" s="1">
        <f>$M11 - 'LDA 1'!E11</f>
        <v>-1</v>
      </c>
      <c r="F11" s="1">
        <f>$M11 - 'LDA 1'!F11</f>
        <v>0</v>
      </c>
      <c r="G11" s="1">
        <f>$M11 - 'LDA 1'!G11</f>
        <v>0</v>
      </c>
      <c r="H11" s="1">
        <f>$M11 - 'LDA 1'!H11</f>
        <v>2</v>
      </c>
      <c r="I11" s="1">
        <f>$M11 - 'LDA 1'!I11</f>
        <v>0</v>
      </c>
      <c r="J11" s="1">
        <f>$M11 - 'LDA 1'!J11</f>
        <v>0</v>
      </c>
      <c r="K11" s="1">
        <f>$M11 - 'LDA 1'!K11</f>
        <v>0</v>
      </c>
      <c r="L11" s="1">
        <f t="shared" si="1"/>
        <v>0.3</v>
      </c>
      <c r="M11" s="1">
        <v>4.0</v>
      </c>
      <c r="N11" s="1">
        <f t="shared" si="2"/>
        <v>0.5</v>
      </c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" t="s">
        <v>107</v>
      </c>
      <c r="B12" s="1">
        <f>$M12 - 'LDA 1'!B12</f>
        <v>0</v>
      </c>
      <c r="C12" s="1">
        <f>$M12 - 'LDA 1'!C12</f>
        <v>2</v>
      </c>
      <c r="D12" s="1">
        <f>$M12 - 'LDA 1'!D12</f>
        <v>0</v>
      </c>
      <c r="E12" s="1">
        <f>$M12 - 'LDA 1'!E12</f>
        <v>0</v>
      </c>
      <c r="F12" s="1">
        <f>$M12 - 'LDA 1'!F12</f>
        <v>0</v>
      </c>
      <c r="G12" s="1">
        <f>$M12 - 'LDA 1'!G12</f>
        <v>0</v>
      </c>
      <c r="H12" s="1">
        <f>$M12 - 'LDA 1'!H12</f>
        <v>3</v>
      </c>
      <c r="I12" s="1">
        <f>$M12 - 'LDA 1'!I12</f>
        <v>0</v>
      </c>
      <c r="J12" s="1">
        <f>$M12 - 'LDA 1'!J12</f>
        <v>0</v>
      </c>
      <c r="K12" s="1">
        <f>$M12 - 'LDA 1'!K12</f>
        <v>0</v>
      </c>
      <c r="L12" s="1">
        <f t="shared" si="1"/>
        <v>0.5</v>
      </c>
      <c r="M12" s="1">
        <v>5.0</v>
      </c>
      <c r="N12" s="1">
        <f t="shared" si="2"/>
        <v>0.5</v>
      </c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1" t="s">
        <v>112</v>
      </c>
      <c r="B13" s="1">
        <f>$M13 - 'LDA 1'!B13</f>
        <v>0</v>
      </c>
      <c r="C13" s="1">
        <f>$M13 - 'LDA 1'!C13</f>
        <v>0</v>
      </c>
      <c r="D13" s="1">
        <f>$M13 - 'LDA 1'!D13</f>
        <v>0</v>
      </c>
      <c r="E13" s="1">
        <f>$M13 - 'LDA 1'!E13</f>
        <v>-2</v>
      </c>
      <c r="F13" s="1">
        <f>$M13 - 'LDA 1'!F13</f>
        <v>0</v>
      </c>
      <c r="G13" s="1">
        <f>$M13 - 'LDA 1'!G13</f>
        <v>-2</v>
      </c>
      <c r="H13" s="1">
        <f>$M13 - 'LDA 1'!H13</f>
        <v>0</v>
      </c>
      <c r="I13" s="1">
        <f>$M13 - 'LDA 1'!I13</f>
        <v>0</v>
      </c>
      <c r="J13" s="1">
        <f>$M13 - 'LDA 1'!J13</f>
        <v>-2</v>
      </c>
      <c r="K13" s="1">
        <f>$M13 - 'LDA 1'!K13</f>
        <v>0</v>
      </c>
      <c r="L13" s="1">
        <f t="shared" si="1"/>
        <v>-0.6</v>
      </c>
      <c r="M13" s="1">
        <v>2.0</v>
      </c>
      <c r="N13" s="1">
        <f t="shared" si="2"/>
        <v>0.6</v>
      </c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1" t="s">
        <v>116</v>
      </c>
      <c r="B14" s="1">
        <f>$M14 - 'LDA 1'!B14</f>
        <v>-2</v>
      </c>
      <c r="C14" s="1">
        <f>$M14 - 'LDA 1'!C14</f>
        <v>-2</v>
      </c>
      <c r="D14" s="1">
        <f>$M14 - 'LDA 1'!D14</f>
        <v>-2</v>
      </c>
      <c r="E14" s="1">
        <f>$M14 - 'LDA 1'!E14</f>
        <v>-3</v>
      </c>
      <c r="F14" s="1">
        <f>$M14 - 'LDA 1'!F14</f>
        <v>-2</v>
      </c>
      <c r="G14" s="1">
        <f>$M14 - 'LDA 1'!G14</f>
        <v>-2</v>
      </c>
      <c r="H14" s="1">
        <f>$M14 - 'LDA 1'!H14</f>
        <v>0</v>
      </c>
      <c r="I14" s="1">
        <f>$M14 - 'LDA 1'!I14</f>
        <v>-2</v>
      </c>
      <c r="J14" s="1">
        <f>$M14 - 'LDA 1'!J14</f>
        <v>-2</v>
      </c>
      <c r="K14" s="1">
        <f>$M14 - 'LDA 1'!K14</f>
        <v>-2</v>
      </c>
      <c r="L14" s="1">
        <f t="shared" si="1"/>
        <v>-1.9</v>
      </c>
      <c r="M14" s="1">
        <v>2.0</v>
      </c>
      <c r="N14" s="1">
        <f t="shared" si="2"/>
        <v>1.9</v>
      </c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1" t="s">
        <v>121</v>
      </c>
      <c r="B15" s="1">
        <f>$M15 - 'LDA 1'!B15</f>
        <v>0</v>
      </c>
      <c r="C15" s="1">
        <f>$M15 - 'LDA 1'!C15</f>
        <v>0</v>
      </c>
      <c r="D15" s="1">
        <f>$M15 - 'LDA 1'!D15</f>
        <v>0</v>
      </c>
      <c r="E15" s="1">
        <f>$M15 - 'LDA 1'!E15</f>
        <v>-2</v>
      </c>
      <c r="F15" s="1">
        <f>$M15 - 'LDA 1'!F15</f>
        <v>0</v>
      </c>
      <c r="G15" s="1">
        <f>$M15 - 'LDA 1'!G15</f>
        <v>-2</v>
      </c>
      <c r="H15" s="1">
        <f>$M15 - 'LDA 1'!H15</f>
        <v>0</v>
      </c>
      <c r="I15" s="1">
        <f>$M15 - 'LDA 1'!I15</f>
        <v>0</v>
      </c>
      <c r="J15" s="1">
        <f>$M15 - 'LDA 1'!J15</f>
        <v>-2</v>
      </c>
      <c r="K15" s="1">
        <f>$M15 - 'LDA 1'!K15</f>
        <v>0</v>
      </c>
      <c r="L15" s="1">
        <f t="shared" si="1"/>
        <v>-0.6</v>
      </c>
      <c r="M15" s="1">
        <v>2.0</v>
      </c>
      <c r="N15" s="1">
        <f t="shared" si="2"/>
        <v>0.6</v>
      </c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1" t="s">
        <v>126</v>
      </c>
      <c r="B16" s="1">
        <f>$M16 - 'LDA 1'!B16</f>
        <v>1</v>
      </c>
      <c r="C16" s="1">
        <f>$M16 - 'LDA 1'!C16</f>
        <v>-2</v>
      </c>
      <c r="D16" s="1">
        <f>$M16 - 'LDA 1'!D16</f>
        <v>1</v>
      </c>
      <c r="E16" s="1">
        <f>$M16 - 'LDA 1'!E16</f>
        <v>0</v>
      </c>
      <c r="F16" s="1">
        <f>$M16 - 'LDA 1'!F16</f>
        <v>1</v>
      </c>
      <c r="G16" s="1">
        <f>$M16 - 'LDA 1'!G16</f>
        <v>-1</v>
      </c>
      <c r="H16" s="1">
        <f>$M16 - 'LDA 1'!H16</f>
        <v>1</v>
      </c>
      <c r="I16" s="1">
        <f>$M16 - 'LDA 1'!I16</f>
        <v>1</v>
      </c>
      <c r="J16" s="1">
        <f>$M16 - 'LDA 1'!J16</f>
        <v>1</v>
      </c>
      <c r="K16" s="1">
        <f>$M16 - 'LDA 1'!K16</f>
        <v>1</v>
      </c>
      <c r="L16" s="1">
        <f t="shared" si="1"/>
        <v>0.4</v>
      </c>
      <c r="M16" s="1">
        <v>3.0</v>
      </c>
      <c r="N16" s="1">
        <f t="shared" si="2"/>
        <v>1</v>
      </c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1" t="s">
        <v>131</v>
      </c>
      <c r="B17" s="1">
        <f>$M17 - 'LDA 1'!B17</f>
        <v>0</v>
      </c>
      <c r="C17" s="1">
        <f>$M17 - 'LDA 1'!C17</f>
        <v>0</v>
      </c>
      <c r="D17" s="1">
        <f>$M17 - 'LDA 1'!D17</f>
        <v>1</v>
      </c>
      <c r="E17" s="1">
        <f>$M17 - 'LDA 1'!E17</f>
        <v>-1</v>
      </c>
      <c r="F17" s="1">
        <f>$M17 - 'LDA 1'!F17</f>
        <v>0</v>
      </c>
      <c r="G17" s="1">
        <f>$M17 - 'LDA 1'!G17</f>
        <v>0</v>
      </c>
      <c r="H17" s="1">
        <f>$M17 - 'LDA 1'!H17</f>
        <v>2</v>
      </c>
      <c r="I17" s="1">
        <f>$M17 - 'LDA 1'!I17</f>
        <v>0</v>
      </c>
      <c r="J17" s="1">
        <f>$M17 - 'LDA 1'!J17</f>
        <v>0</v>
      </c>
      <c r="K17" s="1">
        <f>$M17 - 'LDA 1'!K17</f>
        <v>0</v>
      </c>
      <c r="L17" s="1">
        <f t="shared" si="1"/>
        <v>0.2</v>
      </c>
      <c r="M17" s="1">
        <v>4.0</v>
      </c>
      <c r="N17" s="1">
        <f t="shared" si="2"/>
        <v>0.4</v>
      </c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1" t="s">
        <v>135</v>
      </c>
      <c r="B18" s="1">
        <f>$M18 - 'LDA 1'!B18</f>
        <v>-1</v>
      </c>
      <c r="C18" s="1">
        <f>$M18 - 'LDA 1'!C18</f>
        <v>-1</v>
      </c>
      <c r="D18" s="1">
        <f>$M18 - 'LDA 1'!D18</f>
        <v>-1</v>
      </c>
      <c r="E18" s="1">
        <f>$M18 - 'LDA 1'!E18</f>
        <v>-2</v>
      </c>
      <c r="F18" s="1">
        <f>$M18 - 'LDA 1'!F18</f>
        <v>-1</v>
      </c>
      <c r="G18" s="1">
        <f>$M18 - 'LDA 1'!G18</f>
        <v>-1</v>
      </c>
      <c r="H18" s="1">
        <f>$M18 - 'LDA 1'!H18</f>
        <v>1</v>
      </c>
      <c r="I18" s="1">
        <f>$M18 - 'LDA 1'!I18</f>
        <v>-1</v>
      </c>
      <c r="J18" s="1">
        <f>$M18 - 'LDA 1'!J18</f>
        <v>-1</v>
      </c>
      <c r="K18" s="1">
        <f>$M18 - 'LDA 1'!K18</f>
        <v>-1</v>
      </c>
      <c r="L18" s="1">
        <f t="shared" si="1"/>
        <v>-0.9</v>
      </c>
      <c r="M18" s="1">
        <v>3.0</v>
      </c>
      <c r="N18" s="1">
        <f t="shared" si="2"/>
        <v>1.1</v>
      </c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1" t="s">
        <v>140</v>
      </c>
      <c r="B19" s="1">
        <f>$M19 - 'LDA 1'!B19</f>
        <v>0</v>
      </c>
      <c r="C19" s="1">
        <f>$M19 - 'LDA 1'!C19</f>
        <v>0</v>
      </c>
      <c r="D19" s="1">
        <f>$M19 - 'LDA 1'!D19</f>
        <v>0</v>
      </c>
      <c r="E19" s="1">
        <f>$M19 - 'LDA 1'!E19</f>
        <v>-1</v>
      </c>
      <c r="F19" s="1">
        <f>$M19 - 'LDA 1'!F19</f>
        <v>0</v>
      </c>
      <c r="G19" s="1">
        <f>$M19 - 'LDA 1'!G19</f>
        <v>0</v>
      </c>
      <c r="H19" s="1">
        <f>$M19 - 'LDA 1'!H19</f>
        <v>2</v>
      </c>
      <c r="I19" s="1">
        <f>$M19 - 'LDA 1'!I19</f>
        <v>0</v>
      </c>
      <c r="J19" s="1">
        <f>$M19 - 'LDA 1'!J19</f>
        <v>0</v>
      </c>
      <c r="K19" s="1">
        <f>$M19 - 'LDA 1'!K19</f>
        <v>0</v>
      </c>
      <c r="L19" s="1">
        <f t="shared" si="1"/>
        <v>0.1</v>
      </c>
      <c r="M19" s="1">
        <v>4.0</v>
      </c>
      <c r="N19" s="1">
        <f t="shared" si="2"/>
        <v>0.3</v>
      </c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1" t="s">
        <v>143</v>
      </c>
      <c r="B20" s="1">
        <f>$M20 - 'LDA 1'!B20</f>
        <v>1</v>
      </c>
      <c r="C20" s="1">
        <f>$M20 - 'LDA 1'!C20</f>
        <v>1</v>
      </c>
      <c r="D20" s="1">
        <f>$M20 - 'LDA 1'!D20</f>
        <v>1</v>
      </c>
      <c r="E20" s="1">
        <f>$M20 - 'LDA 1'!E20</f>
        <v>0</v>
      </c>
      <c r="F20" s="1">
        <f>$M20 - 'LDA 1'!F20</f>
        <v>1</v>
      </c>
      <c r="G20" s="1">
        <f>$M20 - 'LDA 1'!G20</f>
        <v>0</v>
      </c>
      <c r="H20" s="1">
        <f>$M20 - 'LDA 1'!H20</f>
        <v>1</v>
      </c>
      <c r="I20" s="1">
        <f>$M20 - 'LDA 1'!I20</f>
        <v>1</v>
      </c>
      <c r="J20" s="1">
        <f>$M20 - 'LDA 1'!J20</f>
        <v>1</v>
      </c>
      <c r="K20" s="1">
        <f>$M20 - 'LDA 1'!K20</f>
        <v>1</v>
      </c>
      <c r="L20" s="1">
        <f t="shared" si="1"/>
        <v>0.8</v>
      </c>
      <c r="M20" s="1">
        <v>5.0</v>
      </c>
      <c r="N20" s="1">
        <f t="shared" si="2"/>
        <v>0.8</v>
      </c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1" t="s">
        <v>147</v>
      </c>
      <c r="B21" s="1">
        <f>$M21 - 'LDA 1'!B21</f>
        <v>-2</v>
      </c>
      <c r="C21" s="1">
        <f>$M21 - 'LDA 1'!C21</f>
        <v>-2</v>
      </c>
      <c r="D21" s="1">
        <f>$M21 - 'LDA 1'!D21</f>
        <v>-2</v>
      </c>
      <c r="E21" s="1">
        <f>$M21 - 'LDA 1'!E21</f>
        <v>-3</v>
      </c>
      <c r="F21" s="1">
        <f>$M21 - 'LDA 1'!F21</f>
        <v>-2</v>
      </c>
      <c r="G21" s="1">
        <f>$M21 - 'LDA 1'!G21</f>
        <v>-2</v>
      </c>
      <c r="H21" s="1">
        <f>$M21 - 'LDA 1'!H21</f>
        <v>0</v>
      </c>
      <c r="I21" s="1">
        <f>$M21 - 'LDA 1'!I21</f>
        <v>-2</v>
      </c>
      <c r="J21" s="1">
        <f>$M21 - 'LDA 1'!J21</f>
        <v>-2</v>
      </c>
      <c r="K21" s="1">
        <f>$M21 - 'LDA 1'!K21</f>
        <v>-2</v>
      </c>
      <c r="L21" s="1">
        <f t="shared" si="1"/>
        <v>-1.9</v>
      </c>
      <c r="M21" s="1">
        <v>2.0</v>
      </c>
      <c r="N21" s="1">
        <f t="shared" si="2"/>
        <v>1.9</v>
      </c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1" t="s">
        <v>153</v>
      </c>
      <c r="B22" s="1">
        <f>$M22 - 'LDA 1'!B22</f>
        <v>0</v>
      </c>
      <c r="C22" s="1">
        <f>$M22 - 'LDA 1'!C22</f>
        <v>0</v>
      </c>
      <c r="D22" s="1">
        <f>$M22 - 'LDA 1'!D22</f>
        <v>0</v>
      </c>
      <c r="E22" s="1">
        <f>$M22 - 'LDA 1'!E22</f>
        <v>-1</v>
      </c>
      <c r="F22" s="1">
        <f>$M22 - 'LDA 1'!F22</f>
        <v>0</v>
      </c>
      <c r="G22" s="1">
        <f>$M22 - 'LDA 1'!G22</f>
        <v>0</v>
      </c>
      <c r="H22" s="1">
        <f>$M22 - 'LDA 1'!H22</f>
        <v>2</v>
      </c>
      <c r="I22" s="1">
        <f>$M22 - 'LDA 1'!I22</f>
        <v>0</v>
      </c>
      <c r="J22" s="1">
        <f>$M22 - 'LDA 1'!J22</f>
        <v>0</v>
      </c>
      <c r="K22" s="1">
        <f>$M22 - 'LDA 1'!K22</f>
        <v>0</v>
      </c>
      <c r="L22" s="1">
        <f t="shared" si="1"/>
        <v>0.1</v>
      </c>
      <c r="M22" s="1">
        <v>4.0</v>
      </c>
      <c r="N22" s="1">
        <f t="shared" si="2"/>
        <v>0.3</v>
      </c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1" t="s">
        <v>159</v>
      </c>
      <c r="B23" s="1">
        <f>$M23 - 'LDA 1'!B23</f>
        <v>1</v>
      </c>
      <c r="C23" s="1">
        <f>$M23 - 'LDA 1'!C23</f>
        <v>-1</v>
      </c>
      <c r="D23" s="1">
        <f>$M23 - 'LDA 1'!D23</f>
        <v>1</v>
      </c>
      <c r="E23" s="1">
        <f>$M23 - 'LDA 1'!E23</f>
        <v>0</v>
      </c>
      <c r="F23" s="1">
        <f>$M23 - 'LDA 1'!F23</f>
        <v>-1</v>
      </c>
      <c r="G23" s="1">
        <f>$M23 - 'LDA 1'!G23</f>
        <v>-1</v>
      </c>
      <c r="H23" s="1">
        <f>$M23 - 'LDA 1'!H23</f>
        <v>2</v>
      </c>
      <c r="I23" s="1">
        <f>$M23 - 'LDA 1'!I23</f>
        <v>-1</v>
      </c>
      <c r="J23" s="1">
        <f>$M23 - 'LDA 1'!J23</f>
        <v>-1</v>
      </c>
      <c r="K23" s="1">
        <f>$M23 - 'LDA 1'!K23</f>
        <v>-1</v>
      </c>
      <c r="L23" s="1">
        <f t="shared" si="1"/>
        <v>-0.2</v>
      </c>
      <c r="M23" s="1">
        <v>4.0</v>
      </c>
      <c r="N23" s="1">
        <f t="shared" si="2"/>
        <v>1</v>
      </c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1" t="s">
        <v>164</v>
      </c>
      <c r="B24" s="1">
        <f>$M24 - 'LDA 1'!B24</f>
        <v>1</v>
      </c>
      <c r="C24" s="1">
        <f>$M24 - 'LDA 1'!C24</f>
        <v>0</v>
      </c>
      <c r="D24" s="1">
        <f>$M24 - 'LDA 1'!D24</f>
        <v>-1</v>
      </c>
      <c r="E24" s="1">
        <f>$M24 - 'LDA 1'!E24</f>
        <v>-1</v>
      </c>
      <c r="F24" s="1">
        <f>$M24 - 'LDA 1'!F24</f>
        <v>-1</v>
      </c>
      <c r="G24" s="1">
        <f>$M24 - 'LDA 1'!G24</f>
        <v>-1</v>
      </c>
      <c r="H24" s="1">
        <f>$M24 - 'LDA 1'!H24</f>
        <v>1</v>
      </c>
      <c r="I24" s="1">
        <f>$M24 - 'LDA 1'!I24</f>
        <v>-1</v>
      </c>
      <c r="J24" s="1">
        <f>$M24 - 'LDA 1'!J24</f>
        <v>-1</v>
      </c>
      <c r="K24" s="1">
        <f>$M24 - 'LDA 1'!K24</f>
        <v>-1</v>
      </c>
      <c r="L24" s="1">
        <f t="shared" si="1"/>
        <v>-0.5</v>
      </c>
      <c r="M24" s="1">
        <v>4.0</v>
      </c>
      <c r="N24" s="1">
        <f t="shared" si="2"/>
        <v>0.9</v>
      </c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1" t="s">
        <v>170</v>
      </c>
      <c r="B25" s="1">
        <f>$M25 - 'LDA 1'!B25</f>
        <v>2</v>
      </c>
      <c r="C25" s="1">
        <f>$M25 - 'LDA 1'!C25</f>
        <v>1</v>
      </c>
      <c r="D25" s="1">
        <f>$M25 - 'LDA 1'!D25</f>
        <v>0</v>
      </c>
      <c r="E25" s="1">
        <f>$M25 - 'LDA 1'!E25</f>
        <v>0</v>
      </c>
      <c r="F25" s="1">
        <f>$M25 - 'LDA 1'!F25</f>
        <v>0</v>
      </c>
      <c r="G25" s="1">
        <f>$M25 - 'LDA 1'!G25</f>
        <v>0</v>
      </c>
      <c r="H25" s="1">
        <f>$M25 - 'LDA 1'!H25</f>
        <v>1</v>
      </c>
      <c r="I25" s="1">
        <f>$M25 - 'LDA 1'!I25</f>
        <v>0</v>
      </c>
      <c r="J25" s="1">
        <f>$M25 - 'LDA 1'!J25</f>
        <v>0</v>
      </c>
      <c r="K25" s="1">
        <f>$M25 - 'LDA 1'!K25</f>
        <v>0</v>
      </c>
      <c r="L25" s="1">
        <f t="shared" si="1"/>
        <v>0.4</v>
      </c>
      <c r="M25" s="1">
        <v>5.0</v>
      </c>
      <c r="N25" s="1">
        <f t="shared" si="2"/>
        <v>0.4</v>
      </c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1" t="s">
        <v>172</v>
      </c>
      <c r="B26" s="1">
        <f>$M26 - 'LDA 1'!B26</f>
        <v>0</v>
      </c>
      <c r="C26" s="1">
        <f>$M26 - 'LDA 1'!C26</f>
        <v>-1</v>
      </c>
      <c r="D26" s="1">
        <f>$M26 - 'LDA 1'!D26</f>
        <v>0</v>
      </c>
      <c r="E26" s="1">
        <f>$M26 - 'LDA 1'!E26</f>
        <v>0</v>
      </c>
      <c r="F26" s="1">
        <f>$M26 - 'LDA 1'!F26</f>
        <v>0</v>
      </c>
      <c r="G26" s="1">
        <f>$M26 - 'LDA 1'!G26</f>
        <v>0</v>
      </c>
      <c r="H26" s="1">
        <f>$M26 - 'LDA 1'!H26</f>
        <v>0</v>
      </c>
      <c r="I26" s="1">
        <f>$M26 - 'LDA 1'!I26</f>
        <v>-1</v>
      </c>
      <c r="J26" s="1">
        <f>$M26 - 'LDA 1'!J26</f>
        <v>-1</v>
      </c>
      <c r="K26" s="1">
        <f>$M26 - 'LDA 1'!K26</f>
        <v>0</v>
      </c>
      <c r="L26" s="1">
        <f t="shared" si="1"/>
        <v>-0.3</v>
      </c>
      <c r="M26" s="1">
        <v>2.0</v>
      </c>
      <c r="N26" s="1">
        <f t="shared" si="2"/>
        <v>0.3</v>
      </c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1" t="s">
        <v>178</v>
      </c>
      <c r="B27" s="1">
        <f>$M27 - 'LDA 1'!B27</f>
        <v>-1</v>
      </c>
      <c r="C27" s="1">
        <f>$M27 - 'LDA 1'!C27</f>
        <v>-1</v>
      </c>
      <c r="D27" s="1">
        <f>$M27 - 'LDA 1'!D27</f>
        <v>-1</v>
      </c>
      <c r="E27" s="1">
        <f>$M27 - 'LDA 1'!E27</f>
        <v>-2</v>
      </c>
      <c r="F27" s="1">
        <f>$M27 - 'LDA 1'!F27</f>
        <v>-1</v>
      </c>
      <c r="G27" s="1">
        <f>$M27 - 'LDA 1'!G27</f>
        <v>-2</v>
      </c>
      <c r="H27" s="1">
        <f>$M27 - 'LDA 1'!H27</f>
        <v>-1</v>
      </c>
      <c r="I27" s="1">
        <f>$M27 - 'LDA 1'!I27</f>
        <v>-1</v>
      </c>
      <c r="J27" s="1">
        <f>$M27 - 'LDA 1'!J27</f>
        <v>-1</v>
      </c>
      <c r="K27" s="1">
        <f>$M27 - 'LDA 1'!K27</f>
        <v>-1</v>
      </c>
      <c r="L27" s="1">
        <f t="shared" si="1"/>
        <v>-1.2</v>
      </c>
      <c r="M27" s="1">
        <v>3.0</v>
      </c>
      <c r="N27" s="1">
        <f t="shared" si="2"/>
        <v>1.2</v>
      </c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1" t="s">
        <v>183</v>
      </c>
      <c r="B28" s="1">
        <f>$M28 - 'LDA 1'!B28</f>
        <v>2</v>
      </c>
      <c r="C28" s="1">
        <f>$M28 - 'LDA 1'!C28</f>
        <v>1</v>
      </c>
      <c r="D28" s="1">
        <f>$M28 - 'LDA 1'!D28</f>
        <v>2</v>
      </c>
      <c r="E28" s="1">
        <f>$M28 - 'LDA 1'!E28</f>
        <v>0</v>
      </c>
      <c r="F28" s="1">
        <f>$M28 - 'LDA 1'!F28</f>
        <v>1</v>
      </c>
      <c r="G28" s="1">
        <f>$M28 - 'LDA 1'!G28</f>
        <v>1</v>
      </c>
      <c r="H28" s="1">
        <f>$M28 - 'LDA 1'!H28</f>
        <v>3</v>
      </c>
      <c r="I28" s="1">
        <f>$M28 - 'LDA 1'!I28</f>
        <v>1</v>
      </c>
      <c r="J28" s="1">
        <f>$M28 - 'LDA 1'!J28</f>
        <v>1</v>
      </c>
      <c r="K28" s="1">
        <f>$M28 - 'LDA 1'!K28</f>
        <v>1</v>
      </c>
      <c r="L28" s="1">
        <f t="shared" si="1"/>
        <v>1.3</v>
      </c>
      <c r="M28" s="1">
        <v>5.0</v>
      </c>
      <c r="N28" s="1">
        <f t="shared" si="2"/>
        <v>1.3</v>
      </c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1" t="s">
        <v>185</v>
      </c>
      <c r="B29" s="1">
        <f>$M29 - 'LDA 1'!B29</f>
        <v>-1</v>
      </c>
      <c r="C29" s="1">
        <f>$M29 - 'LDA 1'!C29</f>
        <v>-1</v>
      </c>
      <c r="D29" s="1">
        <f>$M29 - 'LDA 1'!D29</f>
        <v>-1</v>
      </c>
      <c r="E29" s="1">
        <f>$M29 - 'LDA 1'!E29</f>
        <v>-2</v>
      </c>
      <c r="F29" s="1">
        <f>$M29 - 'LDA 1'!F29</f>
        <v>-1</v>
      </c>
      <c r="G29" s="1">
        <f>$M29 - 'LDA 1'!G29</f>
        <v>-1</v>
      </c>
      <c r="H29" s="1">
        <f>$M29 - 'LDA 1'!H29</f>
        <v>1</v>
      </c>
      <c r="I29" s="1">
        <f>$M29 - 'LDA 1'!I29</f>
        <v>-1</v>
      </c>
      <c r="J29" s="1">
        <f>$M29 - 'LDA 1'!J29</f>
        <v>-1</v>
      </c>
      <c r="K29" s="1">
        <f>$M29 - 'LDA 1'!K29</f>
        <v>-1</v>
      </c>
      <c r="L29" s="1">
        <f t="shared" si="1"/>
        <v>-0.9</v>
      </c>
      <c r="M29" s="1">
        <v>3.0</v>
      </c>
      <c r="N29" s="1">
        <f t="shared" si="2"/>
        <v>1.1</v>
      </c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1" t="s">
        <v>188</v>
      </c>
      <c r="B30" s="1">
        <f>$M30 - 'LDA 1'!B30</f>
        <v>0</v>
      </c>
      <c r="C30" s="1">
        <f>$M30 - 'LDA 1'!C30</f>
        <v>0</v>
      </c>
      <c r="D30" s="1">
        <f>$M30 - 'LDA 1'!D30</f>
        <v>0</v>
      </c>
      <c r="E30" s="1">
        <f>$M30 - 'LDA 1'!E30</f>
        <v>-2</v>
      </c>
      <c r="F30" s="1">
        <f>$M30 - 'LDA 1'!F30</f>
        <v>0</v>
      </c>
      <c r="G30" s="1">
        <f>$M30 - 'LDA 1'!G30</f>
        <v>-2</v>
      </c>
      <c r="H30" s="1">
        <f>$M30 - 'LDA 1'!H30</f>
        <v>0</v>
      </c>
      <c r="I30" s="1">
        <f>$M30 - 'LDA 1'!I30</f>
        <v>-2</v>
      </c>
      <c r="J30" s="1">
        <f>$M30 - 'LDA 1'!J30</f>
        <v>-2</v>
      </c>
      <c r="K30" s="1">
        <f>$M30 - 'LDA 1'!K30</f>
        <v>0</v>
      </c>
      <c r="L30" s="1">
        <f t="shared" si="1"/>
        <v>-0.8</v>
      </c>
      <c r="M30" s="1">
        <v>2.0</v>
      </c>
      <c r="N30" s="1">
        <f t="shared" si="2"/>
        <v>0.8</v>
      </c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1" t="s">
        <v>190</v>
      </c>
      <c r="B31" s="1">
        <f>$M31 - 'LDA 1'!B31</f>
        <v>1</v>
      </c>
      <c r="C31" s="1">
        <f>$M31 - 'LDA 1'!C31</f>
        <v>1</v>
      </c>
      <c r="D31" s="1">
        <f>$M31 - 'LDA 1'!D31</f>
        <v>0</v>
      </c>
      <c r="E31" s="1">
        <f>$M31 - 'LDA 1'!E31</f>
        <v>0</v>
      </c>
      <c r="F31" s="1">
        <f>$M31 - 'LDA 1'!F31</f>
        <v>2</v>
      </c>
      <c r="G31" s="1">
        <f>$M31 - 'LDA 1'!G31</f>
        <v>0</v>
      </c>
      <c r="H31" s="1">
        <f>$M31 - 'LDA 1'!H31</f>
        <v>2</v>
      </c>
      <c r="I31" s="1">
        <f>$M31 - 'LDA 1'!I31</f>
        <v>2</v>
      </c>
      <c r="J31" s="1">
        <f>$M31 - 'LDA 1'!J31</f>
        <v>0</v>
      </c>
      <c r="K31" s="1">
        <f>$M31 - 'LDA 1'!K31</f>
        <v>1</v>
      </c>
      <c r="L31" s="1">
        <f t="shared" si="1"/>
        <v>0.9</v>
      </c>
      <c r="M31" s="1">
        <v>4.0</v>
      </c>
      <c r="N31" s="1">
        <f t="shared" si="2"/>
        <v>0.9</v>
      </c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1" t="s">
        <v>194</v>
      </c>
      <c r="B32" s="1">
        <f>$M32 - 'LDA 1'!B32</f>
        <v>1</v>
      </c>
      <c r="C32" s="1">
        <f>$M32 - 'LDA 1'!C32</f>
        <v>1</v>
      </c>
      <c r="D32" s="1">
        <f>$M32 - 'LDA 1'!D32</f>
        <v>1</v>
      </c>
      <c r="E32" s="1">
        <f>$M32 - 'LDA 1'!E32</f>
        <v>0</v>
      </c>
      <c r="F32" s="1">
        <f>$M32 - 'LDA 1'!F32</f>
        <v>1</v>
      </c>
      <c r="G32" s="1">
        <f>$M32 - 'LDA 1'!G32</f>
        <v>1</v>
      </c>
      <c r="H32" s="1">
        <f>$M32 - 'LDA 1'!H32</f>
        <v>3</v>
      </c>
      <c r="I32" s="1">
        <f>$M32 - 'LDA 1'!I32</f>
        <v>1</v>
      </c>
      <c r="J32" s="1">
        <f>$M32 - 'LDA 1'!J32</f>
        <v>1</v>
      </c>
      <c r="K32" s="1">
        <f>$M32 - 'LDA 1'!K32</f>
        <v>1</v>
      </c>
      <c r="L32" s="1">
        <f t="shared" si="1"/>
        <v>1.1</v>
      </c>
      <c r="M32" s="1">
        <v>5.0</v>
      </c>
      <c r="N32" s="1">
        <f t="shared" si="2"/>
        <v>1.1</v>
      </c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1" t="s">
        <v>197</v>
      </c>
      <c r="B33" s="1">
        <f>$M33 - 'LDA 1'!B33</f>
        <v>1</v>
      </c>
      <c r="C33" s="1">
        <f>$M33 - 'LDA 1'!C33</f>
        <v>1</v>
      </c>
      <c r="D33" s="1">
        <f>$M33 - 'LDA 1'!D33</f>
        <v>1</v>
      </c>
      <c r="E33" s="1">
        <f>$M33 - 'LDA 1'!E33</f>
        <v>0</v>
      </c>
      <c r="F33" s="1">
        <f>$M33 - 'LDA 1'!F33</f>
        <v>1</v>
      </c>
      <c r="G33" s="1">
        <f>$M33 - 'LDA 1'!G33</f>
        <v>1</v>
      </c>
      <c r="H33" s="1">
        <f>$M33 - 'LDA 1'!H33</f>
        <v>3</v>
      </c>
      <c r="I33" s="1">
        <f>$M33 - 'LDA 1'!I33</f>
        <v>1</v>
      </c>
      <c r="J33" s="1">
        <f>$M33 - 'LDA 1'!J33</f>
        <v>1</v>
      </c>
      <c r="K33" s="1">
        <f>$M33 - 'LDA 1'!K33</f>
        <v>1</v>
      </c>
      <c r="L33" s="1">
        <f t="shared" si="1"/>
        <v>1.1</v>
      </c>
      <c r="M33" s="1">
        <v>5.0</v>
      </c>
      <c r="N33" s="1">
        <f t="shared" si="2"/>
        <v>1.1</v>
      </c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1" t="s">
        <v>199</v>
      </c>
      <c r="B34" s="1">
        <f>$M34 - 'LDA 1'!B34</f>
        <v>-1</v>
      </c>
      <c r="C34" s="1">
        <f>$M34 - 'LDA 1'!C34</f>
        <v>-1</v>
      </c>
      <c r="D34" s="1">
        <f>$M34 - 'LDA 1'!D34</f>
        <v>0</v>
      </c>
      <c r="E34" s="1">
        <f>$M34 - 'LDA 1'!E34</f>
        <v>0</v>
      </c>
      <c r="F34" s="1">
        <f>$M34 - 'LDA 1'!F34</f>
        <v>0</v>
      </c>
      <c r="G34" s="1">
        <f>$M34 - 'LDA 1'!G34</f>
        <v>0</v>
      </c>
      <c r="H34" s="1">
        <f>$M34 - 'LDA 1'!H34</f>
        <v>0</v>
      </c>
      <c r="I34" s="1">
        <f>$M34 - 'LDA 1'!I34</f>
        <v>-1</v>
      </c>
      <c r="J34" s="1">
        <f>$M34 - 'LDA 1'!J34</f>
        <v>0</v>
      </c>
      <c r="K34" s="1">
        <f>$M34 - 'LDA 1'!K34</f>
        <v>0</v>
      </c>
      <c r="L34" s="1">
        <f t="shared" si="1"/>
        <v>-0.3</v>
      </c>
      <c r="M34" s="1">
        <v>2.0</v>
      </c>
      <c r="N34" s="1">
        <f t="shared" si="2"/>
        <v>0.3</v>
      </c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1" t="s">
        <v>205</v>
      </c>
      <c r="B35" s="1">
        <f>$M35 - 'LDA 1'!B35</f>
        <v>1</v>
      </c>
      <c r="C35" s="1">
        <f>$M35 - 'LDA 1'!C35</f>
        <v>1</v>
      </c>
      <c r="D35" s="1">
        <f>$M35 - 'LDA 1'!D35</f>
        <v>1</v>
      </c>
      <c r="E35" s="1">
        <f>$M35 - 'LDA 1'!E35</f>
        <v>-1</v>
      </c>
      <c r="F35" s="1">
        <f>$M35 - 'LDA 1'!F35</f>
        <v>1</v>
      </c>
      <c r="G35" s="1">
        <f>$M35 - 'LDA 1'!G35</f>
        <v>-1</v>
      </c>
      <c r="H35" s="1">
        <f>$M35 - 'LDA 1'!H35</f>
        <v>1</v>
      </c>
      <c r="I35" s="1">
        <f>$M35 - 'LDA 1'!I35</f>
        <v>-1</v>
      </c>
      <c r="J35" s="1">
        <f>$M35 - 'LDA 1'!J35</f>
        <v>-1</v>
      </c>
      <c r="K35" s="1">
        <f>$M35 - 'LDA 1'!K35</f>
        <v>1</v>
      </c>
      <c r="L35" s="1">
        <f t="shared" si="1"/>
        <v>0.2</v>
      </c>
      <c r="M35" s="1">
        <v>3.0</v>
      </c>
      <c r="N35" s="1">
        <f t="shared" si="2"/>
        <v>1</v>
      </c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1" t="s">
        <v>209</v>
      </c>
      <c r="B36" s="1">
        <f>$M36 - 'LDA 1'!B36</f>
        <v>1</v>
      </c>
      <c r="C36" s="1">
        <f>$M36 - 'LDA 1'!C36</f>
        <v>1</v>
      </c>
      <c r="D36" s="1">
        <f>$M36 - 'LDA 1'!D36</f>
        <v>1</v>
      </c>
      <c r="E36" s="1">
        <f>$M36 - 'LDA 1'!E36</f>
        <v>0</v>
      </c>
      <c r="F36" s="1">
        <f>$M36 - 'LDA 1'!F36</f>
        <v>1</v>
      </c>
      <c r="G36" s="1">
        <f>$M36 - 'LDA 1'!G36</f>
        <v>1</v>
      </c>
      <c r="H36" s="1">
        <f>$M36 - 'LDA 1'!H36</f>
        <v>3</v>
      </c>
      <c r="I36" s="1">
        <f>$M36 - 'LDA 1'!I36</f>
        <v>1</v>
      </c>
      <c r="J36" s="1">
        <f>$M36 - 'LDA 1'!J36</f>
        <v>1</v>
      </c>
      <c r="K36" s="1">
        <f>$M36 - 'LDA 1'!K36</f>
        <v>1</v>
      </c>
      <c r="L36" s="1">
        <f t="shared" si="1"/>
        <v>1.1</v>
      </c>
      <c r="M36" s="1">
        <v>5.0</v>
      </c>
      <c r="N36" s="1">
        <f t="shared" si="2"/>
        <v>1.1</v>
      </c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1" t="s">
        <v>210</v>
      </c>
      <c r="B37" s="1">
        <f>$M37 - 'LDA 1'!B37</f>
        <v>-2</v>
      </c>
      <c r="C37" s="1">
        <f>$M37 - 'LDA 1'!C37</f>
        <v>-2</v>
      </c>
      <c r="D37" s="1">
        <f>$M37 - 'LDA 1'!D37</f>
        <v>-2</v>
      </c>
      <c r="E37" s="1">
        <f>$M37 - 'LDA 1'!E37</f>
        <v>-2</v>
      </c>
      <c r="F37" s="1">
        <f>$M37 - 'LDA 1'!F37</f>
        <v>-1</v>
      </c>
      <c r="G37" s="1">
        <f>$M37 - 'LDA 1'!G37</f>
        <v>-2</v>
      </c>
      <c r="H37" s="1">
        <f>$M37 - 'LDA 1'!H37</f>
        <v>0</v>
      </c>
      <c r="I37" s="1">
        <f>$M37 - 'LDA 1'!I37</f>
        <v>-2</v>
      </c>
      <c r="J37" s="1">
        <f>$M37 - 'LDA 1'!J37</f>
        <v>-2</v>
      </c>
      <c r="K37" s="1">
        <f>$M37 - 'LDA 1'!K37</f>
        <v>-2</v>
      </c>
      <c r="L37" s="1">
        <f t="shared" si="1"/>
        <v>-1.7</v>
      </c>
      <c r="M37" s="1">
        <v>2.0</v>
      </c>
      <c r="N37" s="1">
        <f t="shared" si="2"/>
        <v>1.7</v>
      </c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1" t="s">
        <v>212</v>
      </c>
      <c r="B38" s="1">
        <f>$M38 - 'LDA 1'!B38</f>
        <v>-2</v>
      </c>
      <c r="C38" s="1">
        <f>$M38 - 'LDA 1'!C38</f>
        <v>-2</v>
      </c>
      <c r="D38" s="1">
        <f>$M38 - 'LDA 1'!D38</f>
        <v>-2</v>
      </c>
      <c r="E38" s="1">
        <f>$M38 - 'LDA 1'!E38</f>
        <v>-3</v>
      </c>
      <c r="F38" s="1">
        <f>$M38 - 'LDA 1'!F38</f>
        <v>-2</v>
      </c>
      <c r="G38" s="1">
        <f>$M38 - 'LDA 1'!G38</f>
        <v>-2</v>
      </c>
      <c r="H38" s="1">
        <f>$M38 - 'LDA 1'!H38</f>
        <v>0</v>
      </c>
      <c r="I38" s="1">
        <f>$M38 - 'LDA 1'!I38</f>
        <v>-2</v>
      </c>
      <c r="J38" s="1">
        <f>$M38 - 'LDA 1'!J38</f>
        <v>-2</v>
      </c>
      <c r="K38" s="1">
        <f>$M38 - 'LDA 1'!K38</f>
        <v>-2</v>
      </c>
      <c r="L38" s="1">
        <f t="shared" si="1"/>
        <v>-1.9</v>
      </c>
      <c r="M38" s="1">
        <v>2.0</v>
      </c>
      <c r="N38" s="1">
        <f t="shared" si="2"/>
        <v>1.9</v>
      </c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1" t="s">
        <v>215</v>
      </c>
      <c r="B39" s="1">
        <f>$M39 - 'LDA 1'!B39</f>
        <v>0</v>
      </c>
      <c r="C39" s="1">
        <f>$M39 - 'LDA 1'!C39</f>
        <v>0</v>
      </c>
      <c r="D39" s="1">
        <f>$M39 - 'LDA 1'!D39</f>
        <v>0</v>
      </c>
      <c r="E39" s="1">
        <f>$M39 - 'LDA 1'!E39</f>
        <v>-1</v>
      </c>
      <c r="F39" s="1">
        <f>$M39 - 'LDA 1'!F39</f>
        <v>0</v>
      </c>
      <c r="G39" s="1">
        <f>$M39 - 'LDA 1'!G39</f>
        <v>-1</v>
      </c>
      <c r="H39" s="1">
        <f>$M39 - 'LDA 1'!H39</f>
        <v>0</v>
      </c>
      <c r="I39" s="1">
        <f>$M39 - 'LDA 1'!I39</f>
        <v>0</v>
      </c>
      <c r="J39" s="1">
        <f>$M39 - 'LDA 1'!J39</f>
        <v>0</v>
      </c>
      <c r="K39" s="1">
        <f>$M39 - 'LDA 1'!K39</f>
        <v>0</v>
      </c>
      <c r="L39" s="1">
        <f t="shared" si="1"/>
        <v>-0.2</v>
      </c>
      <c r="M39" s="1">
        <v>2.0</v>
      </c>
      <c r="N39" s="1">
        <f t="shared" si="2"/>
        <v>0.2</v>
      </c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1" t="s">
        <v>217</v>
      </c>
      <c r="B40" s="1">
        <f>$M40 - 'LDA 1'!B40</f>
        <v>0</v>
      </c>
      <c r="C40" s="1">
        <f>$M40 - 'LDA 1'!C40</f>
        <v>0</v>
      </c>
      <c r="D40" s="1">
        <f>$M40 - 'LDA 1'!D40</f>
        <v>0</v>
      </c>
      <c r="E40" s="1">
        <f>$M40 - 'LDA 1'!E40</f>
        <v>0</v>
      </c>
      <c r="F40" s="1">
        <f>$M40 - 'LDA 1'!F40</f>
        <v>0</v>
      </c>
      <c r="G40" s="1">
        <f>$M40 - 'LDA 1'!G40</f>
        <v>0</v>
      </c>
      <c r="H40" s="1">
        <f>$M40 - 'LDA 1'!H40</f>
        <v>0</v>
      </c>
      <c r="I40" s="1">
        <f>$M40 - 'LDA 1'!I40</f>
        <v>-2</v>
      </c>
      <c r="J40" s="1">
        <f>$M40 - 'LDA 1'!J40</f>
        <v>-2</v>
      </c>
      <c r="K40" s="1">
        <f>$M40 - 'LDA 1'!K40</f>
        <v>0</v>
      </c>
      <c r="L40" s="1">
        <f t="shared" si="1"/>
        <v>-0.4</v>
      </c>
      <c r="M40" s="1">
        <v>2.0</v>
      </c>
      <c r="N40" s="1">
        <f t="shared" si="2"/>
        <v>0.4</v>
      </c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1" t="s">
        <v>221</v>
      </c>
      <c r="B41" s="1">
        <f>$M41 - 'LDA 1'!B41</f>
        <v>-2</v>
      </c>
      <c r="C41" s="1">
        <f>$M41 - 'LDA 1'!C41</f>
        <v>1</v>
      </c>
      <c r="D41" s="1">
        <f>$M41 - 'LDA 1'!D41</f>
        <v>-2</v>
      </c>
      <c r="E41" s="1">
        <f>$M41 - 'LDA 1'!E41</f>
        <v>1</v>
      </c>
      <c r="F41" s="1">
        <f>$M41 - 'LDA 1'!F41</f>
        <v>1</v>
      </c>
      <c r="G41" s="1">
        <f>$M41 - 'LDA 1'!G41</f>
        <v>1</v>
      </c>
      <c r="H41" s="1">
        <f>$M41 - 'LDA 1'!H41</f>
        <v>1</v>
      </c>
      <c r="I41" s="1">
        <f>$M41 - 'LDA 1'!I41</f>
        <v>1</v>
      </c>
      <c r="J41" s="1">
        <f>$M41 - 'LDA 1'!J41</f>
        <v>1</v>
      </c>
      <c r="K41" s="1">
        <f>$M41 - 'LDA 1'!K41</f>
        <v>-1</v>
      </c>
      <c r="L41" s="1">
        <f t="shared" si="1"/>
        <v>0.2</v>
      </c>
      <c r="M41" s="1">
        <v>3.0</v>
      </c>
      <c r="N41" s="1">
        <f t="shared" si="2"/>
        <v>1.2</v>
      </c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1" t="s">
        <v>223</v>
      </c>
      <c r="B42" s="1">
        <f>$M42 - 'LDA 1'!B42</f>
        <v>2</v>
      </c>
      <c r="C42" s="1">
        <f>$M42 - 'LDA 1'!C42</f>
        <v>2</v>
      </c>
      <c r="D42" s="1">
        <f>$M42 - 'LDA 1'!D42</f>
        <v>0</v>
      </c>
      <c r="E42" s="1">
        <f>$M42 - 'LDA 1'!E42</f>
        <v>1</v>
      </c>
      <c r="F42" s="1">
        <f>$M42 - 'LDA 1'!F42</f>
        <v>2</v>
      </c>
      <c r="G42" s="1">
        <f>$M42 - 'LDA 1'!G42</f>
        <v>0</v>
      </c>
      <c r="H42" s="1">
        <f>$M42 - 'LDA 1'!H42</f>
        <v>3</v>
      </c>
      <c r="I42" s="1">
        <f>$M42 - 'LDA 1'!I42</f>
        <v>2</v>
      </c>
      <c r="J42" s="1">
        <f>$M42 - 'LDA 1'!J42</f>
        <v>1</v>
      </c>
      <c r="K42" s="1">
        <f>$M42 - 'LDA 1'!K42</f>
        <v>2</v>
      </c>
      <c r="L42" s="1">
        <f t="shared" si="1"/>
        <v>1.5</v>
      </c>
      <c r="M42" s="1">
        <v>5.0</v>
      </c>
      <c r="N42" s="1">
        <f t="shared" si="2"/>
        <v>1.5</v>
      </c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1" t="s">
        <v>252</v>
      </c>
      <c r="B43" s="35">
        <f t="shared" ref="B43:K43" si="3">sum(abs(B$2:B$42))</f>
        <v>39</v>
      </c>
      <c r="C43" s="35">
        <f t="shared" si="3"/>
        <v>39</v>
      </c>
      <c r="D43" s="35">
        <f t="shared" si="3"/>
        <v>33</v>
      </c>
      <c r="E43" s="35">
        <f t="shared" si="3"/>
        <v>43</v>
      </c>
      <c r="F43" s="35">
        <f t="shared" si="3"/>
        <v>32</v>
      </c>
      <c r="G43" s="35">
        <f t="shared" si="3"/>
        <v>37</v>
      </c>
      <c r="H43" s="35">
        <f t="shared" si="3"/>
        <v>48</v>
      </c>
      <c r="I43" s="35">
        <f t="shared" si="3"/>
        <v>41</v>
      </c>
      <c r="J43" s="35">
        <f t="shared" si="3"/>
        <v>39</v>
      </c>
      <c r="K43" s="35">
        <f t="shared" si="3"/>
        <v>32</v>
      </c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1" t="s">
        <v>253</v>
      </c>
      <c r="B44" s="35">
        <f t="shared" ref="B44:K44" si="4">sum(abs(B$2:B$42))/count(B$2:B$42)</f>
        <v>0.9512195122</v>
      </c>
      <c r="C44" s="35">
        <f t="shared" si="4"/>
        <v>0.9512195122</v>
      </c>
      <c r="D44" s="35">
        <f t="shared" si="4"/>
        <v>0.8048780488</v>
      </c>
      <c r="E44" s="35">
        <f t="shared" si="4"/>
        <v>1.048780488</v>
      </c>
      <c r="F44" s="35">
        <f t="shared" si="4"/>
        <v>0.7804878049</v>
      </c>
      <c r="G44" s="35">
        <f t="shared" si="4"/>
        <v>0.9024390244</v>
      </c>
      <c r="H44" s="35">
        <f t="shared" si="4"/>
        <v>1.170731707</v>
      </c>
      <c r="I44" s="35">
        <f t="shared" si="4"/>
        <v>1</v>
      </c>
      <c r="J44" s="35">
        <f t="shared" si="4"/>
        <v>0.9512195122</v>
      </c>
      <c r="K44" s="35">
        <f t="shared" si="4"/>
        <v>0.7804878049</v>
      </c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1" t="s">
        <v>254</v>
      </c>
      <c r="B45" s="35">
        <f t="shared" ref="B45:K45" si="5">STDEV(abs(B$2:B$42))</f>
        <v>0.7730206825</v>
      </c>
      <c r="C45" s="35">
        <f t="shared" si="5"/>
        <v>0.8352011588</v>
      </c>
      <c r="D45" s="35">
        <f t="shared" si="5"/>
        <v>0.7816492882</v>
      </c>
      <c r="E45" s="35">
        <f t="shared" si="5"/>
        <v>0.9987797433</v>
      </c>
      <c r="F45" s="35">
        <f t="shared" si="5"/>
        <v>0.7909549646</v>
      </c>
      <c r="G45" s="35">
        <f t="shared" si="5"/>
        <v>0.8001524245</v>
      </c>
      <c r="H45" s="35">
        <f t="shared" si="5"/>
        <v>1.115850327</v>
      </c>
      <c r="I45" s="35">
        <f t="shared" si="5"/>
        <v>0.7745966692</v>
      </c>
      <c r="J45" s="35">
        <f t="shared" si="5"/>
        <v>0.7730206825</v>
      </c>
      <c r="K45" s="35">
        <f t="shared" si="5"/>
        <v>0.7586894991</v>
      </c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1" t="s">
        <v>255</v>
      </c>
      <c r="B46" s="35">
        <f t="shared" ref="B46:K46" si="6">sum(B$2:B$42)</f>
        <v>-1</v>
      </c>
      <c r="C46" s="35">
        <f t="shared" si="6"/>
        <v>-9</v>
      </c>
      <c r="D46" s="35">
        <f t="shared" si="6"/>
        <v>-5</v>
      </c>
      <c r="E46" s="35">
        <f t="shared" si="6"/>
        <v>-37</v>
      </c>
      <c r="F46" s="35">
        <f t="shared" si="6"/>
        <v>-4</v>
      </c>
      <c r="G46" s="35">
        <f t="shared" si="6"/>
        <v>-25</v>
      </c>
      <c r="H46" s="35">
        <f t="shared" si="6"/>
        <v>46</v>
      </c>
      <c r="I46" s="35">
        <f t="shared" si="6"/>
        <v>-13</v>
      </c>
      <c r="J46" s="35">
        <f t="shared" si="6"/>
        <v>-17</v>
      </c>
      <c r="K46" s="35">
        <f t="shared" si="6"/>
        <v>-6</v>
      </c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conditionalFormatting sqref="D2:H42">
    <cfRule type="colorScale" priority="1">
      <colorScale>
        <cfvo type="min"/>
        <cfvo type="percentile" val="50"/>
        <cfvo type="max"/>
        <color rgb="FF57BB8A"/>
        <color rgb="FFFFFFFF"/>
        <color rgb="FFE67C73"/>
      </colorScale>
    </cfRule>
  </conditionalFormatting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4" width="14.43"/>
    <col customWidth="1" min="15" max="26" width="8.71"/>
  </cols>
  <sheetData>
    <row r="1" ht="13.5" customHeight="1">
      <c r="A1" s="1" t="s">
        <v>249</v>
      </c>
      <c r="B1" s="1" t="s">
        <v>4</v>
      </c>
      <c r="C1" s="1" t="s">
        <v>9</v>
      </c>
      <c r="D1" s="1" t="s">
        <v>3</v>
      </c>
      <c r="E1" s="1" t="s">
        <v>10</v>
      </c>
      <c r="F1" s="1" t="s">
        <v>5</v>
      </c>
      <c r="G1" s="1" t="s">
        <v>20</v>
      </c>
      <c r="H1" s="1" t="s">
        <v>8</v>
      </c>
      <c r="I1" s="1" t="s">
        <v>7</v>
      </c>
      <c r="J1" s="1" t="s">
        <v>6</v>
      </c>
      <c r="K1" s="1" t="s">
        <v>2</v>
      </c>
      <c r="L1" s="1" t="s">
        <v>250</v>
      </c>
      <c r="M1" s="1" t="s">
        <v>226</v>
      </c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1" t="s">
        <v>27</v>
      </c>
      <c r="B2" s="1">
        <f>$M2 - 'SVM 1'!B2</f>
        <v>0</v>
      </c>
      <c r="C2" s="1">
        <f>$M2 - 'SVM 1'!C2</f>
        <v>0</v>
      </c>
      <c r="D2" s="1">
        <f>$M2 - 'SVM 1'!D2</f>
        <v>0</v>
      </c>
      <c r="E2" s="1">
        <f>$M2 - 'SVM 1'!E2</f>
        <v>0</v>
      </c>
      <c r="F2" s="1">
        <f>$M2 - 'SVM 1'!F2</f>
        <v>0</v>
      </c>
      <c r="G2" s="1">
        <f>$M2 - 'SVM 1'!G2</f>
        <v>0</v>
      </c>
      <c r="H2" s="1">
        <f>$M2 - 'SVM 1'!H2</f>
        <v>0</v>
      </c>
      <c r="I2" s="1">
        <f>$M2 - 'SVM 1'!I2</f>
        <v>-1</v>
      </c>
      <c r="J2" s="1">
        <f>$M2 - 'SVM 1'!J2</f>
        <v>0</v>
      </c>
      <c r="K2" s="1">
        <f>$M2 - 'SVM 1'!K2</f>
        <v>0</v>
      </c>
      <c r="L2" s="1">
        <f t="shared" ref="L2:L42" si="1">average(B2:K2)</f>
        <v>-0.1</v>
      </c>
      <c r="M2" s="1">
        <v>2.0</v>
      </c>
      <c r="N2" s="1">
        <f t="shared" ref="N2:N42" si="2">average(abs(B2:K2))</f>
        <v>0.1</v>
      </c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3.5" customHeight="1">
      <c r="A3" s="1" t="s">
        <v>44</v>
      </c>
      <c r="B3" s="1">
        <f>$M3 - 'SVM 1'!B3</f>
        <v>-2</v>
      </c>
      <c r="C3" s="1">
        <f>$M3 - 'SVM 1'!C3</f>
        <v>-3</v>
      </c>
      <c r="D3" s="1">
        <f>$M3 - 'SVM 1'!D3</f>
        <v>-2</v>
      </c>
      <c r="E3" s="1">
        <f>$M3 - 'SVM 1'!E3</f>
        <v>-3</v>
      </c>
      <c r="F3" s="1">
        <f>$M3 - 'SVM 1'!F3</f>
        <v>-3</v>
      </c>
      <c r="G3" s="1">
        <f>$M3 - 'SVM 1'!G3</f>
        <v>0</v>
      </c>
      <c r="H3" s="1">
        <f>$M3 - 'SVM 1'!H3</f>
        <v>-2</v>
      </c>
      <c r="I3" s="1">
        <f>$M3 - 'SVM 1'!I3</f>
        <v>-3</v>
      </c>
      <c r="J3" s="1">
        <f>$M3 - 'SVM 1'!J3</f>
        <v>-3</v>
      </c>
      <c r="K3" s="1">
        <f>$M3 - 'SVM 1'!K3</f>
        <v>-3</v>
      </c>
      <c r="L3" s="1">
        <f t="shared" si="1"/>
        <v>-2.4</v>
      </c>
      <c r="M3" s="1">
        <v>2.0</v>
      </c>
      <c r="N3" s="1">
        <f t="shared" si="2"/>
        <v>2.4</v>
      </c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1" t="s">
        <v>57</v>
      </c>
      <c r="B4" s="1">
        <f>$M4 - 'SVM 1'!B4</f>
        <v>0</v>
      </c>
      <c r="C4" s="1">
        <f>$M4 - 'SVM 1'!C4</f>
        <v>-1</v>
      </c>
      <c r="D4" s="1">
        <f>$M4 - 'SVM 1'!D4</f>
        <v>0</v>
      </c>
      <c r="E4" s="1">
        <f>$M4 - 'SVM 1'!E4</f>
        <v>-1</v>
      </c>
      <c r="F4" s="1">
        <f>$M4 - 'SVM 1'!F4</f>
        <v>0</v>
      </c>
      <c r="G4" s="1">
        <f>$M4 - 'SVM 1'!G4</f>
        <v>2</v>
      </c>
      <c r="H4" s="1">
        <f>$M4 - 'SVM 1'!H4</f>
        <v>-1</v>
      </c>
      <c r="I4" s="1">
        <f>$M4 - 'SVM 1'!I4</f>
        <v>0</v>
      </c>
      <c r="J4" s="1">
        <f>$M4 - 'SVM 1'!J4</f>
        <v>2</v>
      </c>
      <c r="K4" s="1">
        <f>$M4 - 'SVM 1'!K4</f>
        <v>2</v>
      </c>
      <c r="L4" s="1">
        <f t="shared" si="1"/>
        <v>0.3</v>
      </c>
      <c r="M4" s="1">
        <v>4.0</v>
      </c>
      <c r="N4" s="1">
        <f t="shared" si="2"/>
        <v>0.9</v>
      </c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1" t="s">
        <v>67</v>
      </c>
      <c r="B5" s="1">
        <f>$M5 - 'SVM 1'!B5</f>
        <v>0</v>
      </c>
      <c r="C5" s="1">
        <f>$M5 - 'SVM 1'!C5</f>
        <v>0</v>
      </c>
      <c r="D5" s="1">
        <f>$M5 - 'SVM 1'!D5</f>
        <v>0</v>
      </c>
      <c r="E5" s="1">
        <f>$M5 - 'SVM 1'!E5</f>
        <v>0</v>
      </c>
      <c r="F5" s="1">
        <f>$M5 - 'SVM 1'!F5</f>
        <v>0</v>
      </c>
      <c r="G5" s="1">
        <f>$M5 - 'SVM 1'!G5</f>
        <v>0</v>
      </c>
      <c r="H5" s="1">
        <f>$M5 - 'SVM 1'!H5</f>
        <v>0</v>
      </c>
      <c r="I5" s="1">
        <f>$M5 - 'SVM 1'!I5</f>
        <v>0</v>
      </c>
      <c r="J5" s="1">
        <f>$M5 - 'SVM 1'!J5</f>
        <v>0</v>
      </c>
      <c r="K5" s="1">
        <f>$M5 - 'SVM 1'!K5</f>
        <v>0</v>
      </c>
      <c r="L5" s="1">
        <f t="shared" si="1"/>
        <v>0</v>
      </c>
      <c r="M5" s="1">
        <v>2.0</v>
      </c>
      <c r="N5" s="1">
        <f t="shared" si="2"/>
        <v>0</v>
      </c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1" t="s">
        <v>72</v>
      </c>
      <c r="B6" s="1">
        <f>$M6 - 'SVM 1'!B6</f>
        <v>-1</v>
      </c>
      <c r="C6" s="1">
        <f>$M6 - 'SVM 1'!C6</f>
        <v>-2</v>
      </c>
      <c r="D6" s="1">
        <f>$M6 - 'SVM 1'!D6</f>
        <v>-1</v>
      </c>
      <c r="E6" s="1">
        <f>$M6 - 'SVM 1'!E6</f>
        <v>-2</v>
      </c>
      <c r="F6" s="1">
        <f>$M6 - 'SVM 1'!F6</f>
        <v>-2</v>
      </c>
      <c r="G6" s="1">
        <f>$M6 - 'SVM 1'!G6</f>
        <v>1</v>
      </c>
      <c r="H6" s="1">
        <f>$M6 - 'SVM 1'!H6</f>
        <v>1</v>
      </c>
      <c r="I6" s="1">
        <f>$M6 - 'SVM 1'!I6</f>
        <v>-2</v>
      </c>
      <c r="J6" s="1">
        <f>$M6 - 'SVM 1'!J6</f>
        <v>-2</v>
      </c>
      <c r="K6" s="1">
        <f>$M6 - 'SVM 1'!K6</f>
        <v>-2</v>
      </c>
      <c r="L6" s="1">
        <f t="shared" si="1"/>
        <v>-1.2</v>
      </c>
      <c r="M6" s="1">
        <v>3.0</v>
      </c>
      <c r="N6" s="1">
        <f t="shared" si="2"/>
        <v>1.6</v>
      </c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" t="s">
        <v>76</v>
      </c>
      <c r="B7" s="1">
        <f>$M7 - 'SVM 1'!B7</f>
        <v>-1</v>
      </c>
      <c r="C7" s="1">
        <f>$M7 - 'SVM 1'!C7</f>
        <v>-2</v>
      </c>
      <c r="D7" s="1">
        <f>$M7 - 'SVM 1'!D7</f>
        <v>-1</v>
      </c>
      <c r="E7" s="1">
        <f>$M7 - 'SVM 1'!E7</f>
        <v>-2</v>
      </c>
      <c r="F7" s="1">
        <f>$M7 - 'SVM 1'!F7</f>
        <v>-2</v>
      </c>
      <c r="G7" s="1">
        <f>$M7 - 'SVM 1'!G7</f>
        <v>1</v>
      </c>
      <c r="H7" s="1">
        <f>$M7 - 'SVM 1'!H7</f>
        <v>1</v>
      </c>
      <c r="I7" s="1">
        <f>$M7 - 'SVM 1'!I7</f>
        <v>-2</v>
      </c>
      <c r="J7" s="1">
        <f>$M7 - 'SVM 1'!J7</f>
        <v>-2</v>
      </c>
      <c r="K7" s="1">
        <f>$M7 - 'SVM 1'!K7</f>
        <v>-2</v>
      </c>
      <c r="L7" s="1">
        <f t="shared" si="1"/>
        <v>-1.2</v>
      </c>
      <c r="M7" s="1">
        <v>3.0</v>
      </c>
      <c r="N7" s="1">
        <f t="shared" si="2"/>
        <v>1.6</v>
      </c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1" t="s">
        <v>85</v>
      </c>
      <c r="B8" s="1">
        <f>$M8 - 'SVM 1'!B8</f>
        <v>1</v>
      </c>
      <c r="C8" s="1">
        <f>$M8 - 'SVM 1'!C8</f>
        <v>0</v>
      </c>
      <c r="D8" s="1">
        <f>$M8 - 'SVM 1'!D8</f>
        <v>1</v>
      </c>
      <c r="E8" s="1">
        <f>$M8 - 'SVM 1'!E8</f>
        <v>1</v>
      </c>
      <c r="F8" s="1">
        <f>$M8 - 'SVM 1'!F8</f>
        <v>1</v>
      </c>
      <c r="G8" s="1">
        <f>$M8 - 'SVM 1'!G8</f>
        <v>3</v>
      </c>
      <c r="H8" s="1">
        <f>$M8 - 'SVM 1'!H8</f>
        <v>3</v>
      </c>
      <c r="I8" s="1">
        <f>$M8 - 'SVM 1'!I8</f>
        <v>1</v>
      </c>
      <c r="J8" s="1">
        <f>$M8 - 'SVM 1'!J8</f>
        <v>2</v>
      </c>
      <c r="K8" s="1">
        <f>$M8 - 'SVM 1'!K8</f>
        <v>1</v>
      </c>
      <c r="L8" s="1">
        <f t="shared" si="1"/>
        <v>1.4</v>
      </c>
      <c r="M8" s="1">
        <v>5.0</v>
      </c>
      <c r="N8" s="1">
        <f t="shared" si="2"/>
        <v>1.4</v>
      </c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1" t="s">
        <v>92</v>
      </c>
      <c r="B9" s="1">
        <f>$M9 - 'SVM 1'!B9</f>
        <v>0</v>
      </c>
      <c r="C9" s="1">
        <f>$M9 - 'SVM 1'!C9</f>
        <v>0</v>
      </c>
      <c r="D9" s="1">
        <f>$M9 - 'SVM 1'!D9</f>
        <v>0</v>
      </c>
      <c r="E9" s="1">
        <f>$M9 - 'SVM 1'!E9</f>
        <v>0</v>
      </c>
      <c r="F9" s="1">
        <f>$M9 - 'SVM 1'!F9</f>
        <v>0</v>
      </c>
      <c r="G9" s="1">
        <f>$M9 - 'SVM 1'!G9</f>
        <v>0</v>
      </c>
      <c r="H9" s="1">
        <f>$M9 - 'SVM 1'!H9</f>
        <v>0</v>
      </c>
      <c r="I9" s="1">
        <f>$M9 - 'SVM 1'!I9</f>
        <v>0</v>
      </c>
      <c r="J9" s="1">
        <f>$M9 - 'SVM 1'!J9</f>
        <v>0</v>
      </c>
      <c r="K9" s="1">
        <f>$M9 - 'SVM 1'!K9</f>
        <v>0</v>
      </c>
      <c r="L9" s="1">
        <f t="shared" si="1"/>
        <v>0</v>
      </c>
      <c r="M9" s="1">
        <v>2.0</v>
      </c>
      <c r="N9" s="1">
        <f t="shared" si="2"/>
        <v>0</v>
      </c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" t="s">
        <v>97</v>
      </c>
      <c r="B10" s="1">
        <f>$M10 - 'SVM 1'!B10</f>
        <v>2</v>
      </c>
      <c r="C10" s="1">
        <f>$M10 - 'SVM 1'!C10</f>
        <v>2</v>
      </c>
      <c r="D10" s="1">
        <f>$M10 - 'SVM 1'!D10</f>
        <v>2</v>
      </c>
      <c r="E10" s="1">
        <f>$M10 - 'SVM 1'!E10</f>
        <v>2</v>
      </c>
      <c r="F10" s="1">
        <f>$M10 - 'SVM 1'!F10</f>
        <v>2</v>
      </c>
      <c r="G10" s="1">
        <f>$M10 - 'SVM 1'!G10</f>
        <v>2</v>
      </c>
      <c r="H10" s="1">
        <f>$M10 - 'SVM 1'!H10</f>
        <v>2</v>
      </c>
      <c r="I10" s="1">
        <f>$M10 - 'SVM 1'!I10</f>
        <v>2</v>
      </c>
      <c r="J10" s="1">
        <f>$M10 - 'SVM 1'!J10</f>
        <v>2</v>
      </c>
      <c r="K10" s="1">
        <f>$M10 - 'SVM 1'!K10</f>
        <v>2</v>
      </c>
      <c r="L10" s="1">
        <f t="shared" si="1"/>
        <v>2</v>
      </c>
      <c r="M10" s="1">
        <v>4.0</v>
      </c>
      <c r="N10" s="1">
        <f t="shared" si="2"/>
        <v>2</v>
      </c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" t="s">
        <v>101</v>
      </c>
      <c r="B11" s="1">
        <f>$M11 - 'SVM 1'!B11</f>
        <v>0</v>
      </c>
      <c r="C11" s="1">
        <f>$M11 - 'SVM 1'!C11</f>
        <v>-1</v>
      </c>
      <c r="D11" s="1">
        <f>$M11 - 'SVM 1'!D11</f>
        <v>0</v>
      </c>
      <c r="E11" s="1">
        <f>$M11 - 'SVM 1'!E11</f>
        <v>-1</v>
      </c>
      <c r="F11" s="1">
        <f>$M11 - 'SVM 1'!F11</f>
        <v>-1</v>
      </c>
      <c r="G11" s="1">
        <f>$M11 - 'SVM 1'!G11</f>
        <v>2</v>
      </c>
      <c r="H11" s="1">
        <f>$M11 - 'SVM 1'!H11</f>
        <v>2</v>
      </c>
      <c r="I11" s="1">
        <f>$M11 - 'SVM 1'!I11</f>
        <v>-1</v>
      </c>
      <c r="J11" s="1">
        <f>$M11 - 'SVM 1'!J11</f>
        <v>-1</v>
      </c>
      <c r="K11" s="1">
        <f>$M11 - 'SVM 1'!K11</f>
        <v>-1</v>
      </c>
      <c r="L11" s="1">
        <f t="shared" si="1"/>
        <v>-0.2</v>
      </c>
      <c r="M11" s="1">
        <v>4.0</v>
      </c>
      <c r="N11" s="1">
        <f t="shared" si="2"/>
        <v>1</v>
      </c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" t="s">
        <v>107</v>
      </c>
      <c r="B12" s="1">
        <f>$M12 - 'SVM 1'!B12</f>
        <v>0</v>
      </c>
      <c r="C12" s="1">
        <f>$M12 - 'SVM 1'!C12</f>
        <v>1</v>
      </c>
      <c r="D12" s="1">
        <f>$M12 - 'SVM 1'!D12</f>
        <v>0</v>
      </c>
      <c r="E12" s="1">
        <f>$M12 - 'SVM 1'!E12</f>
        <v>1</v>
      </c>
      <c r="F12" s="1">
        <f>$M12 - 'SVM 1'!F12</f>
        <v>0</v>
      </c>
      <c r="G12" s="1">
        <f>$M12 - 'SVM 1'!G12</f>
        <v>3</v>
      </c>
      <c r="H12" s="1">
        <f>$M12 - 'SVM 1'!H12</f>
        <v>0</v>
      </c>
      <c r="I12" s="1">
        <f>$M12 - 'SVM 1'!I12</f>
        <v>0</v>
      </c>
      <c r="J12" s="1">
        <f>$M12 - 'SVM 1'!J12</f>
        <v>0</v>
      </c>
      <c r="K12" s="1">
        <f>$M12 - 'SVM 1'!K12</f>
        <v>0</v>
      </c>
      <c r="L12" s="1">
        <f t="shared" si="1"/>
        <v>0.5</v>
      </c>
      <c r="M12" s="1">
        <v>5.0</v>
      </c>
      <c r="N12" s="1">
        <f t="shared" si="2"/>
        <v>0.5</v>
      </c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1" t="s">
        <v>112</v>
      </c>
      <c r="B13" s="1">
        <f>$M13 - 'SVM 1'!B13</f>
        <v>0</v>
      </c>
      <c r="C13" s="1">
        <f>$M13 - 'SVM 1'!C13</f>
        <v>0</v>
      </c>
      <c r="D13" s="1">
        <f>$M13 - 'SVM 1'!D13</f>
        <v>0</v>
      </c>
      <c r="E13" s="1">
        <f>$M13 - 'SVM 1'!E13</f>
        <v>0</v>
      </c>
      <c r="F13" s="1">
        <f>$M13 - 'SVM 1'!F13</f>
        <v>0</v>
      </c>
      <c r="G13" s="1">
        <f>$M13 - 'SVM 1'!G13</f>
        <v>0</v>
      </c>
      <c r="H13" s="1">
        <f>$M13 - 'SVM 1'!H13</f>
        <v>0</v>
      </c>
      <c r="I13" s="1">
        <f>$M13 - 'SVM 1'!I13</f>
        <v>0</v>
      </c>
      <c r="J13" s="1">
        <f>$M13 - 'SVM 1'!J13</f>
        <v>0</v>
      </c>
      <c r="K13" s="1">
        <f>$M13 - 'SVM 1'!K13</f>
        <v>0</v>
      </c>
      <c r="L13" s="1">
        <f t="shared" si="1"/>
        <v>0</v>
      </c>
      <c r="M13" s="1">
        <v>2.0</v>
      </c>
      <c r="N13" s="1">
        <f t="shared" si="2"/>
        <v>0</v>
      </c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1" t="s">
        <v>116</v>
      </c>
      <c r="B14" s="1">
        <f>$M14 - 'SVM 1'!B14</f>
        <v>-2</v>
      </c>
      <c r="C14" s="1">
        <f>$M14 - 'SVM 1'!C14</f>
        <v>-2</v>
      </c>
      <c r="D14" s="1">
        <f>$M14 - 'SVM 1'!D14</f>
        <v>-2</v>
      </c>
      <c r="E14" s="1">
        <f>$M14 - 'SVM 1'!E14</f>
        <v>-3</v>
      </c>
      <c r="F14" s="1">
        <f>$M14 - 'SVM 1'!F14</f>
        <v>-2</v>
      </c>
      <c r="G14" s="1">
        <f>$M14 - 'SVM 1'!G14</f>
        <v>0</v>
      </c>
      <c r="H14" s="1">
        <f>$M14 - 'SVM 1'!H14</f>
        <v>0</v>
      </c>
      <c r="I14" s="1">
        <f>$M14 - 'SVM 1'!I14</f>
        <v>-2</v>
      </c>
      <c r="J14" s="1">
        <f>$M14 - 'SVM 1'!J14</f>
        <v>0</v>
      </c>
      <c r="K14" s="1">
        <f>$M14 - 'SVM 1'!K14</f>
        <v>0</v>
      </c>
      <c r="L14" s="1">
        <f t="shared" si="1"/>
        <v>-1.3</v>
      </c>
      <c r="M14" s="1">
        <v>2.0</v>
      </c>
      <c r="N14" s="1">
        <f t="shared" si="2"/>
        <v>1.3</v>
      </c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1" t="s">
        <v>121</v>
      </c>
      <c r="B15" s="1">
        <f>$M15 - 'SVM 1'!B15</f>
        <v>0</v>
      </c>
      <c r="C15" s="1">
        <f>$M15 - 'SVM 1'!C15</f>
        <v>0</v>
      </c>
      <c r="D15" s="1">
        <f>$M15 - 'SVM 1'!D15</f>
        <v>0</v>
      </c>
      <c r="E15" s="1">
        <f>$M15 - 'SVM 1'!E15</f>
        <v>0</v>
      </c>
      <c r="F15" s="1">
        <f>$M15 - 'SVM 1'!F15</f>
        <v>0</v>
      </c>
      <c r="G15" s="1">
        <f>$M15 - 'SVM 1'!G15</f>
        <v>0</v>
      </c>
      <c r="H15" s="1">
        <f>$M15 - 'SVM 1'!H15</f>
        <v>0</v>
      </c>
      <c r="I15" s="1">
        <f>$M15 - 'SVM 1'!I15</f>
        <v>0</v>
      </c>
      <c r="J15" s="1">
        <f>$M15 - 'SVM 1'!J15</f>
        <v>0</v>
      </c>
      <c r="K15" s="1">
        <f>$M15 - 'SVM 1'!K15</f>
        <v>0</v>
      </c>
      <c r="L15" s="1">
        <f t="shared" si="1"/>
        <v>0</v>
      </c>
      <c r="M15" s="1">
        <v>2.0</v>
      </c>
      <c r="N15" s="1">
        <f t="shared" si="2"/>
        <v>0</v>
      </c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1" t="s">
        <v>126</v>
      </c>
      <c r="B16" s="1">
        <f>$M16 - 'SVM 1'!B16</f>
        <v>1</v>
      </c>
      <c r="C16" s="1">
        <f>$M16 - 'SVM 1'!C16</f>
        <v>-1</v>
      </c>
      <c r="D16" s="1">
        <f>$M16 - 'SVM 1'!D16</f>
        <v>1</v>
      </c>
      <c r="E16" s="1">
        <f>$M16 - 'SVM 1'!E16</f>
        <v>1</v>
      </c>
      <c r="F16" s="1">
        <f>$M16 - 'SVM 1'!F16</f>
        <v>1</v>
      </c>
      <c r="G16" s="1">
        <f>$M16 - 'SVM 1'!G16</f>
        <v>1</v>
      </c>
      <c r="H16" s="1">
        <f>$M16 - 'SVM 1'!H16</f>
        <v>1</v>
      </c>
      <c r="I16" s="1">
        <f>$M16 - 'SVM 1'!I16</f>
        <v>1</v>
      </c>
      <c r="J16" s="1">
        <f>$M16 - 'SVM 1'!J16</f>
        <v>-1</v>
      </c>
      <c r="K16" s="1">
        <f>$M16 - 'SVM 1'!K16</f>
        <v>1</v>
      </c>
      <c r="L16" s="1">
        <f t="shared" si="1"/>
        <v>0.6</v>
      </c>
      <c r="M16" s="1">
        <v>3.0</v>
      </c>
      <c r="N16" s="1">
        <f t="shared" si="2"/>
        <v>1</v>
      </c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1" t="s">
        <v>131</v>
      </c>
      <c r="B17" s="1">
        <f>$M17 - 'SVM 1'!B17</f>
        <v>0</v>
      </c>
      <c r="C17" s="1">
        <f>$M17 - 'SVM 1'!C17</f>
        <v>-1</v>
      </c>
      <c r="D17" s="1">
        <f>$M17 - 'SVM 1'!D17</f>
        <v>0</v>
      </c>
      <c r="E17" s="1">
        <f>$M17 - 'SVM 1'!E17</f>
        <v>-1</v>
      </c>
      <c r="F17" s="1">
        <f>$M17 - 'SVM 1'!F17</f>
        <v>-1</v>
      </c>
      <c r="G17" s="1">
        <f>$M17 - 'SVM 1'!G17</f>
        <v>2</v>
      </c>
      <c r="H17" s="1">
        <f>$M17 - 'SVM 1'!H17</f>
        <v>2</v>
      </c>
      <c r="I17" s="1">
        <f>$M17 - 'SVM 1'!I17</f>
        <v>-1</v>
      </c>
      <c r="J17" s="1">
        <f>$M17 - 'SVM 1'!J17</f>
        <v>-1</v>
      </c>
      <c r="K17" s="1">
        <f>$M17 - 'SVM 1'!K17</f>
        <v>-1</v>
      </c>
      <c r="L17" s="1">
        <f t="shared" si="1"/>
        <v>-0.2</v>
      </c>
      <c r="M17" s="1">
        <v>4.0</v>
      </c>
      <c r="N17" s="1">
        <f t="shared" si="2"/>
        <v>1</v>
      </c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1" t="s">
        <v>135</v>
      </c>
      <c r="B18" s="1">
        <f>$M18 - 'SVM 1'!B18</f>
        <v>-1</v>
      </c>
      <c r="C18" s="1">
        <f>$M18 - 'SVM 1'!C18</f>
        <v>-1</v>
      </c>
      <c r="D18" s="1">
        <f>$M18 - 'SVM 1'!D18</f>
        <v>-1</v>
      </c>
      <c r="E18" s="1">
        <f>$M18 - 'SVM 1'!E18</f>
        <v>-2</v>
      </c>
      <c r="F18" s="1">
        <f>$M18 - 'SVM 1'!F18</f>
        <v>-2</v>
      </c>
      <c r="G18" s="1">
        <f>$M18 - 'SVM 1'!G18</f>
        <v>1</v>
      </c>
      <c r="H18" s="1">
        <f>$M18 - 'SVM 1'!H18</f>
        <v>-1</v>
      </c>
      <c r="I18" s="1">
        <f>$M18 - 'SVM 1'!I18</f>
        <v>-2</v>
      </c>
      <c r="J18" s="1">
        <f>$M18 - 'SVM 1'!J18</f>
        <v>1</v>
      </c>
      <c r="K18" s="1">
        <f>$M18 - 'SVM 1'!K18</f>
        <v>1</v>
      </c>
      <c r="L18" s="1">
        <f t="shared" si="1"/>
        <v>-0.7</v>
      </c>
      <c r="M18" s="1">
        <v>3.0</v>
      </c>
      <c r="N18" s="1">
        <f t="shared" si="2"/>
        <v>1.3</v>
      </c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1" t="s">
        <v>140</v>
      </c>
      <c r="B19" s="1">
        <f>$M19 - 'SVM 1'!B19</f>
        <v>0</v>
      </c>
      <c r="C19" s="1">
        <f>$M19 - 'SVM 1'!C19</f>
        <v>-1</v>
      </c>
      <c r="D19" s="1">
        <f>$M19 - 'SVM 1'!D19</f>
        <v>0</v>
      </c>
      <c r="E19" s="1">
        <f>$M19 - 'SVM 1'!E19</f>
        <v>-1</v>
      </c>
      <c r="F19" s="1">
        <f>$M19 - 'SVM 1'!F19</f>
        <v>-1</v>
      </c>
      <c r="G19" s="1">
        <f>$M19 - 'SVM 1'!G19</f>
        <v>2</v>
      </c>
      <c r="H19" s="1">
        <f>$M19 - 'SVM 1'!H19</f>
        <v>0</v>
      </c>
      <c r="I19" s="1">
        <f>$M19 - 'SVM 1'!I19</f>
        <v>-1</v>
      </c>
      <c r="J19" s="1">
        <f>$M19 - 'SVM 1'!J19</f>
        <v>-1</v>
      </c>
      <c r="K19" s="1">
        <f>$M19 - 'SVM 1'!K19</f>
        <v>-1</v>
      </c>
      <c r="L19" s="1">
        <f t="shared" si="1"/>
        <v>-0.4</v>
      </c>
      <c r="M19" s="1">
        <v>4.0</v>
      </c>
      <c r="N19" s="1">
        <f t="shared" si="2"/>
        <v>0.8</v>
      </c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1" t="s">
        <v>143</v>
      </c>
      <c r="B20" s="1">
        <f>$M20 - 'SVM 1'!B20</f>
        <v>1</v>
      </c>
      <c r="C20" s="1">
        <f>$M20 - 'SVM 1'!C20</f>
        <v>1</v>
      </c>
      <c r="D20" s="1">
        <f>$M20 - 'SVM 1'!D20</f>
        <v>1</v>
      </c>
      <c r="E20" s="1">
        <f>$M20 - 'SVM 1'!E20</f>
        <v>1</v>
      </c>
      <c r="F20" s="1">
        <f>$M20 - 'SVM 1'!F20</f>
        <v>1</v>
      </c>
      <c r="G20" s="1">
        <f>$M20 - 'SVM 1'!G20</f>
        <v>3</v>
      </c>
      <c r="H20" s="1">
        <f>$M20 - 'SVM 1'!H20</f>
        <v>0</v>
      </c>
      <c r="I20" s="1">
        <f>$M20 - 'SVM 1'!I20</f>
        <v>1</v>
      </c>
      <c r="J20" s="1">
        <f>$M20 - 'SVM 1'!J20</f>
        <v>2</v>
      </c>
      <c r="K20" s="1">
        <f>$M20 - 'SVM 1'!K20</f>
        <v>1</v>
      </c>
      <c r="L20" s="1">
        <f t="shared" si="1"/>
        <v>1.2</v>
      </c>
      <c r="M20" s="1">
        <v>5.0</v>
      </c>
      <c r="N20" s="1">
        <f t="shared" si="2"/>
        <v>1.2</v>
      </c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1" t="s">
        <v>147</v>
      </c>
      <c r="B21" s="1">
        <f>$M21 - 'SVM 1'!B21</f>
        <v>-2</v>
      </c>
      <c r="C21" s="1">
        <f>$M21 - 'SVM 1'!C21</f>
        <v>-2</v>
      </c>
      <c r="D21" s="1">
        <f>$M21 - 'SVM 1'!D21</f>
        <v>-2</v>
      </c>
      <c r="E21" s="1">
        <f>$M21 - 'SVM 1'!E21</f>
        <v>-2</v>
      </c>
      <c r="F21" s="1">
        <f>$M21 - 'SVM 1'!F21</f>
        <v>-2</v>
      </c>
      <c r="G21" s="1">
        <f>$M21 - 'SVM 1'!G21</f>
        <v>0</v>
      </c>
      <c r="H21" s="1">
        <f>$M21 - 'SVM 1'!H21</f>
        <v>0</v>
      </c>
      <c r="I21" s="1">
        <f>$M21 - 'SVM 1'!I21</f>
        <v>-2</v>
      </c>
      <c r="J21" s="1">
        <f>$M21 - 'SVM 1'!J21</f>
        <v>-2</v>
      </c>
      <c r="K21" s="1">
        <f>$M21 - 'SVM 1'!K21</f>
        <v>0</v>
      </c>
      <c r="L21" s="1">
        <f t="shared" si="1"/>
        <v>-1.4</v>
      </c>
      <c r="M21" s="1">
        <v>2.0</v>
      </c>
      <c r="N21" s="1">
        <f t="shared" si="2"/>
        <v>1.4</v>
      </c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1" t="s">
        <v>153</v>
      </c>
      <c r="B22" s="1">
        <f>$M22 - 'SVM 1'!B22</f>
        <v>0</v>
      </c>
      <c r="C22" s="1">
        <f>$M22 - 'SVM 1'!C22</f>
        <v>-1</v>
      </c>
      <c r="D22" s="1">
        <f>$M22 - 'SVM 1'!D22</f>
        <v>0</v>
      </c>
      <c r="E22" s="1">
        <f>$M22 - 'SVM 1'!E22</f>
        <v>-1</v>
      </c>
      <c r="F22" s="1">
        <f>$M22 - 'SVM 1'!F22</f>
        <v>-1</v>
      </c>
      <c r="G22" s="1">
        <f>$M22 - 'SVM 1'!G22</f>
        <v>2</v>
      </c>
      <c r="H22" s="1">
        <f>$M22 - 'SVM 1'!H22</f>
        <v>2</v>
      </c>
      <c r="I22" s="1">
        <f>$M22 - 'SVM 1'!I22</f>
        <v>-1</v>
      </c>
      <c r="J22" s="1">
        <f>$M22 - 'SVM 1'!J22</f>
        <v>-1</v>
      </c>
      <c r="K22" s="1">
        <f>$M22 - 'SVM 1'!K22</f>
        <v>-1</v>
      </c>
      <c r="L22" s="1">
        <f t="shared" si="1"/>
        <v>-0.2</v>
      </c>
      <c r="M22" s="1">
        <v>4.0</v>
      </c>
      <c r="N22" s="1">
        <f t="shared" si="2"/>
        <v>1</v>
      </c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1" t="s">
        <v>159</v>
      </c>
      <c r="B23" s="1">
        <f>$M23 - 'SVM 1'!B23</f>
        <v>0</v>
      </c>
      <c r="C23" s="1">
        <f>$M23 - 'SVM 1'!C23</f>
        <v>-1</v>
      </c>
      <c r="D23" s="1">
        <f>$M23 - 'SVM 1'!D23</f>
        <v>0</v>
      </c>
      <c r="E23" s="1">
        <f>$M23 - 'SVM 1'!E23</f>
        <v>0</v>
      </c>
      <c r="F23" s="1">
        <f>$M23 - 'SVM 1'!F23</f>
        <v>-1</v>
      </c>
      <c r="G23" s="1">
        <f>$M23 - 'SVM 1'!G23</f>
        <v>2</v>
      </c>
      <c r="H23" s="1">
        <f>$M23 - 'SVM 1'!H23</f>
        <v>0</v>
      </c>
      <c r="I23" s="1">
        <f>$M23 - 'SVM 1'!I23</f>
        <v>-1</v>
      </c>
      <c r="J23" s="1">
        <f>$M23 - 'SVM 1'!J23</f>
        <v>-1</v>
      </c>
      <c r="K23" s="1">
        <f>$M23 - 'SVM 1'!K23</f>
        <v>-1</v>
      </c>
      <c r="L23" s="1">
        <f t="shared" si="1"/>
        <v>-0.3</v>
      </c>
      <c r="M23" s="1">
        <v>4.0</v>
      </c>
      <c r="N23" s="1">
        <f t="shared" si="2"/>
        <v>0.7</v>
      </c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1" t="s">
        <v>164</v>
      </c>
      <c r="B24" s="1">
        <f>$M24 - 'SVM 1'!B24</f>
        <v>-1</v>
      </c>
      <c r="C24" s="1">
        <f>$M24 - 'SVM 1'!C24</f>
        <v>-1</v>
      </c>
      <c r="D24" s="1">
        <f>$M24 - 'SVM 1'!D24</f>
        <v>-1</v>
      </c>
      <c r="E24" s="1">
        <f>$M24 - 'SVM 1'!E24</f>
        <v>-1</v>
      </c>
      <c r="F24" s="1">
        <f>$M24 - 'SVM 1'!F24</f>
        <v>-1</v>
      </c>
      <c r="G24" s="1">
        <f>$M24 - 'SVM 1'!G24</f>
        <v>2</v>
      </c>
      <c r="H24" s="1">
        <f>$M24 - 'SVM 1'!H24</f>
        <v>-1</v>
      </c>
      <c r="I24" s="1">
        <f>$M24 - 'SVM 1'!I24</f>
        <v>-1</v>
      </c>
      <c r="J24" s="1">
        <f>$M24 - 'SVM 1'!J24</f>
        <v>-1</v>
      </c>
      <c r="K24" s="1">
        <f>$M24 - 'SVM 1'!K24</f>
        <v>-1</v>
      </c>
      <c r="L24" s="1">
        <f t="shared" si="1"/>
        <v>-0.7</v>
      </c>
      <c r="M24" s="1">
        <v>4.0</v>
      </c>
      <c r="N24" s="1">
        <f t="shared" si="2"/>
        <v>1.1</v>
      </c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1" t="s">
        <v>170</v>
      </c>
      <c r="B25" s="1">
        <f>$M25 - 'SVM 1'!B25</f>
        <v>1</v>
      </c>
      <c r="C25" s="1">
        <f>$M25 - 'SVM 1'!C25</f>
        <v>1</v>
      </c>
      <c r="D25" s="1">
        <f>$M25 - 'SVM 1'!D25</f>
        <v>1</v>
      </c>
      <c r="E25" s="1">
        <f>$M25 - 'SVM 1'!E25</f>
        <v>1</v>
      </c>
      <c r="F25" s="1">
        <f>$M25 - 'SVM 1'!F25</f>
        <v>1</v>
      </c>
      <c r="G25" s="1">
        <f>$M25 - 'SVM 1'!G25</f>
        <v>3</v>
      </c>
      <c r="H25" s="1">
        <f>$M25 - 'SVM 1'!H25</f>
        <v>1</v>
      </c>
      <c r="I25" s="1">
        <f>$M25 - 'SVM 1'!I25</f>
        <v>1</v>
      </c>
      <c r="J25" s="1">
        <f>$M25 - 'SVM 1'!J25</f>
        <v>1</v>
      </c>
      <c r="K25" s="1">
        <f>$M25 - 'SVM 1'!K25</f>
        <v>1</v>
      </c>
      <c r="L25" s="1">
        <f t="shared" si="1"/>
        <v>1.2</v>
      </c>
      <c r="M25" s="1">
        <v>5.0</v>
      </c>
      <c r="N25" s="1">
        <f t="shared" si="2"/>
        <v>1.2</v>
      </c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1" t="s">
        <v>172</v>
      </c>
      <c r="B26" s="1">
        <f>$M26 - 'SVM 1'!B26</f>
        <v>0</v>
      </c>
      <c r="C26" s="1">
        <f>$M26 - 'SVM 1'!C26</f>
        <v>0</v>
      </c>
      <c r="D26" s="1">
        <f>$M26 - 'SVM 1'!D26</f>
        <v>0</v>
      </c>
      <c r="E26" s="1">
        <f>$M26 - 'SVM 1'!E26</f>
        <v>0</v>
      </c>
      <c r="F26" s="1">
        <f>$M26 - 'SVM 1'!F26</f>
        <v>0</v>
      </c>
      <c r="G26" s="1">
        <f>$M26 - 'SVM 1'!G26</f>
        <v>0</v>
      </c>
      <c r="H26" s="1">
        <f>$M26 - 'SVM 1'!H26</f>
        <v>0</v>
      </c>
      <c r="I26" s="1">
        <f>$M26 - 'SVM 1'!I26</f>
        <v>0</v>
      </c>
      <c r="J26" s="1">
        <f>$M26 - 'SVM 1'!J26</f>
        <v>0</v>
      </c>
      <c r="K26" s="1">
        <f>$M26 - 'SVM 1'!K26</f>
        <v>0</v>
      </c>
      <c r="L26" s="1">
        <f t="shared" si="1"/>
        <v>0</v>
      </c>
      <c r="M26" s="1">
        <v>2.0</v>
      </c>
      <c r="N26" s="1">
        <f t="shared" si="2"/>
        <v>0</v>
      </c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1" t="s">
        <v>178</v>
      </c>
      <c r="B27" s="1">
        <f>$M27 - 'SVM 1'!B27</f>
        <v>-1</v>
      </c>
      <c r="C27" s="1">
        <f>$M27 - 'SVM 1'!C27</f>
        <v>-1</v>
      </c>
      <c r="D27" s="1">
        <f>$M27 - 'SVM 1'!D27</f>
        <v>-1</v>
      </c>
      <c r="E27" s="1">
        <f>$M27 - 'SVM 1'!E27</f>
        <v>-2</v>
      </c>
      <c r="F27" s="1">
        <f>$M27 - 'SVM 1'!F27</f>
        <v>-2</v>
      </c>
      <c r="G27" s="1">
        <f>$M27 - 'SVM 1'!G27</f>
        <v>1</v>
      </c>
      <c r="H27" s="1">
        <f>$M27 - 'SVM 1'!H27</f>
        <v>-2</v>
      </c>
      <c r="I27" s="1">
        <f>$M27 - 'SVM 1'!I27</f>
        <v>-2</v>
      </c>
      <c r="J27" s="1">
        <f>$M27 - 'SVM 1'!J27</f>
        <v>1</v>
      </c>
      <c r="K27" s="1">
        <f>$M27 - 'SVM 1'!K27</f>
        <v>1</v>
      </c>
      <c r="L27" s="1">
        <f t="shared" si="1"/>
        <v>-0.8</v>
      </c>
      <c r="M27" s="1">
        <v>3.0</v>
      </c>
      <c r="N27" s="1">
        <f t="shared" si="2"/>
        <v>1.4</v>
      </c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1" t="s">
        <v>183</v>
      </c>
      <c r="B28" s="1">
        <f>$M28 - 'SVM 1'!B28</f>
        <v>1</v>
      </c>
      <c r="C28" s="1">
        <f>$M28 - 'SVM 1'!C28</f>
        <v>1</v>
      </c>
      <c r="D28" s="1">
        <f>$M28 - 'SVM 1'!D28</f>
        <v>1</v>
      </c>
      <c r="E28" s="1">
        <f>$M28 - 'SVM 1'!E28</f>
        <v>1</v>
      </c>
      <c r="F28" s="1">
        <f>$M28 - 'SVM 1'!F28</f>
        <v>1</v>
      </c>
      <c r="G28" s="1">
        <f>$M28 - 'SVM 1'!G28</f>
        <v>3</v>
      </c>
      <c r="H28" s="1">
        <f>$M28 - 'SVM 1'!H28</f>
        <v>3</v>
      </c>
      <c r="I28" s="1">
        <f>$M28 - 'SVM 1'!I28</f>
        <v>1</v>
      </c>
      <c r="J28" s="1">
        <f>$M28 - 'SVM 1'!J28</f>
        <v>1</v>
      </c>
      <c r="K28" s="1">
        <f>$M28 - 'SVM 1'!K28</f>
        <v>1</v>
      </c>
      <c r="L28" s="1">
        <f t="shared" si="1"/>
        <v>1.4</v>
      </c>
      <c r="M28" s="1">
        <v>5.0</v>
      </c>
      <c r="N28" s="1">
        <f t="shared" si="2"/>
        <v>1.4</v>
      </c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1" t="s">
        <v>185</v>
      </c>
      <c r="B29" s="1">
        <f>$M29 - 'SVM 1'!B29</f>
        <v>-1</v>
      </c>
      <c r="C29" s="1">
        <f>$M29 - 'SVM 1'!C29</f>
        <v>-1</v>
      </c>
      <c r="D29" s="1">
        <f>$M29 - 'SVM 1'!D29</f>
        <v>-1</v>
      </c>
      <c r="E29" s="1">
        <f>$M29 - 'SVM 1'!E29</f>
        <v>-2</v>
      </c>
      <c r="F29" s="1">
        <f>$M29 - 'SVM 1'!F29</f>
        <v>-2</v>
      </c>
      <c r="G29" s="1">
        <f>$M29 - 'SVM 1'!G29</f>
        <v>1</v>
      </c>
      <c r="H29" s="1">
        <f>$M29 - 'SVM 1'!H29</f>
        <v>1</v>
      </c>
      <c r="I29" s="1">
        <f>$M29 - 'SVM 1'!I29</f>
        <v>-2</v>
      </c>
      <c r="J29" s="1">
        <f>$M29 - 'SVM 1'!J29</f>
        <v>1</v>
      </c>
      <c r="K29" s="1">
        <f>$M29 - 'SVM 1'!K29</f>
        <v>1</v>
      </c>
      <c r="L29" s="1">
        <f t="shared" si="1"/>
        <v>-0.5</v>
      </c>
      <c r="M29" s="1">
        <v>3.0</v>
      </c>
      <c r="N29" s="1">
        <f t="shared" si="2"/>
        <v>1.3</v>
      </c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1" t="s">
        <v>188</v>
      </c>
      <c r="B30" s="1">
        <f>$M30 - 'SVM 1'!B30</f>
        <v>0</v>
      </c>
      <c r="C30" s="1">
        <f>$M30 - 'SVM 1'!C30</f>
        <v>-2</v>
      </c>
      <c r="D30" s="1">
        <f>$M30 - 'SVM 1'!D30</f>
        <v>0</v>
      </c>
      <c r="E30" s="1">
        <f>$M30 - 'SVM 1'!E30</f>
        <v>-2</v>
      </c>
      <c r="F30" s="1">
        <f>$M30 - 'SVM 1'!F30</f>
        <v>-2</v>
      </c>
      <c r="G30" s="1">
        <f>$M30 - 'SVM 1'!G30</f>
        <v>0</v>
      </c>
      <c r="H30" s="1">
        <f>$M30 - 'SVM 1'!H30</f>
        <v>0</v>
      </c>
      <c r="I30" s="1">
        <f>$M30 - 'SVM 1'!I30</f>
        <v>-2</v>
      </c>
      <c r="J30" s="1">
        <f>$M30 - 'SVM 1'!J30</f>
        <v>-2</v>
      </c>
      <c r="K30" s="1">
        <f>$M30 - 'SVM 1'!K30</f>
        <v>0</v>
      </c>
      <c r="L30" s="1">
        <f t="shared" si="1"/>
        <v>-1</v>
      </c>
      <c r="M30" s="1">
        <v>2.0</v>
      </c>
      <c r="N30" s="1">
        <f t="shared" si="2"/>
        <v>1</v>
      </c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1" t="s">
        <v>190</v>
      </c>
      <c r="B31" s="1">
        <f>$M31 - 'SVM 1'!B31</f>
        <v>0</v>
      </c>
      <c r="C31" s="1">
        <f>$M31 - 'SVM 1'!C31</f>
        <v>2</v>
      </c>
      <c r="D31" s="1">
        <f>$M31 - 'SVM 1'!D31</f>
        <v>0</v>
      </c>
      <c r="E31" s="1">
        <f>$M31 - 'SVM 1'!E31</f>
        <v>2</v>
      </c>
      <c r="F31" s="1">
        <f>$M31 - 'SVM 1'!F31</f>
        <v>2</v>
      </c>
      <c r="G31" s="1">
        <f>$M31 - 'SVM 1'!G31</f>
        <v>2</v>
      </c>
      <c r="H31" s="1">
        <f>$M31 - 'SVM 1'!H31</f>
        <v>2</v>
      </c>
      <c r="I31" s="1">
        <f>$M31 - 'SVM 1'!I31</f>
        <v>2</v>
      </c>
      <c r="J31" s="1">
        <f>$M31 - 'SVM 1'!J31</f>
        <v>0</v>
      </c>
      <c r="K31" s="1">
        <f>$M31 - 'SVM 1'!K31</f>
        <v>0</v>
      </c>
      <c r="L31" s="1">
        <f t="shared" si="1"/>
        <v>1.2</v>
      </c>
      <c r="M31" s="1">
        <v>4.0</v>
      </c>
      <c r="N31" s="1">
        <f t="shared" si="2"/>
        <v>1.2</v>
      </c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1" t="s">
        <v>194</v>
      </c>
      <c r="B32" s="1">
        <f>$M32 - 'SVM 1'!B32</f>
        <v>1</v>
      </c>
      <c r="C32" s="1">
        <f>$M32 - 'SVM 1'!C32</f>
        <v>1</v>
      </c>
      <c r="D32" s="1">
        <f>$M32 - 'SVM 1'!D32</f>
        <v>1</v>
      </c>
      <c r="E32" s="1">
        <f>$M32 - 'SVM 1'!E32</f>
        <v>1</v>
      </c>
      <c r="F32" s="1">
        <f>$M32 - 'SVM 1'!F32</f>
        <v>1</v>
      </c>
      <c r="G32" s="1">
        <f>$M32 - 'SVM 1'!G32</f>
        <v>3</v>
      </c>
      <c r="H32" s="1">
        <f>$M32 - 'SVM 1'!H32</f>
        <v>0</v>
      </c>
      <c r="I32" s="1">
        <f>$M32 - 'SVM 1'!I32</f>
        <v>1</v>
      </c>
      <c r="J32" s="1">
        <f>$M32 - 'SVM 1'!J32</f>
        <v>2</v>
      </c>
      <c r="K32" s="1">
        <f>$M32 - 'SVM 1'!K32</f>
        <v>1</v>
      </c>
      <c r="L32" s="1">
        <f t="shared" si="1"/>
        <v>1.2</v>
      </c>
      <c r="M32" s="1">
        <v>5.0</v>
      </c>
      <c r="N32" s="1">
        <f t="shared" si="2"/>
        <v>1.2</v>
      </c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1" t="s">
        <v>197</v>
      </c>
      <c r="B33" s="1">
        <f>$M33 - 'SVM 1'!B33</f>
        <v>1</v>
      </c>
      <c r="C33" s="1">
        <f>$M33 - 'SVM 1'!C33</f>
        <v>1</v>
      </c>
      <c r="D33" s="1">
        <f>$M33 - 'SVM 1'!D33</f>
        <v>1</v>
      </c>
      <c r="E33" s="1">
        <f>$M33 - 'SVM 1'!E33</f>
        <v>1</v>
      </c>
      <c r="F33" s="1">
        <f>$M33 - 'SVM 1'!F33</f>
        <v>1</v>
      </c>
      <c r="G33" s="1">
        <f>$M33 - 'SVM 1'!G33</f>
        <v>3</v>
      </c>
      <c r="H33" s="1">
        <f>$M33 - 'SVM 1'!H33</f>
        <v>0</v>
      </c>
      <c r="I33" s="1">
        <f>$M33 - 'SVM 1'!I33</f>
        <v>1</v>
      </c>
      <c r="J33" s="1">
        <f>$M33 - 'SVM 1'!J33</f>
        <v>2</v>
      </c>
      <c r="K33" s="1">
        <f>$M33 - 'SVM 1'!K33</f>
        <v>1</v>
      </c>
      <c r="L33" s="1">
        <f t="shared" si="1"/>
        <v>1.2</v>
      </c>
      <c r="M33" s="1">
        <v>5.0</v>
      </c>
      <c r="N33" s="1">
        <f t="shared" si="2"/>
        <v>1.2</v>
      </c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1" t="s">
        <v>199</v>
      </c>
      <c r="B34" s="1">
        <f>$M34 - 'SVM 1'!B34</f>
        <v>0</v>
      </c>
      <c r="C34" s="1">
        <f>$M34 - 'SVM 1'!C34</f>
        <v>0</v>
      </c>
      <c r="D34" s="1">
        <f>$M34 - 'SVM 1'!D34</f>
        <v>0</v>
      </c>
      <c r="E34" s="1">
        <f>$M34 - 'SVM 1'!E34</f>
        <v>0</v>
      </c>
      <c r="F34" s="1">
        <f>$M34 - 'SVM 1'!F34</f>
        <v>0</v>
      </c>
      <c r="G34" s="1">
        <f>$M34 - 'SVM 1'!G34</f>
        <v>0</v>
      </c>
      <c r="H34" s="1">
        <f>$M34 - 'SVM 1'!H34</f>
        <v>0</v>
      </c>
      <c r="I34" s="1">
        <f>$M34 - 'SVM 1'!I34</f>
        <v>-1</v>
      </c>
      <c r="J34" s="1">
        <f>$M34 - 'SVM 1'!J34</f>
        <v>0</v>
      </c>
      <c r="K34" s="1">
        <f>$M34 - 'SVM 1'!K34</f>
        <v>0</v>
      </c>
      <c r="L34" s="1">
        <f t="shared" si="1"/>
        <v>-0.1</v>
      </c>
      <c r="M34" s="1">
        <v>2.0</v>
      </c>
      <c r="N34" s="1">
        <f t="shared" si="2"/>
        <v>0.1</v>
      </c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1" t="s">
        <v>205</v>
      </c>
      <c r="B35" s="1">
        <f>$M35 - 'SVM 1'!B35</f>
        <v>1</v>
      </c>
      <c r="C35" s="1">
        <f>$M35 - 'SVM 1'!C35</f>
        <v>1</v>
      </c>
      <c r="D35" s="1">
        <f>$M35 - 'SVM 1'!D35</f>
        <v>1</v>
      </c>
      <c r="E35" s="1">
        <f>$M35 - 'SVM 1'!E35</f>
        <v>1</v>
      </c>
      <c r="F35" s="1">
        <f>$M35 - 'SVM 1'!F35</f>
        <v>1</v>
      </c>
      <c r="G35" s="1">
        <f>$M35 - 'SVM 1'!G35</f>
        <v>1</v>
      </c>
      <c r="H35" s="1">
        <f>$M35 - 'SVM 1'!H35</f>
        <v>1</v>
      </c>
      <c r="I35" s="1">
        <f>$M35 - 'SVM 1'!I35</f>
        <v>1</v>
      </c>
      <c r="J35" s="1">
        <f>$M35 - 'SVM 1'!J35</f>
        <v>1</v>
      </c>
      <c r="K35" s="1">
        <f>$M35 - 'SVM 1'!K35</f>
        <v>1</v>
      </c>
      <c r="L35" s="1">
        <f t="shared" si="1"/>
        <v>1</v>
      </c>
      <c r="M35" s="1">
        <v>3.0</v>
      </c>
      <c r="N35" s="1">
        <f t="shared" si="2"/>
        <v>1</v>
      </c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1" t="s">
        <v>209</v>
      </c>
      <c r="B36" s="1">
        <f>$M36 - 'SVM 1'!B36</f>
        <v>1</v>
      </c>
      <c r="C36" s="1">
        <f>$M36 - 'SVM 1'!C36</f>
        <v>1</v>
      </c>
      <c r="D36" s="1">
        <f>$M36 - 'SVM 1'!D36</f>
        <v>1</v>
      </c>
      <c r="E36" s="1">
        <f>$M36 - 'SVM 1'!E36</f>
        <v>1</v>
      </c>
      <c r="F36" s="1">
        <f>$M36 - 'SVM 1'!F36</f>
        <v>1</v>
      </c>
      <c r="G36" s="1">
        <f>$M36 - 'SVM 1'!G36</f>
        <v>3</v>
      </c>
      <c r="H36" s="1">
        <f>$M36 - 'SVM 1'!H36</f>
        <v>0</v>
      </c>
      <c r="I36" s="1">
        <f>$M36 - 'SVM 1'!I36</f>
        <v>1</v>
      </c>
      <c r="J36" s="1">
        <f>$M36 - 'SVM 1'!J36</f>
        <v>2</v>
      </c>
      <c r="K36" s="1">
        <f>$M36 - 'SVM 1'!K36</f>
        <v>1</v>
      </c>
      <c r="L36" s="1">
        <f t="shared" si="1"/>
        <v>1.2</v>
      </c>
      <c r="M36" s="1">
        <v>5.0</v>
      </c>
      <c r="N36" s="1">
        <f t="shared" si="2"/>
        <v>1.2</v>
      </c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1" t="s">
        <v>210</v>
      </c>
      <c r="B37" s="1">
        <f>$M37 - 'SVM 1'!B37</f>
        <v>0</v>
      </c>
      <c r="C37" s="1">
        <f>$M37 - 'SVM 1'!C37</f>
        <v>-2</v>
      </c>
      <c r="D37" s="1">
        <f>$M37 - 'SVM 1'!D37</f>
        <v>-2</v>
      </c>
      <c r="E37" s="1">
        <f>$M37 - 'SVM 1'!E37</f>
        <v>-2</v>
      </c>
      <c r="F37" s="1">
        <f>$M37 - 'SVM 1'!F37</f>
        <v>-2</v>
      </c>
      <c r="G37" s="1">
        <f>$M37 - 'SVM 1'!G37</f>
        <v>0</v>
      </c>
      <c r="H37" s="1">
        <f>$M37 - 'SVM 1'!H37</f>
        <v>0</v>
      </c>
      <c r="I37" s="1">
        <f>$M37 - 'SVM 1'!I37</f>
        <v>-2</v>
      </c>
      <c r="J37" s="1">
        <f>$M37 - 'SVM 1'!J37</f>
        <v>0</v>
      </c>
      <c r="K37" s="1">
        <f>$M37 - 'SVM 1'!K37</f>
        <v>0</v>
      </c>
      <c r="L37" s="1">
        <f t="shared" si="1"/>
        <v>-1</v>
      </c>
      <c r="M37" s="1">
        <v>2.0</v>
      </c>
      <c r="N37" s="1">
        <f t="shared" si="2"/>
        <v>1</v>
      </c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1" t="s">
        <v>212</v>
      </c>
      <c r="B38" s="1">
        <f>$M38 - 'SVM 1'!B38</f>
        <v>-2</v>
      </c>
      <c r="C38" s="1">
        <f>$M38 - 'SVM 1'!C38</f>
        <v>-2</v>
      </c>
      <c r="D38" s="1">
        <f>$M38 - 'SVM 1'!D38</f>
        <v>-2</v>
      </c>
      <c r="E38" s="1">
        <f>$M38 - 'SVM 1'!E38</f>
        <v>-3</v>
      </c>
      <c r="F38" s="1">
        <f>$M38 - 'SVM 1'!F38</f>
        <v>-2</v>
      </c>
      <c r="G38" s="1">
        <f>$M38 - 'SVM 1'!G38</f>
        <v>0</v>
      </c>
      <c r="H38" s="1">
        <f>$M38 - 'SVM 1'!H38</f>
        <v>-2</v>
      </c>
      <c r="I38" s="1">
        <f>$M38 - 'SVM 1'!I38</f>
        <v>-2</v>
      </c>
      <c r="J38" s="1">
        <f>$M38 - 'SVM 1'!J38</f>
        <v>0</v>
      </c>
      <c r="K38" s="1">
        <f>$M38 - 'SVM 1'!K38</f>
        <v>0</v>
      </c>
      <c r="L38" s="1">
        <f t="shared" si="1"/>
        <v>-1.5</v>
      </c>
      <c r="M38" s="1">
        <v>2.0</v>
      </c>
      <c r="N38" s="1">
        <f t="shared" si="2"/>
        <v>1.5</v>
      </c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1" t="s">
        <v>215</v>
      </c>
      <c r="B39" s="1">
        <f>$M39 - 'SVM 1'!B39</f>
        <v>0</v>
      </c>
      <c r="C39" s="1">
        <f>$M39 - 'SVM 1'!C39</f>
        <v>0</v>
      </c>
      <c r="D39" s="1">
        <f>$M39 - 'SVM 1'!D39</f>
        <v>0</v>
      </c>
      <c r="E39" s="1">
        <f>$M39 - 'SVM 1'!E39</f>
        <v>0</v>
      </c>
      <c r="F39" s="1">
        <f>$M39 - 'SVM 1'!F39</f>
        <v>0</v>
      </c>
      <c r="G39" s="1">
        <f>$M39 - 'SVM 1'!G39</f>
        <v>0</v>
      </c>
      <c r="H39" s="1">
        <f>$M39 - 'SVM 1'!H39</f>
        <v>0</v>
      </c>
      <c r="I39" s="1">
        <f>$M39 - 'SVM 1'!I39</f>
        <v>0</v>
      </c>
      <c r="J39" s="1">
        <f>$M39 - 'SVM 1'!J39</f>
        <v>0</v>
      </c>
      <c r="K39" s="1">
        <f>$M39 - 'SVM 1'!K39</f>
        <v>0</v>
      </c>
      <c r="L39" s="1">
        <f t="shared" si="1"/>
        <v>0</v>
      </c>
      <c r="M39" s="1">
        <v>2.0</v>
      </c>
      <c r="N39" s="1">
        <f t="shared" si="2"/>
        <v>0</v>
      </c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1" t="s">
        <v>217</v>
      </c>
      <c r="B40" s="1">
        <f>$M40 - 'SVM 1'!B40</f>
        <v>0</v>
      </c>
      <c r="C40" s="1">
        <f>$M40 - 'SVM 1'!C40</f>
        <v>0</v>
      </c>
      <c r="D40" s="1">
        <f>$M40 - 'SVM 1'!D40</f>
        <v>0</v>
      </c>
      <c r="E40" s="1">
        <f>$M40 - 'SVM 1'!E40</f>
        <v>0</v>
      </c>
      <c r="F40" s="1">
        <f>$M40 - 'SVM 1'!F40</f>
        <v>0</v>
      </c>
      <c r="G40" s="1">
        <f>$M40 - 'SVM 1'!G40</f>
        <v>0</v>
      </c>
      <c r="H40" s="1">
        <f>$M40 - 'SVM 1'!H40</f>
        <v>0</v>
      </c>
      <c r="I40" s="1">
        <f>$M40 - 'SVM 1'!I40</f>
        <v>0</v>
      </c>
      <c r="J40" s="1">
        <f>$M40 - 'SVM 1'!J40</f>
        <v>0</v>
      </c>
      <c r="K40" s="1">
        <f>$M40 - 'SVM 1'!K40</f>
        <v>0</v>
      </c>
      <c r="L40" s="1">
        <f t="shared" si="1"/>
        <v>0</v>
      </c>
      <c r="M40" s="1">
        <v>2.0</v>
      </c>
      <c r="N40" s="1">
        <f t="shared" si="2"/>
        <v>0</v>
      </c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1" t="s">
        <v>221</v>
      </c>
      <c r="B41" s="1">
        <f>$M41 - 'SVM 1'!B41</f>
        <v>-2</v>
      </c>
      <c r="C41" s="1">
        <f>$M41 - 'SVM 1'!C41</f>
        <v>1</v>
      </c>
      <c r="D41" s="1">
        <f>$M41 - 'SVM 1'!D41</f>
        <v>-1</v>
      </c>
      <c r="E41" s="1">
        <f>$M41 - 'SVM 1'!E41</f>
        <v>1</v>
      </c>
      <c r="F41" s="1">
        <f>$M41 - 'SVM 1'!F41</f>
        <v>1</v>
      </c>
      <c r="G41" s="1">
        <f>$M41 - 'SVM 1'!G41</f>
        <v>1</v>
      </c>
      <c r="H41" s="1">
        <f>$M41 - 'SVM 1'!H41</f>
        <v>1</v>
      </c>
      <c r="I41" s="1">
        <f>$M41 - 'SVM 1'!I41</f>
        <v>1</v>
      </c>
      <c r="J41" s="1">
        <f>$M41 - 'SVM 1'!J41</f>
        <v>-1</v>
      </c>
      <c r="K41" s="1">
        <f>$M41 - 'SVM 1'!K41</f>
        <v>-1</v>
      </c>
      <c r="L41" s="1">
        <f t="shared" si="1"/>
        <v>0.1</v>
      </c>
      <c r="M41" s="1">
        <v>3.0</v>
      </c>
      <c r="N41" s="1">
        <f t="shared" si="2"/>
        <v>1.1</v>
      </c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1" t="s">
        <v>223</v>
      </c>
      <c r="B42" s="1">
        <f>$M42 - 'SVM 1'!B42</f>
        <v>1</v>
      </c>
      <c r="C42" s="1">
        <f>$M42 - 'SVM 1'!C42</f>
        <v>3</v>
      </c>
      <c r="D42" s="1">
        <f>$M42 - 'SVM 1'!D42</f>
        <v>1</v>
      </c>
      <c r="E42" s="1">
        <f>$M42 - 'SVM 1'!E42</f>
        <v>3</v>
      </c>
      <c r="F42" s="1">
        <f>$M42 - 'SVM 1'!F42</f>
        <v>1</v>
      </c>
      <c r="G42" s="1">
        <f>$M42 - 'SVM 1'!G42</f>
        <v>3</v>
      </c>
      <c r="H42" s="1">
        <f>$M42 - 'SVM 1'!H42</f>
        <v>3</v>
      </c>
      <c r="I42" s="1">
        <f>$M42 - 'SVM 1'!I42</f>
        <v>3</v>
      </c>
      <c r="J42" s="1">
        <f>$M42 - 'SVM 1'!J42</f>
        <v>1</v>
      </c>
      <c r="K42" s="1">
        <f>$M42 - 'SVM 1'!K42</f>
        <v>2</v>
      </c>
      <c r="L42" s="1">
        <f t="shared" si="1"/>
        <v>2.1</v>
      </c>
      <c r="M42" s="1">
        <v>5.0</v>
      </c>
      <c r="N42" s="1">
        <f t="shared" si="2"/>
        <v>2.1</v>
      </c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1" t="s">
        <v>252</v>
      </c>
      <c r="B43" s="35">
        <f t="shared" ref="B43:K43" si="3">sum(abs(B$2:B$42))</f>
        <v>28</v>
      </c>
      <c r="C43" s="35">
        <f t="shared" si="3"/>
        <v>44</v>
      </c>
      <c r="D43" s="35">
        <f t="shared" si="3"/>
        <v>29</v>
      </c>
      <c r="E43" s="35">
        <f t="shared" si="3"/>
        <v>49</v>
      </c>
      <c r="F43" s="35">
        <f t="shared" si="3"/>
        <v>44</v>
      </c>
      <c r="G43" s="35">
        <f t="shared" si="3"/>
        <v>53</v>
      </c>
      <c r="H43" s="35">
        <f t="shared" si="3"/>
        <v>35</v>
      </c>
      <c r="I43" s="35">
        <f t="shared" si="3"/>
        <v>48</v>
      </c>
      <c r="J43" s="35">
        <f t="shared" si="3"/>
        <v>40</v>
      </c>
      <c r="K43" s="35">
        <f t="shared" si="3"/>
        <v>32</v>
      </c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1" t="s">
        <v>253</v>
      </c>
      <c r="B44" s="35">
        <f t="shared" ref="B44:K44" si="4">sum(abs(B$2:B$42))/count(B$2:B$42)</f>
        <v>0.6829268293</v>
      </c>
      <c r="C44" s="35">
        <f t="shared" si="4"/>
        <v>1.073170732</v>
      </c>
      <c r="D44" s="35">
        <f t="shared" si="4"/>
        <v>0.7073170732</v>
      </c>
      <c r="E44" s="35">
        <f t="shared" si="4"/>
        <v>1.195121951</v>
      </c>
      <c r="F44" s="35">
        <f t="shared" si="4"/>
        <v>1.073170732</v>
      </c>
      <c r="G44" s="35">
        <f t="shared" si="4"/>
        <v>1.292682927</v>
      </c>
      <c r="H44" s="35">
        <f t="shared" si="4"/>
        <v>0.8536585366</v>
      </c>
      <c r="I44" s="35">
        <f t="shared" si="4"/>
        <v>1.170731707</v>
      </c>
      <c r="J44" s="35">
        <f t="shared" si="4"/>
        <v>0.9756097561</v>
      </c>
      <c r="K44" s="35">
        <f t="shared" si="4"/>
        <v>0.7804878049</v>
      </c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3.5" customHeight="1">
      <c r="A45" s="1" t="s">
        <v>254</v>
      </c>
      <c r="B45" s="35">
        <f t="shared" ref="B45:K45" si="5">STDEV(abs(B$2:B$42))</f>
        <v>0.7224619156</v>
      </c>
      <c r="C45" s="35">
        <f t="shared" si="5"/>
        <v>0.8182372487</v>
      </c>
      <c r="D45" s="35">
        <f t="shared" si="5"/>
        <v>0.7156780854</v>
      </c>
      <c r="E45" s="35">
        <f t="shared" si="5"/>
        <v>0.927887714</v>
      </c>
      <c r="F45" s="35">
        <f t="shared" si="5"/>
        <v>0.8182372487</v>
      </c>
      <c r="G45" s="35">
        <f t="shared" si="5"/>
        <v>1.188358162</v>
      </c>
      <c r="H45" s="35">
        <f t="shared" si="5"/>
        <v>0.9889634879</v>
      </c>
      <c r="I45" s="35">
        <f t="shared" si="5"/>
        <v>0.8337397383</v>
      </c>
      <c r="J45" s="35">
        <f t="shared" si="5"/>
        <v>0.8511111819</v>
      </c>
      <c r="K45" s="35">
        <f t="shared" si="5"/>
        <v>0.7586894991</v>
      </c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1" t="s">
        <v>255</v>
      </c>
      <c r="B46" s="35">
        <f t="shared" ref="B46:K46" si="6">sum(B$2:B$42)</f>
        <v>-4</v>
      </c>
      <c r="C46" s="35">
        <f t="shared" si="6"/>
        <v>-12</v>
      </c>
      <c r="D46" s="35">
        <f t="shared" si="6"/>
        <v>-5</v>
      </c>
      <c r="E46" s="35">
        <f t="shared" si="6"/>
        <v>-13</v>
      </c>
      <c r="F46" s="35">
        <f t="shared" si="6"/>
        <v>-14</v>
      </c>
      <c r="G46" s="35">
        <f t="shared" si="6"/>
        <v>53</v>
      </c>
      <c r="H46" s="35">
        <f t="shared" si="6"/>
        <v>17</v>
      </c>
      <c r="I46" s="35">
        <f t="shared" si="6"/>
        <v>-14</v>
      </c>
      <c r="J46" s="35">
        <f t="shared" si="6"/>
        <v>2</v>
      </c>
      <c r="K46" s="35">
        <f t="shared" si="6"/>
        <v>4</v>
      </c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0"/>
  <cols>
    <col customWidth="1" min="1" max="13" width="14.43"/>
    <col customWidth="1" min="14" max="26" width="8.71"/>
  </cols>
  <sheetData>
    <row r="1" ht="15.75" customHeight="1">
      <c r="A1" s="1" t="s">
        <v>249</v>
      </c>
      <c r="B1" s="1" t="s">
        <v>4</v>
      </c>
      <c r="C1" s="1" t="s">
        <v>9</v>
      </c>
      <c r="D1" s="1" t="s">
        <v>3</v>
      </c>
      <c r="E1" s="1" t="s">
        <v>10</v>
      </c>
      <c r="F1" s="1" t="s">
        <v>5</v>
      </c>
      <c r="G1" s="1" t="s">
        <v>20</v>
      </c>
      <c r="H1" s="1" t="s">
        <v>8</v>
      </c>
      <c r="I1" s="1" t="s">
        <v>7</v>
      </c>
      <c r="J1" s="1" t="s">
        <v>6</v>
      </c>
      <c r="K1" s="1" t="s">
        <v>2</v>
      </c>
      <c r="L1" s="1" t="s">
        <v>250</v>
      </c>
      <c r="M1" s="1" t="s">
        <v>226</v>
      </c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1" t="s">
        <v>27</v>
      </c>
      <c r="B2" s="1">
        <f>$M2 - 'LDA 5'!B2</f>
        <v>-1</v>
      </c>
      <c r="C2" s="1">
        <f>$M2 - 'LDA 5'!C2</f>
        <v>-1</v>
      </c>
      <c r="D2" s="1">
        <f>$M2 - 'LDA 5'!D2</f>
        <v>0</v>
      </c>
      <c r="E2" s="1">
        <f>$M2 - 'LDA 5'!E2</f>
        <v>-1</v>
      </c>
      <c r="F2" s="1">
        <f>$M2 - 'LDA 5'!F2</f>
        <v>0</v>
      </c>
      <c r="G2" s="1">
        <f>$M2 - 'LDA 5'!G2</f>
        <v>-1</v>
      </c>
      <c r="H2" s="1">
        <f>$M2 - 'LDA 5'!H2</f>
        <v>0</v>
      </c>
      <c r="I2" s="1">
        <f>$M2 - 'LDA 5'!I2</f>
        <v>-1</v>
      </c>
      <c r="J2" s="1">
        <f>$M2 - 'LDA 5'!J2</f>
        <v>-1</v>
      </c>
      <c r="K2" s="1">
        <f>$M2 - 'LDA 5'!K2</f>
        <v>0</v>
      </c>
      <c r="L2" s="1">
        <f t="shared" ref="L2:L42" si="1">average(B2:K2)</f>
        <v>-0.6</v>
      </c>
      <c r="M2" s="1">
        <v>2.0</v>
      </c>
      <c r="N2" s="1">
        <f t="shared" ref="N2:N42" si="2">average(abs(B2:K2))</f>
        <v>0.6</v>
      </c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1" t="s">
        <v>44</v>
      </c>
      <c r="B3" s="1">
        <f>$M3 - 'LDA 5'!B3</f>
        <v>-2</v>
      </c>
      <c r="C3" s="1">
        <f>$M3 - 'LDA 5'!C3</f>
        <v>-3</v>
      </c>
      <c r="D3" s="1">
        <f>$M3 - 'LDA 5'!D3</f>
        <v>-1</v>
      </c>
      <c r="E3" s="1">
        <f>$M3 - 'LDA 5'!E3</f>
        <v>-3</v>
      </c>
      <c r="F3" s="1">
        <f>$M3 - 'LDA 5'!F3</f>
        <v>-2</v>
      </c>
      <c r="G3" s="1">
        <f>$M3 - 'LDA 5'!G3</f>
        <v>-2</v>
      </c>
      <c r="H3" s="1">
        <f>$M3 - 'LDA 5'!H3</f>
        <v>0</v>
      </c>
      <c r="I3" s="1">
        <f>$M3 - 'LDA 5'!I3</f>
        <v>-2</v>
      </c>
      <c r="J3" s="1">
        <f>$M3 - 'LDA 5'!J3</f>
        <v>-2</v>
      </c>
      <c r="K3" s="1">
        <f>$M3 - 'LDA 5'!K3</f>
        <v>-2</v>
      </c>
      <c r="L3" s="1">
        <f t="shared" si="1"/>
        <v>-1.9</v>
      </c>
      <c r="M3" s="1">
        <v>2.0</v>
      </c>
      <c r="N3" s="1">
        <f t="shared" si="2"/>
        <v>1.9</v>
      </c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1" t="s">
        <v>57</v>
      </c>
      <c r="B4" s="1">
        <f>$M4 - 'LDA 5'!B4</f>
        <v>0</v>
      </c>
      <c r="C4" s="1">
        <f>$M4 - 'LDA 5'!C4</f>
        <v>-1</v>
      </c>
      <c r="D4" s="1">
        <f>$M4 - 'LDA 5'!D4</f>
        <v>1</v>
      </c>
      <c r="E4" s="1">
        <f>$M4 - 'LDA 5'!E4</f>
        <v>-1</v>
      </c>
      <c r="F4" s="1">
        <f>$M4 - 'LDA 5'!F4</f>
        <v>0</v>
      </c>
      <c r="G4" s="1">
        <f>$M4 - 'LDA 5'!G4</f>
        <v>0</v>
      </c>
      <c r="H4" s="1">
        <f>$M4 - 'LDA 5'!H4</f>
        <v>2</v>
      </c>
      <c r="I4" s="1">
        <f>$M4 - 'LDA 5'!I4</f>
        <v>0</v>
      </c>
      <c r="J4" s="1">
        <f>$M4 - 'LDA 5'!J4</f>
        <v>0</v>
      </c>
      <c r="K4" s="1">
        <f>$M4 - 'LDA 5'!K4</f>
        <v>0</v>
      </c>
      <c r="L4" s="1">
        <f t="shared" si="1"/>
        <v>0.1</v>
      </c>
      <c r="M4" s="1">
        <v>4.0</v>
      </c>
      <c r="N4" s="1">
        <f t="shared" si="2"/>
        <v>0.5</v>
      </c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1" t="s">
        <v>67</v>
      </c>
      <c r="B5" s="1">
        <f>$M5 - 'LDA 5'!B5</f>
        <v>0</v>
      </c>
      <c r="C5" s="1">
        <f>$M5 - 'LDA 5'!C5</f>
        <v>0</v>
      </c>
      <c r="D5" s="1">
        <f>$M5 - 'LDA 5'!D5</f>
        <v>0</v>
      </c>
      <c r="E5" s="1">
        <f>$M5 - 'LDA 5'!E5</f>
        <v>-2</v>
      </c>
      <c r="F5" s="1">
        <f>$M5 - 'LDA 5'!F5</f>
        <v>0</v>
      </c>
      <c r="G5" s="1">
        <f>$M5 - 'LDA 5'!G5</f>
        <v>-1</v>
      </c>
      <c r="H5" s="1">
        <f>$M5 - 'LDA 5'!H5</f>
        <v>0</v>
      </c>
      <c r="I5" s="1">
        <f>$M5 - 'LDA 5'!I5</f>
        <v>-2</v>
      </c>
      <c r="J5" s="1">
        <f>$M5 - 'LDA 5'!J5</f>
        <v>0</v>
      </c>
      <c r="K5" s="1">
        <f>$M5 - 'LDA 5'!K5</f>
        <v>0</v>
      </c>
      <c r="L5" s="1">
        <f t="shared" si="1"/>
        <v>-0.5</v>
      </c>
      <c r="M5" s="1">
        <v>2.0</v>
      </c>
      <c r="N5" s="1">
        <f t="shared" si="2"/>
        <v>0.5</v>
      </c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1" t="s">
        <v>72</v>
      </c>
      <c r="B6" s="1">
        <f>$M6 - 'LDA 5'!B6</f>
        <v>0</v>
      </c>
      <c r="C6" s="1">
        <f>$M6 - 'LDA 5'!C6</f>
        <v>0</v>
      </c>
      <c r="D6" s="1">
        <f>$M6 - 'LDA 5'!D6</f>
        <v>-2</v>
      </c>
      <c r="E6" s="1">
        <f>$M6 - 'LDA 5'!E6</f>
        <v>-2</v>
      </c>
      <c r="F6" s="1">
        <f>$M6 - 'LDA 5'!F6</f>
        <v>-2</v>
      </c>
      <c r="G6" s="1">
        <f>$M6 - 'LDA 5'!G6</f>
        <v>-2</v>
      </c>
      <c r="H6" s="1">
        <f>$M6 - 'LDA 5'!H6</f>
        <v>1</v>
      </c>
      <c r="I6" s="1">
        <f>$M6 - 'LDA 5'!I6</f>
        <v>-2</v>
      </c>
      <c r="J6" s="1">
        <f>$M6 - 'LDA 5'!J6</f>
        <v>-2</v>
      </c>
      <c r="K6" s="1">
        <f>$M6 - 'LDA 5'!K6</f>
        <v>-2</v>
      </c>
      <c r="L6" s="1">
        <f t="shared" si="1"/>
        <v>-1.3</v>
      </c>
      <c r="M6" s="1">
        <v>3.0</v>
      </c>
      <c r="N6" s="1">
        <f t="shared" si="2"/>
        <v>1.5</v>
      </c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" t="s">
        <v>76</v>
      </c>
      <c r="B7" s="1">
        <f>$M7 - 'LDA 5'!B7</f>
        <v>0</v>
      </c>
      <c r="C7" s="1">
        <f>$M7 - 'LDA 5'!C7</f>
        <v>-2</v>
      </c>
      <c r="D7" s="1">
        <f>$M7 - 'LDA 5'!D7</f>
        <v>-1</v>
      </c>
      <c r="E7" s="1">
        <f>$M7 - 'LDA 5'!E7</f>
        <v>-2</v>
      </c>
      <c r="F7" s="1">
        <f>$M7 - 'LDA 5'!F7</f>
        <v>0</v>
      </c>
      <c r="G7" s="1">
        <f>$M7 - 'LDA 5'!G7</f>
        <v>-2</v>
      </c>
      <c r="H7" s="1">
        <f>$M7 - 'LDA 5'!H7</f>
        <v>0</v>
      </c>
      <c r="I7" s="1">
        <f>$M7 - 'LDA 5'!I7</f>
        <v>0</v>
      </c>
      <c r="J7" s="1">
        <f>$M7 - 'LDA 5'!J7</f>
        <v>0</v>
      </c>
      <c r="K7" s="1">
        <f>$M7 - 'LDA 5'!K7</f>
        <v>0</v>
      </c>
      <c r="L7" s="1">
        <f t="shared" si="1"/>
        <v>-0.7</v>
      </c>
      <c r="M7" s="1">
        <v>3.0</v>
      </c>
      <c r="N7" s="1">
        <f t="shared" si="2"/>
        <v>0.7</v>
      </c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1" t="s">
        <v>85</v>
      </c>
      <c r="B8" s="1">
        <f>$M8 - 'LDA 5'!B8</f>
        <v>1</v>
      </c>
      <c r="C8" s="1">
        <f>$M8 - 'LDA 5'!C8</f>
        <v>0</v>
      </c>
      <c r="D8" s="1">
        <f>$M8 - 'LDA 5'!D8</f>
        <v>2</v>
      </c>
      <c r="E8" s="1">
        <f>$M8 - 'LDA 5'!E8</f>
        <v>0</v>
      </c>
      <c r="F8" s="1">
        <f>$M8 - 'LDA 5'!F8</f>
        <v>1</v>
      </c>
      <c r="G8" s="1">
        <f>$M8 - 'LDA 5'!G8</f>
        <v>1</v>
      </c>
      <c r="H8" s="1">
        <f>$M8 - 'LDA 5'!H8</f>
        <v>3</v>
      </c>
      <c r="I8" s="1">
        <f>$M8 - 'LDA 5'!I8</f>
        <v>1</v>
      </c>
      <c r="J8" s="1">
        <f>$M8 - 'LDA 5'!J8</f>
        <v>1</v>
      </c>
      <c r="K8" s="1">
        <f>$M8 - 'LDA 5'!K8</f>
        <v>1</v>
      </c>
      <c r="L8" s="1">
        <f t="shared" si="1"/>
        <v>1.1</v>
      </c>
      <c r="M8" s="1">
        <v>5.0</v>
      </c>
      <c r="N8" s="1">
        <f t="shared" si="2"/>
        <v>1.1</v>
      </c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1" t="s">
        <v>92</v>
      </c>
      <c r="B9" s="1">
        <f>$M9 - 'LDA 5'!B9</f>
        <v>0</v>
      </c>
      <c r="C9" s="1">
        <f>$M9 - 'LDA 5'!C9</f>
        <v>0</v>
      </c>
      <c r="D9" s="1">
        <f>$M9 - 'LDA 5'!D9</f>
        <v>0</v>
      </c>
      <c r="E9" s="1">
        <f>$M9 - 'LDA 5'!E9</f>
        <v>0</v>
      </c>
      <c r="F9" s="1">
        <f>$M9 - 'LDA 5'!F9</f>
        <v>0</v>
      </c>
      <c r="G9" s="1">
        <f>$M9 - 'LDA 5'!G9</f>
        <v>-1</v>
      </c>
      <c r="H9" s="1">
        <f>$M9 - 'LDA 5'!H9</f>
        <v>0</v>
      </c>
      <c r="I9" s="1">
        <f>$M9 - 'LDA 5'!I9</f>
        <v>0</v>
      </c>
      <c r="J9" s="1">
        <f>$M9 - 'LDA 5'!J9</f>
        <v>0</v>
      </c>
      <c r="K9" s="1">
        <f>$M9 - 'LDA 5'!K9</f>
        <v>0</v>
      </c>
      <c r="L9" s="1">
        <f t="shared" si="1"/>
        <v>-0.1</v>
      </c>
      <c r="M9" s="1">
        <v>2.0</v>
      </c>
      <c r="N9" s="1">
        <f t="shared" si="2"/>
        <v>0.1</v>
      </c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" t="s">
        <v>97</v>
      </c>
      <c r="B10" s="1">
        <f>$M10 - 'LDA 5'!B10</f>
        <v>2</v>
      </c>
      <c r="C10" s="1">
        <f>$M10 - 'LDA 5'!C10</f>
        <v>2</v>
      </c>
      <c r="D10" s="1">
        <f>$M10 - 'LDA 5'!D10</f>
        <v>2</v>
      </c>
      <c r="E10" s="1">
        <f>$M10 - 'LDA 5'!E10</f>
        <v>1</v>
      </c>
      <c r="F10" s="1">
        <f>$M10 - 'LDA 5'!F10</f>
        <v>2</v>
      </c>
      <c r="G10" s="1">
        <f>$M10 - 'LDA 5'!G10</f>
        <v>1</v>
      </c>
      <c r="H10" s="1">
        <f>$M10 - 'LDA 5'!H10</f>
        <v>2</v>
      </c>
      <c r="I10" s="1">
        <f>$M10 - 'LDA 5'!I10</f>
        <v>2</v>
      </c>
      <c r="J10" s="1">
        <f>$M10 - 'LDA 5'!J10</f>
        <v>2</v>
      </c>
      <c r="K10" s="1">
        <f>$M10 - 'LDA 5'!K10</f>
        <v>2</v>
      </c>
      <c r="L10" s="1">
        <f t="shared" si="1"/>
        <v>1.8</v>
      </c>
      <c r="M10" s="1">
        <v>4.0</v>
      </c>
      <c r="N10" s="1">
        <f t="shared" si="2"/>
        <v>1.8</v>
      </c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" t="s">
        <v>101</v>
      </c>
      <c r="B11" s="1">
        <f>$M11 - 'LDA 5'!B11</f>
        <v>0</v>
      </c>
      <c r="C11" s="1">
        <f>$M11 - 'LDA 5'!C11</f>
        <v>0</v>
      </c>
      <c r="D11" s="1">
        <f>$M11 - 'LDA 5'!D11</f>
        <v>1</v>
      </c>
      <c r="E11" s="1">
        <f>$M11 - 'LDA 5'!E11</f>
        <v>-1</v>
      </c>
      <c r="F11" s="1">
        <f>$M11 - 'LDA 5'!F11</f>
        <v>1</v>
      </c>
      <c r="G11" s="1">
        <f>$M11 - 'LDA 5'!G11</f>
        <v>1</v>
      </c>
      <c r="H11" s="1">
        <f>$M11 - 'LDA 5'!H11</f>
        <v>2</v>
      </c>
      <c r="I11" s="1">
        <f>$M11 - 'LDA 5'!I11</f>
        <v>0</v>
      </c>
      <c r="J11" s="1">
        <f>$M11 - 'LDA 5'!J11</f>
        <v>0</v>
      </c>
      <c r="K11" s="1">
        <f>$M11 - 'LDA 5'!K11</f>
        <v>0</v>
      </c>
      <c r="L11" s="1">
        <f t="shared" si="1"/>
        <v>0.4</v>
      </c>
      <c r="M11" s="1">
        <v>4.0</v>
      </c>
      <c r="N11" s="1">
        <f t="shared" si="2"/>
        <v>0.6</v>
      </c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" t="s">
        <v>107</v>
      </c>
      <c r="B12" s="1">
        <f>$M12 - 'LDA 5'!B12</f>
        <v>0</v>
      </c>
      <c r="C12" s="1">
        <f>$M12 - 'LDA 5'!C12</f>
        <v>2</v>
      </c>
      <c r="D12" s="1">
        <f>$M12 - 'LDA 5'!D12</f>
        <v>0</v>
      </c>
      <c r="E12" s="1">
        <f>$M12 - 'LDA 5'!E12</f>
        <v>0</v>
      </c>
      <c r="F12" s="1">
        <f>$M12 - 'LDA 5'!F12</f>
        <v>0</v>
      </c>
      <c r="G12" s="1">
        <f>$M12 - 'LDA 5'!G12</f>
        <v>0</v>
      </c>
      <c r="H12" s="1">
        <f>$M12 - 'LDA 5'!H12</f>
        <v>3</v>
      </c>
      <c r="I12" s="1">
        <f>$M12 - 'LDA 5'!I12</f>
        <v>0</v>
      </c>
      <c r="J12" s="1">
        <f>$M12 - 'LDA 5'!J12</f>
        <v>0</v>
      </c>
      <c r="K12" s="1">
        <f>$M12 - 'LDA 5'!K12</f>
        <v>0</v>
      </c>
      <c r="L12" s="1">
        <f t="shared" si="1"/>
        <v>0.5</v>
      </c>
      <c r="M12" s="1">
        <v>5.0</v>
      </c>
      <c r="N12" s="1">
        <f t="shared" si="2"/>
        <v>0.5</v>
      </c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1" t="s">
        <v>112</v>
      </c>
      <c r="B13" s="1">
        <f>$M13 - 'LDA 5'!B13</f>
        <v>0</v>
      </c>
      <c r="C13" s="1">
        <f>$M13 - 'LDA 5'!C13</f>
        <v>0</v>
      </c>
      <c r="D13" s="1">
        <f>$M13 - 'LDA 5'!D13</f>
        <v>0</v>
      </c>
      <c r="E13" s="1">
        <f>$M13 - 'LDA 5'!E13</f>
        <v>-1</v>
      </c>
      <c r="F13" s="1">
        <f>$M13 - 'LDA 5'!F13</f>
        <v>0</v>
      </c>
      <c r="G13" s="1">
        <f>$M13 - 'LDA 5'!G13</f>
        <v>-2</v>
      </c>
      <c r="H13" s="1">
        <f>$M13 - 'LDA 5'!H13</f>
        <v>0</v>
      </c>
      <c r="I13" s="1">
        <f>$M13 - 'LDA 5'!I13</f>
        <v>-2</v>
      </c>
      <c r="J13" s="1">
        <f>$M13 - 'LDA 5'!J13</f>
        <v>-2</v>
      </c>
      <c r="K13" s="1">
        <f>$M13 - 'LDA 5'!K13</f>
        <v>0</v>
      </c>
      <c r="L13" s="1">
        <f t="shared" si="1"/>
        <v>-0.7</v>
      </c>
      <c r="M13" s="1">
        <v>2.0</v>
      </c>
      <c r="N13" s="1">
        <f t="shared" si="2"/>
        <v>0.7</v>
      </c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1" t="s">
        <v>116</v>
      </c>
      <c r="B14" s="1">
        <f>$M14 - 'LDA 5'!B14</f>
        <v>-2</v>
      </c>
      <c r="C14" s="1">
        <f>$M14 - 'LDA 5'!C14</f>
        <v>-2</v>
      </c>
      <c r="D14" s="1">
        <f>$M14 - 'LDA 5'!D14</f>
        <v>-2</v>
      </c>
      <c r="E14" s="1">
        <f>$M14 - 'LDA 5'!E14</f>
        <v>-3</v>
      </c>
      <c r="F14" s="1">
        <f>$M14 - 'LDA 5'!F14</f>
        <v>-2</v>
      </c>
      <c r="G14" s="1">
        <f>$M14 - 'LDA 5'!G14</f>
        <v>-2</v>
      </c>
      <c r="H14" s="1">
        <f>$M14 - 'LDA 5'!H14</f>
        <v>0</v>
      </c>
      <c r="I14" s="1">
        <f>$M14 - 'LDA 5'!I14</f>
        <v>-2</v>
      </c>
      <c r="J14" s="1">
        <f>$M14 - 'LDA 5'!J14</f>
        <v>-2</v>
      </c>
      <c r="K14" s="1">
        <f>$M14 - 'LDA 5'!K14</f>
        <v>-2</v>
      </c>
      <c r="L14" s="1">
        <f t="shared" si="1"/>
        <v>-1.9</v>
      </c>
      <c r="M14" s="1">
        <v>2.0</v>
      </c>
      <c r="N14" s="1">
        <f t="shared" si="2"/>
        <v>1.9</v>
      </c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1" t="s">
        <v>121</v>
      </c>
      <c r="B15" s="1">
        <f>$M15 - 'LDA 5'!B15</f>
        <v>0</v>
      </c>
      <c r="C15" s="1">
        <f>$M15 - 'LDA 5'!C15</f>
        <v>0</v>
      </c>
      <c r="D15" s="1">
        <f>$M15 - 'LDA 5'!D15</f>
        <v>0</v>
      </c>
      <c r="E15" s="1">
        <f>$M15 - 'LDA 5'!E15</f>
        <v>-2</v>
      </c>
      <c r="F15" s="1">
        <f>$M15 - 'LDA 5'!F15</f>
        <v>0</v>
      </c>
      <c r="G15" s="1">
        <f>$M15 - 'LDA 5'!G15</f>
        <v>-2</v>
      </c>
      <c r="H15" s="1">
        <f>$M15 - 'LDA 5'!H15</f>
        <v>0</v>
      </c>
      <c r="I15" s="1">
        <f>$M15 - 'LDA 5'!I15</f>
        <v>0</v>
      </c>
      <c r="J15" s="1">
        <f>$M15 - 'LDA 5'!J15</f>
        <v>0</v>
      </c>
      <c r="K15" s="1">
        <f>$M15 - 'LDA 5'!K15</f>
        <v>0</v>
      </c>
      <c r="L15" s="1">
        <f t="shared" si="1"/>
        <v>-0.4</v>
      </c>
      <c r="M15" s="1">
        <v>2.0</v>
      </c>
      <c r="N15" s="1">
        <f t="shared" si="2"/>
        <v>0.4</v>
      </c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1" t="s">
        <v>126</v>
      </c>
      <c r="B16" s="1">
        <f>$M16 - 'LDA 5'!B16</f>
        <v>1</v>
      </c>
      <c r="C16" s="1">
        <f>$M16 - 'LDA 5'!C16</f>
        <v>-2</v>
      </c>
      <c r="D16" s="1">
        <f>$M16 - 'LDA 5'!D16</f>
        <v>1</v>
      </c>
      <c r="E16" s="1">
        <f>$M16 - 'LDA 5'!E16</f>
        <v>1</v>
      </c>
      <c r="F16" s="1">
        <f>$M16 - 'LDA 5'!F16</f>
        <v>1</v>
      </c>
      <c r="G16" s="1">
        <f>$M16 - 'LDA 5'!G16</f>
        <v>1</v>
      </c>
      <c r="H16" s="1">
        <f>$M16 - 'LDA 5'!H16</f>
        <v>1</v>
      </c>
      <c r="I16" s="1">
        <f>$M16 - 'LDA 5'!I16</f>
        <v>1</v>
      </c>
      <c r="J16" s="1">
        <f>$M16 - 'LDA 5'!J16</f>
        <v>1</v>
      </c>
      <c r="K16" s="1">
        <f>$M16 - 'LDA 5'!K16</f>
        <v>1</v>
      </c>
      <c r="L16" s="1">
        <f t="shared" si="1"/>
        <v>0.7</v>
      </c>
      <c r="M16" s="1">
        <v>3.0</v>
      </c>
      <c r="N16" s="1">
        <f t="shared" si="2"/>
        <v>1.1</v>
      </c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1" t="s">
        <v>131</v>
      </c>
      <c r="B17" s="1">
        <f>$M17 - 'LDA 5'!B17</f>
        <v>0</v>
      </c>
      <c r="C17" s="1">
        <f>$M17 - 'LDA 5'!C17</f>
        <v>2</v>
      </c>
      <c r="D17" s="1">
        <f>$M17 - 'LDA 5'!D17</f>
        <v>1</v>
      </c>
      <c r="E17" s="1">
        <f>$M17 - 'LDA 5'!E17</f>
        <v>-1</v>
      </c>
      <c r="F17" s="1">
        <f>$M17 - 'LDA 5'!F17</f>
        <v>1</v>
      </c>
      <c r="G17" s="1">
        <f>$M17 - 'LDA 5'!G17</f>
        <v>0</v>
      </c>
      <c r="H17" s="1">
        <f>$M17 - 'LDA 5'!H17</f>
        <v>2</v>
      </c>
      <c r="I17" s="1">
        <f>$M17 - 'LDA 5'!I17</f>
        <v>0</v>
      </c>
      <c r="J17" s="1">
        <f>$M17 - 'LDA 5'!J17</f>
        <v>0</v>
      </c>
      <c r="K17" s="1">
        <f>$M17 - 'LDA 5'!K17</f>
        <v>1</v>
      </c>
      <c r="L17" s="1">
        <f t="shared" si="1"/>
        <v>0.6</v>
      </c>
      <c r="M17" s="1">
        <v>4.0</v>
      </c>
      <c r="N17" s="1">
        <f t="shared" si="2"/>
        <v>0.8</v>
      </c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1" t="s">
        <v>135</v>
      </c>
      <c r="B18" s="1">
        <f>$M18 - 'LDA 5'!B18</f>
        <v>-1</v>
      </c>
      <c r="C18" s="1">
        <f>$M18 - 'LDA 5'!C18</f>
        <v>-1</v>
      </c>
      <c r="D18" s="1">
        <f>$M18 - 'LDA 5'!D18</f>
        <v>-1</v>
      </c>
      <c r="E18" s="1">
        <f>$M18 - 'LDA 5'!E18</f>
        <v>-2</v>
      </c>
      <c r="F18" s="1">
        <f>$M18 - 'LDA 5'!F18</f>
        <v>-1</v>
      </c>
      <c r="G18" s="1">
        <f>$M18 - 'LDA 5'!G18</f>
        <v>-1</v>
      </c>
      <c r="H18" s="1">
        <f>$M18 - 'LDA 5'!H18</f>
        <v>-1</v>
      </c>
      <c r="I18" s="1">
        <f>$M18 - 'LDA 5'!I18</f>
        <v>-1</v>
      </c>
      <c r="J18" s="1">
        <f>$M18 - 'LDA 5'!J18</f>
        <v>-1</v>
      </c>
      <c r="K18" s="1">
        <f>$M18 - 'LDA 5'!K18</f>
        <v>-1</v>
      </c>
      <c r="L18" s="1">
        <f t="shared" si="1"/>
        <v>-1.1</v>
      </c>
      <c r="M18" s="1">
        <v>3.0</v>
      </c>
      <c r="N18" s="1">
        <f t="shared" si="2"/>
        <v>1.1</v>
      </c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1" t="s">
        <v>140</v>
      </c>
      <c r="B19" s="1">
        <f>$M19 - 'LDA 5'!B19</f>
        <v>0</v>
      </c>
      <c r="C19" s="1">
        <f>$M19 - 'LDA 5'!C19</f>
        <v>0</v>
      </c>
      <c r="D19" s="1">
        <f>$M19 - 'LDA 5'!D19</f>
        <v>1</v>
      </c>
      <c r="E19" s="1">
        <f>$M19 - 'LDA 5'!E19</f>
        <v>-1</v>
      </c>
      <c r="F19" s="1">
        <f>$M19 - 'LDA 5'!F19</f>
        <v>0</v>
      </c>
      <c r="G19" s="1">
        <f>$M19 - 'LDA 5'!G19</f>
        <v>0</v>
      </c>
      <c r="H19" s="1">
        <f>$M19 - 'LDA 5'!H19</f>
        <v>2</v>
      </c>
      <c r="I19" s="1">
        <f>$M19 - 'LDA 5'!I19</f>
        <v>0</v>
      </c>
      <c r="J19" s="1">
        <f>$M19 - 'LDA 5'!J19</f>
        <v>0</v>
      </c>
      <c r="K19" s="1">
        <f>$M19 - 'LDA 5'!K19</f>
        <v>0</v>
      </c>
      <c r="L19" s="1">
        <f t="shared" si="1"/>
        <v>0.2</v>
      </c>
      <c r="M19" s="1">
        <v>4.0</v>
      </c>
      <c r="N19" s="1">
        <f t="shared" si="2"/>
        <v>0.4</v>
      </c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1" t="s">
        <v>143</v>
      </c>
      <c r="B20" s="1">
        <f>$M20 - 'LDA 5'!B20</f>
        <v>3</v>
      </c>
      <c r="C20" s="1">
        <f>$M20 - 'LDA 5'!C20</f>
        <v>3</v>
      </c>
      <c r="D20" s="1">
        <f>$M20 - 'LDA 5'!D20</f>
        <v>1</v>
      </c>
      <c r="E20" s="1">
        <f>$M20 - 'LDA 5'!E20</f>
        <v>0</v>
      </c>
      <c r="F20" s="1">
        <f>$M20 - 'LDA 5'!F20</f>
        <v>2</v>
      </c>
      <c r="G20" s="1">
        <f>$M20 - 'LDA 5'!G20</f>
        <v>0</v>
      </c>
      <c r="H20" s="1">
        <f>$M20 - 'LDA 5'!H20</f>
        <v>1</v>
      </c>
      <c r="I20" s="1">
        <f>$M20 - 'LDA 5'!I20</f>
        <v>1</v>
      </c>
      <c r="J20" s="1">
        <f>$M20 - 'LDA 5'!J20</f>
        <v>1</v>
      </c>
      <c r="K20" s="1">
        <f>$M20 - 'LDA 5'!K20</f>
        <v>1</v>
      </c>
      <c r="L20" s="1">
        <f t="shared" si="1"/>
        <v>1.3</v>
      </c>
      <c r="M20" s="1">
        <v>5.0</v>
      </c>
      <c r="N20" s="1">
        <f t="shared" si="2"/>
        <v>1.3</v>
      </c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1" t="s">
        <v>147</v>
      </c>
      <c r="B21" s="1">
        <f>$M21 - 'LDA 5'!B21</f>
        <v>-2</v>
      </c>
      <c r="C21" s="1">
        <f>$M21 - 'LDA 5'!C21</f>
        <v>-3</v>
      </c>
      <c r="D21" s="1">
        <f>$M21 - 'LDA 5'!D21</f>
        <v>-2</v>
      </c>
      <c r="E21" s="1">
        <f>$M21 - 'LDA 5'!E21</f>
        <v>-2</v>
      </c>
      <c r="F21" s="1">
        <f>$M21 - 'LDA 5'!F21</f>
        <v>-2</v>
      </c>
      <c r="G21" s="1">
        <f>$M21 - 'LDA 5'!G21</f>
        <v>-2</v>
      </c>
      <c r="H21" s="1">
        <f>$M21 - 'LDA 5'!H21</f>
        <v>0</v>
      </c>
      <c r="I21" s="1">
        <f>$M21 - 'LDA 5'!I21</f>
        <v>-2</v>
      </c>
      <c r="J21" s="1">
        <f>$M21 - 'LDA 5'!J21</f>
        <v>-2</v>
      </c>
      <c r="K21" s="1">
        <f>$M21 - 'LDA 5'!K21</f>
        <v>-2</v>
      </c>
      <c r="L21" s="1">
        <f t="shared" si="1"/>
        <v>-1.9</v>
      </c>
      <c r="M21" s="1">
        <v>2.0</v>
      </c>
      <c r="N21" s="1">
        <f t="shared" si="2"/>
        <v>1.9</v>
      </c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1" t="s">
        <v>153</v>
      </c>
      <c r="B22" s="1">
        <f>$M22 - 'LDA 5'!B22</f>
        <v>0</v>
      </c>
      <c r="C22" s="1">
        <f>$M22 - 'LDA 5'!C22</f>
        <v>2</v>
      </c>
      <c r="D22" s="1">
        <f>$M22 - 'LDA 5'!D22</f>
        <v>0</v>
      </c>
      <c r="E22" s="1">
        <f>$M22 - 'LDA 5'!E22</f>
        <v>-1</v>
      </c>
      <c r="F22" s="1">
        <f>$M22 - 'LDA 5'!F22</f>
        <v>1</v>
      </c>
      <c r="G22" s="1">
        <f>$M22 - 'LDA 5'!G22</f>
        <v>0</v>
      </c>
      <c r="H22" s="1">
        <f>$M22 - 'LDA 5'!H22</f>
        <v>2</v>
      </c>
      <c r="I22" s="1">
        <f>$M22 - 'LDA 5'!I22</f>
        <v>0</v>
      </c>
      <c r="J22" s="1">
        <f>$M22 - 'LDA 5'!J22</f>
        <v>0</v>
      </c>
      <c r="K22" s="1">
        <f>$M22 - 'LDA 5'!K22</f>
        <v>0</v>
      </c>
      <c r="L22" s="1">
        <f t="shared" si="1"/>
        <v>0.4</v>
      </c>
      <c r="M22" s="1">
        <v>4.0</v>
      </c>
      <c r="N22" s="1">
        <f t="shared" si="2"/>
        <v>0.6</v>
      </c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1" t="s">
        <v>159</v>
      </c>
      <c r="B23" s="1">
        <f>$M23 - 'LDA 5'!B23</f>
        <v>1</v>
      </c>
      <c r="C23" s="1">
        <f>$M23 - 'LDA 5'!C23</f>
        <v>1</v>
      </c>
      <c r="D23" s="1">
        <f>$M23 - 'LDA 5'!D23</f>
        <v>-1</v>
      </c>
      <c r="E23" s="1">
        <f>$M23 - 'LDA 5'!E23</f>
        <v>0</v>
      </c>
      <c r="F23" s="1">
        <f>$M23 - 'LDA 5'!F23</f>
        <v>-1</v>
      </c>
      <c r="G23" s="1">
        <f>$M23 - 'LDA 5'!G23</f>
        <v>-1</v>
      </c>
      <c r="H23" s="1">
        <f>$M23 - 'LDA 5'!H23</f>
        <v>2</v>
      </c>
      <c r="I23" s="1">
        <f>$M23 - 'LDA 5'!I23</f>
        <v>-1</v>
      </c>
      <c r="J23" s="1">
        <f>$M23 - 'LDA 5'!J23</f>
        <v>-1</v>
      </c>
      <c r="K23" s="1">
        <f>$M23 - 'LDA 5'!K23</f>
        <v>-1</v>
      </c>
      <c r="L23" s="1">
        <f t="shared" si="1"/>
        <v>-0.2</v>
      </c>
      <c r="M23" s="1">
        <v>4.0</v>
      </c>
      <c r="N23" s="1">
        <f t="shared" si="2"/>
        <v>1</v>
      </c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1" t="s">
        <v>164</v>
      </c>
      <c r="B24" s="1">
        <f>$M24 - 'LDA 5'!B24</f>
        <v>1</v>
      </c>
      <c r="C24" s="1">
        <f>$M24 - 'LDA 5'!C24</f>
        <v>0</v>
      </c>
      <c r="D24" s="1">
        <f>$M24 - 'LDA 5'!D24</f>
        <v>-1</v>
      </c>
      <c r="E24" s="1">
        <f>$M24 - 'LDA 5'!E24</f>
        <v>-1</v>
      </c>
      <c r="F24" s="1">
        <f>$M24 - 'LDA 5'!F24</f>
        <v>-1</v>
      </c>
      <c r="G24" s="1">
        <f>$M24 - 'LDA 5'!G24</f>
        <v>-1</v>
      </c>
      <c r="H24" s="1">
        <f>$M24 - 'LDA 5'!H24</f>
        <v>1</v>
      </c>
      <c r="I24" s="1">
        <f>$M24 - 'LDA 5'!I24</f>
        <v>-1</v>
      </c>
      <c r="J24" s="1">
        <f>$M24 - 'LDA 5'!J24</f>
        <v>-1</v>
      </c>
      <c r="K24" s="1">
        <f>$M24 - 'LDA 5'!K24</f>
        <v>-1</v>
      </c>
      <c r="L24" s="1">
        <f t="shared" si="1"/>
        <v>-0.5</v>
      </c>
      <c r="M24" s="1">
        <v>4.0</v>
      </c>
      <c r="N24" s="1">
        <f t="shared" si="2"/>
        <v>0.9</v>
      </c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1" t="s">
        <v>170</v>
      </c>
      <c r="B25" s="1">
        <f>$M25 - 'LDA 5'!B25</f>
        <v>0</v>
      </c>
      <c r="C25" s="1">
        <f>$M25 - 'LDA 5'!C25</f>
        <v>1</v>
      </c>
      <c r="D25" s="1">
        <f>$M25 - 'LDA 5'!D25</f>
        <v>0</v>
      </c>
      <c r="E25" s="1">
        <f>$M25 - 'LDA 5'!E25</f>
        <v>0</v>
      </c>
      <c r="F25" s="1">
        <f>$M25 - 'LDA 5'!F25</f>
        <v>0</v>
      </c>
      <c r="G25" s="1">
        <f>$M25 - 'LDA 5'!G25</f>
        <v>0</v>
      </c>
      <c r="H25" s="1">
        <f>$M25 - 'LDA 5'!H25</f>
        <v>0</v>
      </c>
      <c r="I25" s="1">
        <f>$M25 - 'LDA 5'!I25</f>
        <v>0</v>
      </c>
      <c r="J25" s="1">
        <f>$M25 - 'LDA 5'!J25</f>
        <v>0</v>
      </c>
      <c r="K25" s="1">
        <f>$M25 - 'LDA 5'!K25</f>
        <v>0</v>
      </c>
      <c r="L25" s="1">
        <f t="shared" si="1"/>
        <v>0.1</v>
      </c>
      <c r="M25" s="1">
        <v>5.0</v>
      </c>
      <c r="N25" s="1">
        <f t="shared" si="2"/>
        <v>0.1</v>
      </c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1" t="s">
        <v>172</v>
      </c>
      <c r="B26" s="1">
        <f>$M26 - 'LDA 5'!B26</f>
        <v>0</v>
      </c>
      <c r="C26" s="1">
        <f>$M26 - 'LDA 5'!C26</f>
        <v>-1</v>
      </c>
      <c r="D26" s="1">
        <f>$M26 - 'LDA 5'!D26</f>
        <v>0</v>
      </c>
      <c r="E26" s="1">
        <f>$M26 - 'LDA 5'!E26</f>
        <v>0</v>
      </c>
      <c r="F26" s="1">
        <f>$M26 - 'LDA 5'!F26</f>
        <v>0</v>
      </c>
      <c r="G26" s="1">
        <f>$M26 - 'LDA 5'!G26</f>
        <v>-1</v>
      </c>
      <c r="H26" s="1">
        <f>$M26 - 'LDA 5'!H26</f>
        <v>0</v>
      </c>
      <c r="I26" s="1">
        <f>$M26 - 'LDA 5'!I26</f>
        <v>-1</v>
      </c>
      <c r="J26" s="1">
        <f>$M26 - 'LDA 5'!J26</f>
        <v>-1</v>
      </c>
      <c r="K26" s="1">
        <f>$M26 - 'LDA 5'!K26</f>
        <v>0</v>
      </c>
      <c r="L26" s="1">
        <f t="shared" si="1"/>
        <v>-0.4</v>
      </c>
      <c r="M26" s="1">
        <v>2.0</v>
      </c>
      <c r="N26" s="1">
        <f t="shared" si="2"/>
        <v>0.4</v>
      </c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1" t="s">
        <v>178</v>
      </c>
      <c r="B27" s="1">
        <f>$M27 - 'LDA 5'!B27</f>
        <v>0</v>
      </c>
      <c r="C27" s="1">
        <f>$M27 - 'LDA 5'!C27</f>
        <v>-1</v>
      </c>
      <c r="D27" s="1">
        <f>$M27 - 'LDA 5'!D27</f>
        <v>-1</v>
      </c>
      <c r="E27" s="1">
        <f>$M27 - 'LDA 5'!E27</f>
        <v>-2</v>
      </c>
      <c r="F27" s="1">
        <f>$M27 - 'LDA 5'!F27</f>
        <v>0</v>
      </c>
      <c r="G27" s="1">
        <f>$M27 - 'LDA 5'!G27</f>
        <v>0</v>
      </c>
      <c r="H27" s="1">
        <f>$M27 - 'LDA 5'!H27</f>
        <v>-1</v>
      </c>
      <c r="I27" s="1">
        <f>$M27 - 'LDA 5'!I27</f>
        <v>0</v>
      </c>
      <c r="J27" s="1">
        <f>$M27 - 'LDA 5'!J27</f>
        <v>0</v>
      </c>
      <c r="K27" s="1">
        <f>$M27 - 'LDA 5'!K27</f>
        <v>0</v>
      </c>
      <c r="L27" s="1">
        <f t="shared" si="1"/>
        <v>-0.5</v>
      </c>
      <c r="M27" s="1">
        <v>3.0</v>
      </c>
      <c r="N27" s="1">
        <f t="shared" si="2"/>
        <v>0.5</v>
      </c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1" t="s">
        <v>183</v>
      </c>
      <c r="B28" s="1">
        <f>$M28 - 'LDA 5'!B28</f>
        <v>1</v>
      </c>
      <c r="C28" s="1">
        <f>$M28 - 'LDA 5'!C28</f>
        <v>1</v>
      </c>
      <c r="D28" s="1">
        <f>$M28 - 'LDA 5'!D28</f>
        <v>2</v>
      </c>
      <c r="E28" s="1">
        <f>$M28 - 'LDA 5'!E28</f>
        <v>0</v>
      </c>
      <c r="F28" s="1">
        <f>$M28 - 'LDA 5'!F28</f>
        <v>2</v>
      </c>
      <c r="G28" s="1">
        <f>$M28 - 'LDA 5'!G28</f>
        <v>2</v>
      </c>
      <c r="H28" s="1">
        <f>$M28 - 'LDA 5'!H28</f>
        <v>3</v>
      </c>
      <c r="I28" s="1">
        <f>$M28 - 'LDA 5'!I28</f>
        <v>1</v>
      </c>
      <c r="J28" s="1">
        <f>$M28 - 'LDA 5'!J28</f>
        <v>1</v>
      </c>
      <c r="K28" s="1">
        <f>$M28 - 'LDA 5'!K28</f>
        <v>1</v>
      </c>
      <c r="L28" s="1">
        <f t="shared" si="1"/>
        <v>1.4</v>
      </c>
      <c r="M28" s="1">
        <v>5.0</v>
      </c>
      <c r="N28" s="1">
        <f t="shared" si="2"/>
        <v>1.4</v>
      </c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1" t="s">
        <v>185</v>
      </c>
      <c r="B29" s="1">
        <f>$M29 - 'LDA 5'!B29</f>
        <v>-2</v>
      </c>
      <c r="C29" s="1">
        <f>$M29 - 'LDA 5'!C29</f>
        <v>-2</v>
      </c>
      <c r="D29" s="1">
        <f>$M29 - 'LDA 5'!D29</f>
        <v>-1</v>
      </c>
      <c r="E29" s="1">
        <f>$M29 - 'LDA 5'!E29</f>
        <v>-2</v>
      </c>
      <c r="F29" s="1">
        <f>$M29 - 'LDA 5'!F29</f>
        <v>-2</v>
      </c>
      <c r="G29" s="1">
        <f>$M29 - 'LDA 5'!G29</f>
        <v>-2</v>
      </c>
      <c r="H29" s="1">
        <f>$M29 - 'LDA 5'!H29</f>
        <v>1</v>
      </c>
      <c r="I29" s="1">
        <f>$M29 - 'LDA 5'!I29</f>
        <v>-2</v>
      </c>
      <c r="J29" s="1">
        <f>$M29 - 'LDA 5'!J29</f>
        <v>-2</v>
      </c>
      <c r="K29" s="1">
        <f>$M29 - 'LDA 5'!K29</f>
        <v>-2</v>
      </c>
      <c r="L29" s="1">
        <f t="shared" si="1"/>
        <v>-1.6</v>
      </c>
      <c r="M29" s="1">
        <v>3.0</v>
      </c>
      <c r="N29" s="1">
        <f t="shared" si="2"/>
        <v>1.8</v>
      </c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1" t="s">
        <v>188</v>
      </c>
      <c r="B30" s="1">
        <f>$M30 - 'LDA 5'!B30</f>
        <v>-2</v>
      </c>
      <c r="C30" s="1">
        <f>$M30 - 'LDA 5'!C30</f>
        <v>-2</v>
      </c>
      <c r="D30" s="1">
        <f>$M30 - 'LDA 5'!D30</f>
        <v>-2</v>
      </c>
      <c r="E30" s="1">
        <f>$M30 - 'LDA 5'!E30</f>
        <v>-2</v>
      </c>
      <c r="F30" s="1">
        <f>$M30 - 'LDA 5'!F30</f>
        <v>-1</v>
      </c>
      <c r="G30" s="1">
        <f>$M30 - 'LDA 5'!G30</f>
        <v>-2</v>
      </c>
      <c r="H30" s="1">
        <f>$M30 - 'LDA 5'!H30</f>
        <v>0</v>
      </c>
      <c r="I30" s="1">
        <f>$M30 - 'LDA 5'!I30</f>
        <v>-2</v>
      </c>
      <c r="J30" s="1">
        <f>$M30 - 'LDA 5'!J30</f>
        <v>-2</v>
      </c>
      <c r="K30" s="1">
        <f>$M30 - 'LDA 5'!K30</f>
        <v>-2</v>
      </c>
      <c r="L30" s="1">
        <f t="shared" si="1"/>
        <v>-1.7</v>
      </c>
      <c r="M30" s="1">
        <v>2.0</v>
      </c>
      <c r="N30" s="1">
        <f t="shared" si="2"/>
        <v>1.7</v>
      </c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1" t="s">
        <v>190</v>
      </c>
      <c r="B31" s="1">
        <f>$M31 - 'LDA 5'!B31</f>
        <v>1</v>
      </c>
      <c r="C31" s="1">
        <f>$M31 - 'LDA 5'!C31</f>
        <v>-1</v>
      </c>
      <c r="D31" s="1">
        <f>$M31 - 'LDA 5'!D31</f>
        <v>1</v>
      </c>
      <c r="E31" s="1">
        <f>$M31 - 'LDA 5'!E31</f>
        <v>0</v>
      </c>
      <c r="F31" s="1">
        <f>$M31 - 'LDA 5'!F31</f>
        <v>2</v>
      </c>
      <c r="G31" s="1">
        <f>$M31 - 'LDA 5'!G31</f>
        <v>0</v>
      </c>
      <c r="H31" s="1">
        <f>$M31 - 'LDA 5'!H31</f>
        <v>2</v>
      </c>
      <c r="I31" s="1">
        <f>$M31 - 'LDA 5'!I31</f>
        <v>2</v>
      </c>
      <c r="J31" s="1">
        <f>$M31 - 'LDA 5'!J31</f>
        <v>0</v>
      </c>
      <c r="K31" s="1">
        <f>$M31 - 'LDA 5'!K31</f>
        <v>1</v>
      </c>
      <c r="L31" s="1">
        <f t="shared" si="1"/>
        <v>0.8</v>
      </c>
      <c r="M31" s="1">
        <v>4.0</v>
      </c>
      <c r="N31" s="1">
        <f t="shared" si="2"/>
        <v>1</v>
      </c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1" t="s">
        <v>194</v>
      </c>
      <c r="B32" s="1">
        <f>$M32 - 'LDA 5'!B32</f>
        <v>1</v>
      </c>
      <c r="C32" s="1">
        <f>$M32 - 'LDA 5'!C32</f>
        <v>1</v>
      </c>
      <c r="D32" s="1">
        <f>$M32 - 'LDA 5'!D32</f>
        <v>2</v>
      </c>
      <c r="E32" s="1">
        <f>$M32 - 'LDA 5'!E32</f>
        <v>0</v>
      </c>
      <c r="F32" s="1">
        <f>$M32 - 'LDA 5'!F32</f>
        <v>1</v>
      </c>
      <c r="G32" s="1">
        <f>$M32 - 'LDA 5'!G32</f>
        <v>1</v>
      </c>
      <c r="H32" s="1">
        <f>$M32 - 'LDA 5'!H32</f>
        <v>3</v>
      </c>
      <c r="I32" s="1">
        <f>$M32 - 'LDA 5'!I32</f>
        <v>1</v>
      </c>
      <c r="J32" s="1">
        <f>$M32 - 'LDA 5'!J32</f>
        <v>1</v>
      </c>
      <c r="K32" s="1">
        <f>$M32 - 'LDA 5'!K32</f>
        <v>1</v>
      </c>
      <c r="L32" s="1">
        <f t="shared" si="1"/>
        <v>1.2</v>
      </c>
      <c r="M32" s="1">
        <v>5.0</v>
      </c>
      <c r="N32" s="1">
        <f t="shared" si="2"/>
        <v>1.2</v>
      </c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1" t="s">
        <v>197</v>
      </c>
      <c r="B33" s="1">
        <f>$M33 - 'LDA 5'!B33</f>
        <v>3</v>
      </c>
      <c r="C33" s="1">
        <f>$M33 - 'LDA 5'!C33</f>
        <v>3</v>
      </c>
      <c r="D33" s="1">
        <f>$M33 - 'LDA 5'!D33</f>
        <v>1</v>
      </c>
      <c r="E33" s="1">
        <f>$M33 - 'LDA 5'!E33</f>
        <v>0</v>
      </c>
      <c r="F33" s="1">
        <f>$M33 - 'LDA 5'!F33</f>
        <v>2</v>
      </c>
      <c r="G33" s="1">
        <f>$M33 - 'LDA 5'!G33</f>
        <v>0</v>
      </c>
      <c r="H33" s="1">
        <f>$M33 - 'LDA 5'!H33</f>
        <v>3</v>
      </c>
      <c r="I33" s="1">
        <f>$M33 - 'LDA 5'!I33</f>
        <v>1</v>
      </c>
      <c r="J33" s="1">
        <f>$M33 - 'LDA 5'!J33</f>
        <v>1</v>
      </c>
      <c r="K33" s="1">
        <f>$M33 - 'LDA 5'!K33</f>
        <v>1</v>
      </c>
      <c r="L33" s="1">
        <f t="shared" si="1"/>
        <v>1.5</v>
      </c>
      <c r="M33" s="1">
        <v>5.0</v>
      </c>
      <c r="N33" s="1">
        <f t="shared" si="2"/>
        <v>1.5</v>
      </c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1" t="s">
        <v>199</v>
      </c>
      <c r="B34" s="1">
        <f>$M34 - 'LDA 5'!B34</f>
        <v>-1</v>
      </c>
      <c r="C34" s="1">
        <f>$M34 - 'LDA 5'!C34</f>
        <v>-1</v>
      </c>
      <c r="D34" s="1">
        <f>$M34 - 'LDA 5'!D34</f>
        <v>0</v>
      </c>
      <c r="E34" s="1">
        <f>$M34 - 'LDA 5'!E34</f>
        <v>-1</v>
      </c>
      <c r="F34" s="1">
        <f>$M34 - 'LDA 5'!F34</f>
        <v>0</v>
      </c>
      <c r="G34" s="1">
        <f>$M34 - 'LDA 5'!G34</f>
        <v>-1</v>
      </c>
      <c r="H34" s="1">
        <f>$M34 - 'LDA 5'!H34</f>
        <v>0</v>
      </c>
      <c r="I34" s="1">
        <f>$M34 - 'LDA 5'!I34</f>
        <v>-1</v>
      </c>
      <c r="J34" s="1">
        <f>$M34 - 'LDA 5'!J34</f>
        <v>-1</v>
      </c>
      <c r="K34" s="1">
        <f>$M34 - 'LDA 5'!K34</f>
        <v>0</v>
      </c>
      <c r="L34" s="1">
        <f t="shared" si="1"/>
        <v>-0.6</v>
      </c>
      <c r="M34" s="1">
        <v>2.0</v>
      </c>
      <c r="N34" s="1">
        <f t="shared" si="2"/>
        <v>0.6</v>
      </c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1" t="s">
        <v>205</v>
      </c>
      <c r="B35" s="1">
        <f>$M35 - 'LDA 5'!B35</f>
        <v>1</v>
      </c>
      <c r="C35" s="1">
        <f>$M35 - 'LDA 5'!C35</f>
        <v>-2</v>
      </c>
      <c r="D35" s="1">
        <f>$M35 - 'LDA 5'!D35</f>
        <v>1</v>
      </c>
      <c r="E35" s="1">
        <f>$M35 - 'LDA 5'!E35</f>
        <v>-1</v>
      </c>
      <c r="F35" s="1">
        <f>$M35 - 'LDA 5'!F35</f>
        <v>0</v>
      </c>
      <c r="G35" s="1">
        <f>$M35 - 'LDA 5'!G35</f>
        <v>-1</v>
      </c>
      <c r="H35" s="1">
        <f>$M35 - 'LDA 5'!H35</f>
        <v>1</v>
      </c>
      <c r="I35" s="1">
        <f>$M35 - 'LDA 5'!I35</f>
        <v>1</v>
      </c>
      <c r="J35" s="1">
        <f>$M35 - 'LDA 5'!J35</f>
        <v>1</v>
      </c>
      <c r="K35" s="1">
        <f>$M35 - 'LDA 5'!K35</f>
        <v>1</v>
      </c>
      <c r="L35" s="1">
        <f t="shared" si="1"/>
        <v>0.2</v>
      </c>
      <c r="M35" s="1">
        <v>3.0</v>
      </c>
      <c r="N35" s="1">
        <f t="shared" si="2"/>
        <v>1</v>
      </c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1" t="s">
        <v>209</v>
      </c>
      <c r="B36" s="1">
        <f>$M36 - 'LDA 5'!B36</f>
        <v>1</v>
      </c>
      <c r="C36" s="1">
        <f>$M36 - 'LDA 5'!C36</f>
        <v>1</v>
      </c>
      <c r="D36" s="1">
        <f>$M36 - 'LDA 5'!D36</f>
        <v>2</v>
      </c>
      <c r="E36" s="1">
        <f>$M36 - 'LDA 5'!E36</f>
        <v>0</v>
      </c>
      <c r="F36" s="1">
        <f>$M36 - 'LDA 5'!F36</f>
        <v>1</v>
      </c>
      <c r="G36" s="1">
        <f>$M36 - 'LDA 5'!G36</f>
        <v>1</v>
      </c>
      <c r="H36" s="1">
        <f>$M36 - 'LDA 5'!H36</f>
        <v>3</v>
      </c>
      <c r="I36" s="1">
        <f>$M36 - 'LDA 5'!I36</f>
        <v>1</v>
      </c>
      <c r="J36" s="1">
        <f>$M36 - 'LDA 5'!J36</f>
        <v>1</v>
      </c>
      <c r="K36" s="1">
        <f>$M36 - 'LDA 5'!K36</f>
        <v>1</v>
      </c>
      <c r="L36" s="1">
        <f t="shared" si="1"/>
        <v>1.2</v>
      </c>
      <c r="M36" s="1">
        <v>5.0</v>
      </c>
      <c r="N36" s="1">
        <f t="shared" si="2"/>
        <v>1.2</v>
      </c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1" t="s">
        <v>210</v>
      </c>
      <c r="B37" s="1">
        <f>$M37 - 'LDA 5'!B37</f>
        <v>-2</v>
      </c>
      <c r="C37" s="1">
        <f>$M37 - 'LDA 5'!C37</f>
        <v>-3</v>
      </c>
      <c r="D37" s="1">
        <f>$M37 - 'LDA 5'!D37</f>
        <v>-2</v>
      </c>
      <c r="E37" s="1">
        <f>$M37 - 'LDA 5'!E37</f>
        <v>-2</v>
      </c>
      <c r="F37" s="1">
        <f>$M37 - 'LDA 5'!F37</f>
        <v>-2</v>
      </c>
      <c r="G37" s="1">
        <f>$M37 - 'LDA 5'!G37</f>
        <v>-2</v>
      </c>
      <c r="H37" s="1">
        <f>$M37 - 'LDA 5'!H37</f>
        <v>0</v>
      </c>
      <c r="I37" s="1">
        <f>$M37 - 'LDA 5'!I37</f>
        <v>-2</v>
      </c>
      <c r="J37" s="1">
        <f>$M37 - 'LDA 5'!J37</f>
        <v>-2</v>
      </c>
      <c r="K37" s="1">
        <f>$M37 - 'LDA 5'!K37</f>
        <v>-2</v>
      </c>
      <c r="L37" s="1">
        <f t="shared" si="1"/>
        <v>-1.9</v>
      </c>
      <c r="M37" s="1">
        <v>2.0</v>
      </c>
      <c r="N37" s="1">
        <f t="shared" si="2"/>
        <v>1.9</v>
      </c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1" t="s">
        <v>212</v>
      </c>
      <c r="B38" s="1">
        <f>$M38 - 'LDA 5'!B38</f>
        <v>-2</v>
      </c>
      <c r="C38" s="1">
        <f>$M38 - 'LDA 5'!C38</f>
        <v>-2</v>
      </c>
      <c r="D38" s="1">
        <f>$M38 - 'LDA 5'!D38</f>
        <v>-2</v>
      </c>
      <c r="E38" s="1">
        <f>$M38 - 'LDA 5'!E38</f>
        <v>-3</v>
      </c>
      <c r="F38" s="1">
        <f>$M38 - 'LDA 5'!F38</f>
        <v>-2</v>
      </c>
      <c r="G38" s="1">
        <f>$M38 - 'LDA 5'!G38</f>
        <v>-2</v>
      </c>
      <c r="H38" s="1">
        <f>$M38 - 'LDA 5'!H38</f>
        <v>-2</v>
      </c>
      <c r="I38" s="1">
        <f>$M38 - 'LDA 5'!I38</f>
        <v>-2</v>
      </c>
      <c r="J38" s="1">
        <f>$M38 - 'LDA 5'!J38</f>
        <v>-2</v>
      </c>
      <c r="K38" s="1">
        <f>$M38 - 'LDA 5'!K38</f>
        <v>-2</v>
      </c>
      <c r="L38" s="1">
        <f t="shared" si="1"/>
        <v>-2.1</v>
      </c>
      <c r="M38" s="1">
        <v>2.0</v>
      </c>
      <c r="N38" s="1">
        <f t="shared" si="2"/>
        <v>2.1</v>
      </c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1" t="s">
        <v>215</v>
      </c>
      <c r="B39" s="1">
        <f>$M39 - 'LDA 5'!B39</f>
        <v>0</v>
      </c>
      <c r="C39" s="1">
        <f>$M39 - 'LDA 5'!C39</f>
        <v>0</v>
      </c>
      <c r="D39" s="1">
        <f>$M39 - 'LDA 5'!D39</f>
        <v>0</v>
      </c>
      <c r="E39" s="1">
        <f>$M39 - 'LDA 5'!E39</f>
        <v>0</v>
      </c>
      <c r="F39" s="1">
        <f>$M39 - 'LDA 5'!F39</f>
        <v>0</v>
      </c>
      <c r="G39" s="1">
        <f>$M39 - 'LDA 5'!G39</f>
        <v>-1</v>
      </c>
      <c r="H39" s="1">
        <f>$M39 - 'LDA 5'!H39</f>
        <v>0</v>
      </c>
      <c r="I39" s="1">
        <f>$M39 - 'LDA 5'!I39</f>
        <v>0</v>
      </c>
      <c r="J39" s="1">
        <f>$M39 - 'LDA 5'!J39</f>
        <v>0</v>
      </c>
      <c r="K39" s="1">
        <f>$M39 - 'LDA 5'!K39</f>
        <v>0</v>
      </c>
      <c r="L39" s="1">
        <f t="shared" si="1"/>
        <v>-0.1</v>
      </c>
      <c r="M39" s="1">
        <v>2.0</v>
      </c>
      <c r="N39" s="1">
        <f t="shared" si="2"/>
        <v>0.1</v>
      </c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1" t="s">
        <v>217</v>
      </c>
      <c r="B40" s="1">
        <f>$M40 - 'LDA 5'!B40</f>
        <v>0</v>
      </c>
      <c r="C40" s="1">
        <f>$M40 - 'LDA 5'!C40</f>
        <v>0</v>
      </c>
      <c r="D40" s="1">
        <f>$M40 - 'LDA 5'!D40</f>
        <v>0</v>
      </c>
      <c r="E40" s="1">
        <f>$M40 - 'LDA 5'!E40</f>
        <v>-1</v>
      </c>
      <c r="F40" s="1">
        <f>$M40 - 'LDA 5'!F40</f>
        <v>0</v>
      </c>
      <c r="G40" s="1">
        <f>$M40 - 'LDA 5'!G40</f>
        <v>0</v>
      </c>
      <c r="H40" s="1">
        <f>$M40 - 'LDA 5'!H40</f>
        <v>0</v>
      </c>
      <c r="I40" s="1">
        <f>$M40 - 'LDA 5'!I40</f>
        <v>0</v>
      </c>
      <c r="J40" s="1">
        <f>$M40 - 'LDA 5'!J40</f>
        <v>0</v>
      </c>
      <c r="K40" s="1">
        <f>$M40 - 'LDA 5'!K40</f>
        <v>0</v>
      </c>
      <c r="L40" s="1">
        <f t="shared" si="1"/>
        <v>-0.1</v>
      </c>
      <c r="M40" s="1">
        <v>2.0</v>
      </c>
      <c r="N40" s="1">
        <f t="shared" si="2"/>
        <v>0.1</v>
      </c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1" t="s">
        <v>221</v>
      </c>
      <c r="B41" s="1">
        <f>$M41 - 'LDA 5'!B41</f>
        <v>-2</v>
      </c>
      <c r="C41" s="1">
        <f>$M41 - 'LDA 5'!C41</f>
        <v>1</v>
      </c>
      <c r="D41" s="1">
        <f>$M41 - 'LDA 5'!D41</f>
        <v>-2</v>
      </c>
      <c r="E41" s="1">
        <f>$M41 - 'LDA 5'!E41</f>
        <v>1</v>
      </c>
      <c r="F41" s="1">
        <f>$M41 - 'LDA 5'!F41</f>
        <v>1</v>
      </c>
      <c r="G41" s="1">
        <f>$M41 - 'LDA 5'!G41</f>
        <v>1</v>
      </c>
      <c r="H41" s="1">
        <f>$M41 - 'LDA 5'!H41</f>
        <v>1</v>
      </c>
      <c r="I41" s="1">
        <f>$M41 - 'LDA 5'!I41</f>
        <v>1</v>
      </c>
      <c r="J41" s="1">
        <f>$M41 - 'LDA 5'!J41</f>
        <v>1</v>
      </c>
      <c r="K41" s="1">
        <f>$M41 - 'LDA 5'!K41</f>
        <v>-1</v>
      </c>
      <c r="L41" s="1">
        <f t="shared" si="1"/>
        <v>0.2</v>
      </c>
      <c r="M41" s="1">
        <v>3.0</v>
      </c>
      <c r="N41" s="1">
        <f t="shared" si="2"/>
        <v>1.2</v>
      </c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1" t="s">
        <v>223</v>
      </c>
      <c r="B42" s="1">
        <f>$M42 - 'LDA 5'!B42</f>
        <v>2</v>
      </c>
      <c r="C42" s="1">
        <f>$M42 - 'LDA 5'!C42</f>
        <v>2</v>
      </c>
      <c r="D42" s="1">
        <f>$M42 - 'LDA 5'!D42</f>
        <v>0</v>
      </c>
      <c r="E42" s="1">
        <f>$M42 - 'LDA 5'!E42</f>
        <v>1</v>
      </c>
      <c r="F42" s="1">
        <f>$M42 - 'LDA 5'!F42</f>
        <v>2</v>
      </c>
      <c r="G42" s="1">
        <f>$M42 - 'LDA 5'!G42</f>
        <v>0</v>
      </c>
      <c r="H42" s="1">
        <f>$M42 - 'LDA 5'!H42</f>
        <v>3</v>
      </c>
      <c r="I42" s="1">
        <f>$M42 - 'LDA 5'!I42</f>
        <v>2</v>
      </c>
      <c r="J42" s="1">
        <f>$M42 - 'LDA 5'!J42</f>
        <v>1</v>
      </c>
      <c r="K42" s="1">
        <f>$M42 - 'LDA 5'!K42</f>
        <v>2</v>
      </c>
      <c r="L42" s="1">
        <f t="shared" si="1"/>
        <v>1.5</v>
      </c>
      <c r="M42" s="1">
        <v>5.0</v>
      </c>
      <c r="N42" s="1">
        <f t="shared" si="2"/>
        <v>1.5</v>
      </c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1" t="s">
        <v>252</v>
      </c>
      <c r="B43" s="35">
        <f t="shared" ref="B43:K43" si="3">sum(abs(B$2:B$42))</f>
        <v>38</v>
      </c>
      <c r="C43" s="35">
        <f t="shared" si="3"/>
        <v>52</v>
      </c>
      <c r="D43" s="35">
        <f t="shared" si="3"/>
        <v>40</v>
      </c>
      <c r="E43" s="35">
        <f t="shared" si="3"/>
        <v>44</v>
      </c>
      <c r="F43" s="35">
        <f t="shared" si="3"/>
        <v>38</v>
      </c>
      <c r="G43" s="35">
        <f t="shared" si="3"/>
        <v>41</v>
      </c>
      <c r="H43" s="35">
        <f t="shared" si="3"/>
        <v>48</v>
      </c>
      <c r="I43" s="35">
        <f t="shared" si="3"/>
        <v>41</v>
      </c>
      <c r="J43" s="35">
        <f t="shared" si="3"/>
        <v>36</v>
      </c>
      <c r="K43" s="35">
        <f t="shared" si="3"/>
        <v>34</v>
      </c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1" t="s">
        <v>253</v>
      </c>
      <c r="B44" s="35">
        <f t="shared" ref="B44:K44" si="4">sum(abs(B$2:B$42))/count(B$2:B$42)</f>
        <v>0.9268292683</v>
      </c>
      <c r="C44" s="35">
        <f t="shared" si="4"/>
        <v>1.268292683</v>
      </c>
      <c r="D44" s="35">
        <f t="shared" si="4"/>
        <v>0.9756097561</v>
      </c>
      <c r="E44" s="35">
        <f t="shared" si="4"/>
        <v>1.073170732</v>
      </c>
      <c r="F44" s="35">
        <f t="shared" si="4"/>
        <v>0.9268292683</v>
      </c>
      <c r="G44" s="35">
        <f t="shared" si="4"/>
        <v>1</v>
      </c>
      <c r="H44" s="35">
        <f t="shared" si="4"/>
        <v>1.170731707</v>
      </c>
      <c r="I44" s="35">
        <f t="shared" si="4"/>
        <v>1</v>
      </c>
      <c r="J44" s="35">
        <f t="shared" si="4"/>
        <v>0.8780487805</v>
      </c>
      <c r="K44" s="35">
        <f t="shared" si="4"/>
        <v>0.8292682927</v>
      </c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1" t="s">
        <v>254</v>
      </c>
      <c r="B45" s="35">
        <f t="shared" ref="B45:K45" si="5">STDEV(abs(B$2:B$42))</f>
        <v>0.9324763778</v>
      </c>
      <c r="C45" s="35">
        <f t="shared" si="5"/>
        <v>1.00060957</v>
      </c>
      <c r="D45" s="35">
        <f t="shared" si="5"/>
        <v>0.7901836773</v>
      </c>
      <c r="E45" s="35">
        <f t="shared" si="5"/>
        <v>0.9324763778</v>
      </c>
      <c r="F45" s="35">
        <f t="shared" si="5"/>
        <v>0.8482406469</v>
      </c>
      <c r="G45" s="35">
        <f t="shared" si="5"/>
        <v>0.7745966692</v>
      </c>
      <c r="H45" s="35">
        <f t="shared" si="5"/>
        <v>1.138034249</v>
      </c>
      <c r="I45" s="35">
        <f t="shared" si="5"/>
        <v>0.8062257748</v>
      </c>
      <c r="J45" s="35">
        <f t="shared" si="5"/>
        <v>0.7808688094</v>
      </c>
      <c r="K45" s="35">
        <f t="shared" si="5"/>
        <v>0.8031948401</v>
      </c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1" t="s">
        <v>255</v>
      </c>
      <c r="B46" s="35">
        <f t="shared" ref="B46:K46" si="6">sum(B$2:B$42)</f>
        <v>0</v>
      </c>
      <c r="C46" s="35">
        <f t="shared" si="6"/>
        <v>-8</v>
      </c>
      <c r="D46" s="35">
        <f t="shared" si="6"/>
        <v>-2</v>
      </c>
      <c r="E46" s="35">
        <f t="shared" si="6"/>
        <v>-36</v>
      </c>
      <c r="F46" s="35">
        <f t="shared" si="6"/>
        <v>2</v>
      </c>
      <c r="G46" s="35">
        <f t="shared" si="6"/>
        <v>-23</v>
      </c>
      <c r="H46" s="35">
        <f t="shared" si="6"/>
        <v>40</v>
      </c>
      <c r="I46" s="35">
        <f t="shared" si="6"/>
        <v>-11</v>
      </c>
      <c r="J46" s="35">
        <f t="shared" si="6"/>
        <v>-12</v>
      </c>
      <c r="K46" s="35">
        <f t="shared" si="6"/>
        <v>-6</v>
      </c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0"/>
  <cols>
    <col customWidth="1" min="1" max="13" width="14.43"/>
    <col customWidth="1" min="14" max="26" width="8.71"/>
  </cols>
  <sheetData>
    <row r="1" ht="15.75" customHeight="1">
      <c r="A1" s="1" t="s">
        <v>249</v>
      </c>
      <c r="B1" s="1" t="s">
        <v>4</v>
      </c>
      <c r="C1" s="1" t="s">
        <v>9</v>
      </c>
      <c r="D1" s="1" t="s">
        <v>3</v>
      </c>
      <c r="E1" s="1" t="s">
        <v>10</v>
      </c>
      <c r="F1" s="1" t="s">
        <v>5</v>
      </c>
      <c r="G1" s="1" t="s">
        <v>20</v>
      </c>
      <c r="H1" s="1" t="s">
        <v>8</v>
      </c>
      <c r="I1" s="1" t="s">
        <v>7</v>
      </c>
      <c r="J1" s="1" t="s">
        <v>6</v>
      </c>
      <c r="K1" s="1" t="s">
        <v>2</v>
      </c>
      <c r="L1" s="1" t="s">
        <v>250</v>
      </c>
      <c r="M1" s="1" t="s">
        <v>226</v>
      </c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1" t="s">
        <v>27</v>
      </c>
      <c r="B2" s="1">
        <f>$M2 - 'SVM 5'!B2</f>
        <v>0</v>
      </c>
      <c r="C2" s="1">
        <f>$M2 - 'SVM 5'!C2</f>
        <v>0</v>
      </c>
      <c r="D2" s="1">
        <f>$M2 - 'SVM 5'!D2</f>
        <v>0</v>
      </c>
      <c r="E2" s="1">
        <f>$M2 - 'SVM 5'!E2</f>
        <v>0</v>
      </c>
      <c r="F2" s="1">
        <f>$M2 - 'SVM 5'!F2</f>
        <v>0</v>
      </c>
      <c r="G2" s="1">
        <f>$M2 - 'SVM 5'!G2</f>
        <v>0</v>
      </c>
      <c r="H2" s="1">
        <f>$M2 - 'SVM 5'!H2</f>
        <v>0</v>
      </c>
      <c r="I2" s="1">
        <f>$M2 - 'SVM 5'!I2</f>
        <v>-1</v>
      </c>
      <c r="J2" s="1">
        <f>$M2 - 'SVM 5'!J2</f>
        <v>0</v>
      </c>
      <c r="K2" s="1">
        <f>$M2 - 'SVM 5'!K2</f>
        <v>0</v>
      </c>
      <c r="L2" s="1">
        <f t="shared" ref="L2:L42" si="1">average(B2:K2)</f>
        <v>-0.1</v>
      </c>
      <c r="M2" s="1">
        <v>2.0</v>
      </c>
      <c r="N2" s="1">
        <f t="shared" ref="N2:N42" si="2">average(abs(B2:K2))</f>
        <v>0.1</v>
      </c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1" t="s">
        <v>44</v>
      </c>
      <c r="B3" s="1">
        <f>$M3 - 'SVM 5'!B3</f>
        <v>-1</v>
      </c>
      <c r="C3" s="1">
        <f>$M3 - 'SVM 5'!C3</f>
        <v>-1</v>
      </c>
      <c r="D3" s="1">
        <f>$M3 - 'SVM 5'!D3</f>
        <v>-1</v>
      </c>
      <c r="E3" s="1">
        <f>$M3 - 'SVM 5'!E3</f>
        <v>-2</v>
      </c>
      <c r="F3" s="1">
        <f>$M3 - 'SVM 5'!F3</f>
        <v>-2</v>
      </c>
      <c r="G3" s="1">
        <f>$M3 - 'SVM 5'!G3</f>
        <v>0</v>
      </c>
      <c r="H3" s="1">
        <f>$M3 - 'SVM 5'!H3</f>
        <v>-1</v>
      </c>
      <c r="I3" s="1">
        <f>$M3 - 'SVM 5'!I3</f>
        <v>-2</v>
      </c>
      <c r="J3" s="1">
        <f>$M3 - 'SVM 5'!J3</f>
        <v>-1</v>
      </c>
      <c r="K3" s="1">
        <f>$M3 - 'SVM 5'!K3</f>
        <v>-1</v>
      </c>
      <c r="L3" s="1">
        <f t="shared" si="1"/>
        <v>-1.2</v>
      </c>
      <c r="M3" s="1">
        <v>2.0</v>
      </c>
      <c r="N3" s="1">
        <f t="shared" si="2"/>
        <v>1.2</v>
      </c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1" t="s">
        <v>57</v>
      </c>
      <c r="B4" s="1">
        <f>$M4 - 'SVM 5'!B4</f>
        <v>1</v>
      </c>
      <c r="C4" s="1">
        <f>$M4 - 'SVM 5'!C4</f>
        <v>1</v>
      </c>
      <c r="D4" s="1">
        <f>$M4 - 'SVM 5'!D4</f>
        <v>1</v>
      </c>
      <c r="E4" s="1">
        <f>$M4 - 'SVM 5'!E4</f>
        <v>0</v>
      </c>
      <c r="F4" s="1">
        <f>$M4 - 'SVM 5'!F4</f>
        <v>0</v>
      </c>
      <c r="G4" s="1">
        <f>$M4 - 'SVM 5'!G4</f>
        <v>2</v>
      </c>
      <c r="H4" s="1">
        <f>$M4 - 'SVM 5'!H4</f>
        <v>1</v>
      </c>
      <c r="I4" s="1">
        <f>$M4 - 'SVM 5'!I4</f>
        <v>0</v>
      </c>
      <c r="J4" s="1">
        <f>$M4 - 'SVM 5'!J4</f>
        <v>0</v>
      </c>
      <c r="K4" s="1">
        <f>$M4 - 'SVM 5'!K4</f>
        <v>1</v>
      </c>
      <c r="L4" s="1">
        <f t="shared" si="1"/>
        <v>0.7</v>
      </c>
      <c r="M4" s="1">
        <v>4.0</v>
      </c>
      <c r="N4" s="1">
        <f t="shared" si="2"/>
        <v>0.7</v>
      </c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1" t="s">
        <v>67</v>
      </c>
      <c r="B5" s="1">
        <f>$M5 - 'SVM 5'!B5</f>
        <v>0</v>
      </c>
      <c r="C5" s="1">
        <f>$M5 - 'SVM 5'!C5</f>
        <v>0</v>
      </c>
      <c r="D5" s="1">
        <f>$M5 - 'SVM 5'!D5</f>
        <v>0</v>
      </c>
      <c r="E5" s="1">
        <f>$M5 - 'SVM 5'!E5</f>
        <v>0</v>
      </c>
      <c r="F5" s="1">
        <f>$M5 - 'SVM 5'!F5</f>
        <v>0</v>
      </c>
      <c r="G5" s="1">
        <f>$M5 - 'SVM 5'!G5</f>
        <v>-3</v>
      </c>
      <c r="H5" s="1">
        <f>$M5 - 'SVM 5'!H5</f>
        <v>0</v>
      </c>
      <c r="I5" s="1">
        <f>$M5 - 'SVM 5'!I5</f>
        <v>0</v>
      </c>
      <c r="J5" s="1">
        <f>$M5 - 'SVM 5'!J5</f>
        <v>0</v>
      </c>
      <c r="K5" s="1">
        <f>$M5 - 'SVM 5'!K5</f>
        <v>0</v>
      </c>
      <c r="L5" s="1">
        <f t="shared" si="1"/>
        <v>-0.3</v>
      </c>
      <c r="M5" s="1">
        <v>2.0</v>
      </c>
      <c r="N5" s="1">
        <f t="shared" si="2"/>
        <v>0.3</v>
      </c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1" t="s">
        <v>72</v>
      </c>
      <c r="B6" s="1">
        <f>$M6 - 'SVM 5'!B6</f>
        <v>-1</v>
      </c>
      <c r="C6" s="1">
        <f>$M6 - 'SVM 5'!C6</f>
        <v>-2</v>
      </c>
      <c r="D6" s="1">
        <f>$M6 - 'SVM 5'!D6</f>
        <v>-1</v>
      </c>
      <c r="E6" s="1">
        <f>$M6 - 'SVM 5'!E6</f>
        <v>-2</v>
      </c>
      <c r="F6" s="1">
        <f>$M6 - 'SVM 5'!F6</f>
        <v>-2</v>
      </c>
      <c r="G6" s="1">
        <f>$M6 - 'SVM 5'!G6</f>
        <v>1</v>
      </c>
      <c r="H6" s="1">
        <f>$M6 - 'SVM 5'!H6</f>
        <v>1</v>
      </c>
      <c r="I6" s="1">
        <f>$M6 - 'SVM 5'!I6</f>
        <v>-2</v>
      </c>
      <c r="J6" s="1">
        <f>$M6 - 'SVM 5'!J6</f>
        <v>-2</v>
      </c>
      <c r="K6" s="1">
        <f>$M6 - 'SVM 5'!K6</f>
        <v>-2</v>
      </c>
      <c r="L6" s="1">
        <f t="shared" si="1"/>
        <v>-1.2</v>
      </c>
      <c r="M6" s="1">
        <v>3.0</v>
      </c>
      <c r="N6" s="1">
        <f t="shared" si="2"/>
        <v>1.6</v>
      </c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" t="s">
        <v>76</v>
      </c>
      <c r="B7" s="1">
        <f>$M7 - 'SVM 5'!B7</f>
        <v>-1</v>
      </c>
      <c r="C7" s="1">
        <f>$M7 - 'SVM 5'!C7</f>
        <v>-2</v>
      </c>
      <c r="D7" s="1">
        <f>$M7 - 'SVM 5'!D7</f>
        <v>-1</v>
      </c>
      <c r="E7" s="1">
        <f>$M7 - 'SVM 5'!E7</f>
        <v>-1</v>
      </c>
      <c r="F7" s="1">
        <f>$M7 - 'SVM 5'!F7</f>
        <v>-1</v>
      </c>
      <c r="G7" s="1">
        <f>$M7 - 'SVM 5'!G7</f>
        <v>1</v>
      </c>
      <c r="H7" s="1">
        <f>$M7 - 'SVM 5'!H7</f>
        <v>-1</v>
      </c>
      <c r="I7" s="1">
        <f>$M7 - 'SVM 5'!I7</f>
        <v>-1</v>
      </c>
      <c r="J7" s="1">
        <f>$M7 - 'SVM 5'!J7</f>
        <v>-2</v>
      </c>
      <c r="K7" s="1">
        <f>$M7 - 'SVM 5'!K7</f>
        <v>-1</v>
      </c>
      <c r="L7" s="1">
        <f t="shared" si="1"/>
        <v>-1</v>
      </c>
      <c r="M7" s="1">
        <v>3.0</v>
      </c>
      <c r="N7" s="1">
        <f t="shared" si="2"/>
        <v>1.2</v>
      </c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1" t="s">
        <v>85</v>
      </c>
      <c r="B8" s="1">
        <f>$M8 - 'SVM 5'!B8</f>
        <v>2</v>
      </c>
      <c r="C8" s="1">
        <f>$M8 - 'SVM 5'!C8</f>
        <v>2</v>
      </c>
      <c r="D8" s="1">
        <f>$M8 - 'SVM 5'!D8</f>
        <v>2</v>
      </c>
      <c r="E8" s="1">
        <f>$M8 - 'SVM 5'!E8</f>
        <v>0</v>
      </c>
      <c r="F8" s="1">
        <f>$M8 - 'SVM 5'!F8</f>
        <v>1</v>
      </c>
      <c r="G8" s="1">
        <f>$M8 - 'SVM 5'!G8</f>
        <v>3</v>
      </c>
      <c r="H8" s="1">
        <f>$M8 - 'SVM 5'!H8</f>
        <v>2</v>
      </c>
      <c r="I8" s="1">
        <f>$M8 - 'SVM 5'!I8</f>
        <v>1</v>
      </c>
      <c r="J8" s="1">
        <f>$M8 - 'SVM 5'!J8</f>
        <v>2</v>
      </c>
      <c r="K8" s="1">
        <f>$M8 - 'SVM 5'!K8</f>
        <v>1</v>
      </c>
      <c r="L8" s="1">
        <f t="shared" si="1"/>
        <v>1.6</v>
      </c>
      <c r="M8" s="1">
        <v>5.0</v>
      </c>
      <c r="N8" s="1">
        <f t="shared" si="2"/>
        <v>1.6</v>
      </c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1" t="s">
        <v>92</v>
      </c>
      <c r="B9" s="1">
        <f>$M9 - 'SVM 5'!B9</f>
        <v>0</v>
      </c>
      <c r="C9" s="1">
        <f>$M9 - 'SVM 5'!C9</f>
        <v>0</v>
      </c>
      <c r="D9" s="1">
        <f>$M9 - 'SVM 5'!D9</f>
        <v>0</v>
      </c>
      <c r="E9" s="1">
        <f>$M9 - 'SVM 5'!E9</f>
        <v>0</v>
      </c>
      <c r="F9" s="1">
        <f>$M9 - 'SVM 5'!F9</f>
        <v>0</v>
      </c>
      <c r="G9" s="1">
        <f>$M9 - 'SVM 5'!G9</f>
        <v>0</v>
      </c>
      <c r="H9" s="1">
        <f>$M9 - 'SVM 5'!H9</f>
        <v>0</v>
      </c>
      <c r="I9" s="1">
        <f>$M9 - 'SVM 5'!I9</f>
        <v>0</v>
      </c>
      <c r="J9" s="1">
        <f>$M9 - 'SVM 5'!J9</f>
        <v>0</v>
      </c>
      <c r="K9" s="1">
        <f>$M9 - 'SVM 5'!K9</f>
        <v>0</v>
      </c>
      <c r="L9" s="1">
        <f t="shared" si="1"/>
        <v>0</v>
      </c>
      <c r="M9" s="1">
        <v>2.0</v>
      </c>
      <c r="N9" s="1">
        <f t="shared" si="2"/>
        <v>0</v>
      </c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" t="s">
        <v>97</v>
      </c>
      <c r="B10" s="1">
        <f>$M10 - 'SVM 5'!B10</f>
        <v>2</v>
      </c>
      <c r="C10" s="1">
        <f>$M10 - 'SVM 5'!C10</f>
        <v>2</v>
      </c>
      <c r="D10" s="1">
        <f>$M10 - 'SVM 5'!D10</f>
        <v>2</v>
      </c>
      <c r="E10" s="1">
        <f>$M10 - 'SVM 5'!E10</f>
        <v>2</v>
      </c>
      <c r="F10" s="1">
        <f>$M10 - 'SVM 5'!F10</f>
        <v>2</v>
      </c>
      <c r="G10" s="1">
        <f>$M10 - 'SVM 5'!G10</f>
        <v>2</v>
      </c>
      <c r="H10" s="1">
        <f>$M10 - 'SVM 5'!H10</f>
        <v>2</v>
      </c>
      <c r="I10" s="1">
        <f>$M10 - 'SVM 5'!I10</f>
        <v>2</v>
      </c>
      <c r="J10" s="1">
        <f>$M10 - 'SVM 5'!J10</f>
        <v>2</v>
      </c>
      <c r="K10" s="1">
        <f>$M10 - 'SVM 5'!K10</f>
        <v>2</v>
      </c>
      <c r="L10" s="1">
        <f t="shared" si="1"/>
        <v>2</v>
      </c>
      <c r="M10" s="1">
        <v>4.0</v>
      </c>
      <c r="N10" s="1">
        <f t="shared" si="2"/>
        <v>2</v>
      </c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" t="s">
        <v>101</v>
      </c>
      <c r="B11" s="1">
        <f>$M11 - 'SVM 5'!B11</f>
        <v>0</v>
      </c>
      <c r="C11" s="1">
        <f>$M11 - 'SVM 5'!C11</f>
        <v>0</v>
      </c>
      <c r="D11" s="1">
        <f>$M11 - 'SVM 5'!D11</f>
        <v>0</v>
      </c>
      <c r="E11" s="1">
        <f>$M11 - 'SVM 5'!E11</f>
        <v>0</v>
      </c>
      <c r="F11" s="1">
        <f>$M11 - 'SVM 5'!F11</f>
        <v>0</v>
      </c>
      <c r="G11" s="1">
        <f>$M11 - 'SVM 5'!G11</f>
        <v>2</v>
      </c>
      <c r="H11" s="1">
        <f>$M11 - 'SVM 5'!H11</f>
        <v>2</v>
      </c>
      <c r="I11" s="1">
        <f>$M11 - 'SVM 5'!I11</f>
        <v>0</v>
      </c>
      <c r="J11" s="1">
        <f>$M11 - 'SVM 5'!J11</f>
        <v>0</v>
      </c>
      <c r="K11" s="1">
        <f>$M11 - 'SVM 5'!K11</f>
        <v>0</v>
      </c>
      <c r="L11" s="1">
        <f t="shared" si="1"/>
        <v>0.4</v>
      </c>
      <c r="M11" s="1">
        <v>4.0</v>
      </c>
      <c r="N11" s="1">
        <f t="shared" si="2"/>
        <v>0.4</v>
      </c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" t="s">
        <v>107</v>
      </c>
      <c r="B12" s="1">
        <f>$M12 - 'SVM 5'!B12</f>
        <v>1</v>
      </c>
      <c r="C12" s="1">
        <f>$M12 - 'SVM 5'!C12</f>
        <v>0</v>
      </c>
      <c r="D12" s="1">
        <f>$M12 - 'SVM 5'!D12</f>
        <v>1</v>
      </c>
      <c r="E12" s="1">
        <f>$M12 - 'SVM 5'!E12</f>
        <v>0</v>
      </c>
      <c r="F12" s="1">
        <f>$M12 - 'SVM 5'!F12</f>
        <v>0</v>
      </c>
      <c r="G12" s="1">
        <f>$M12 - 'SVM 5'!G12</f>
        <v>3</v>
      </c>
      <c r="H12" s="1">
        <f>$M12 - 'SVM 5'!H12</f>
        <v>0</v>
      </c>
      <c r="I12" s="1">
        <f>$M12 - 'SVM 5'!I12</f>
        <v>0</v>
      </c>
      <c r="J12" s="1">
        <f>$M12 - 'SVM 5'!J12</f>
        <v>0</v>
      </c>
      <c r="K12" s="1">
        <f>$M12 - 'SVM 5'!K12</f>
        <v>0</v>
      </c>
      <c r="L12" s="1">
        <f t="shared" si="1"/>
        <v>0.5</v>
      </c>
      <c r="M12" s="1">
        <v>5.0</v>
      </c>
      <c r="N12" s="1">
        <f t="shared" si="2"/>
        <v>0.5</v>
      </c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1" t="s">
        <v>112</v>
      </c>
      <c r="B13" s="1">
        <f>$M13 - 'SVM 5'!B13</f>
        <v>0</v>
      </c>
      <c r="C13" s="1">
        <f>$M13 - 'SVM 5'!C13</f>
        <v>0</v>
      </c>
      <c r="D13" s="1">
        <f>$M13 - 'SVM 5'!D13</f>
        <v>0</v>
      </c>
      <c r="E13" s="1">
        <f>$M13 - 'SVM 5'!E13</f>
        <v>0</v>
      </c>
      <c r="F13" s="1">
        <f>$M13 - 'SVM 5'!F13</f>
        <v>0</v>
      </c>
      <c r="G13" s="1">
        <f>$M13 - 'SVM 5'!G13</f>
        <v>0</v>
      </c>
      <c r="H13" s="1">
        <f>$M13 - 'SVM 5'!H13</f>
        <v>0</v>
      </c>
      <c r="I13" s="1">
        <f>$M13 - 'SVM 5'!I13</f>
        <v>0</v>
      </c>
      <c r="J13" s="1">
        <f>$M13 - 'SVM 5'!J13</f>
        <v>0</v>
      </c>
      <c r="K13" s="1">
        <f>$M13 - 'SVM 5'!K13</f>
        <v>0</v>
      </c>
      <c r="L13" s="1">
        <f t="shared" si="1"/>
        <v>0</v>
      </c>
      <c r="M13" s="1">
        <v>2.0</v>
      </c>
      <c r="N13" s="1">
        <f t="shared" si="2"/>
        <v>0</v>
      </c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1" t="s">
        <v>116</v>
      </c>
      <c r="B14" s="1">
        <f>$M14 - 'SVM 5'!B14</f>
        <v>-2</v>
      </c>
      <c r="C14" s="1">
        <f>$M14 - 'SVM 5'!C14</f>
        <v>-2</v>
      </c>
      <c r="D14" s="1">
        <f>$M14 - 'SVM 5'!D14</f>
        <v>-2</v>
      </c>
      <c r="E14" s="1">
        <f>$M14 - 'SVM 5'!E14</f>
        <v>-3</v>
      </c>
      <c r="F14" s="1">
        <f>$M14 - 'SVM 5'!F14</f>
        <v>-2</v>
      </c>
      <c r="G14" s="1">
        <f>$M14 - 'SVM 5'!G14</f>
        <v>-3</v>
      </c>
      <c r="H14" s="1">
        <f>$M14 - 'SVM 5'!H14</f>
        <v>0</v>
      </c>
      <c r="I14" s="1">
        <f>$M14 - 'SVM 5'!I14</f>
        <v>-2</v>
      </c>
      <c r="J14" s="1">
        <f>$M14 - 'SVM 5'!J14</f>
        <v>0</v>
      </c>
      <c r="K14" s="1">
        <f>$M14 - 'SVM 5'!K14</f>
        <v>-2</v>
      </c>
      <c r="L14" s="1">
        <f t="shared" si="1"/>
        <v>-1.8</v>
      </c>
      <c r="M14" s="1">
        <v>2.0</v>
      </c>
      <c r="N14" s="1">
        <f t="shared" si="2"/>
        <v>1.8</v>
      </c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1" t="s">
        <v>121</v>
      </c>
      <c r="B15" s="1">
        <f>$M15 - 'SVM 5'!B15</f>
        <v>0</v>
      </c>
      <c r="C15" s="1">
        <f>$M15 - 'SVM 5'!C15</f>
        <v>0</v>
      </c>
      <c r="D15" s="1">
        <f>$M15 - 'SVM 5'!D15</f>
        <v>0</v>
      </c>
      <c r="E15" s="1">
        <f>$M15 - 'SVM 5'!E15</f>
        <v>0</v>
      </c>
      <c r="F15" s="1">
        <f>$M15 - 'SVM 5'!F15</f>
        <v>0</v>
      </c>
      <c r="G15" s="1">
        <f>$M15 - 'SVM 5'!G15</f>
        <v>0</v>
      </c>
      <c r="H15" s="1">
        <f>$M15 - 'SVM 5'!H15</f>
        <v>0</v>
      </c>
      <c r="I15" s="1">
        <f>$M15 - 'SVM 5'!I15</f>
        <v>0</v>
      </c>
      <c r="J15" s="1">
        <f>$M15 - 'SVM 5'!J15</f>
        <v>0</v>
      </c>
      <c r="K15" s="1">
        <f>$M15 - 'SVM 5'!K15</f>
        <v>0</v>
      </c>
      <c r="L15" s="1">
        <f t="shared" si="1"/>
        <v>0</v>
      </c>
      <c r="M15" s="1">
        <v>2.0</v>
      </c>
      <c r="N15" s="1">
        <f t="shared" si="2"/>
        <v>0</v>
      </c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1" t="s">
        <v>126</v>
      </c>
      <c r="B16" s="1">
        <f>$M16 - 'SVM 5'!B16</f>
        <v>1</v>
      </c>
      <c r="C16" s="1">
        <f>$M16 - 'SVM 5'!C16</f>
        <v>1</v>
      </c>
      <c r="D16" s="1">
        <f>$M16 - 'SVM 5'!D16</f>
        <v>1</v>
      </c>
      <c r="E16" s="1">
        <f>$M16 - 'SVM 5'!E16</f>
        <v>1</v>
      </c>
      <c r="F16" s="1">
        <f>$M16 - 'SVM 5'!F16</f>
        <v>1</v>
      </c>
      <c r="G16" s="1">
        <f>$M16 - 'SVM 5'!G16</f>
        <v>1</v>
      </c>
      <c r="H16" s="1">
        <f>$M16 - 'SVM 5'!H16</f>
        <v>1</v>
      </c>
      <c r="I16" s="1">
        <f>$M16 - 'SVM 5'!I16</f>
        <v>1</v>
      </c>
      <c r="J16" s="1">
        <f>$M16 - 'SVM 5'!J16</f>
        <v>-1</v>
      </c>
      <c r="K16" s="1">
        <f>$M16 - 'SVM 5'!K16</f>
        <v>1</v>
      </c>
      <c r="L16" s="1">
        <f t="shared" si="1"/>
        <v>0.8</v>
      </c>
      <c r="M16" s="1">
        <v>3.0</v>
      </c>
      <c r="N16" s="1">
        <f t="shared" si="2"/>
        <v>1</v>
      </c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1" t="s">
        <v>131</v>
      </c>
      <c r="B17" s="1">
        <f>$M17 - 'SVM 5'!B17</f>
        <v>0</v>
      </c>
      <c r="C17" s="1">
        <f>$M17 - 'SVM 5'!C17</f>
        <v>0</v>
      </c>
      <c r="D17" s="1">
        <f>$M17 - 'SVM 5'!D17</f>
        <v>0</v>
      </c>
      <c r="E17" s="1">
        <f>$M17 - 'SVM 5'!E17</f>
        <v>2</v>
      </c>
      <c r="F17" s="1">
        <f>$M17 - 'SVM 5'!F17</f>
        <v>0</v>
      </c>
      <c r="G17" s="1">
        <f>$M17 - 'SVM 5'!G17</f>
        <v>2</v>
      </c>
      <c r="H17" s="1">
        <f>$M17 - 'SVM 5'!H17</f>
        <v>2</v>
      </c>
      <c r="I17" s="1">
        <f>$M17 - 'SVM 5'!I17</f>
        <v>-1</v>
      </c>
      <c r="J17" s="1">
        <f>$M17 - 'SVM 5'!J17</f>
        <v>0</v>
      </c>
      <c r="K17" s="1">
        <f>$M17 - 'SVM 5'!K17</f>
        <v>0</v>
      </c>
      <c r="L17" s="1">
        <f t="shared" si="1"/>
        <v>0.5</v>
      </c>
      <c r="M17" s="1">
        <v>4.0</v>
      </c>
      <c r="N17" s="1">
        <f t="shared" si="2"/>
        <v>0.7</v>
      </c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1" t="s">
        <v>135</v>
      </c>
      <c r="B18" s="1">
        <f>$M18 - 'SVM 5'!B18</f>
        <v>-1</v>
      </c>
      <c r="C18" s="1">
        <f>$M18 - 'SVM 5'!C18</f>
        <v>-1</v>
      </c>
      <c r="D18" s="1">
        <f>$M18 - 'SVM 5'!D18</f>
        <v>-1</v>
      </c>
      <c r="E18" s="1">
        <f>$M18 - 'SVM 5'!E18</f>
        <v>-2</v>
      </c>
      <c r="F18" s="1">
        <f>$M18 - 'SVM 5'!F18</f>
        <v>-2</v>
      </c>
      <c r="G18" s="1">
        <f>$M18 - 'SVM 5'!G18</f>
        <v>-2</v>
      </c>
      <c r="H18" s="1">
        <f>$M18 - 'SVM 5'!H18</f>
        <v>-1</v>
      </c>
      <c r="I18" s="1">
        <f>$M18 - 'SVM 5'!I18</f>
        <v>-2</v>
      </c>
      <c r="J18" s="1">
        <f>$M18 - 'SVM 5'!J18</f>
        <v>-2</v>
      </c>
      <c r="K18" s="1">
        <f>$M18 - 'SVM 5'!K18</f>
        <v>-1</v>
      </c>
      <c r="L18" s="1">
        <f t="shared" si="1"/>
        <v>-1.5</v>
      </c>
      <c r="M18" s="1">
        <v>3.0</v>
      </c>
      <c r="N18" s="1">
        <f t="shared" si="2"/>
        <v>1.5</v>
      </c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1" t="s">
        <v>140</v>
      </c>
      <c r="B19" s="1">
        <f>$M19 - 'SVM 5'!B19</f>
        <v>1</v>
      </c>
      <c r="C19" s="1">
        <f>$M19 - 'SVM 5'!C19</f>
        <v>1</v>
      </c>
      <c r="D19" s="1">
        <f>$M19 - 'SVM 5'!D19</f>
        <v>1</v>
      </c>
      <c r="E19" s="1">
        <f>$M19 - 'SVM 5'!E19</f>
        <v>0</v>
      </c>
      <c r="F19" s="1">
        <f>$M19 - 'SVM 5'!F19</f>
        <v>0</v>
      </c>
      <c r="G19" s="1">
        <f>$M19 - 'SVM 5'!G19</f>
        <v>2</v>
      </c>
      <c r="H19" s="1">
        <f>$M19 - 'SVM 5'!H19</f>
        <v>1</v>
      </c>
      <c r="I19" s="1">
        <f>$M19 - 'SVM 5'!I19</f>
        <v>0</v>
      </c>
      <c r="J19" s="1">
        <f>$M19 - 'SVM 5'!J19</f>
        <v>1</v>
      </c>
      <c r="K19" s="1">
        <f>$M19 - 'SVM 5'!K19</f>
        <v>1</v>
      </c>
      <c r="L19" s="1">
        <f t="shared" si="1"/>
        <v>0.8</v>
      </c>
      <c r="M19" s="1">
        <v>4.0</v>
      </c>
      <c r="N19" s="1">
        <f t="shared" si="2"/>
        <v>0.8</v>
      </c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1" t="s">
        <v>143</v>
      </c>
      <c r="B20" s="1">
        <f>$M20 - 'SVM 5'!B20</f>
        <v>1</v>
      </c>
      <c r="C20" s="1">
        <f>$M20 - 'SVM 5'!C20</f>
        <v>1</v>
      </c>
      <c r="D20" s="1">
        <f>$M20 - 'SVM 5'!D20</f>
        <v>1</v>
      </c>
      <c r="E20" s="1">
        <f>$M20 - 'SVM 5'!E20</f>
        <v>0</v>
      </c>
      <c r="F20" s="1">
        <f>$M20 - 'SVM 5'!F20</f>
        <v>0</v>
      </c>
      <c r="G20" s="1">
        <f>$M20 - 'SVM 5'!G20</f>
        <v>3</v>
      </c>
      <c r="H20" s="1">
        <f>$M20 - 'SVM 5'!H20</f>
        <v>0</v>
      </c>
      <c r="I20" s="1">
        <f>$M20 - 'SVM 5'!I20</f>
        <v>0</v>
      </c>
      <c r="J20" s="1">
        <f>$M20 - 'SVM 5'!J20</f>
        <v>2</v>
      </c>
      <c r="K20" s="1">
        <f>$M20 - 'SVM 5'!K20</f>
        <v>2</v>
      </c>
      <c r="L20" s="1">
        <f t="shared" si="1"/>
        <v>1</v>
      </c>
      <c r="M20" s="1">
        <v>5.0</v>
      </c>
      <c r="N20" s="1">
        <f t="shared" si="2"/>
        <v>1</v>
      </c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1" t="s">
        <v>147</v>
      </c>
      <c r="B21" s="1">
        <f>$M21 - 'SVM 5'!B21</f>
        <v>-2</v>
      </c>
      <c r="C21" s="1">
        <f>$M21 - 'SVM 5'!C21</f>
        <v>-2</v>
      </c>
      <c r="D21" s="1">
        <f>$M21 - 'SVM 5'!D21</f>
        <v>-2</v>
      </c>
      <c r="E21" s="1">
        <f>$M21 - 'SVM 5'!E21</f>
        <v>-3</v>
      </c>
      <c r="F21" s="1">
        <f>$M21 - 'SVM 5'!F21</f>
        <v>-2</v>
      </c>
      <c r="G21" s="1">
        <f>$M21 - 'SVM 5'!G21</f>
        <v>0</v>
      </c>
      <c r="H21" s="1">
        <f>$M21 - 'SVM 5'!H21</f>
        <v>0</v>
      </c>
      <c r="I21" s="1">
        <f>$M21 - 'SVM 5'!I21</f>
        <v>-2</v>
      </c>
      <c r="J21" s="1">
        <f>$M21 - 'SVM 5'!J21</f>
        <v>-2</v>
      </c>
      <c r="K21" s="1">
        <f>$M21 - 'SVM 5'!K21</f>
        <v>0</v>
      </c>
      <c r="L21" s="1">
        <f t="shared" si="1"/>
        <v>-1.5</v>
      </c>
      <c r="M21" s="1">
        <v>2.0</v>
      </c>
      <c r="N21" s="1">
        <f t="shared" si="2"/>
        <v>1.5</v>
      </c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1" t="s">
        <v>153</v>
      </c>
      <c r="B22" s="1">
        <f>$M22 - 'SVM 5'!B22</f>
        <v>0</v>
      </c>
      <c r="C22" s="1">
        <f>$M22 - 'SVM 5'!C22</f>
        <v>0</v>
      </c>
      <c r="D22" s="1">
        <f>$M22 - 'SVM 5'!D22</f>
        <v>0</v>
      </c>
      <c r="E22" s="1">
        <f>$M22 - 'SVM 5'!E22</f>
        <v>-1</v>
      </c>
      <c r="F22" s="1">
        <f>$M22 - 'SVM 5'!F22</f>
        <v>0</v>
      </c>
      <c r="G22" s="1">
        <f>$M22 - 'SVM 5'!G22</f>
        <v>2</v>
      </c>
      <c r="H22" s="1">
        <f>$M22 - 'SVM 5'!H22</f>
        <v>2</v>
      </c>
      <c r="I22" s="1">
        <f>$M22 - 'SVM 5'!I22</f>
        <v>-1</v>
      </c>
      <c r="J22" s="1">
        <f>$M22 - 'SVM 5'!J22</f>
        <v>-1</v>
      </c>
      <c r="K22" s="1">
        <f>$M22 - 'SVM 5'!K22</f>
        <v>0</v>
      </c>
      <c r="L22" s="1">
        <f t="shared" si="1"/>
        <v>0.1</v>
      </c>
      <c r="M22" s="1">
        <v>4.0</v>
      </c>
      <c r="N22" s="1">
        <f t="shared" si="2"/>
        <v>0.7</v>
      </c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1" t="s">
        <v>159</v>
      </c>
      <c r="B23" s="1">
        <f>$M23 - 'SVM 5'!B23</f>
        <v>0</v>
      </c>
      <c r="C23" s="1">
        <f>$M23 - 'SVM 5'!C23</f>
        <v>-1</v>
      </c>
      <c r="D23" s="1">
        <f>$M23 - 'SVM 5'!D23</f>
        <v>0</v>
      </c>
      <c r="E23" s="1">
        <f>$M23 - 'SVM 5'!E23</f>
        <v>0</v>
      </c>
      <c r="F23" s="1">
        <f>$M23 - 'SVM 5'!F23</f>
        <v>-1</v>
      </c>
      <c r="G23" s="1">
        <f>$M23 - 'SVM 5'!G23</f>
        <v>2</v>
      </c>
      <c r="H23" s="1">
        <f>$M23 - 'SVM 5'!H23</f>
        <v>-1</v>
      </c>
      <c r="I23" s="1">
        <f>$M23 - 'SVM 5'!I23</f>
        <v>-1</v>
      </c>
      <c r="J23" s="1">
        <f>$M23 - 'SVM 5'!J23</f>
        <v>-1</v>
      </c>
      <c r="K23" s="1">
        <f>$M23 - 'SVM 5'!K23</f>
        <v>-1</v>
      </c>
      <c r="L23" s="1">
        <f t="shared" si="1"/>
        <v>-0.4</v>
      </c>
      <c r="M23" s="1">
        <v>4.0</v>
      </c>
      <c r="N23" s="1">
        <f t="shared" si="2"/>
        <v>0.8</v>
      </c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1" t="s">
        <v>164</v>
      </c>
      <c r="B24" s="1">
        <f>$M24 - 'SVM 5'!B24</f>
        <v>-1</v>
      </c>
      <c r="C24" s="1">
        <f>$M24 - 'SVM 5'!C24</f>
        <v>-1</v>
      </c>
      <c r="D24" s="1">
        <f>$M24 - 'SVM 5'!D24</f>
        <v>-1</v>
      </c>
      <c r="E24" s="1">
        <f>$M24 - 'SVM 5'!E24</f>
        <v>-1</v>
      </c>
      <c r="F24" s="1">
        <f>$M24 - 'SVM 5'!F24</f>
        <v>-1</v>
      </c>
      <c r="G24" s="1">
        <f>$M24 - 'SVM 5'!G24</f>
        <v>-1</v>
      </c>
      <c r="H24" s="1">
        <f>$M24 - 'SVM 5'!H24</f>
        <v>-1</v>
      </c>
      <c r="I24" s="1">
        <f>$M24 - 'SVM 5'!I24</f>
        <v>-1</v>
      </c>
      <c r="J24" s="1">
        <f>$M24 - 'SVM 5'!J24</f>
        <v>-1</v>
      </c>
      <c r="K24" s="1">
        <f>$M24 - 'SVM 5'!K24</f>
        <v>-1</v>
      </c>
      <c r="L24" s="1">
        <f t="shared" si="1"/>
        <v>-1</v>
      </c>
      <c r="M24" s="1">
        <v>4.0</v>
      </c>
      <c r="N24" s="1">
        <f t="shared" si="2"/>
        <v>1</v>
      </c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1" t="s">
        <v>170</v>
      </c>
      <c r="B25" s="1">
        <f>$M25 - 'SVM 5'!B25</f>
        <v>1</v>
      </c>
      <c r="C25" s="1">
        <f>$M25 - 'SVM 5'!C25</f>
        <v>1</v>
      </c>
      <c r="D25" s="1">
        <f>$M25 - 'SVM 5'!D25</f>
        <v>1</v>
      </c>
      <c r="E25" s="1">
        <f>$M25 - 'SVM 5'!E25</f>
        <v>1</v>
      </c>
      <c r="F25" s="1">
        <f>$M25 - 'SVM 5'!F25</f>
        <v>1</v>
      </c>
      <c r="G25" s="1">
        <f>$M25 - 'SVM 5'!G25</f>
        <v>3</v>
      </c>
      <c r="H25" s="1">
        <f>$M25 - 'SVM 5'!H25</f>
        <v>1</v>
      </c>
      <c r="I25" s="1">
        <f>$M25 - 'SVM 5'!I25</f>
        <v>1</v>
      </c>
      <c r="J25" s="1">
        <f>$M25 - 'SVM 5'!J25</f>
        <v>1</v>
      </c>
      <c r="K25" s="1">
        <f>$M25 - 'SVM 5'!K25</f>
        <v>1</v>
      </c>
      <c r="L25" s="1">
        <f t="shared" si="1"/>
        <v>1.2</v>
      </c>
      <c r="M25" s="1">
        <v>5.0</v>
      </c>
      <c r="N25" s="1">
        <f t="shared" si="2"/>
        <v>1.2</v>
      </c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1" t="s">
        <v>172</v>
      </c>
      <c r="B26" s="1">
        <f>$M26 - 'SVM 5'!B26</f>
        <v>0</v>
      </c>
      <c r="C26" s="1">
        <f>$M26 - 'SVM 5'!C26</f>
        <v>0</v>
      </c>
      <c r="D26" s="1">
        <f>$M26 - 'SVM 5'!D26</f>
        <v>0</v>
      </c>
      <c r="E26" s="1">
        <f>$M26 - 'SVM 5'!E26</f>
        <v>0</v>
      </c>
      <c r="F26" s="1">
        <f>$M26 - 'SVM 5'!F26</f>
        <v>0</v>
      </c>
      <c r="G26" s="1">
        <f>$M26 - 'SVM 5'!G26</f>
        <v>-3</v>
      </c>
      <c r="H26" s="1">
        <f>$M26 - 'SVM 5'!H26</f>
        <v>0</v>
      </c>
      <c r="I26" s="1">
        <f>$M26 - 'SVM 5'!I26</f>
        <v>0</v>
      </c>
      <c r="J26" s="1">
        <f>$M26 - 'SVM 5'!J26</f>
        <v>0</v>
      </c>
      <c r="K26" s="1">
        <f>$M26 - 'SVM 5'!K26</f>
        <v>0</v>
      </c>
      <c r="L26" s="1">
        <f t="shared" si="1"/>
        <v>-0.3</v>
      </c>
      <c r="M26" s="1">
        <v>2.0</v>
      </c>
      <c r="N26" s="1">
        <f t="shared" si="2"/>
        <v>0.3</v>
      </c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1" t="s">
        <v>178</v>
      </c>
      <c r="B27" s="1">
        <f>$M27 - 'SVM 5'!B27</f>
        <v>-1</v>
      </c>
      <c r="C27" s="1">
        <f>$M27 - 'SVM 5'!C27</f>
        <v>-1</v>
      </c>
      <c r="D27" s="1">
        <f>$M27 - 'SVM 5'!D27</f>
        <v>-1</v>
      </c>
      <c r="E27" s="1">
        <f>$M27 - 'SVM 5'!E27</f>
        <v>-1</v>
      </c>
      <c r="F27" s="1">
        <f>$M27 - 'SVM 5'!F27</f>
        <v>-1</v>
      </c>
      <c r="G27" s="1">
        <f>$M27 - 'SVM 5'!G27</f>
        <v>1</v>
      </c>
      <c r="H27" s="1">
        <f>$M27 - 'SVM 5'!H27</f>
        <v>-1</v>
      </c>
      <c r="I27" s="1">
        <f>$M27 - 'SVM 5'!I27</f>
        <v>-1</v>
      </c>
      <c r="J27" s="1">
        <f>$M27 - 'SVM 5'!J27</f>
        <v>1</v>
      </c>
      <c r="K27" s="1">
        <f>$M27 - 'SVM 5'!K27</f>
        <v>1</v>
      </c>
      <c r="L27" s="1">
        <f t="shared" si="1"/>
        <v>-0.4</v>
      </c>
      <c r="M27" s="1">
        <v>3.0</v>
      </c>
      <c r="N27" s="1">
        <f t="shared" si="2"/>
        <v>1</v>
      </c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1" t="s">
        <v>183</v>
      </c>
      <c r="B28" s="1">
        <f>$M28 - 'SVM 5'!B28</f>
        <v>1</v>
      </c>
      <c r="C28" s="1">
        <f>$M28 - 'SVM 5'!C28</f>
        <v>1</v>
      </c>
      <c r="D28" s="1">
        <f>$M28 - 'SVM 5'!D28</f>
        <v>1</v>
      </c>
      <c r="E28" s="1">
        <f>$M28 - 'SVM 5'!E28</f>
        <v>1</v>
      </c>
      <c r="F28" s="1">
        <f>$M28 - 'SVM 5'!F28</f>
        <v>1</v>
      </c>
      <c r="G28" s="1">
        <f>$M28 - 'SVM 5'!G28</f>
        <v>3</v>
      </c>
      <c r="H28" s="1">
        <f>$M28 - 'SVM 5'!H28</f>
        <v>3</v>
      </c>
      <c r="I28" s="1">
        <f>$M28 - 'SVM 5'!I28</f>
        <v>1</v>
      </c>
      <c r="J28" s="1">
        <f>$M28 - 'SVM 5'!J28</f>
        <v>1</v>
      </c>
      <c r="K28" s="1">
        <f>$M28 - 'SVM 5'!K28</f>
        <v>1</v>
      </c>
      <c r="L28" s="1">
        <f t="shared" si="1"/>
        <v>1.4</v>
      </c>
      <c r="M28" s="1">
        <v>5.0</v>
      </c>
      <c r="N28" s="1">
        <f t="shared" si="2"/>
        <v>1.4</v>
      </c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1" t="s">
        <v>185</v>
      </c>
      <c r="B29" s="1">
        <f>$M29 - 'SVM 5'!B29</f>
        <v>-1</v>
      </c>
      <c r="C29" s="1">
        <f>$M29 - 'SVM 5'!C29</f>
        <v>-1</v>
      </c>
      <c r="D29" s="1">
        <f>$M29 - 'SVM 5'!D29</f>
        <v>-1</v>
      </c>
      <c r="E29" s="1">
        <f>$M29 - 'SVM 5'!E29</f>
        <v>-2</v>
      </c>
      <c r="F29" s="1">
        <f>$M29 - 'SVM 5'!F29</f>
        <v>-1</v>
      </c>
      <c r="G29" s="1">
        <f>$M29 - 'SVM 5'!G29</f>
        <v>1</v>
      </c>
      <c r="H29" s="1">
        <f>$M29 - 'SVM 5'!H29</f>
        <v>1</v>
      </c>
      <c r="I29" s="1">
        <f>$M29 - 'SVM 5'!I29</f>
        <v>-1</v>
      </c>
      <c r="J29" s="1">
        <f>$M29 - 'SVM 5'!J29</f>
        <v>1</v>
      </c>
      <c r="K29" s="1">
        <f>$M29 - 'SVM 5'!K29</f>
        <v>1</v>
      </c>
      <c r="L29" s="1">
        <f t="shared" si="1"/>
        <v>-0.3</v>
      </c>
      <c r="M29" s="1">
        <v>3.0</v>
      </c>
      <c r="N29" s="1">
        <f t="shared" si="2"/>
        <v>1.1</v>
      </c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1" t="s">
        <v>188</v>
      </c>
      <c r="B30" s="1">
        <f>$M30 - 'SVM 5'!B30</f>
        <v>-2</v>
      </c>
      <c r="C30" s="1">
        <f>$M30 - 'SVM 5'!C30</f>
        <v>-2</v>
      </c>
      <c r="D30" s="1">
        <f>$M30 - 'SVM 5'!D30</f>
        <v>-2</v>
      </c>
      <c r="E30" s="1">
        <f>$M30 - 'SVM 5'!E30</f>
        <v>-2</v>
      </c>
      <c r="F30" s="1">
        <f>$M30 - 'SVM 5'!F30</f>
        <v>-2</v>
      </c>
      <c r="G30" s="1">
        <f>$M30 - 'SVM 5'!G30</f>
        <v>-3</v>
      </c>
      <c r="H30" s="1">
        <f>$M30 - 'SVM 5'!H30</f>
        <v>0</v>
      </c>
      <c r="I30" s="1">
        <f>$M30 - 'SVM 5'!I30</f>
        <v>-2</v>
      </c>
      <c r="J30" s="1">
        <f>$M30 - 'SVM 5'!J30</f>
        <v>-2</v>
      </c>
      <c r="K30" s="1">
        <f>$M30 - 'SVM 5'!K30</f>
        <v>-2</v>
      </c>
      <c r="L30" s="1">
        <f t="shared" si="1"/>
        <v>-1.9</v>
      </c>
      <c r="M30" s="1">
        <v>2.0</v>
      </c>
      <c r="N30" s="1">
        <f t="shared" si="2"/>
        <v>1.9</v>
      </c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1" t="s">
        <v>190</v>
      </c>
      <c r="B31" s="1">
        <f>$M31 - 'SVM 5'!B31</f>
        <v>1</v>
      </c>
      <c r="C31" s="1">
        <f>$M31 - 'SVM 5'!C31</f>
        <v>2</v>
      </c>
      <c r="D31" s="1">
        <f>$M31 - 'SVM 5'!D31</f>
        <v>1</v>
      </c>
      <c r="E31" s="1">
        <f>$M31 - 'SVM 5'!E31</f>
        <v>2</v>
      </c>
      <c r="F31" s="1">
        <f>$M31 - 'SVM 5'!F31</f>
        <v>2</v>
      </c>
      <c r="G31" s="1">
        <f>$M31 - 'SVM 5'!G31</f>
        <v>2</v>
      </c>
      <c r="H31" s="1">
        <f>$M31 - 'SVM 5'!H31</f>
        <v>2</v>
      </c>
      <c r="I31" s="1">
        <f>$M31 - 'SVM 5'!I31</f>
        <v>2</v>
      </c>
      <c r="J31" s="1">
        <f>$M31 - 'SVM 5'!J31</f>
        <v>0</v>
      </c>
      <c r="K31" s="1">
        <f>$M31 - 'SVM 5'!K31</f>
        <v>1</v>
      </c>
      <c r="L31" s="1">
        <f t="shared" si="1"/>
        <v>1.5</v>
      </c>
      <c r="M31" s="1">
        <v>4.0</v>
      </c>
      <c r="N31" s="1">
        <f t="shared" si="2"/>
        <v>1.5</v>
      </c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1" t="s">
        <v>194</v>
      </c>
      <c r="B32" s="1">
        <f>$M32 - 'SVM 5'!B32</f>
        <v>2</v>
      </c>
      <c r="C32" s="1">
        <f>$M32 - 'SVM 5'!C32</f>
        <v>2</v>
      </c>
      <c r="D32" s="1">
        <f>$M32 - 'SVM 5'!D32</f>
        <v>2</v>
      </c>
      <c r="E32" s="1">
        <f>$M32 - 'SVM 5'!E32</f>
        <v>1</v>
      </c>
      <c r="F32" s="1">
        <f>$M32 - 'SVM 5'!F32</f>
        <v>1</v>
      </c>
      <c r="G32" s="1">
        <f>$M32 - 'SVM 5'!G32</f>
        <v>3</v>
      </c>
      <c r="H32" s="1">
        <f>$M32 - 'SVM 5'!H32</f>
        <v>2</v>
      </c>
      <c r="I32" s="1">
        <f>$M32 - 'SVM 5'!I32</f>
        <v>1</v>
      </c>
      <c r="J32" s="1">
        <f>$M32 - 'SVM 5'!J32</f>
        <v>2</v>
      </c>
      <c r="K32" s="1">
        <f>$M32 - 'SVM 5'!K32</f>
        <v>2</v>
      </c>
      <c r="L32" s="1">
        <f t="shared" si="1"/>
        <v>1.8</v>
      </c>
      <c r="M32" s="1">
        <v>5.0</v>
      </c>
      <c r="N32" s="1">
        <f t="shared" si="2"/>
        <v>1.8</v>
      </c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1" t="s">
        <v>197</v>
      </c>
      <c r="B33" s="1">
        <f>$M33 - 'SVM 5'!B33</f>
        <v>1</v>
      </c>
      <c r="C33" s="1">
        <f>$M33 - 'SVM 5'!C33</f>
        <v>1</v>
      </c>
      <c r="D33" s="1">
        <f>$M33 - 'SVM 5'!D33</f>
        <v>1</v>
      </c>
      <c r="E33" s="1">
        <f>$M33 - 'SVM 5'!E33</f>
        <v>0</v>
      </c>
      <c r="F33" s="1">
        <f>$M33 - 'SVM 5'!F33</f>
        <v>0</v>
      </c>
      <c r="G33" s="1">
        <f>$M33 - 'SVM 5'!G33</f>
        <v>3</v>
      </c>
      <c r="H33" s="1">
        <f>$M33 - 'SVM 5'!H33</f>
        <v>2</v>
      </c>
      <c r="I33" s="1">
        <f>$M33 - 'SVM 5'!I33</f>
        <v>0</v>
      </c>
      <c r="J33" s="1">
        <f>$M33 - 'SVM 5'!J33</f>
        <v>2</v>
      </c>
      <c r="K33" s="1">
        <f>$M33 - 'SVM 5'!K33</f>
        <v>2</v>
      </c>
      <c r="L33" s="1">
        <f t="shared" si="1"/>
        <v>1.2</v>
      </c>
      <c r="M33" s="1">
        <v>5.0</v>
      </c>
      <c r="N33" s="1">
        <f t="shared" si="2"/>
        <v>1.2</v>
      </c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1" t="s">
        <v>199</v>
      </c>
      <c r="B34" s="1">
        <f>$M34 - 'SVM 5'!B34</f>
        <v>0</v>
      </c>
      <c r="C34" s="1">
        <f>$M34 - 'SVM 5'!C34</f>
        <v>0</v>
      </c>
      <c r="D34" s="1">
        <f>$M34 - 'SVM 5'!D34</f>
        <v>0</v>
      </c>
      <c r="E34" s="1">
        <f>$M34 - 'SVM 5'!E34</f>
        <v>0</v>
      </c>
      <c r="F34" s="1">
        <f>$M34 - 'SVM 5'!F34</f>
        <v>0</v>
      </c>
      <c r="G34" s="1">
        <f>$M34 - 'SVM 5'!G34</f>
        <v>0</v>
      </c>
      <c r="H34" s="1">
        <f>$M34 - 'SVM 5'!H34</f>
        <v>0</v>
      </c>
      <c r="I34" s="1">
        <f>$M34 - 'SVM 5'!I34</f>
        <v>-1</v>
      </c>
      <c r="J34" s="1">
        <f>$M34 - 'SVM 5'!J34</f>
        <v>0</v>
      </c>
      <c r="K34" s="1">
        <f>$M34 - 'SVM 5'!K34</f>
        <v>-2</v>
      </c>
      <c r="L34" s="1">
        <f t="shared" si="1"/>
        <v>-0.3</v>
      </c>
      <c r="M34" s="1">
        <v>2.0</v>
      </c>
      <c r="N34" s="1">
        <f t="shared" si="2"/>
        <v>0.3</v>
      </c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1" t="s">
        <v>205</v>
      </c>
      <c r="B35" s="1">
        <f>$M35 - 'SVM 5'!B35</f>
        <v>1</v>
      </c>
      <c r="C35" s="1">
        <f>$M35 - 'SVM 5'!C35</f>
        <v>-1</v>
      </c>
      <c r="D35" s="1">
        <f>$M35 - 'SVM 5'!D35</f>
        <v>1</v>
      </c>
      <c r="E35" s="1">
        <f>$M35 - 'SVM 5'!E35</f>
        <v>-1</v>
      </c>
      <c r="F35" s="1">
        <f>$M35 - 'SVM 5'!F35</f>
        <v>1</v>
      </c>
      <c r="G35" s="1">
        <f>$M35 - 'SVM 5'!G35</f>
        <v>1</v>
      </c>
      <c r="H35" s="1">
        <f>$M35 - 'SVM 5'!H35</f>
        <v>1</v>
      </c>
      <c r="I35" s="1">
        <f>$M35 - 'SVM 5'!I35</f>
        <v>-1</v>
      </c>
      <c r="J35" s="1">
        <f>$M35 - 'SVM 5'!J35</f>
        <v>1</v>
      </c>
      <c r="K35" s="1">
        <f>$M35 - 'SVM 5'!K35</f>
        <v>1</v>
      </c>
      <c r="L35" s="1">
        <f t="shared" si="1"/>
        <v>0.4</v>
      </c>
      <c r="M35" s="1">
        <v>3.0</v>
      </c>
      <c r="N35" s="1">
        <f t="shared" si="2"/>
        <v>1</v>
      </c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1" t="s">
        <v>209</v>
      </c>
      <c r="B36" s="1">
        <f>$M36 - 'SVM 5'!B36</f>
        <v>2</v>
      </c>
      <c r="C36" s="1">
        <f>$M36 - 'SVM 5'!C36</f>
        <v>2</v>
      </c>
      <c r="D36" s="1">
        <f>$M36 - 'SVM 5'!D36</f>
        <v>2</v>
      </c>
      <c r="E36" s="1">
        <f>$M36 - 'SVM 5'!E36</f>
        <v>1</v>
      </c>
      <c r="F36" s="1">
        <f>$M36 - 'SVM 5'!F36</f>
        <v>1</v>
      </c>
      <c r="G36" s="1">
        <f>$M36 - 'SVM 5'!G36</f>
        <v>3</v>
      </c>
      <c r="H36" s="1">
        <f>$M36 - 'SVM 5'!H36</f>
        <v>2</v>
      </c>
      <c r="I36" s="1">
        <f>$M36 - 'SVM 5'!I36</f>
        <v>1</v>
      </c>
      <c r="J36" s="1">
        <f>$M36 - 'SVM 5'!J36</f>
        <v>2</v>
      </c>
      <c r="K36" s="1">
        <f>$M36 - 'SVM 5'!K36</f>
        <v>2</v>
      </c>
      <c r="L36" s="1">
        <f t="shared" si="1"/>
        <v>1.8</v>
      </c>
      <c r="M36" s="1">
        <v>5.0</v>
      </c>
      <c r="N36" s="1">
        <f t="shared" si="2"/>
        <v>1.8</v>
      </c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1" t="s">
        <v>210</v>
      </c>
      <c r="B37" s="1">
        <f>$M37 - 'SVM 5'!B37</f>
        <v>0</v>
      </c>
      <c r="C37" s="1">
        <f>$M37 - 'SVM 5'!C37</f>
        <v>-2</v>
      </c>
      <c r="D37" s="1">
        <f>$M37 - 'SVM 5'!D37</f>
        <v>-2</v>
      </c>
      <c r="E37" s="1">
        <f>$M37 - 'SVM 5'!E37</f>
        <v>-2</v>
      </c>
      <c r="F37" s="1">
        <f>$M37 - 'SVM 5'!F37</f>
        <v>-2</v>
      </c>
      <c r="G37" s="1">
        <f>$M37 - 'SVM 5'!G37</f>
        <v>0</v>
      </c>
      <c r="H37" s="1">
        <f>$M37 - 'SVM 5'!H37</f>
        <v>0</v>
      </c>
      <c r="I37" s="1">
        <f>$M37 - 'SVM 5'!I37</f>
        <v>-2</v>
      </c>
      <c r="J37" s="1">
        <f>$M37 - 'SVM 5'!J37</f>
        <v>0</v>
      </c>
      <c r="K37" s="1">
        <f>$M37 - 'SVM 5'!K37</f>
        <v>0</v>
      </c>
      <c r="L37" s="1">
        <f t="shared" si="1"/>
        <v>-1</v>
      </c>
      <c r="M37" s="1">
        <v>2.0</v>
      </c>
      <c r="N37" s="1">
        <f t="shared" si="2"/>
        <v>1</v>
      </c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1" t="s">
        <v>212</v>
      </c>
      <c r="B38" s="1">
        <f>$M38 - 'SVM 5'!B38</f>
        <v>-2</v>
      </c>
      <c r="C38" s="1">
        <f>$M38 - 'SVM 5'!C38</f>
        <v>-2</v>
      </c>
      <c r="D38" s="1">
        <f>$M38 - 'SVM 5'!D38</f>
        <v>-2</v>
      </c>
      <c r="E38" s="1">
        <f>$M38 - 'SVM 5'!E38</f>
        <v>-3</v>
      </c>
      <c r="F38" s="1">
        <f>$M38 - 'SVM 5'!F38</f>
        <v>-3</v>
      </c>
      <c r="G38" s="1">
        <f>$M38 - 'SVM 5'!G38</f>
        <v>-3</v>
      </c>
      <c r="H38" s="1">
        <f>$M38 - 'SVM 5'!H38</f>
        <v>-2</v>
      </c>
      <c r="I38" s="1">
        <f>$M38 - 'SVM 5'!I38</f>
        <v>-3</v>
      </c>
      <c r="J38" s="1">
        <f>$M38 - 'SVM 5'!J38</f>
        <v>0</v>
      </c>
      <c r="K38" s="1">
        <f>$M38 - 'SVM 5'!K38</f>
        <v>-2</v>
      </c>
      <c r="L38" s="1">
        <f t="shared" si="1"/>
        <v>-2.2</v>
      </c>
      <c r="M38" s="1">
        <v>2.0</v>
      </c>
      <c r="N38" s="1">
        <f t="shared" si="2"/>
        <v>2.2</v>
      </c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1" t="s">
        <v>215</v>
      </c>
      <c r="B39" s="1">
        <f>$M39 - 'SVM 5'!B39</f>
        <v>0</v>
      </c>
      <c r="C39" s="1">
        <f>$M39 - 'SVM 5'!C39</f>
        <v>0</v>
      </c>
      <c r="D39" s="1">
        <f>$M39 - 'SVM 5'!D39</f>
        <v>0</v>
      </c>
      <c r="E39" s="1">
        <f>$M39 - 'SVM 5'!E39</f>
        <v>0</v>
      </c>
      <c r="F39" s="1">
        <f>$M39 - 'SVM 5'!F39</f>
        <v>0</v>
      </c>
      <c r="G39" s="1">
        <f>$M39 - 'SVM 5'!G39</f>
        <v>0</v>
      </c>
      <c r="H39" s="1">
        <f>$M39 - 'SVM 5'!H39</f>
        <v>0</v>
      </c>
      <c r="I39" s="1">
        <f>$M39 - 'SVM 5'!I39</f>
        <v>0</v>
      </c>
      <c r="J39" s="1">
        <f>$M39 - 'SVM 5'!J39</f>
        <v>0</v>
      </c>
      <c r="K39" s="1">
        <f>$M39 - 'SVM 5'!K39</f>
        <v>0</v>
      </c>
      <c r="L39" s="1">
        <f t="shared" si="1"/>
        <v>0</v>
      </c>
      <c r="M39" s="1">
        <v>2.0</v>
      </c>
      <c r="N39" s="1">
        <f t="shared" si="2"/>
        <v>0</v>
      </c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1" t="s">
        <v>217</v>
      </c>
      <c r="B40" s="1">
        <f>$M40 - 'SVM 5'!B40</f>
        <v>0</v>
      </c>
      <c r="C40" s="1">
        <f>$M40 - 'SVM 5'!C40</f>
        <v>0</v>
      </c>
      <c r="D40" s="1">
        <f>$M40 - 'SVM 5'!D40</f>
        <v>0</v>
      </c>
      <c r="E40" s="1">
        <f>$M40 - 'SVM 5'!E40</f>
        <v>0</v>
      </c>
      <c r="F40" s="1">
        <f>$M40 - 'SVM 5'!F40</f>
        <v>0</v>
      </c>
      <c r="G40" s="1">
        <f>$M40 - 'SVM 5'!G40</f>
        <v>0</v>
      </c>
      <c r="H40" s="1">
        <f>$M40 - 'SVM 5'!H40</f>
        <v>0</v>
      </c>
      <c r="I40" s="1">
        <f>$M40 - 'SVM 5'!I40</f>
        <v>0</v>
      </c>
      <c r="J40" s="1">
        <f>$M40 - 'SVM 5'!J40</f>
        <v>0</v>
      </c>
      <c r="K40" s="1">
        <f>$M40 - 'SVM 5'!K40</f>
        <v>0</v>
      </c>
      <c r="L40" s="1">
        <f t="shared" si="1"/>
        <v>0</v>
      </c>
      <c r="M40" s="1">
        <v>2.0</v>
      </c>
      <c r="N40" s="1">
        <f t="shared" si="2"/>
        <v>0</v>
      </c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1" t="s">
        <v>221</v>
      </c>
      <c r="B41" s="1">
        <f>$M41 - 'SVM 5'!B41</f>
        <v>-2</v>
      </c>
      <c r="C41" s="1">
        <f>$M41 - 'SVM 5'!C41</f>
        <v>1</v>
      </c>
      <c r="D41" s="1">
        <f>$M41 - 'SVM 5'!D41</f>
        <v>-1</v>
      </c>
      <c r="E41" s="1">
        <f>$M41 - 'SVM 5'!E41</f>
        <v>1</v>
      </c>
      <c r="F41" s="1">
        <f>$M41 - 'SVM 5'!F41</f>
        <v>1</v>
      </c>
      <c r="G41" s="1">
        <f>$M41 - 'SVM 5'!G41</f>
        <v>1</v>
      </c>
      <c r="H41" s="1">
        <f>$M41 - 'SVM 5'!H41</f>
        <v>1</v>
      </c>
      <c r="I41" s="1">
        <f>$M41 - 'SVM 5'!I41</f>
        <v>1</v>
      </c>
      <c r="J41" s="1">
        <f>$M41 - 'SVM 5'!J41</f>
        <v>-1</v>
      </c>
      <c r="K41" s="1">
        <f>$M41 - 'SVM 5'!K41</f>
        <v>-1</v>
      </c>
      <c r="L41" s="1">
        <f t="shared" si="1"/>
        <v>0.1</v>
      </c>
      <c r="M41" s="1">
        <v>3.0</v>
      </c>
      <c r="N41" s="1">
        <f t="shared" si="2"/>
        <v>1.1</v>
      </c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1" t="s">
        <v>223</v>
      </c>
      <c r="B42" s="1">
        <f>$M42 - 'SVM 5'!B42</f>
        <v>1</v>
      </c>
      <c r="C42" s="1">
        <f>$M42 - 'SVM 5'!C42</f>
        <v>3</v>
      </c>
      <c r="D42" s="1">
        <f>$M42 - 'SVM 5'!D42</f>
        <v>1</v>
      </c>
      <c r="E42" s="1">
        <f>$M42 - 'SVM 5'!E42</f>
        <v>3</v>
      </c>
      <c r="F42" s="1">
        <f>$M42 - 'SVM 5'!F42</f>
        <v>1</v>
      </c>
      <c r="G42" s="1">
        <f>$M42 - 'SVM 5'!G42</f>
        <v>3</v>
      </c>
      <c r="H42" s="1">
        <f>$M42 - 'SVM 5'!H42</f>
        <v>3</v>
      </c>
      <c r="I42" s="1">
        <f>$M42 - 'SVM 5'!I42</f>
        <v>3</v>
      </c>
      <c r="J42" s="1">
        <f>$M42 - 'SVM 5'!J42</f>
        <v>1</v>
      </c>
      <c r="K42" s="1">
        <f>$M42 - 'SVM 5'!K42</f>
        <v>1</v>
      </c>
      <c r="L42" s="1">
        <f t="shared" si="1"/>
        <v>2</v>
      </c>
      <c r="M42" s="1">
        <v>5.0</v>
      </c>
      <c r="N42" s="1">
        <f t="shared" si="2"/>
        <v>2</v>
      </c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1" t="s">
        <v>252</v>
      </c>
      <c r="B43" s="35">
        <f t="shared" ref="B43:K43" si="3">sum(abs(B$2:B$42))</f>
        <v>36</v>
      </c>
      <c r="C43" s="35">
        <f t="shared" si="3"/>
        <v>42</v>
      </c>
      <c r="D43" s="35">
        <f t="shared" si="3"/>
        <v>37</v>
      </c>
      <c r="E43" s="35">
        <f t="shared" si="3"/>
        <v>41</v>
      </c>
      <c r="F43" s="35">
        <f t="shared" si="3"/>
        <v>35</v>
      </c>
      <c r="G43" s="35">
        <f t="shared" si="3"/>
        <v>68</v>
      </c>
      <c r="H43" s="35">
        <f t="shared" si="3"/>
        <v>40</v>
      </c>
      <c r="I43" s="35">
        <f t="shared" si="3"/>
        <v>41</v>
      </c>
      <c r="J43" s="35">
        <f t="shared" si="3"/>
        <v>35</v>
      </c>
      <c r="K43" s="35">
        <f t="shared" si="3"/>
        <v>37</v>
      </c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1" t="s">
        <v>253</v>
      </c>
      <c r="B44" s="35">
        <f t="shared" ref="B44:K44" si="4">sum(abs(B$2:B$42))/count(B$2:B$42)</f>
        <v>0.8780487805</v>
      </c>
      <c r="C44" s="35">
        <f t="shared" si="4"/>
        <v>1.024390244</v>
      </c>
      <c r="D44" s="35">
        <f t="shared" si="4"/>
        <v>0.9024390244</v>
      </c>
      <c r="E44" s="35">
        <f t="shared" si="4"/>
        <v>1</v>
      </c>
      <c r="F44" s="35">
        <f t="shared" si="4"/>
        <v>0.8536585366</v>
      </c>
      <c r="G44" s="35">
        <f t="shared" si="4"/>
        <v>1.658536585</v>
      </c>
      <c r="H44" s="35">
        <f t="shared" si="4"/>
        <v>0.9756097561</v>
      </c>
      <c r="I44" s="35">
        <f t="shared" si="4"/>
        <v>1</v>
      </c>
      <c r="J44" s="35">
        <f t="shared" si="4"/>
        <v>0.8536585366</v>
      </c>
      <c r="K44" s="35">
        <f t="shared" si="4"/>
        <v>0.9024390244</v>
      </c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1" t="s">
        <v>254</v>
      </c>
      <c r="B45" s="35">
        <f t="shared" ref="B45:K45" si="5">STDEV(abs(B$2:B$42))</f>
        <v>0.7481684954</v>
      </c>
      <c r="C45" s="35">
        <f t="shared" si="5"/>
        <v>0.8511111819</v>
      </c>
      <c r="D45" s="35">
        <f t="shared" si="5"/>
        <v>0.7350128587</v>
      </c>
      <c r="E45" s="35">
        <f t="shared" si="5"/>
        <v>1.024695077</v>
      </c>
      <c r="F45" s="35">
        <f t="shared" si="5"/>
        <v>0.8532577456</v>
      </c>
      <c r="G45" s="35">
        <f t="shared" si="5"/>
        <v>1.196030018</v>
      </c>
      <c r="H45" s="35">
        <f t="shared" si="5"/>
        <v>0.9079593845</v>
      </c>
      <c r="I45" s="35">
        <f t="shared" si="5"/>
        <v>0.8660254038</v>
      </c>
      <c r="J45" s="35">
        <f t="shared" si="5"/>
        <v>0.8234371746</v>
      </c>
      <c r="K45" s="35">
        <f t="shared" si="5"/>
        <v>0.7682733253</v>
      </c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1" t="s">
        <v>255</v>
      </c>
      <c r="B46" s="35">
        <f t="shared" ref="B46:K46" si="6">sum(B$2:B$42)</f>
        <v>2</v>
      </c>
      <c r="C46" s="35">
        <f t="shared" si="6"/>
        <v>0</v>
      </c>
      <c r="D46" s="35">
        <f t="shared" si="6"/>
        <v>1</v>
      </c>
      <c r="E46" s="35">
        <f t="shared" si="6"/>
        <v>-11</v>
      </c>
      <c r="F46" s="35">
        <f t="shared" si="6"/>
        <v>-9</v>
      </c>
      <c r="G46" s="35">
        <f t="shared" si="6"/>
        <v>32</v>
      </c>
      <c r="H46" s="35">
        <f t="shared" si="6"/>
        <v>24</v>
      </c>
      <c r="I46" s="35">
        <f t="shared" si="6"/>
        <v>-13</v>
      </c>
      <c r="J46" s="35">
        <f t="shared" si="6"/>
        <v>3</v>
      </c>
      <c r="K46" s="35">
        <f t="shared" si="6"/>
        <v>5</v>
      </c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0"/>
  <cols>
    <col customWidth="1" min="1" max="29" width="14.43"/>
  </cols>
  <sheetData>
    <row r="1" ht="15.75" customHeight="1">
      <c r="A1" s="36" t="s">
        <v>225</v>
      </c>
      <c r="B1" s="36" t="s">
        <v>226</v>
      </c>
      <c r="C1" s="37">
        <v>1.0</v>
      </c>
      <c r="D1" s="38">
        <v>2.0</v>
      </c>
      <c r="E1" s="38">
        <v>3.0</v>
      </c>
      <c r="F1" s="37">
        <v>4.0</v>
      </c>
      <c r="G1" s="38">
        <v>5.0</v>
      </c>
      <c r="H1" s="38">
        <v>6.0</v>
      </c>
      <c r="I1" s="37">
        <v>7.0</v>
      </c>
      <c r="J1" s="38">
        <v>8.0</v>
      </c>
      <c r="K1" s="38">
        <v>9.0</v>
      </c>
      <c r="L1" s="37">
        <v>10.0</v>
      </c>
      <c r="M1" s="38">
        <v>11.0</v>
      </c>
      <c r="N1" s="38">
        <v>12.0</v>
      </c>
      <c r="O1" s="37">
        <v>13.0</v>
      </c>
      <c r="P1" s="38">
        <v>14.0</v>
      </c>
      <c r="Q1" s="38">
        <v>15.0</v>
      </c>
      <c r="R1" s="37">
        <v>16.0</v>
      </c>
      <c r="S1" s="38">
        <v>17.0</v>
      </c>
      <c r="T1" s="38">
        <v>18.0</v>
      </c>
      <c r="U1" s="37">
        <v>19.0</v>
      </c>
      <c r="V1" s="38">
        <v>20.0</v>
      </c>
      <c r="W1" s="38">
        <v>21.0</v>
      </c>
      <c r="X1" s="37">
        <v>22.0</v>
      </c>
      <c r="Y1" s="38">
        <v>23.0</v>
      </c>
      <c r="Z1" s="38">
        <v>24.0</v>
      </c>
      <c r="AA1" s="37">
        <v>25.0</v>
      </c>
      <c r="AB1" s="38" t="s">
        <v>256</v>
      </c>
      <c r="AC1" s="36"/>
    </row>
    <row r="2" ht="15.75" customHeight="1">
      <c r="A2" s="1" t="s">
        <v>27</v>
      </c>
      <c r="B2" s="1">
        <v>2.0</v>
      </c>
      <c r="C2" s="2">
        <v>4.0</v>
      </c>
      <c r="D2" s="2">
        <v>4.0</v>
      </c>
      <c r="E2" s="2">
        <v>4.0</v>
      </c>
      <c r="F2" s="2">
        <v>4.0</v>
      </c>
      <c r="G2" s="2">
        <v>4.0</v>
      </c>
      <c r="H2" s="2">
        <v>2.0</v>
      </c>
      <c r="I2" s="2">
        <v>4.0</v>
      </c>
      <c r="J2" s="2">
        <v>2.0</v>
      </c>
      <c r="K2" s="2">
        <v>4.0</v>
      </c>
      <c r="L2" s="2">
        <v>2.0</v>
      </c>
      <c r="M2" s="2">
        <v>4.0</v>
      </c>
      <c r="N2" s="2">
        <v>4.0</v>
      </c>
      <c r="O2" s="2">
        <v>4.0</v>
      </c>
      <c r="P2" s="2">
        <v>4.0</v>
      </c>
      <c r="Q2" s="2">
        <v>2.0</v>
      </c>
      <c r="R2" s="2">
        <v>3.0</v>
      </c>
      <c r="S2" s="2">
        <v>5.0</v>
      </c>
      <c r="T2" s="2">
        <v>2.0</v>
      </c>
      <c r="U2" s="2">
        <v>4.0</v>
      </c>
      <c r="V2" s="2">
        <v>3.0</v>
      </c>
      <c r="W2" s="2">
        <v>3.0</v>
      </c>
      <c r="X2" s="2">
        <v>3.0</v>
      </c>
      <c r="Y2" s="2">
        <v>3.0</v>
      </c>
      <c r="Z2" s="2">
        <v>3.0</v>
      </c>
      <c r="AA2" s="2">
        <v>2.0</v>
      </c>
      <c r="AB2" s="2">
        <v>2.0</v>
      </c>
      <c r="AC2" s="2"/>
    </row>
    <row r="3" ht="15.75" customHeight="1">
      <c r="A3" s="1" t="s">
        <v>44</v>
      </c>
      <c r="B3" s="1">
        <v>2.0</v>
      </c>
      <c r="C3" s="2">
        <v>4.0</v>
      </c>
      <c r="D3" s="2">
        <v>4.0</v>
      </c>
      <c r="E3" s="2">
        <v>4.0</v>
      </c>
      <c r="F3" s="2">
        <v>4.0</v>
      </c>
      <c r="G3" s="2">
        <v>4.0</v>
      </c>
      <c r="H3" s="2">
        <v>2.0</v>
      </c>
      <c r="I3" s="2">
        <v>4.0</v>
      </c>
      <c r="J3" s="2">
        <v>2.0</v>
      </c>
      <c r="K3" s="2">
        <v>4.0</v>
      </c>
      <c r="L3" s="2">
        <v>4.0</v>
      </c>
      <c r="M3" s="2">
        <v>4.0</v>
      </c>
      <c r="N3" s="2">
        <v>4.0</v>
      </c>
      <c r="O3" s="2">
        <v>4.0</v>
      </c>
      <c r="P3" s="2">
        <v>4.0</v>
      </c>
      <c r="Q3" s="2">
        <v>2.0</v>
      </c>
      <c r="R3" s="2">
        <v>5.0</v>
      </c>
      <c r="S3" s="2">
        <v>5.0</v>
      </c>
      <c r="T3" s="2">
        <v>5.0</v>
      </c>
      <c r="U3" s="2">
        <v>5.0</v>
      </c>
      <c r="V3" s="2">
        <v>3.0</v>
      </c>
      <c r="W3" s="2">
        <v>3.0</v>
      </c>
      <c r="X3" s="2">
        <v>3.0</v>
      </c>
      <c r="Y3" s="2">
        <v>3.0</v>
      </c>
      <c r="Z3" s="2">
        <v>3.0</v>
      </c>
      <c r="AA3" s="2">
        <v>3.0</v>
      </c>
      <c r="AB3" s="2">
        <v>3.0</v>
      </c>
      <c r="AC3" s="2"/>
    </row>
    <row r="4" ht="15.75" customHeight="1">
      <c r="A4" s="1" t="s">
        <v>57</v>
      </c>
      <c r="B4" s="1">
        <v>4.0</v>
      </c>
      <c r="C4" s="2">
        <v>4.0</v>
      </c>
      <c r="D4" s="2">
        <v>4.0</v>
      </c>
      <c r="E4" s="2">
        <v>4.0</v>
      </c>
      <c r="F4" s="2">
        <v>4.0</v>
      </c>
      <c r="G4" s="2">
        <v>4.0</v>
      </c>
      <c r="H4" s="2">
        <v>4.0</v>
      </c>
      <c r="I4" s="2">
        <v>4.0</v>
      </c>
      <c r="J4" s="2">
        <v>4.0</v>
      </c>
      <c r="K4" s="2">
        <v>4.0</v>
      </c>
      <c r="L4" s="2">
        <v>4.0</v>
      </c>
      <c r="M4" s="2">
        <v>4.0</v>
      </c>
      <c r="N4" s="2">
        <v>4.0</v>
      </c>
      <c r="O4" s="2">
        <v>4.0</v>
      </c>
      <c r="P4" s="2">
        <v>4.0</v>
      </c>
      <c r="Q4" s="2">
        <v>2.0</v>
      </c>
      <c r="R4" s="2">
        <v>5.0</v>
      </c>
      <c r="S4" s="2">
        <v>5.0</v>
      </c>
      <c r="T4" s="2">
        <v>5.0</v>
      </c>
      <c r="U4" s="2">
        <v>5.0</v>
      </c>
      <c r="V4" s="2">
        <v>5.0</v>
      </c>
      <c r="W4" s="2">
        <v>3.0</v>
      </c>
      <c r="X4" s="2">
        <v>3.0</v>
      </c>
      <c r="Y4" s="2">
        <v>3.0</v>
      </c>
      <c r="Z4" s="2">
        <v>3.0</v>
      </c>
      <c r="AA4" s="2">
        <v>3.0</v>
      </c>
      <c r="AB4" s="2">
        <v>4.0</v>
      </c>
      <c r="AC4" s="2"/>
    </row>
    <row r="5" ht="15.75" customHeight="1">
      <c r="A5" s="1" t="s">
        <v>67</v>
      </c>
      <c r="B5" s="1">
        <v>2.0</v>
      </c>
      <c r="C5" s="2">
        <v>3.0</v>
      </c>
      <c r="D5" s="2">
        <v>4.0</v>
      </c>
      <c r="E5" s="2">
        <v>4.0</v>
      </c>
      <c r="F5" s="2">
        <v>4.0</v>
      </c>
      <c r="G5" s="2">
        <v>4.0</v>
      </c>
      <c r="H5" s="2">
        <v>2.0</v>
      </c>
      <c r="I5" s="2">
        <v>4.0</v>
      </c>
      <c r="J5" s="2">
        <v>3.0</v>
      </c>
      <c r="K5" s="2">
        <v>2.0</v>
      </c>
      <c r="L5" s="2">
        <v>3.0</v>
      </c>
      <c r="M5" s="2">
        <v>2.0</v>
      </c>
      <c r="N5" s="2">
        <v>3.0</v>
      </c>
      <c r="O5" s="2">
        <v>2.0</v>
      </c>
      <c r="P5" s="2">
        <v>2.0</v>
      </c>
      <c r="Q5" s="2">
        <v>4.0</v>
      </c>
      <c r="R5" s="2">
        <v>2.0</v>
      </c>
      <c r="S5" s="2">
        <v>2.0</v>
      </c>
      <c r="T5" s="2">
        <v>4.0</v>
      </c>
      <c r="U5" s="2">
        <v>2.0</v>
      </c>
      <c r="V5" s="2">
        <v>4.0</v>
      </c>
      <c r="W5" s="2">
        <v>4.0</v>
      </c>
      <c r="X5" s="2">
        <v>4.0</v>
      </c>
      <c r="Y5" s="2">
        <v>4.0</v>
      </c>
      <c r="Z5" s="2">
        <v>4.0</v>
      </c>
      <c r="AA5" s="2">
        <v>4.0</v>
      </c>
      <c r="AB5" s="2">
        <v>3.0</v>
      </c>
      <c r="AC5" s="2"/>
    </row>
    <row r="6" ht="15.75" customHeight="1">
      <c r="A6" s="1" t="s">
        <v>72</v>
      </c>
      <c r="B6" s="1">
        <v>3.0</v>
      </c>
      <c r="C6" s="2">
        <v>5.0</v>
      </c>
      <c r="D6" s="2">
        <v>5.0</v>
      </c>
      <c r="E6" s="2">
        <v>3.0</v>
      </c>
      <c r="F6" s="2">
        <v>5.0</v>
      </c>
      <c r="G6" s="2">
        <v>3.0</v>
      </c>
      <c r="H6" s="2">
        <v>5.0</v>
      </c>
      <c r="I6" s="2">
        <v>3.0</v>
      </c>
      <c r="J6" s="2">
        <v>5.0</v>
      </c>
      <c r="K6" s="2">
        <v>3.0</v>
      </c>
      <c r="L6" s="2">
        <v>5.0</v>
      </c>
      <c r="M6" s="2">
        <v>3.0</v>
      </c>
      <c r="N6" s="2">
        <v>5.0</v>
      </c>
      <c r="O6" s="2">
        <v>3.0</v>
      </c>
      <c r="P6" s="2">
        <v>5.0</v>
      </c>
      <c r="Q6" s="2">
        <v>3.0</v>
      </c>
      <c r="R6" s="2">
        <v>4.0</v>
      </c>
      <c r="S6" s="2">
        <v>3.0</v>
      </c>
      <c r="T6" s="2">
        <v>4.0</v>
      </c>
      <c r="U6" s="2">
        <v>3.0</v>
      </c>
      <c r="V6" s="2">
        <v>4.0</v>
      </c>
      <c r="W6" s="2">
        <v>5.0</v>
      </c>
      <c r="X6" s="2">
        <v>4.0</v>
      </c>
      <c r="Y6" s="2">
        <v>5.0</v>
      </c>
      <c r="Z6" s="2">
        <v>4.0</v>
      </c>
      <c r="AA6" s="2">
        <v>5.0</v>
      </c>
      <c r="AB6" s="2">
        <v>4.0</v>
      </c>
      <c r="AC6" s="2"/>
    </row>
    <row r="7" ht="15.75" customHeight="1">
      <c r="A7" s="1" t="s">
        <v>76</v>
      </c>
      <c r="B7" s="1">
        <v>3.0</v>
      </c>
      <c r="C7" s="2">
        <v>4.0</v>
      </c>
      <c r="D7" s="2">
        <v>4.0</v>
      </c>
      <c r="E7" s="2">
        <v>4.0</v>
      </c>
      <c r="F7" s="2">
        <v>4.0</v>
      </c>
      <c r="G7" s="2">
        <v>4.0</v>
      </c>
      <c r="H7" s="2">
        <v>4.0</v>
      </c>
      <c r="I7" s="2">
        <v>4.0</v>
      </c>
      <c r="J7" s="2">
        <v>4.0</v>
      </c>
      <c r="K7" s="2">
        <v>4.0</v>
      </c>
      <c r="L7" s="2">
        <v>4.0</v>
      </c>
      <c r="M7" s="2">
        <v>4.0</v>
      </c>
      <c r="N7" s="2">
        <v>4.0</v>
      </c>
      <c r="O7" s="2">
        <v>4.0</v>
      </c>
      <c r="P7" s="2">
        <v>4.0</v>
      </c>
      <c r="Q7" s="2">
        <v>2.0</v>
      </c>
      <c r="R7" s="2">
        <v>5.0</v>
      </c>
      <c r="S7" s="2">
        <v>5.0</v>
      </c>
      <c r="T7" s="2">
        <v>5.0</v>
      </c>
      <c r="U7" s="2">
        <v>5.0</v>
      </c>
      <c r="V7" s="2">
        <v>5.0</v>
      </c>
      <c r="W7" s="2">
        <v>3.0</v>
      </c>
      <c r="X7" s="2">
        <v>3.0</v>
      </c>
      <c r="Y7" s="2">
        <v>3.0</v>
      </c>
      <c r="Z7" s="2">
        <v>3.0</v>
      </c>
      <c r="AA7" s="2">
        <v>3.0</v>
      </c>
      <c r="AB7" s="2">
        <v>5.0</v>
      </c>
      <c r="AC7" s="2"/>
    </row>
    <row r="8" ht="15.75" customHeight="1">
      <c r="A8" s="1" t="s">
        <v>85</v>
      </c>
      <c r="B8" s="1">
        <v>5.0</v>
      </c>
      <c r="C8" s="2">
        <v>4.0</v>
      </c>
      <c r="D8" s="2">
        <v>4.0</v>
      </c>
      <c r="E8" s="2">
        <v>4.0</v>
      </c>
      <c r="F8" s="2">
        <v>4.0</v>
      </c>
      <c r="G8" s="2">
        <v>4.0</v>
      </c>
      <c r="H8" s="2">
        <v>2.0</v>
      </c>
      <c r="I8" s="2">
        <v>4.0</v>
      </c>
      <c r="J8" s="2">
        <v>2.0</v>
      </c>
      <c r="K8" s="2">
        <v>4.0</v>
      </c>
      <c r="L8" s="2">
        <v>2.0</v>
      </c>
      <c r="M8" s="2">
        <v>4.0</v>
      </c>
      <c r="N8" s="2">
        <v>4.0</v>
      </c>
      <c r="O8" s="2">
        <v>4.0</v>
      </c>
      <c r="P8" s="2">
        <v>4.0</v>
      </c>
      <c r="Q8" s="2">
        <v>2.0</v>
      </c>
      <c r="R8" s="2">
        <v>4.0</v>
      </c>
      <c r="S8" s="2">
        <v>5.0</v>
      </c>
      <c r="T8" s="2">
        <v>5.0</v>
      </c>
      <c r="U8" s="2">
        <v>5.0</v>
      </c>
      <c r="V8" s="2">
        <v>5.0</v>
      </c>
      <c r="W8" s="2">
        <v>3.0</v>
      </c>
      <c r="X8" s="2">
        <v>3.0</v>
      </c>
      <c r="Y8" s="2">
        <v>3.0</v>
      </c>
      <c r="Z8" s="2">
        <v>3.0</v>
      </c>
      <c r="AA8" s="2">
        <v>3.0</v>
      </c>
      <c r="AB8" s="2">
        <v>5.0</v>
      </c>
      <c r="AC8" s="2"/>
    </row>
    <row r="9" ht="15.75" customHeight="1">
      <c r="A9" s="1" t="s">
        <v>92</v>
      </c>
      <c r="B9" s="1">
        <v>2.0</v>
      </c>
      <c r="C9" s="2">
        <v>3.0</v>
      </c>
      <c r="D9" s="2">
        <v>4.0</v>
      </c>
      <c r="E9" s="2">
        <v>4.0</v>
      </c>
      <c r="F9" s="2">
        <v>4.0</v>
      </c>
      <c r="G9" s="2">
        <v>4.0</v>
      </c>
      <c r="H9" s="2">
        <v>2.0</v>
      </c>
      <c r="I9" s="2">
        <v>4.0</v>
      </c>
      <c r="J9" s="2">
        <v>3.0</v>
      </c>
      <c r="K9" s="2">
        <v>2.0</v>
      </c>
      <c r="L9" s="2">
        <v>3.0</v>
      </c>
      <c r="M9" s="2">
        <v>2.0</v>
      </c>
      <c r="N9" s="2">
        <v>3.0</v>
      </c>
      <c r="O9" s="2">
        <v>2.0</v>
      </c>
      <c r="P9" s="2">
        <v>2.0</v>
      </c>
      <c r="Q9" s="2">
        <v>4.0</v>
      </c>
      <c r="R9" s="2">
        <v>2.0</v>
      </c>
      <c r="S9" s="2">
        <v>2.0</v>
      </c>
      <c r="T9" s="2">
        <v>3.0</v>
      </c>
      <c r="U9" s="2">
        <v>2.0</v>
      </c>
      <c r="V9" s="2">
        <v>2.0</v>
      </c>
      <c r="W9" s="2">
        <v>4.0</v>
      </c>
      <c r="X9" s="2">
        <v>2.0</v>
      </c>
      <c r="Y9" s="2">
        <v>5.0</v>
      </c>
      <c r="Z9" s="2">
        <v>2.0</v>
      </c>
      <c r="AA9" s="2">
        <v>5.0</v>
      </c>
      <c r="AB9" s="2">
        <v>4.0</v>
      </c>
      <c r="AC9" s="2"/>
    </row>
    <row r="10" ht="15.75" customHeight="1">
      <c r="A10" s="1" t="s">
        <v>97</v>
      </c>
      <c r="B10" s="1">
        <v>4.0</v>
      </c>
      <c r="C10" s="2">
        <v>3.0</v>
      </c>
      <c r="D10" s="2">
        <v>2.0</v>
      </c>
      <c r="E10" s="2">
        <v>2.0</v>
      </c>
      <c r="F10" s="2">
        <v>2.0</v>
      </c>
      <c r="G10" s="2">
        <v>2.0</v>
      </c>
      <c r="H10" s="2">
        <v>3.0</v>
      </c>
      <c r="I10" s="2">
        <v>2.0</v>
      </c>
      <c r="J10" s="2">
        <v>3.0</v>
      </c>
      <c r="K10" s="2">
        <v>2.0</v>
      </c>
      <c r="L10" s="2">
        <v>3.0</v>
      </c>
      <c r="M10" s="2">
        <v>2.0</v>
      </c>
      <c r="N10" s="2">
        <v>3.0</v>
      </c>
      <c r="O10" s="2">
        <v>2.0</v>
      </c>
      <c r="P10" s="2">
        <v>2.0</v>
      </c>
      <c r="Q10" s="2">
        <v>2.0</v>
      </c>
      <c r="R10" s="2">
        <v>4.0</v>
      </c>
      <c r="S10" s="2">
        <v>2.0</v>
      </c>
      <c r="T10" s="2">
        <v>4.0</v>
      </c>
      <c r="U10" s="2">
        <v>2.0</v>
      </c>
      <c r="V10" s="2">
        <v>4.0</v>
      </c>
      <c r="W10" s="2">
        <v>2.0</v>
      </c>
      <c r="X10" s="2">
        <v>4.0</v>
      </c>
      <c r="Y10" s="2">
        <v>2.0</v>
      </c>
      <c r="Z10" s="2">
        <v>4.0</v>
      </c>
      <c r="AA10" s="2">
        <v>2.0</v>
      </c>
      <c r="AB10" s="2">
        <v>4.0</v>
      </c>
      <c r="AC10" s="2"/>
    </row>
    <row r="11" ht="15.75" customHeight="1">
      <c r="A11" s="1" t="s">
        <v>101</v>
      </c>
      <c r="B11" s="1">
        <v>4.0</v>
      </c>
      <c r="C11" s="2">
        <v>4.0</v>
      </c>
      <c r="D11" s="2">
        <v>4.0</v>
      </c>
      <c r="E11" s="2">
        <v>4.0</v>
      </c>
      <c r="F11" s="2">
        <v>4.0</v>
      </c>
      <c r="G11" s="2">
        <v>4.0</v>
      </c>
      <c r="H11" s="2">
        <v>4.0</v>
      </c>
      <c r="I11" s="2">
        <v>4.0</v>
      </c>
      <c r="J11" s="2">
        <v>4.0</v>
      </c>
      <c r="K11" s="2">
        <v>4.0</v>
      </c>
      <c r="L11" s="2">
        <v>4.0</v>
      </c>
      <c r="M11" s="2">
        <v>4.0</v>
      </c>
      <c r="N11" s="2">
        <v>4.0</v>
      </c>
      <c r="O11" s="2">
        <v>4.0</v>
      </c>
      <c r="P11" s="2">
        <v>4.0</v>
      </c>
      <c r="Q11" s="2">
        <v>2.0</v>
      </c>
      <c r="R11" s="2">
        <v>5.0</v>
      </c>
      <c r="S11" s="2">
        <v>5.0</v>
      </c>
      <c r="T11" s="2">
        <v>5.0</v>
      </c>
      <c r="U11" s="2">
        <v>5.0</v>
      </c>
      <c r="V11" s="2">
        <v>5.0</v>
      </c>
      <c r="W11" s="2">
        <v>3.0</v>
      </c>
      <c r="X11" s="2">
        <v>3.0</v>
      </c>
      <c r="Y11" s="2">
        <v>3.0</v>
      </c>
      <c r="Z11" s="2">
        <v>3.0</v>
      </c>
      <c r="AA11" s="2">
        <v>3.0</v>
      </c>
      <c r="AB11" s="2">
        <v>2.0</v>
      </c>
      <c r="AC11" s="2"/>
    </row>
    <row r="12" ht="15.75" customHeight="1">
      <c r="A12" s="1" t="s">
        <v>107</v>
      </c>
      <c r="B12" s="1">
        <v>5.0</v>
      </c>
      <c r="C12" s="2">
        <v>5.0</v>
      </c>
      <c r="D12" s="2">
        <v>4.0</v>
      </c>
      <c r="E12" s="2">
        <v>3.0</v>
      </c>
      <c r="F12" s="2">
        <v>4.0</v>
      </c>
      <c r="G12" s="2">
        <v>3.0</v>
      </c>
      <c r="H12" s="2">
        <v>4.0</v>
      </c>
      <c r="I12" s="2">
        <v>3.0</v>
      </c>
      <c r="J12" s="2">
        <v>4.0</v>
      </c>
      <c r="K12" s="2">
        <v>3.0</v>
      </c>
      <c r="L12" s="2">
        <v>4.0</v>
      </c>
      <c r="M12" s="2">
        <v>3.0</v>
      </c>
      <c r="N12" s="2">
        <v>5.0</v>
      </c>
      <c r="O12" s="2">
        <v>3.0</v>
      </c>
      <c r="P12" s="2">
        <v>5.0</v>
      </c>
      <c r="Q12" s="2">
        <v>3.0</v>
      </c>
      <c r="R12" s="2">
        <v>4.0</v>
      </c>
      <c r="S12" s="2">
        <v>3.0</v>
      </c>
      <c r="T12" s="2">
        <v>4.0</v>
      </c>
      <c r="U12" s="2">
        <v>3.0</v>
      </c>
      <c r="V12" s="2">
        <v>4.0</v>
      </c>
      <c r="W12" s="2">
        <v>3.0</v>
      </c>
      <c r="X12" s="2">
        <v>4.0</v>
      </c>
      <c r="Y12" s="2">
        <v>5.0</v>
      </c>
      <c r="Z12" s="2">
        <v>4.0</v>
      </c>
      <c r="AA12" s="2">
        <v>5.0</v>
      </c>
      <c r="AB12" s="2">
        <v>5.0</v>
      </c>
      <c r="AC12" s="2"/>
    </row>
    <row r="13" ht="15.75" customHeight="1">
      <c r="A13" s="1" t="s">
        <v>112</v>
      </c>
      <c r="B13" s="1">
        <v>2.0</v>
      </c>
      <c r="C13" s="2">
        <v>4.0</v>
      </c>
      <c r="D13" s="2">
        <v>4.0</v>
      </c>
      <c r="E13" s="2">
        <v>4.0</v>
      </c>
      <c r="F13" s="2">
        <v>4.0</v>
      </c>
      <c r="G13" s="2">
        <v>4.0</v>
      </c>
      <c r="H13" s="2">
        <v>2.0</v>
      </c>
      <c r="I13" s="2">
        <v>4.0</v>
      </c>
      <c r="J13" s="2">
        <v>2.0</v>
      </c>
      <c r="K13" s="2">
        <v>4.0</v>
      </c>
      <c r="L13" s="2">
        <v>2.0</v>
      </c>
      <c r="M13" s="2">
        <v>4.0</v>
      </c>
      <c r="N13" s="2">
        <v>4.0</v>
      </c>
      <c r="O13" s="2">
        <v>4.0</v>
      </c>
      <c r="P13" s="2">
        <v>4.0</v>
      </c>
      <c r="Q13" s="2">
        <v>4.0</v>
      </c>
      <c r="R13" s="2">
        <v>3.0</v>
      </c>
      <c r="S13" s="2">
        <v>4.0</v>
      </c>
      <c r="T13" s="2">
        <v>2.0</v>
      </c>
      <c r="U13" s="2">
        <v>4.0</v>
      </c>
      <c r="V13" s="2">
        <v>3.0</v>
      </c>
      <c r="W13" s="2">
        <v>4.0</v>
      </c>
      <c r="X13" s="2">
        <v>3.0</v>
      </c>
      <c r="Y13" s="2">
        <v>4.0</v>
      </c>
      <c r="Z13" s="2">
        <v>3.0</v>
      </c>
      <c r="AA13" s="2">
        <v>4.0</v>
      </c>
      <c r="AB13" s="2">
        <v>2.0</v>
      </c>
      <c r="AC13" s="2"/>
    </row>
    <row r="14" ht="15.75" customHeight="1">
      <c r="A14" s="1" t="s">
        <v>116</v>
      </c>
      <c r="B14" s="1">
        <v>2.0</v>
      </c>
      <c r="C14" s="2">
        <v>4.0</v>
      </c>
      <c r="D14" s="2">
        <v>4.0</v>
      </c>
      <c r="E14" s="2">
        <v>4.0</v>
      </c>
      <c r="F14" s="2">
        <v>4.0</v>
      </c>
      <c r="G14" s="2">
        <v>4.0</v>
      </c>
      <c r="H14" s="2">
        <v>2.0</v>
      </c>
      <c r="I14" s="2">
        <v>4.0</v>
      </c>
      <c r="J14" s="2">
        <v>2.0</v>
      </c>
      <c r="K14" s="2">
        <v>4.0</v>
      </c>
      <c r="L14" s="2">
        <v>4.0</v>
      </c>
      <c r="M14" s="2">
        <v>4.0</v>
      </c>
      <c r="N14" s="2">
        <v>4.0</v>
      </c>
      <c r="O14" s="2">
        <v>4.0</v>
      </c>
      <c r="P14" s="2">
        <v>4.0</v>
      </c>
      <c r="Q14" s="2">
        <v>2.0</v>
      </c>
      <c r="R14" s="2">
        <v>5.0</v>
      </c>
      <c r="S14" s="2">
        <v>5.0</v>
      </c>
      <c r="T14" s="2">
        <v>5.0</v>
      </c>
      <c r="U14" s="2">
        <v>5.0</v>
      </c>
      <c r="V14" s="2">
        <v>3.0</v>
      </c>
      <c r="W14" s="2">
        <v>3.0</v>
      </c>
      <c r="X14" s="2">
        <v>3.0</v>
      </c>
      <c r="Y14" s="2">
        <v>3.0</v>
      </c>
      <c r="Z14" s="2">
        <v>3.0</v>
      </c>
      <c r="AA14" s="2">
        <v>3.0</v>
      </c>
      <c r="AB14" s="2">
        <v>5.0</v>
      </c>
      <c r="AC14" s="2"/>
    </row>
    <row r="15" ht="15.75" customHeight="1">
      <c r="A15" s="1" t="s">
        <v>121</v>
      </c>
      <c r="B15" s="1">
        <v>2.0</v>
      </c>
      <c r="C15" s="2">
        <v>4.0</v>
      </c>
      <c r="D15" s="2">
        <v>4.0</v>
      </c>
      <c r="E15" s="2">
        <v>4.0</v>
      </c>
      <c r="F15" s="2">
        <v>4.0</v>
      </c>
      <c r="G15" s="2">
        <v>4.0</v>
      </c>
      <c r="H15" s="2">
        <v>2.0</v>
      </c>
      <c r="I15" s="2">
        <v>4.0</v>
      </c>
      <c r="J15" s="2">
        <v>2.0</v>
      </c>
      <c r="K15" s="2">
        <v>4.0</v>
      </c>
      <c r="L15" s="2">
        <v>2.0</v>
      </c>
      <c r="M15" s="2">
        <v>4.0</v>
      </c>
      <c r="N15" s="2">
        <v>4.0</v>
      </c>
      <c r="O15" s="2">
        <v>4.0</v>
      </c>
      <c r="P15" s="2">
        <v>4.0</v>
      </c>
      <c r="Q15" s="2">
        <v>4.0</v>
      </c>
      <c r="R15" s="2">
        <v>3.0</v>
      </c>
      <c r="S15" s="2">
        <v>4.0</v>
      </c>
      <c r="T15" s="2">
        <v>2.0</v>
      </c>
      <c r="U15" s="2">
        <v>4.0</v>
      </c>
      <c r="V15" s="2">
        <v>3.0</v>
      </c>
      <c r="W15" s="2">
        <v>4.0</v>
      </c>
      <c r="X15" s="2">
        <v>3.0</v>
      </c>
      <c r="Y15" s="2">
        <v>4.0</v>
      </c>
      <c r="Z15" s="2">
        <v>3.0</v>
      </c>
      <c r="AA15" s="2">
        <v>2.0</v>
      </c>
      <c r="AB15" s="2">
        <v>2.0</v>
      </c>
      <c r="AC15" s="2"/>
    </row>
    <row r="16" ht="15.75" customHeight="1">
      <c r="A16" s="1" t="s">
        <v>126</v>
      </c>
      <c r="B16" s="1">
        <v>3.0</v>
      </c>
      <c r="C16" s="2">
        <v>4.0</v>
      </c>
      <c r="D16" s="2">
        <v>4.0</v>
      </c>
      <c r="E16" s="2">
        <v>4.0</v>
      </c>
      <c r="F16" s="2">
        <v>4.0</v>
      </c>
      <c r="G16" s="2">
        <v>4.0</v>
      </c>
      <c r="H16" s="2">
        <v>4.0</v>
      </c>
      <c r="I16" s="2">
        <v>4.0</v>
      </c>
      <c r="J16" s="2">
        <v>4.0</v>
      </c>
      <c r="K16" s="2">
        <v>4.0</v>
      </c>
      <c r="L16" s="2">
        <v>4.0</v>
      </c>
      <c r="M16" s="2">
        <v>5.0</v>
      </c>
      <c r="N16" s="2">
        <v>5.0</v>
      </c>
      <c r="O16" s="2">
        <v>5.0</v>
      </c>
      <c r="P16" s="2">
        <v>4.0</v>
      </c>
      <c r="Q16" s="2">
        <v>2.0</v>
      </c>
      <c r="R16" s="2">
        <v>5.0</v>
      </c>
      <c r="S16" s="2">
        <v>5.0</v>
      </c>
      <c r="T16" s="2">
        <v>5.0</v>
      </c>
      <c r="U16" s="2">
        <v>5.0</v>
      </c>
      <c r="V16" s="2">
        <v>5.0</v>
      </c>
      <c r="W16" s="2">
        <v>3.0</v>
      </c>
      <c r="X16" s="2">
        <v>3.0</v>
      </c>
      <c r="Y16" s="2">
        <v>3.0</v>
      </c>
      <c r="Z16" s="2">
        <v>3.0</v>
      </c>
      <c r="AA16" s="2">
        <v>2.0</v>
      </c>
      <c r="AB16" s="2">
        <v>4.0</v>
      </c>
      <c r="AC16" s="2"/>
    </row>
    <row r="17" ht="15.75" customHeight="1">
      <c r="A17" s="1" t="s">
        <v>131</v>
      </c>
      <c r="B17" s="1">
        <v>4.0</v>
      </c>
      <c r="C17" s="2">
        <v>4.0</v>
      </c>
      <c r="D17" s="2">
        <v>4.0</v>
      </c>
      <c r="E17" s="2">
        <v>4.0</v>
      </c>
      <c r="F17" s="2">
        <v>4.0</v>
      </c>
      <c r="G17" s="2">
        <v>4.0</v>
      </c>
      <c r="H17" s="2">
        <v>2.0</v>
      </c>
      <c r="I17" s="2">
        <v>4.0</v>
      </c>
      <c r="J17" s="2">
        <v>2.0</v>
      </c>
      <c r="K17" s="2">
        <v>4.0</v>
      </c>
      <c r="L17" s="2">
        <v>4.0</v>
      </c>
      <c r="M17" s="2">
        <v>4.0</v>
      </c>
      <c r="N17" s="2">
        <v>4.0</v>
      </c>
      <c r="O17" s="2">
        <v>4.0</v>
      </c>
      <c r="P17" s="2">
        <v>4.0</v>
      </c>
      <c r="Q17" s="2">
        <v>2.0</v>
      </c>
      <c r="R17" s="2">
        <v>5.0</v>
      </c>
      <c r="S17" s="2">
        <v>5.0</v>
      </c>
      <c r="T17" s="2">
        <v>5.0</v>
      </c>
      <c r="U17" s="2">
        <v>5.0</v>
      </c>
      <c r="V17" s="2">
        <v>5.0</v>
      </c>
      <c r="W17" s="2">
        <v>3.0</v>
      </c>
      <c r="X17" s="2">
        <v>3.0</v>
      </c>
      <c r="Y17" s="2">
        <v>3.0</v>
      </c>
      <c r="Z17" s="2">
        <v>3.0</v>
      </c>
      <c r="AA17" s="2">
        <v>3.0</v>
      </c>
      <c r="AB17" s="2">
        <v>5.0</v>
      </c>
      <c r="AC17" s="2"/>
    </row>
    <row r="18" ht="15.75" customHeight="1">
      <c r="A18" s="1" t="s">
        <v>135</v>
      </c>
      <c r="B18" s="1">
        <v>3.0</v>
      </c>
      <c r="C18" s="2">
        <v>4.0</v>
      </c>
      <c r="D18" s="2">
        <v>4.0</v>
      </c>
      <c r="E18" s="2">
        <v>4.0</v>
      </c>
      <c r="F18" s="2">
        <v>4.0</v>
      </c>
      <c r="G18" s="2">
        <v>4.0</v>
      </c>
      <c r="H18" s="2">
        <v>2.0</v>
      </c>
      <c r="I18" s="2">
        <v>4.0</v>
      </c>
      <c r="J18" s="2">
        <v>2.0</v>
      </c>
      <c r="K18" s="2">
        <v>4.0</v>
      </c>
      <c r="L18" s="2">
        <v>4.0</v>
      </c>
      <c r="M18" s="2">
        <v>4.0</v>
      </c>
      <c r="N18" s="2">
        <v>4.0</v>
      </c>
      <c r="O18" s="2">
        <v>4.0</v>
      </c>
      <c r="P18" s="2">
        <v>4.0</v>
      </c>
      <c r="Q18" s="2">
        <v>2.0</v>
      </c>
      <c r="R18" s="2">
        <v>5.0</v>
      </c>
      <c r="S18" s="2">
        <v>5.0</v>
      </c>
      <c r="T18" s="2">
        <v>5.0</v>
      </c>
      <c r="U18" s="2">
        <v>5.0</v>
      </c>
      <c r="V18" s="2">
        <v>5.0</v>
      </c>
      <c r="W18" s="2">
        <v>3.0</v>
      </c>
      <c r="X18" s="2">
        <v>3.0</v>
      </c>
      <c r="Y18" s="2">
        <v>3.0</v>
      </c>
      <c r="Z18" s="2">
        <v>3.0</v>
      </c>
      <c r="AA18" s="2">
        <v>2.0</v>
      </c>
      <c r="AB18" s="2">
        <v>5.0</v>
      </c>
      <c r="AC18" s="2"/>
    </row>
    <row r="19" ht="15.75" customHeight="1">
      <c r="A19" s="1" t="s">
        <v>140</v>
      </c>
      <c r="B19" s="1">
        <v>4.0</v>
      </c>
      <c r="C19" s="2">
        <v>4.0</v>
      </c>
      <c r="D19" s="2">
        <v>4.0</v>
      </c>
      <c r="E19" s="2">
        <v>4.0</v>
      </c>
      <c r="F19" s="2">
        <v>4.0</v>
      </c>
      <c r="G19" s="2">
        <v>4.0</v>
      </c>
      <c r="H19" s="2">
        <v>2.0</v>
      </c>
      <c r="I19" s="2">
        <v>4.0</v>
      </c>
      <c r="J19" s="2">
        <v>2.0</v>
      </c>
      <c r="K19" s="2">
        <v>4.0</v>
      </c>
      <c r="L19" s="2">
        <v>4.0</v>
      </c>
      <c r="M19" s="2">
        <v>4.0</v>
      </c>
      <c r="N19" s="2">
        <v>4.0</v>
      </c>
      <c r="O19" s="2">
        <v>4.0</v>
      </c>
      <c r="P19" s="2">
        <v>4.0</v>
      </c>
      <c r="Q19" s="2">
        <v>2.0</v>
      </c>
      <c r="R19" s="2">
        <v>5.0</v>
      </c>
      <c r="S19" s="2">
        <v>5.0</v>
      </c>
      <c r="T19" s="2">
        <v>5.0</v>
      </c>
      <c r="U19" s="2">
        <v>5.0</v>
      </c>
      <c r="V19" s="2">
        <v>5.0</v>
      </c>
      <c r="W19" s="2">
        <v>3.0</v>
      </c>
      <c r="X19" s="2">
        <v>3.0</v>
      </c>
      <c r="Y19" s="2">
        <v>3.0</v>
      </c>
      <c r="Z19" s="2">
        <v>3.0</v>
      </c>
      <c r="AA19" s="2">
        <v>2.0</v>
      </c>
      <c r="AB19" s="2">
        <v>2.0</v>
      </c>
      <c r="AC19" s="2"/>
    </row>
    <row r="20" ht="15.75" customHeight="1">
      <c r="A20" s="1" t="s">
        <v>143</v>
      </c>
      <c r="B20" s="1">
        <v>5.0</v>
      </c>
      <c r="C20" s="2">
        <v>4.0</v>
      </c>
      <c r="D20" s="2">
        <v>4.0</v>
      </c>
      <c r="E20" s="2">
        <v>4.0</v>
      </c>
      <c r="F20" s="2">
        <v>4.0</v>
      </c>
      <c r="G20" s="2">
        <v>4.0</v>
      </c>
      <c r="H20" s="2">
        <v>2.0</v>
      </c>
      <c r="I20" s="2">
        <v>4.0</v>
      </c>
      <c r="J20" s="2">
        <v>2.0</v>
      </c>
      <c r="K20" s="2">
        <v>4.0</v>
      </c>
      <c r="L20" s="2">
        <v>4.0</v>
      </c>
      <c r="M20" s="2">
        <v>4.0</v>
      </c>
      <c r="N20" s="2">
        <v>4.0</v>
      </c>
      <c r="O20" s="2">
        <v>4.0</v>
      </c>
      <c r="P20" s="2">
        <v>4.0</v>
      </c>
      <c r="Q20" s="2">
        <v>2.0</v>
      </c>
      <c r="R20" s="2">
        <v>4.0</v>
      </c>
      <c r="S20" s="2">
        <v>5.0</v>
      </c>
      <c r="T20" s="2">
        <v>5.0</v>
      </c>
      <c r="U20" s="2">
        <v>5.0</v>
      </c>
      <c r="V20" s="2">
        <v>5.0</v>
      </c>
      <c r="W20" s="2">
        <v>3.0</v>
      </c>
      <c r="X20" s="2">
        <v>3.0</v>
      </c>
      <c r="Y20" s="2">
        <v>3.0</v>
      </c>
      <c r="Z20" s="2">
        <v>3.0</v>
      </c>
      <c r="AA20" s="2">
        <v>3.0</v>
      </c>
      <c r="AB20" s="2">
        <v>5.0</v>
      </c>
      <c r="AC20" s="2"/>
    </row>
    <row r="21" ht="15.75" customHeight="1">
      <c r="A21" s="1" t="s">
        <v>147</v>
      </c>
      <c r="B21" s="1">
        <v>2.0</v>
      </c>
      <c r="C21" s="2">
        <v>4.0</v>
      </c>
      <c r="D21" s="2">
        <v>4.0</v>
      </c>
      <c r="E21" s="2">
        <v>4.0</v>
      </c>
      <c r="F21" s="2">
        <v>4.0</v>
      </c>
      <c r="G21" s="2">
        <v>4.0</v>
      </c>
      <c r="H21" s="2">
        <v>2.0</v>
      </c>
      <c r="I21" s="2">
        <v>4.0</v>
      </c>
      <c r="J21" s="2">
        <v>2.0</v>
      </c>
      <c r="K21" s="2">
        <v>4.0</v>
      </c>
      <c r="L21" s="2">
        <v>4.0</v>
      </c>
      <c r="M21" s="2">
        <v>4.0</v>
      </c>
      <c r="N21" s="2">
        <v>4.0</v>
      </c>
      <c r="O21" s="2">
        <v>4.0</v>
      </c>
      <c r="P21" s="2">
        <v>4.0</v>
      </c>
      <c r="Q21" s="2">
        <v>2.0</v>
      </c>
      <c r="R21" s="2">
        <v>5.0</v>
      </c>
      <c r="S21" s="2">
        <v>5.0</v>
      </c>
      <c r="T21" s="2">
        <v>5.0</v>
      </c>
      <c r="U21" s="2">
        <v>5.0</v>
      </c>
      <c r="V21" s="2">
        <v>5.0</v>
      </c>
      <c r="W21" s="2">
        <v>3.0</v>
      </c>
      <c r="X21" s="2">
        <v>3.0</v>
      </c>
      <c r="Y21" s="2">
        <v>3.0</v>
      </c>
      <c r="Z21" s="2">
        <v>3.0</v>
      </c>
      <c r="AA21" s="2">
        <v>3.0</v>
      </c>
      <c r="AB21" s="2">
        <v>5.0</v>
      </c>
      <c r="AC21" s="2"/>
    </row>
    <row r="22" ht="15.75" customHeight="1">
      <c r="A22" s="1" t="s">
        <v>153</v>
      </c>
      <c r="B22" s="1">
        <v>4.0</v>
      </c>
      <c r="C22" s="2">
        <v>4.0</v>
      </c>
      <c r="D22" s="2">
        <v>4.0</v>
      </c>
      <c r="E22" s="2">
        <v>4.0</v>
      </c>
      <c r="F22" s="2">
        <v>5.0</v>
      </c>
      <c r="G22" s="2">
        <v>5.0</v>
      </c>
      <c r="H22" s="2">
        <v>5.0</v>
      </c>
      <c r="I22" s="2">
        <v>5.0</v>
      </c>
      <c r="J22" s="2">
        <v>5.0</v>
      </c>
      <c r="K22" s="2">
        <v>5.0</v>
      </c>
      <c r="L22" s="2">
        <v>5.0</v>
      </c>
      <c r="M22" s="2">
        <v>5.0</v>
      </c>
      <c r="N22" s="2">
        <v>5.0</v>
      </c>
      <c r="O22" s="2">
        <v>5.0</v>
      </c>
      <c r="P22" s="2">
        <v>5.0</v>
      </c>
      <c r="Q22" s="2">
        <v>5.0</v>
      </c>
      <c r="R22" s="2">
        <v>5.0</v>
      </c>
      <c r="S22" s="2">
        <v>5.0</v>
      </c>
      <c r="T22" s="2">
        <v>5.0</v>
      </c>
      <c r="U22" s="2">
        <v>5.0</v>
      </c>
      <c r="V22" s="2">
        <v>5.0</v>
      </c>
      <c r="W22" s="2">
        <v>5.0</v>
      </c>
      <c r="X22" s="2">
        <v>5.0</v>
      </c>
      <c r="Y22" s="2">
        <v>5.0</v>
      </c>
      <c r="Z22" s="2">
        <v>5.0</v>
      </c>
      <c r="AA22" s="2">
        <v>5.0</v>
      </c>
      <c r="AB22" s="2">
        <v>5.0</v>
      </c>
      <c r="AC22" s="2"/>
    </row>
    <row r="23" ht="15.75" customHeight="1">
      <c r="A23" s="1" t="s">
        <v>159</v>
      </c>
      <c r="B23" s="1">
        <v>4.0</v>
      </c>
      <c r="C23" s="2">
        <v>5.0</v>
      </c>
      <c r="D23" s="2">
        <v>5.0</v>
      </c>
      <c r="E23" s="2">
        <v>5.0</v>
      </c>
      <c r="F23" s="2">
        <v>5.0</v>
      </c>
      <c r="G23" s="2">
        <v>3.0</v>
      </c>
      <c r="H23" s="2">
        <v>5.0</v>
      </c>
      <c r="I23" s="2">
        <v>3.0</v>
      </c>
      <c r="J23" s="2">
        <v>5.0</v>
      </c>
      <c r="K23" s="2">
        <v>3.0</v>
      </c>
      <c r="L23" s="2">
        <v>5.0</v>
      </c>
      <c r="M23" s="2">
        <v>3.0</v>
      </c>
      <c r="N23" s="2">
        <v>5.0</v>
      </c>
      <c r="O23" s="2">
        <v>3.0</v>
      </c>
      <c r="P23" s="2">
        <v>5.0</v>
      </c>
      <c r="Q23" s="2">
        <v>3.0</v>
      </c>
      <c r="R23" s="2">
        <v>5.0</v>
      </c>
      <c r="S23" s="2">
        <v>3.0</v>
      </c>
      <c r="T23" s="2">
        <v>4.0</v>
      </c>
      <c r="U23" s="2">
        <v>3.0</v>
      </c>
      <c r="V23" s="2">
        <v>4.0</v>
      </c>
      <c r="W23" s="2">
        <v>5.0</v>
      </c>
      <c r="X23" s="2">
        <v>4.0</v>
      </c>
      <c r="Y23" s="2">
        <v>5.0</v>
      </c>
      <c r="Z23" s="2">
        <v>4.0</v>
      </c>
      <c r="AA23" s="2">
        <v>5.0</v>
      </c>
      <c r="AB23" s="2">
        <v>4.0</v>
      </c>
      <c r="AC23" s="2"/>
    </row>
    <row r="24" ht="15.75" customHeight="1">
      <c r="A24" s="1" t="s">
        <v>164</v>
      </c>
      <c r="B24" s="1">
        <v>4.0</v>
      </c>
      <c r="C24" s="2">
        <v>5.0</v>
      </c>
      <c r="D24" s="2">
        <v>5.0</v>
      </c>
      <c r="E24" s="2">
        <v>5.0</v>
      </c>
      <c r="F24" s="2">
        <v>5.0</v>
      </c>
      <c r="G24" s="2">
        <v>5.0</v>
      </c>
      <c r="H24" s="2">
        <v>5.0</v>
      </c>
      <c r="I24" s="2">
        <v>3.0</v>
      </c>
      <c r="J24" s="2">
        <v>5.0</v>
      </c>
      <c r="K24" s="2">
        <v>3.0</v>
      </c>
      <c r="L24" s="2">
        <v>5.0</v>
      </c>
      <c r="M24" s="2">
        <v>3.0</v>
      </c>
      <c r="N24" s="2">
        <v>5.0</v>
      </c>
      <c r="O24" s="2">
        <v>3.0</v>
      </c>
      <c r="P24" s="2">
        <v>5.0</v>
      </c>
      <c r="Q24" s="2">
        <v>3.0</v>
      </c>
      <c r="R24" s="2">
        <v>5.0</v>
      </c>
      <c r="S24" s="2">
        <v>3.0</v>
      </c>
      <c r="T24" s="2">
        <v>4.0</v>
      </c>
      <c r="U24" s="2">
        <v>3.0</v>
      </c>
      <c r="V24" s="2">
        <v>4.0</v>
      </c>
      <c r="W24" s="2">
        <v>5.0</v>
      </c>
      <c r="X24" s="2">
        <v>4.0</v>
      </c>
      <c r="Y24" s="2">
        <v>5.0</v>
      </c>
      <c r="Z24" s="2">
        <v>4.0</v>
      </c>
      <c r="AA24" s="2">
        <v>5.0</v>
      </c>
      <c r="AB24" s="2">
        <v>3.0</v>
      </c>
      <c r="AC24" s="2"/>
    </row>
    <row r="25" ht="15.75" customHeight="1">
      <c r="A25" s="1" t="s">
        <v>170</v>
      </c>
      <c r="B25" s="1">
        <v>5.0</v>
      </c>
      <c r="C25" s="2">
        <v>4.0</v>
      </c>
      <c r="D25" s="2">
        <v>4.0</v>
      </c>
      <c r="E25" s="2">
        <v>4.0</v>
      </c>
      <c r="F25" s="2">
        <v>4.0</v>
      </c>
      <c r="G25" s="2">
        <v>4.0</v>
      </c>
      <c r="H25" s="2">
        <v>4.0</v>
      </c>
      <c r="I25" s="2">
        <v>4.0</v>
      </c>
      <c r="J25" s="2">
        <v>4.0</v>
      </c>
      <c r="K25" s="2">
        <v>4.0</v>
      </c>
      <c r="L25" s="2">
        <v>4.0</v>
      </c>
      <c r="M25" s="2">
        <v>4.0</v>
      </c>
      <c r="N25" s="2">
        <v>4.0</v>
      </c>
      <c r="O25" s="2">
        <v>4.0</v>
      </c>
      <c r="P25" s="2">
        <v>4.0</v>
      </c>
      <c r="Q25" s="2">
        <v>2.0</v>
      </c>
      <c r="R25" s="2">
        <v>4.0</v>
      </c>
      <c r="S25" s="2">
        <v>5.0</v>
      </c>
      <c r="T25" s="2">
        <v>5.0</v>
      </c>
      <c r="U25" s="2">
        <v>5.0</v>
      </c>
      <c r="V25" s="2">
        <v>5.0</v>
      </c>
      <c r="W25" s="2">
        <v>3.0</v>
      </c>
      <c r="X25" s="2">
        <v>3.0</v>
      </c>
      <c r="Y25" s="2">
        <v>3.0</v>
      </c>
      <c r="Z25" s="2">
        <v>3.0</v>
      </c>
      <c r="AA25" s="2">
        <v>3.0</v>
      </c>
      <c r="AB25" s="2">
        <v>2.0</v>
      </c>
      <c r="AC25" s="2"/>
    </row>
    <row r="26" ht="15.75" customHeight="1">
      <c r="A26" s="1" t="s">
        <v>172</v>
      </c>
      <c r="B26" s="1">
        <v>2.0</v>
      </c>
      <c r="C26" s="2">
        <v>3.0</v>
      </c>
      <c r="D26" s="2">
        <v>4.0</v>
      </c>
      <c r="E26" s="2">
        <v>4.0</v>
      </c>
      <c r="F26" s="2">
        <v>2.0</v>
      </c>
      <c r="G26" s="2">
        <v>4.0</v>
      </c>
      <c r="H26" s="2">
        <v>3.0</v>
      </c>
      <c r="I26" s="2">
        <v>2.0</v>
      </c>
      <c r="J26" s="2">
        <v>3.0</v>
      </c>
      <c r="K26" s="2">
        <v>2.0</v>
      </c>
      <c r="L26" s="2">
        <v>3.0</v>
      </c>
      <c r="M26" s="2">
        <v>2.0</v>
      </c>
      <c r="N26" s="2">
        <v>3.0</v>
      </c>
      <c r="O26" s="2">
        <v>3.0</v>
      </c>
      <c r="P26" s="2">
        <v>2.0</v>
      </c>
      <c r="Q26" s="2">
        <v>3.0</v>
      </c>
      <c r="R26" s="2">
        <v>2.0</v>
      </c>
      <c r="S26" s="2">
        <v>3.0</v>
      </c>
      <c r="T26" s="2">
        <v>3.0</v>
      </c>
      <c r="U26" s="2">
        <v>3.0</v>
      </c>
      <c r="V26" s="2">
        <v>2.0</v>
      </c>
      <c r="W26" s="2">
        <v>5.0</v>
      </c>
      <c r="X26" s="2">
        <v>2.0</v>
      </c>
      <c r="Y26" s="2">
        <v>5.0</v>
      </c>
      <c r="Z26" s="2">
        <v>2.0</v>
      </c>
      <c r="AA26" s="2">
        <v>5.0</v>
      </c>
      <c r="AB26" s="2">
        <v>3.0</v>
      </c>
      <c r="AC26" s="2"/>
    </row>
    <row r="27" ht="15.75" customHeight="1">
      <c r="A27" s="1" t="s">
        <v>178</v>
      </c>
      <c r="B27" s="1">
        <v>3.0</v>
      </c>
      <c r="C27" s="2">
        <v>4.0</v>
      </c>
      <c r="D27" s="2">
        <v>4.0</v>
      </c>
      <c r="E27" s="2">
        <v>4.0</v>
      </c>
      <c r="F27" s="2">
        <v>4.0</v>
      </c>
      <c r="G27" s="2">
        <v>4.0</v>
      </c>
      <c r="H27" s="2">
        <v>2.0</v>
      </c>
      <c r="I27" s="2">
        <v>4.0</v>
      </c>
      <c r="J27" s="2">
        <v>2.0</v>
      </c>
      <c r="K27" s="2">
        <v>4.0</v>
      </c>
      <c r="L27" s="2">
        <v>4.0</v>
      </c>
      <c r="M27" s="2">
        <v>4.0</v>
      </c>
      <c r="N27" s="2">
        <v>4.0</v>
      </c>
      <c r="O27" s="2">
        <v>4.0</v>
      </c>
      <c r="P27" s="2">
        <v>4.0</v>
      </c>
      <c r="Q27" s="2">
        <v>2.0</v>
      </c>
      <c r="R27" s="2">
        <v>5.0</v>
      </c>
      <c r="S27" s="2">
        <v>5.0</v>
      </c>
      <c r="T27" s="2">
        <v>5.0</v>
      </c>
      <c r="U27" s="2">
        <v>5.0</v>
      </c>
      <c r="V27" s="2">
        <v>5.0</v>
      </c>
      <c r="W27" s="2">
        <v>3.0</v>
      </c>
      <c r="X27" s="2">
        <v>3.0</v>
      </c>
      <c r="Y27" s="2">
        <v>3.0</v>
      </c>
      <c r="Z27" s="2">
        <v>3.0</v>
      </c>
      <c r="AA27" s="2">
        <v>3.0</v>
      </c>
      <c r="AB27" s="2">
        <v>5.0</v>
      </c>
      <c r="AC27" s="2"/>
    </row>
    <row r="28" ht="15.75" customHeight="1">
      <c r="A28" s="1" t="s">
        <v>183</v>
      </c>
      <c r="B28" s="1">
        <v>5.0</v>
      </c>
      <c r="C28" s="2">
        <v>4.0</v>
      </c>
      <c r="D28" s="2">
        <v>4.0</v>
      </c>
      <c r="E28" s="2">
        <v>4.0</v>
      </c>
      <c r="F28" s="2">
        <v>4.0</v>
      </c>
      <c r="G28" s="2">
        <v>4.0</v>
      </c>
      <c r="H28" s="2">
        <v>2.0</v>
      </c>
      <c r="I28" s="2">
        <v>4.0</v>
      </c>
      <c r="J28" s="2">
        <v>2.0</v>
      </c>
      <c r="K28" s="2">
        <v>4.0</v>
      </c>
      <c r="L28" s="2">
        <v>4.0</v>
      </c>
      <c r="M28" s="2">
        <v>4.0</v>
      </c>
      <c r="N28" s="2">
        <v>4.0</v>
      </c>
      <c r="O28" s="2">
        <v>4.0</v>
      </c>
      <c r="P28" s="2">
        <v>4.0</v>
      </c>
      <c r="Q28" s="2">
        <v>2.0</v>
      </c>
      <c r="R28" s="2">
        <v>4.0</v>
      </c>
      <c r="S28" s="2">
        <v>5.0</v>
      </c>
      <c r="T28" s="2">
        <v>5.0</v>
      </c>
      <c r="U28" s="2">
        <v>5.0</v>
      </c>
      <c r="V28" s="2">
        <v>5.0</v>
      </c>
      <c r="W28" s="2">
        <v>3.0</v>
      </c>
      <c r="X28" s="2">
        <v>3.0</v>
      </c>
      <c r="Y28" s="2">
        <v>3.0</v>
      </c>
      <c r="Z28" s="2">
        <v>3.0</v>
      </c>
      <c r="AA28" s="2">
        <v>3.0</v>
      </c>
      <c r="AB28" s="2">
        <v>4.0</v>
      </c>
      <c r="AC28" s="2"/>
    </row>
    <row r="29" ht="15.75" customHeight="1">
      <c r="A29" s="1" t="s">
        <v>185</v>
      </c>
      <c r="B29" s="1">
        <v>3.0</v>
      </c>
      <c r="C29" s="2">
        <v>4.0</v>
      </c>
      <c r="D29" s="2">
        <v>4.0</v>
      </c>
      <c r="E29" s="2">
        <v>4.0</v>
      </c>
      <c r="F29" s="2">
        <v>4.0</v>
      </c>
      <c r="G29" s="2">
        <v>4.0</v>
      </c>
      <c r="H29" s="2">
        <v>2.0</v>
      </c>
      <c r="I29" s="2">
        <v>4.0</v>
      </c>
      <c r="J29" s="2">
        <v>2.0</v>
      </c>
      <c r="K29" s="2">
        <v>4.0</v>
      </c>
      <c r="L29" s="2">
        <v>4.0</v>
      </c>
      <c r="M29" s="2">
        <v>4.0</v>
      </c>
      <c r="N29" s="2">
        <v>4.0</v>
      </c>
      <c r="O29" s="2">
        <v>4.0</v>
      </c>
      <c r="P29" s="2">
        <v>4.0</v>
      </c>
      <c r="Q29" s="2">
        <v>2.0</v>
      </c>
      <c r="R29" s="2">
        <v>5.0</v>
      </c>
      <c r="S29" s="2">
        <v>5.0</v>
      </c>
      <c r="T29" s="2">
        <v>5.0</v>
      </c>
      <c r="U29" s="2">
        <v>5.0</v>
      </c>
      <c r="V29" s="2">
        <v>5.0</v>
      </c>
      <c r="W29" s="2">
        <v>3.0</v>
      </c>
      <c r="X29" s="2">
        <v>3.0</v>
      </c>
      <c r="Y29" s="2">
        <v>3.0</v>
      </c>
      <c r="Z29" s="2">
        <v>3.0</v>
      </c>
      <c r="AA29" s="2">
        <v>2.0</v>
      </c>
      <c r="AB29" s="2">
        <v>4.0</v>
      </c>
      <c r="AC29" s="2"/>
    </row>
    <row r="30" ht="15.75" customHeight="1">
      <c r="A30" s="1" t="s">
        <v>188</v>
      </c>
      <c r="B30" s="1">
        <v>2.0</v>
      </c>
      <c r="C30" s="2">
        <v>4.0</v>
      </c>
      <c r="D30" s="2">
        <v>4.0</v>
      </c>
      <c r="E30" s="2">
        <v>4.0</v>
      </c>
      <c r="F30" s="2">
        <v>4.0</v>
      </c>
      <c r="G30" s="2">
        <v>4.0</v>
      </c>
      <c r="H30" s="2">
        <v>2.0</v>
      </c>
      <c r="I30" s="2">
        <v>4.0</v>
      </c>
      <c r="J30" s="2">
        <v>2.0</v>
      </c>
      <c r="K30" s="2">
        <v>4.0</v>
      </c>
      <c r="L30" s="2">
        <v>2.0</v>
      </c>
      <c r="M30" s="2">
        <v>4.0</v>
      </c>
      <c r="N30" s="2">
        <v>4.0</v>
      </c>
      <c r="O30" s="2">
        <v>4.0</v>
      </c>
      <c r="P30" s="2">
        <v>4.0</v>
      </c>
      <c r="Q30" s="2">
        <v>4.0</v>
      </c>
      <c r="R30" s="2">
        <v>3.0</v>
      </c>
      <c r="S30" s="2">
        <v>4.0</v>
      </c>
      <c r="T30" s="2">
        <v>2.0</v>
      </c>
      <c r="U30" s="2">
        <v>4.0</v>
      </c>
      <c r="V30" s="2">
        <v>3.0</v>
      </c>
      <c r="W30" s="2">
        <v>4.0</v>
      </c>
      <c r="X30" s="2">
        <v>3.0</v>
      </c>
      <c r="Y30" s="2">
        <v>4.0</v>
      </c>
      <c r="Z30" s="2">
        <v>3.0</v>
      </c>
      <c r="AA30" s="2">
        <v>2.0</v>
      </c>
      <c r="AB30" s="2">
        <v>3.0</v>
      </c>
      <c r="AC30" s="2"/>
    </row>
    <row r="31" ht="15.75" customHeight="1">
      <c r="A31" s="1" t="s">
        <v>190</v>
      </c>
      <c r="B31" s="1">
        <v>4.0</v>
      </c>
      <c r="C31" s="2">
        <v>4.0</v>
      </c>
      <c r="D31" s="2">
        <v>4.0</v>
      </c>
      <c r="E31" s="2">
        <v>4.0</v>
      </c>
      <c r="F31" s="2">
        <v>4.0</v>
      </c>
      <c r="G31" s="2">
        <v>4.0</v>
      </c>
      <c r="H31" s="2">
        <v>4.0</v>
      </c>
      <c r="I31" s="2">
        <v>5.0</v>
      </c>
      <c r="J31" s="2">
        <v>5.0</v>
      </c>
      <c r="K31" s="2">
        <v>5.0</v>
      </c>
      <c r="L31" s="2">
        <v>5.0</v>
      </c>
      <c r="M31" s="2">
        <v>5.0</v>
      </c>
      <c r="N31" s="2">
        <v>5.0</v>
      </c>
      <c r="O31" s="2">
        <v>5.0</v>
      </c>
      <c r="P31" s="2">
        <v>5.0</v>
      </c>
      <c r="Q31" s="2">
        <v>3.0</v>
      </c>
      <c r="R31" s="2">
        <v>5.0</v>
      </c>
      <c r="S31" s="2">
        <v>3.0</v>
      </c>
      <c r="T31" s="2">
        <v>4.0</v>
      </c>
      <c r="U31" s="2">
        <v>3.0</v>
      </c>
      <c r="V31" s="2">
        <v>4.0</v>
      </c>
      <c r="W31" s="2">
        <v>5.0</v>
      </c>
      <c r="X31" s="2">
        <v>4.0</v>
      </c>
      <c r="Y31" s="2">
        <v>5.0</v>
      </c>
      <c r="Z31" s="2">
        <v>4.0</v>
      </c>
      <c r="AA31" s="2">
        <v>5.0</v>
      </c>
      <c r="AB31" s="2">
        <v>5.0</v>
      </c>
      <c r="AC31" s="2"/>
    </row>
    <row r="32" ht="15.75" customHeight="1">
      <c r="A32" s="1" t="s">
        <v>194</v>
      </c>
      <c r="B32" s="1">
        <v>5.0</v>
      </c>
      <c r="C32" s="2">
        <v>4.0</v>
      </c>
      <c r="D32" s="2">
        <v>4.0</v>
      </c>
      <c r="E32" s="2">
        <v>4.0</v>
      </c>
      <c r="F32" s="2">
        <v>4.0</v>
      </c>
      <c r="G32" s="2">
        <v>4.0</v>
      </c>
      <c r="H32" s="2">
        <v>2.0</v>
      </c>
      <c r="I32" s="2">
        <v>4.0</v>
      </c>
      <c r="J32" s="2">
        <v>2.0</v>
      </c>
      <c r="K32" s="2">
        <v>4.0</v>
      </c>
      <c r="L32" s="2">
        <v>4.0</v>
      </c>
      <c r="M32" s="2">
        <v>4.0</v>
      </c>
      <c r="N32" s="2">
        <v>4.0</v>
      </c>
      <c r="O32" s="2">
        <v>4.0</v>
      </c>
      <c r="P32" s="2">
        <v>4.0</v>
      </c>
      <c r="Q32" s="2">
        <v>2.0</v>
      </c>
      <c r="R32" s="2">
        <v>4.0</v>
      </c>
      <c r="S32" s="2">
        <v>5.0</v>
      </c>
      <c r="T32" s="2">
        <v>2.0</v>
      </c>
      <c r="U32" s="2">
        <v>5.0</v>
      </c>
      <c r="V32" s="2">
        <v>3.0</v>
      </c>
      <c r="W32" s="2">
        <v>3.0</v>
      </c>
      <c r="X32" s="2">
        <v>3.0</v>
      </c>
      <c r="Y32" s="2">
        <v>3.0</v>
      </c>
      <c r="Z32" s="2">
        <v>3.0</v>
      </c>
      <c r="AA32" s="2">
        <v>2.0</v>
      </c>
      <c r="AB32" s="2">
        <v>2.0</v>
      </c>
      <c r="AC32" s="2"/>
    </row>
    <row r="33" ht="15.75" customHeight="1">
      <c r="A33" s="1" t="s">
        <v>197</v>
      </c>
      <c r="B33" s="1">
        <v>5.0</v>
      </c>
      <c r="C33" s="2">
        <v>4.0</v>
      </c>
      <c r="D33" s="2">
        <v>4.0</v>
      </c>
      <c r="E33" s="2">
        <v>4.0</v>
      </c>
      <c r="F33" s="2">
        <v>4.0</v>
      </c>
      <c r="G33" s="2">
        <v>4.0</v>
      </c>
      <c r="H33" s="2">
        <v>2.0</v>
      </c>
      <c r="I33" s="2">
        <v>4.0</v>
      </c>
      <c r="J33" s="2">
        <v>2.0</v>
      </c>
      <c r="K33" s="2">
        <v>4.0</v>
      </c>
      <c r="L33" s="2">
        <v>4.0</v>
      </c>
      <c r="M33" s="2">
        <v>4.0</v>
      </c>
      <c r="N33" s="2">
        <v>4.0</v>
      </c>
      <c r="O33" s="2">
        <v>4.0</v>
      </c>
      <c r="P33" s="2">
        <v>4.0</v>
      </c>
      <c r="Q33" s="2">
        <v>2.0</v>
      </c>
      <c r="R33" s="2">
        <v>4.0</v>
      </c>
      <c r="S33" s="2">
        <v>5.0</v>
      </c>
      <c r="T33" s="2">
        <v>5.0</v>
      </c>
      <c r="U33" s="2">
        <v>5.0</v>
      </c>
      <c r="V33" s="2">
        <v>5.0</v>
      </c>
      <c r="W33" s="2">
        <v>3.0</v>
      </c>
      <c r="X33" s="2">
        <v>3.0</v>
      </c>
      <c r="Y33" s="2">
        <v>3.0</v>
      </c>
      <c r="Z33" s="2">
        <v>3.0</v>
      </c>
      <c r="AA33" s="2">
        <v>3.0</v>
      </c>
      <c r="AB33" s="2">
        <v>3.0</v>
      </c>
      <c r="AC33" s="2"/>
    </row>
    <row r="34" ht="15.75" customHeight="1">
      <c r="A34" s="1" t="s">
        <v>199</v>
      </c>
      <c r="B34" s="1">
        <v>2.0</v>
      </c>
      <c r="C34" s="2">
        <v>3.0</v>
      </c>
      <c r="D34" s="2">
        <v>3.0</v>
      </c>
      <c r="E34" s="2">
        <v>2.0</v>
      </c>
      <c r="F34" s="2">
        <v>3.0</v>
      </c>
      <c r="G34" s="2">
        <v>2.0</v>
      </c>
      <c r="H34" s="2">
        <v>3.0</v>
      </c>
      <c r="I34" s="2">
        <v>2.0</v>
      </c>
      <c r="J34" s="2">
        <v>3.0</v>
      </c>
      <c r="K34" s="2">
        <v>2.0</v>
      </c>
      <c r="L34" s="2">
        <v>3.0</v>
      </c>
      <c r="M34" s="2">
        <v>4.0</v>
      </c>
      <c r="N34" s="2">
        <v>2.0</v>
      </c>
      <c r="O34" s="2">
        <v>4.0</v>
      </c>
      <c r="P34" s="2">
        <v>4.0</v>
      </c>
      <c r="Q34" s="2">
        <v>2.0</v>
      </c>
      <c r="R34" s="2">
        <v>5.0</v>
      </c>
      <c r="S34" s="2">
        <v>5.0</v>
      </c>
      <c r="T34" s="2">
        <v>5.0</v>
      </c>
      <c r="U34" s="2">
        <v>5.0</v>
      </c>
      <c r="V34" s="2">
        <v>5.0</v>
      </c>
      <c r="W34" s="2">
        <v>5.0</v>
      </c>
      <c r="X34" s="2">
        <v>5.0</v>
      </c>
      <c r="Y34" s="2">
        <v>5.0</v>
      </c>
      <c r="Z34" s="2">
        <v>5.0</v>
      </c>
      <c r="AA34" s="2">
        <v>5.0</v>
      </c>
      <c r="AB34" s="2">
        <v>2.0</v>
      </c>
      <c r="AC34" s="2"/>
    </row>
    <row r="35" ht="15.75" customHeight="1">
      <c r="A35" s="1" t="s">
        <v>205</v>
      </c>
      <c r="B35" s="1">
        <v>4.0</v>
      </c>
      <c r="C35" s="2">
        <v>5.0</v>
      </c>
      <c r="D35" s="2">
        <v>5.0</v>
      </c>
      <c r="E35" s="2">
        <v>5.0</v>
      </c>
      <c r="F35" s="2">
        <v>5.0</v>
      </c>
      <c r="G35" s="2">
        <v>5.0</v>
      </c>
      <c r="H35" s="2">
        <v>5.0</v>
      </c>
      <c r="I35" s="2">
        <v>3.0</v>
      </c>
      <c r="J35" s="2">
        <v>5.0</v>
      </c>
      <c r="K35" s="2">
        <v>3.0</v>
      </c>
      <c r="L35" s="2">
        <v>5.0</v>
      </c>
      <c r="M35" s="2">
        <v>3.0</v>
      </c>
      <c r="N35" s="2">
        <v>5.0</v>
      </c>
      <c r="O35" s="2">
        <v>3.0</v>
      </c>
      <c r="P35" s="2">
        <v>5.0</v>
      </c>
      <c r="Q35" s="2">
        <v>3.0</v>
      </c>
      <c r="R35" s="2">
        <v>5.0</v>
      </c>
      <c r="S35" s="2">
        <v>3.0</v>
      </c>
      <c r="T35" s="2">
        <v>4.0</v>
      </c>
      <c r="U35" s="2">
        <v>3.0</v>
      </c>
      <c r="V35" s="2">
        <v>5.0</v>
      </c>
      <c r="W35" s="2">
        <v>5.0</v>
      </c>
      <c r="X35" s="2">
        <v>5.0</v>
      </c>
      <c r="Y35" s="2">
        <v>5.0</v>
      </c>
      <c r="Z35" s="2">
        <v>5.0</v>
      </c>
      <c r="AA35" s="2">
        <v>5.0</v>
      </c>
      <c r="AB35" s="2">
        <v>3.0</v>
      </c>
      <c r="AC35" s="2"/>
    </row>
    <row r="36" ht="15.75" customHeight="1">
      <c r="A36" s="1" t="s">
        <v>209</v>
      </c>
      <c r="B36" s="1">
        <v>5.0</v>
      </c>
      <c r="C36" s="2">
        <v>4.0</v>
      </c>
      <c r="D36" s="2">
        <v>4.0</v>
      </c>
      <c r="E36" s="2">
        <v>4.0</v>
      </c>
      <c r="F36" s="2">
        <v>4.0</v>
      </c>
      <c r="G36" s="2">
        <v>4.0</v>
      </c>
      <c r="H36" s="2">
        <v>2.0</v>
      </c>
      <c r="I36" s="2">
        <v>4.0</v>
      </c>
      <c r="J36" s="2">
        <v>2.0</v>
      </c>
      <c r="K36" s="2">
        <v>4.0</v>
      </c>
      <c r="L36" s="2">
        <v>4.0</v>
      </c>
      <c r="M36" s="2">
        <v>4.0</v>
      </c>
      <c r="N36" s="2">
        <v>4.0</v>
      </c>
      <c r="O36" s="2">
        <v>4.0</v>
      </c>
      <c r="P36" s="2">
        <v>4.0</v>
      </c>
      <c r="Q36" s="2">
        <v>2.0</v>
      </c>
      <c r="R36" s="2">
        <v>4.0</v>
      </c>
      <c r="S36" s="2">
        <v>5.0</v>
      </c>
      <c r="T36" s="2">
        <v>5.0</v>
      </c>
      <c r="U36" s="2">
        <v>5.0</v>
      </c>
      <c r="V36" s="2">
        <v>5.0</v>
      </c>
      <c r="W36" s="2">
        <v>3.0</v>
      </c>
      <c r="X36" s="2">
        <v>3.0</v>
      </c>
      <c r="Y36" s="2">
        <v>3.0</v>
      </c>
      <c r="Z36" s="2">
        <v>3.0</v>
      </c>
      <c r="AA36" s="2">
        <v>3.0</v>
      </c>
      <c r="AB36" s="2">
        <v>4.0</v>
      </c>
      <c r="AC36" s="2"/>
    </row>
    <row r="37" ht="15.75" customHeight="1">
      <c r="A37" s="1" t="s">
        <v>210</v>
      </c>
      <c r="B37" s="1">
        <v>2.0</v>
      </c>
      <c r="C37" s="2">
        <v>4.0</v>
      </c>
      <c r="D37" s="2">
        <v>4.0</v>
      </c>
      <c r="E37" s="2">
        <v>4.0</v>
      </c>
      <c r="F37" s="2">
        <v>4.0</v>
      </c>
      <c r="G37" s="2">
        <v>4.0</v>
      </c>
      <c r="H37" s="2">
        <v>2.0</v>
      </c>
      <c r="I37" s="2">
        <v>4.0</v>
      </c>
      <c r="J37" s="2">
        <v>2.0</v>
      </c>
      <c r="K37" s="2">
        <v>4.0</v>
      </c>
      <c r="L37" s="2">
        <v>4.0</v>
      </c>
      <c r="M37" s="2">
        <v>4.0</v>
      </c>
      <c r="N37" s="2">
        <v>4.0</v>
      </c>
      <c r="O37" s="2">
        <v>4.0</v>
      </c>
      <c r="P37" s="2">
        <v>4.0</v>
      </c>
      <c r="Q37" s="2">
        <v>2.0</v>
      </c>
      <c r="R37" s="2">
        <v>5.0</v>
      </c>
      <c r="S37" s="2">
        <v>5.0</v>
      </c>
      <c r="T37" s="2">
        <v>5.0</v>
      </c>
      <c r="U37" s="2">
        <v>5.0</v>
      </c>
      <c r="V37" s="2">
        <v>5.0</v>
      </c>
      <c r="W37" s="2">
        <v>3.0</v>
      </c>
      <c r="X37" s="2">
        <v>3.0</v>
      </c>
      <c r="Y37" s="2">
        <v>3.0</v>
      </c>
      <c r="Z37" s="2">
        <v>3.0</v>
      </c>
      <c r="AA37" s="2">
        <v>3.0</v>
      </c>
      <c r="AB37" s="2">
        <v>3.0</v>
      </c>
      <c r="AC37" s="2"/>
    </row>
    <row r="38" ht="15.75" customHeight="1">
      <c r="A38" s="1" t="s">
        <v>212</v>
      </c>
      <c r="B38" s="1">
        <v>2.0</v>
      </c>
      <c r="C38" s="2">
        <v>4.0</v>
      </c>
      <c r="D38" s="2">
        <v>4.0</v>
      </c>
      <c r="E38" s="2">
        <v>4.0</v>
      </c>
      <c r="F38" s="2">
        <v>4.0</v>
      </c>
      <c r="G38" s="2">
        <v>4.0</v>
      </c>
      <c r="H38" s="2">
        <v>2.0</v>
      </c>
      <c r="I38" s="2">
        <v>4.0</v>
      </c>
      <c r="J38" s="2">
        <v>2.0</v>
      </c>
      <c r="K38" s="2">
        <v>4.0</v>
      </c>
      <c r="L38" s="2">
        <v>4.0</v>
      </c>
      <c r="M38" s="2">
        <v>4.0</v>
      </c>
      <c r="N38" s="2">
        <v>4.0</v>
      </c>
      <c r="O38" s="2">
        <v>4.0</v>
      </c>
      <c r="P38" s="2">
        <v>4.0</v>
      </c>
      <c r="Q38" s="2">
        <v>2.0</v>
      </c>
      <c r="R38" s="2">
        <v>5.0</v>
      </c>
      <c r="S38" s="2">
        <v>5.0</v>
      </c>
      <c r="T38" s="2">
        <v>5.0</v>
      </c>
      <c r="U38" s="2">
        <v>5.0</v>
      </c>
      <c r="V38" s="2">
        <v>3.0</v>
      </c>
      <c r="W38" s="2">
        <v>3.0</v>
      </c>
      <c r="X38" s="2">
        <v>3.0</v>
      </c>
      <c r="Y38" s="2">
        <v>3.0</v>
      </c>
      <c r="Z38" s="2">
        <v>3.0</v>
      </c>
      <c r="AA38" s="2">
        <v>2.0</v>
      </c>
      <c r="AB38" s="2">
        <v>5.0</v>
      </c>
      <c r="AC38" s="2"/>
    </row>
    <row r="39" ht="15.75" customHeight="1">
      <c r="A39" s="1" t="s">
        <v>215</v>
      </c>
      <c r="B39" s="1">
        <v>2.0</v>
      </c>
      <c r="C39" s="2">
        <v>4.0</v>
      </c>
      <c r="D39" s="2">
        <v>4.0</v>
      </c>
      <c r="E39" s="2">
        <v>4.0</v>
      </c>
      <c r="F39" s="2">
        <v>4.0</v>
      </c>
      <c r="G39" s="2">
        <v>4.0</v>
      </c>
      <c r="H39" s="2">
        <v>2.0</v>
      </c>
      <c r="I39" s="2">
        <v>4.0</v>
      </c>
      <c r="J39" s="2">
        <v>2.0</v>
      </c>
      <c r="K39" s="2">
        <v>4.0</v>
      </c>
      <c r="L39" s="2">
        <v>2.0</v>
      </c>
      <c r="M39" s="2">
        <v>4.0</v>
      </c>
      <c r="N39" s="2">
        <v>4.0</v>
      </c>
      <c r="O39" s="2">
        <v>4.0</v>
      </c>
      <c r="P39" s="2">
        <v>4.0</v>
      </c>
      <c r="Q39" s="2">
        <v>4.0</v>
      </c>
      <c r="R39" s="2">
        <v>3.0</v>
      </c>
      <c r="S39" s="2">
        <v>4.0</v>
      </c>
      <c r="T39" s="2">
        <v>2.0</v>
      </c>
      <c r="U39" s="2">
        <v>4.0</v>
      </c>
      <c r="V39" s="2">
        <v>3.0</v>
      </c>
      <c r="W39" s="2">
        <v>4.0</v>
      </c>
      <c r="X39" s="2">
        <v>3.0</v>
      </c>
      <c r="Y39" s="2">
        <v>4.0</v>
      </c>
      <c r="Z39" s="2">
        <v>3.0</v>
      </c>
      <c r="AA39" s="2">
        <v>2.0</v>
      </c>
      <c r="AB39" s="2">
        <v>4.0</v>
      </c>
      <c r="AC39" s="2"/>
    </row>
    <row r="40" ht="15.75" customHeight="1">
      <c r="A40" s="1" t="s">
        <v>217</v>
      </c>
      <c r="B40" s="1">
        <v>2.0</v>
      </c>
      <c r="C40" s="2">
        <v>3.0</v>
      </c>
      <c r="D40" s="2">
        <v>2.0</v>
      </c>
      <c r="E40" s="2">
        <v>2.0</v>
      </c>
      <c r="F40" s="2">
        <v>3.0</v>
      </c>
      <c r="G40" s="2">
        <v>2.0</v>
      </c>
      <c r="H40" s="2">
        <v>5.0</v>
      </c>
      <c r="I40" s="2">
        <v>2.0</v>
      </c>
      <c r="J40" s="2">
        <v>5.0</v>
      </c>
      <c r="K40" s="2">
        <v>2.0</v>
      </c>
      <c r="L40" s="2">
        <v>5.0</v>
      </c>
      <c r="M40" s="2">
        <v>2.0</v>
      </c>
      <c r="N40" s="2">
        <v>5.0</v>
      </c>
      <c r="O40" s="2">
        <v>2.0</v>
      </c>
      <c r="P40" s="2">
        <v>2.0</v>
      </c>
      <c r="Q40" s="2">
        <v>3.0</v>
      </c>
      <c r="R40" s="2">
        <v>2.0</v>
      </c>
      <c r="S40" s="2">
        <v>2.0</v>
      </c>
      <c r="T40" s="2">
        <v>4.0</v>
      </c>
      <c r="U40" s="2">
        <v>2.0</v>
      </c>
      <c r="V40" s="2">
        <v>2.0</v>
      </c>
      <c r="W40" s="2">
        <v>5.0</v>
      </c>
      <c r="X40" s="2">
        <v>2.0</v>
      </c>
      <c r="Y40" s="2">
        <v>4.0</v>
      </c>
      <c r="Z40" s="2">
        <v>2.0</v>
      </c>
      <c r="AA40" s="2">
        <v>5.0</v>
      </c>
      <c r="AB40" s="2">
        <v>5.0</v>
      </c>
      <c r="AC40" s="2"/>
    </row>
    <row r="41" ht="15.75" customHeight="1">
      <c r="A41" s="1" t="s">
        <v>221</v>
      </c>
      <c r="B41" s="1">
        <v>3.0</v>
      </c>
      <c r="C41" s="2">
        <v>2.0</v>
      </c>
      <c r="D41" s="2">
        <v>2.0</v>
      </c>
      <c r="E41" s="2">
        <v>5.0</v>
      </c>
      <c r="F41" s="2">
        <v>2.0</v>
      </c>
      <c r="G41" s="2">
        <v>5.0</v>
      </c>
      <c r="H41" s="2">
        <v>2.0</v>
      </c>
      <c r="I41" s="2">
        <v>5.0</v>
      </c>
      <c r="J41" s="2">
        <v>2.0</v>
      </c>
      <c r="K41" s="2">
        <v>5.0</v>
      </c>
      <c r="L41" s="2">
        <v>2.0</v>
      </c>
      <c r="M41" s="2">
        <v>5.0</v>
      </c>
      <c r="N41" s="2">
        <v>2.0</v>
      </c>
      <c r="O41" s="2">
        <v>5.0</v>
      </c>
      <c r="P41" s="2">
        <v>2.0</v>
      </c>
      <c r="Q41" s="2">
        <v>5.0</v>
      </c>
      <c r="R41" s="2">
        <v>2.0</v>
      </c>
      <c r="S41" s="2">
        <v>5.0</v>
      </c>
      <c r="T41" s="2">
        <v>2.0</v>
      </c>
      <c r="U41" s="2">
        <v>5.0</v>
      </c>
      <c r="V41" s="2">
        <v>2.0</v>
      </c>
      <c r="W41" s="2">
        <v>3.0</v>
      </c>
      <c r="X41" s="2">
        <v>3.0</v>
      </c>
      <c r="Y41" s="2">
        <v>4.0</v>
      </c>
      <c r="Z41" s="2">
        <v>3.0</v>
      </c>
      <c r="AA41" s="2">
        <v>2.0</v>
      </c>
      <c r="AB41" s="2">
        <v>4.0</v>
      </c>
      <c r="AC41" s="2"/>
    </row>
    <row r="42" ht="15.75" customHeight="1">
      <c r="A42" s="1" t="s">
        <v>223</v>
      </c>
      <c r="B42" s="1">
        <v>5.0</v>
      </c>
      <c r="C42" s="2">
        <v>5.0</v>
      </c>
      <c r="D42" s="2">
        <v>5.0</v>
      </c>
      <c r="E42" s="2">
        <v>3.0</v>
      </c>
      <c r="F42" s="2">
        <v>5.0</v>
      </c>
      <c r="G42" s="2">
        <v>3.0</v>
      </c>
      <c r="H42" s="2">
        <v>5.0</v>
      </c>
      <c r="I42" s="2">
        <v>3.0</v>
      </c>
      <c r="J42" s="2">
        <v>5.0</v>
      </c>
      <c r="K42" s="2">
        <v>3.0</v>
      </c>
      <c r="L42" s="2">
        <v>5.0</v>
      </c>
      <c r="M42" s="2">
        <v>3.0</v>
      </c>
      <c r="N42" s="2">
        <v>5.0</v>
      </c>
      <c r="O42" s="2">
        <v>3.0</v>
      </c>
      <c r="P42" s="2">
        <v>5.0</v>
      </c>
      <c r="Q42" s="2">
        <v>3.0</v>
      </c>
      <c r="R42" s="2">
        <v>4.0</v>
      </c>
      <c r="S42" s="2">
        <v>3.0</v>
      </c>
      <c r="T42" s="2">
        <v>4.0</v>
      </c>
      <c r="U42" s="2">
        <v>3.0</v>
      </c>
      <c r="V42" s="2">
        <v>4.0</v>
      </c>
      <c r="W42" s="2">
        <v>5.0</v>
      </c>
      <c r="X42" s="2">
        <v>4.0</v>
      </c>
      <c r="Y42" s="2">
        <v>5.0</v>
      </c>
      <c r="Z42" s="2">
        <v>4.0</v>
      </c>
      <c r="AA42" s="2">
        <v>5.0</v>
      </c>
      <c r="AB42" s="2">
        <v>5.0</v>
      </c>
      <c r="AC42" s="2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</row>
  </sheetData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0"/>
  <cols>
    <col customWidth="1" min="1" max="29" width="14.43"/>
  </cols>
  <sheetData>
    <row r="1" ht="13.5" customHeight="1">
      <c r="A1" s="36" t="s">
        <v>225</v>
      </c>
      <c r="B1" s="36" t="s">
        <v>226</v>
      </c>
      <c r="C1" s="37">
        <v>1.0</v>
      </c>
      <c r="D1" s="38">
        <v>2.0</v>
      </c>
      <c r="E1" s="38">
        <v>3.0</v>
      </c>
      <c r="F1" s="37">
        <v>4.0</v>
      </c>
      <c r="G1" s="38">
        <v>5.0</v>
      </c>
      <c r="H1" s="38">
        <v>6.0</v>
      </c>
      <c r="I1" s="37">
        <v>7.0</v>
      </c>
      <c r="J1" s="38">
        <v>8.0</v>
      </c>
      <c r="K1" s="38">
        <v>9.0</v>
      </c>
      <c r="L1" s="37">
        <v>10.0</v>
      </c>
      <c r="M1" s="38">
        <v>11.0</v>
      </c>
      <c r="N1" s="38">
        <v>12.0</v>
      </c>
      <c r="O1" s="37">
        <v>13.0</v>
      </c>
      <c r="P1" s="38">
        <v>14.0</v>
      </c>
      <c r="Q1" s="38">
        <v>15.0</v>
      </c>
      <c r="R1" s="37">
        <v>16.0</v>
      </c>
      <c r="S1" s="38">
        <v>17.0</v>
      </c>
      <c r="T1" s="38">
        <v>18.0</v>
      </c>
      <c r="U1" s="37">
        <v>19.0</v>
      </c>
      <c r="V1" s="38">
        <v>20.0</v>
      </c>
      <c r="W1" s="38">
        <v>21.0</v>
      </c>
      <c r="X1" s="37">
        <v>22.0</v>
      </c>
      <c r="Y1" s="38">
        <v>23.0</v>
      </c>
      <c r="Z1" s="38">
        <v>24.0</v>
      </c>
      <c r="AA1" s="37">
        <v>25.0</v>
      </c>
      <c r="AB1" s="38" t="s">
        <v>256</v>
      </c>
      <c r="AC1" s="36"/>
    </row>
    <row r="2" ht="15.75" customHeight="1">
      <c r="A2" s="1" t="s">
        <v>27</v>
      </c>
      <c r="B2" s="1">
        <v>2.0</v>
      </c>
      <c r="C2" s="2">
        <v>2.0</v>
      </c>
      <c r="D2" s="2">
        <v>2.0</v>
      </c>
      <c r="E2" s="2">
        <v>2.0</v>
      </c>
      <c r="F2" s="2">
        <v>2.0</v>
      </c>
      <c r="G2" s="2">
        <v>2.0</v>
      </c>
      <c r="H2" s="2">
        <v>2.0</v>
      </c>
      <c r="I2" s="2">
        <v>2.0</v>
      </c>
      <c r="J2" s="2">
        <v>2.0</v>
      </c>
      <c r="K2" s="2">
        <v>2.0</v>
      </c>
      <c r="L2" s="2">
        <v>2.0</v>
      </c>
      <c r="M2" s="2">
        <v>2.0</v>
      </c>
      <c r="N2" s="2">
        <v>2.0</v>
      </c>
      <c r="O2" s="2">
        <v>2.0</v>
      </c>
      <c r="P2" s="2">
        <v>2.0</v>
      </c>
      <c r="Q2" s="2">
        <v>2.0</v>
      </c>
      <c r="R2" s="2">
        <v>2.0</v>
      </c>
      <c r="S2" s="2">
        <v>2.0</v>
      </c>
      <c r="T2" s="2">
        <v>2.0</v>
      </c>
      <c r="U2" s="2">
        <v>2.0</v>
      </c>
      <c r="V2" s="2">
        <v>2.0</v>
      </c>
      <c r="W2" s="2">
        <v>2.0</v>
      </c>
      <c r="X2" s="2">
        <v>2.0</v>
      </c>
      <c r="Y2" s="2">
        <v>2.0</v>
      </c>
      <c r="Z2" s="2">
        <v>2.0</v>
      </c>
      <c r="AA2" s="2">
        <v>2.0</v>
      </c>
      <c r="AB2" s="2">
        <v>2.0</v>
      </c>
      <c r="AC2" s="2"/>
    </row>
    <row r="3" ht="15.75" customHeight="1">
      <c r="A3" s="1" t="s">
        <v>44</v>
      </c>
      <c r="B3" s="1">
        <v>2.0</v>
      </c>
      <c r="C3" s="2">
        <v>2.0</v>
      </c>
      <c r="D3" s="2">
        <v>2.0</v>
      </c>
      <c r="E3" s="2">
        <v>2.0</v>
      </c>
      <c r="F3" s="2">
        <v>2.0</v>
      </c>
      <c r="G3" s="2">
        <v>2.0</v>
      </c>
      <c r="H3" s="2">
        <v>2.0</v>
      </c>
      <c r="I3" s="2">
        <v>2.0</v>
      </c>
      <c r="J3" s="2">
        <v>2.0</v>
      </c>
      <c r="K3" s="2">
        <v>2.0</v>
      </c>
      <c r="L3" s="2">
        <v>2.0</v>
      </c>
      <c r="M3" s="2">
        <v>2.0</v>
      </c>
      <c r="N3" s="2">
        <v>2.0</v>
      </c>
      <c r="O3" s="2">
        <v>2.0</v>
      </c>
      <c r="P3" s="2">
        <v>2.0</v>
      </c>
      <c r="Q3" s="2">
        <v>2.0</v>
      </c>
      <c r="R3" s="2">
        <v>2.0</v>
      </c>
      <c r="S3" s="2">
        <v>2.0</v>
      </c>
      <c r="T3" s="2">
        <v>2.0</v>
      </c>
      <c r="U3" s="2">
        <v>2.0</v>
      </c>
      <c r="V3" s="2">
        <v>2.0</v>
      </c>
      <c r="W3" s="2">
        <v>2.0</v>
      </c>
      <c r="X3" s="2">
        <v>2.0</v>
      </c>
      <c r="Y3" s="2">
        <v>2.0</v>
      </c>
      <c r="Z3" s="2">
        <v>2.0</v>
      </c>
      <c r="AA3" s="2">
        <v>2.0</v>
      </c>
      <c r="AB3" s="2">
        <v>2.0</v>
      </c>
      <c r="AC3" s="2"/>
    </row>
    <row r="4" ht="15.75" customHeight="1">
      <c r="A4" s="1" t="s">
        <v>57</v>
      </c>
      <c r="B4" s="1">
        <v>4.0</v>
      </c>
      <c r="C4" s="2">
        <v>2.0</v>
      </c>
      <c r="D4" s="2">
        <v>2.0</v>
      </c>
      <c r="E4" s="2">
        <v>2.0</v>
      </c>
      <c r="F4" s="2">
        <v>2.0</v>
      </c>
      <c r="G4" s="2">
        <v>2.0</v>
      </c>
      <c r="H4" s="2">
        <v>2.0</v>
      </c>
      <c r="I4" s="2">
        <v>2.0</v>
      </c>
      <c r="J4" s="2">
        <v>2.0</v>
      </c>
      <c r="K4" s="2">
        <v>2.0</v>
      </c>
      <c r="L4" s="2">
        <v>2.0</v>
      </c>
      <c r="M4" s="2">
        <v>2.0</v>
      </c>
      <c r="N4" s="2">
        <v>2.0</v>
      </c>
      <c r="O4" s="2">
        <v>2.0</v>
      </c>
      <c r="P4" s="2">
        <v>2.0</v>
      </c>
      <c r="Q4" s="2">
        <v>2.0</v>
      </c>
      <c r="R4" s="2">
        <v>2.0</v>
      </c>
      <c r="S4" s="2">
        <v>2.0</v>
      </c>
      <c r="T4" s="2">
        <v>2.0</v>
      </c>
      <c r="U4" s="2">
        <v>2.0</v>
      </c>
      <c r="V4" s="2">
        <v>2.0</v>
      </c>
      <c r="W4" s="2">
        <v>2.0</v>
      </c>
      <c r="X4" s="2">
        <v>2.0</v>
      </c>
      <c r="Y4" s="2">
        <v>2.0</v>
      </c>
      <c r="Z4" s="2">
        <v>2.0</v>
      </c>
      <c r="AA4" s="2">
        <v>2.0</v>
      </c>
      <c r="AB4" s="2">
        <v>5.0</v>
      </c>
      <c r="AC4" s="2"/>
    </row>
    <row r="5" ht="15.75" customHeight="1">
      <c r="A5" s="1" t="s">
        <v>67</v>
      </c>
      <c r="B5" s="1">
        <v>2.0</v>
      </c>
      <c r="C5" s="2">
        <v>2.0</v>
      </c>
      <c r="D5" s="2">
        <v>2.0</v>
      </c>
      <c r="E5" s="2">
        <v>2.0</v>
      </c>
      <c r="F5" s="2">
        <v>2.0</v>
      </c>
      <c r="G5" s="2">
        <v>2.0</v>
      </c>
      <c r="H5" s="2">
        <v>2.0</v>
      </c>
      <c r="I5" s="2">
        <v>2.0</v>
      </c>
      <c r="J5" s="2">
        <v>2.0</v>
      </c>
      <c r="K5" s="2">
        <v>2.0</v>
      </c>
      <c r="L5" s="2">
        <v>2.0</v>
      </c>
      <c r="M5" s="2">
        <v>2.0</v>
      </c>
      <c r="N5" s="2">
        <v>2.0</v>
      </c>
      <c r="O5" s="2">
        <v>2.0</v>
      </c>
      <c r="P5" s="2">
        <v>2.0</v>
      </c>
      <c r="Q5" s="2">
        <v>2.0</v>
      </c>
      <c r="R5" s="2">
        <v>2.0</v>
      </c>
      <c r="S5" s="2">
        <v>2.0</v>
      </c>
      <c r="T5" s="2">
        <v>4.0</v>
      </c>
      <c r="U5" s="2">
        <v>2.0</v>
      </c>
      <c r="V5" s="2">
        <v>4.0</v>
      </c>
      <c r="W5" s="2">
        <v>2.0</v>
      </c>
      <c r="X5" s="2">
        <v>4.0</v>
      </c>
      <c r="Y5" s="2">
        <v>2.0</v>
      </c>
      <c r="Z5" s="2">
        <v>4.0</v>
      </c>
      <c r="AA5" s="2">
        <v>4.0</v>
      </c>
      <c r="AB5" s="2">
        <v>4.0</v>
      </c>
      <c r="AC5" s="2"/>
    </row>
    <row r="6" ht="15.75" customHeight="1">
      <c r="A6" s="1" t="s">
        <v>72</v>
      </c>
      <c r="B6" s="1">
        <v>3.0</v>
      </c>
      <c r="C6" s="2">
        <v>2.0</v>
      </c>
      <c r="D6" s="2">
        <v>2.0</v>
      </c>
      <c r="E6" s="2">
        <v>2.0</v>
      </c>
      <c r="F6" s="2">
        <v>2.0</v>
      </c>
      <c r="G6" s="2">
        <v>2.0</v>
      </c>
      <c r="H6" s="2">
        <v>2.0</v>
      </c>
      <c r="I6" s="2">
        <v>2.0</v>
      </c>
      <c r="J6" s="2">
        <v>2.0</v>
      </c>
      <c r="K6" s="2">
        <v>2.0</v>
      </c>
      <c r="L6" s="2">
        <v>2.0</v>
      </c>
      <c r="M6" s="2">
        <v>2.0</v>
      </c>
      <c r="N6" s="2">
        <v>2.0</v>
      </c>
      <c r="O6" s="2">
        <v>2.0</v>
      </c>
      <c r="P6" s="2">
        <v>2.0</v>
      </c>
      <c r="Q6" s="2">
        <v>2.0</v>
      </c>
      <c r="R6" s="2">
        <v>2.0</v>
      </c>
      <c r="S6" s="2">
        <v>2.0</v>
      </c>
      <c r="T6" s="2">
        <v>2.0</v>
      </c>
      <c r="U6" s="2">
        <v>2.0</v>
      </c>
      <c r="V6" s="2">
        <v>2.0</v>
      </c>
      <c r="W6" s="2">
        <v>2.0</v>
      </c>
      <c r="X6" s="2">
        <v>2.0</v>
      </c>
      <c r="Y6" s="2">
        <v>2.0</v>
      </c>
      <c r="Z6" s="2">
        <v>2.0</v>
      </c>
      <c r="AA6" s="2">
        <v>2.0</v>
      </c>
      <c r="AB6" s="2">
        <v>4.0</v>
      </c>
      <c r="AC6" s="2"/>
    </row>
    <row r="7" ht="15.75" customHeight="1">
      <c r="A7" s="1" t="s">
        <v>76</v>
      </c>
      <c r="B7" s="1">
        <v>3.0</v>
      </c>
      <c r="C7" s="2">
        <v>2.0</v>
      </c>
      <c r="D7" s="2">
        <v>2.0</v>
      </c>
      <c r="E7" s="2">
        <v>2.0</v>
      </c>
      <c r="F7" s="2">
        <v>2.0</v>
      </c>
      <c r="G7" s="2">
        <v>2.0</v>
      </c>
      <c r="H7" s="2">
        <v>2.0</v>
      </c>
      <c r="I7" s="2">
        <v>2.0</v>
      </c>
      <c r="J7" s="2">
        <v>2.0</v>
      </c>
      <c r="K7" s="2">
        <v>2.0</v>
      </c>
      <c r="L7" s="2">
        <v>2.0</v>
      </c>
      <c r="M7" s="2">
        <v>2.0</v>
      </c>
      <c r="N7" s="2">
        <v>2.0</v>
      </c>
      <c r="O7" s="2">
        <v>2.0</v>
      </c>
      <c r="P7" s="2">
        <v>2.0</v>
      </c>
      <c r="Q7" s="2">
        <v>2.0</v>
      </c>
      <c r="R7" s="2">
        <v>2.0</v>
      </c>
      <c r="S7" s="2">
        <v>2.0</v>
      </c>
      <c r="T7" s="2">
        <v>2.0</v>
      </c>
      <c r="U7" s="2">
        <v>2.0</v>
      </c>
      <c r="V7" s="2">
        <v>2.0</v>
      </c>
      <c r="W7" s="2">
        <v>2.0</v>
      </c>
      <c r="X7" s="2">
        <v>2.0</v>
      </c>
      <c r="Y7" s="2">
        <v>2.0</v>
      </c>
      <c r="Z7" s="2">
        <v>2.0</v>
      </c>
      <c r="AA7" s="2">
        <v>2.0</v>
      </c>
      <c r="AB7" s="2">
        <v>4.0</v>
      </c>
      <c r="AC7" s="2"/>
    </row>
    <row r="8" ht="15.75" customHeight="1">
      <c r="A8" s="1" t="s">
        <v>85</v>
      </c>
      <c r="B8" s="1">
        <v>5.0</v>
      </c>
      <c r="C8" s="2">
        <v>2.0</v>
      </c>
      <c r="D8" s="2">
        <v>2.0</v>
      </c>
      <c r="E8" s="2">
        <v>2.0</v>
      </c>
      <c r="F8" s="2">
        <v>2.0</v>
      </c>
      <c r="G8" s="2">
        <v>2.0</v>
      </c>
      <c r="H8" s="2">
        <v>2.0</v>
      </c>
      <c r="I8" s="2">
        <v>2.0</v>
      </c>
      <c r="J8" s="2">
        <v>2.0</v>
      </c>
      <c r="K8" s="2">
        <v>2.0</v>
      </c>
      <c r="L8" s="2">
        <v>2.0</v>
      </c>
      <c r="M8" s="2">
        <v>2.0</v>
      </c>
      <c r="N8" s="2">
        <v>2.0</v>
      </c>
      <c r="O8" s="2">
        <v>2.0</v>
      </c>
      <c r="P8" s="2">
        <v>2.0</v>
      </c>
      <c r="Q8" s="2">
        <v>2.0</v>
      </c>
      <c r="R8" s="2">
        <v>2.0</v>
      </c>
      <c r="S8" s="2">
        <v>2.0</v>
      </c>
      <c r="T8" s="2">
        <v>2.0</v>
      </c>
      <c r="U8" s="2">
        <v>2.0</v>
      </c>
      <c r="V8" s="2">
        <v>2.0</v>
      </c>
      <c r="W8" s="2">
        <v>2.0</v>
      </c>
      <c r="X8" s="2">
        <v>2.0</v>
      </c>
      <c r="Y8" s="2">
        <v>2.0</v>
      </c>
      <c r="Z8" s="2">
        <v>2.0</v>
      </c>
      <c r="AA8" s="2">
        <v>2.0</v>
      </c>
      <c r="AB8" s="2">
        <v>2.0</v>
      </c>
      <c r="AC8" s="2"/>
    </row>
    <row r="9" ht="15.75" customHeight="1">
      <c r="A9" s="1" t="s">
        <v>92</v>
      </c>
      <c r="B9" s="1">
        <v>2.0</v>
      </c>
      <c r="C9" s="2">
        <v>2.0</v>
      </c>
      <c r="D9" s="2">
        <v>2.0</v>
      </c>
      <c r="E9" s="2">
        <v>2.0</v>
      </c>
      <c r="F9" s="2">
        <v>2.0</v>
      </c>
      <c r="G9" s="2">
        <v>2.0</v>
      </c>
      <c r="H9" s="2">
        <v>2.0</v>
      </c>
      <c r="I9" s="2">
        <v>2.0</v>
      </c>
      <c r="J9" s="2">
        <v>2.0</v>
      </c>
      <c r="K9" s="2">
        <v>2.0</v>
      </c>
      <c r="L9" s="2">
        <v>2.0</v>
      </c>
      <c r="M9" s="2">
        <v>2.0</v>
      </c>
      <c r="N9" s="2">
        <v>2.0</v>
      </c>
      <c r="O9" s="2">
        <v>2.0</v>
      </c>
      <c r="P9" s="2">
        <v>2.0</v>
      </c>
      <c r="Q9" s="2">
        <v>2.0</v>
      </c>
      <c r="R9" s="2">
        <v>2.0</v>
      </c>
      <c r="S9" s="2">
        <v>2.0</v>
      </c>
      <c r="T9" s="2">
        <v>2.0</v>
      </c>
      <c r="U9" s="2">
        <v>2.0</v>
      </c>
      <c r="V9" s="2">
        <v>2.0</v>
      </c>
      <c r="W9" s="2">
        <v>2.0</v>
      </c>
      <c r="X9" s="2">
        <v>2.0</v>
      </c>
      <c r="Y9" s="2">
        <v>2.0</v>
      </c>
      <c r="Z9" s="2">
        <v>2.0</v>
      </c>
      <c r="AA9" s="2">
        <v>2.0</v>
      </c>
      <c r="AB9" s="2">
        <v>2.0</v>
      </c>
      <c r="AC9" s="2"/>
    </row>
    <row r="10" ht="15.75" customHeight="1">
      <c r="A10" s="1" t="s">
        <v>97</v>
      </c>
      <c r="B10" s="1">
        <v>4.0</v>
      </c>
      <c r="C10" s="2">
        <v>2.0</v>
      </c>
      <c r="D10" s="2">
        <v>2.0</v>
      </c>
      <c r="E10" s="2">
        <v>2.0</v>
      </c>
      <c r="F10" s="2">
        <v>2.0</v>
      </c>
      <c r="G10" s="2">
        <v>2.0</v>
      </c>
      <c r="H10" s="2">
        <v>2.0</v>
      </c>
      <c r="I10" s="2">
        <v>2.0</v>
      </c>
      <c r="J10" s="2">
        <v>2.0</v>
      </c>
      <c r="K10" s="2">
        <v>2.0</v>
      </c>
      <c r="L10" s="2">
        <v>2.0</v>
      </c>
      <c r="M10" s="2">
        <v>2.0</v>
      </c>
      <c r="N10" s="2">
        <v>2.0</v>
      </c>
      <c r="O10" s="2">
        <v>2.0</v>
      </c>
      <c r="P10" s="2">
        <v>2.0</v>
      </c>
      <c r="Q10" s="2">
        <v>2.0</v>
      </c>
      <c r="R10" s="2">
        <v>2.0</v>
      </c>
      <c r="S10" s="2">
        <v>2.0</v>
      </c>
      <c r="T10" s="2">
        <v>2.0</v>
      </c>
      <c r="U10" s="2">
        <v>2.0</v>
      </c>
      <c r="V10" s="2">
        <v>2.0</v>
      </c>
      <c r="W10" s="2">
        <v>2.0</v>
      </c>
      <c r="X10" s="2">
        <v>2.0</v>
      </c>
      <c r="Y10" s="2">
        <v>2.0</v>
      </c>
      <c r="Z10" s="2">
        <v>2.0</v>
      </c>
      <c r="AA10" s="2">
        <v>2.0</v>
      </c>
      <c r="AB10" s="2">
        <v>2.0</v>
      </c>
      <c r="AC10" s="2"/>
    </row>
    <row r="11" ht="15.75" customHeight="1">
      <c r="A11" s="1" t="s">
        <v>101</v>
      </c>
      <c r="B11" s="1">
        <v>4.0</v>
      </c>
      <c r="C11" s="2">
        <v>2.0</v>
      </c>
      <c r="D11" s="2">
        <v>2.0</v>
      </c>
      <c r="E11" s="2">
        <v>2.0</v>
      </c>
      <c r="F11" s="2">
        <v>2.0</v>
      </c>
      <c r="G11" s="2">
        <v>2.0</v>
      </c>
      <c r="H11" s="2">
        <v>2.0</v>
      </c>
      <c r="I11" s="2">
        <v>2.0</v>
      </c>
      <c r="J11" s="2">
        <v>2.0</v>
      </c>
      <c r="K11" s="2">
        <v>2.0</v>
      </c>
      <c r="L11" s="2">
        <v>2.0</v>
      </c>
      <c r="M11" s="2">
        <v>2.0</v>
      </c>
      <c r="N11" s="2">
        <v>2.0</v>
      </c>
      <c r="O11" s="2">
        <v>2.0</v>
      </c>
      <c r="P11" s="2">
        <v>2.0</v>
      </c>
      <c r="Q11" s="2">
        <v>2.0</v>
      </c>
      <c r="R11" s="2">
        <v>2.0</v>
      </c>
      <c r="S11" s="2">
        <v>2.0</v>
      </c>
      <c r="T11" s="2">
        <v>2.0</v>
      </c>
      <c r="U11" s="2">
        <v>2.0</v>
      </c>
      <c r="V11" s="2">
        <v>2.0</v>
      </c>
      <c r="W11" s="2">
        <v>2.0</v>
      </c>
      <c r="X11" s="2">
        <v>2.0</v>
      </c>
      <c r="Y11" s="2">
        <v>2.0</v>
      </c>
      <c r="Z11" s="2">
        <v>2.0</v>
      </c>
      <c r="AA11" s="2">
        <v>2.0</v>
      </c>
      <c r="AB11" s="2">
        <v>2.0</v>
      </c>
      <c r="AC11" s="2"/>
    </row>
    <row r="12" ht="15.75" customHeight="1">
      <c r="A12" s="1" t="s">
        <v>107</v>
      </c>
      <c r="B12" s="1">
        <v>5.0</v>
      </c>
      <c r="C12" s="2">
        <v>2.0</v>
      </c>
      <c r="D12" s="2">
        <v>2.0</v>
      </c>
      <c r="E12" s="2">
        <v>2.0</v>
      </c>
      <c r="F12" s="2">
        <v>2.0</v>
      </c>
      <c r="G12" s="2">
        <v>2.0</v>
      </c>
      <c r="H12" s="2">
        <v>2.0</v>
      </c>
      <c r="I12" s="2">
        <v>2.0</v>
      </c>
      <c r="J12" s="2">
        <v>2.0</v>
      </c>
      <c r="K12" s="2">
        <v>2.0</v>
      </c>
      <c r="L12" s="2">
        <v>2.0</v>
      </c>
      <c r="M12" s="2">
        <v>2.0</v>
      </c>
      <c r="N12" s="2">
        <v>2.0</v>
      </c>
      <c r="O12" s="2">
        <v>2.0</v>
      </c>
      <c r="P12" s="2">
        <v>2.0</v>
      </c>
      <c r="Q12" s="2">
        <v>2.0</v>
      </c>
      <c r="R12" s="2">
        <v>4.0</v>
      </c>
      <c r="S12" s="2">
        <v>2.0</v>
      </c>
      <c r="T12" s="2">
        <v>2.0</v>
      </c>
      <c r="U12" s="2">
        <v>2.0</v>
      </c>
      <c r="V12" s="2">
        <v>2.0</v>
      </c>
      <c r="W12" s="2">
        <v>2.0</v>
      </c>
      <c r="X12" s="2">
        <v>4.0</v>
      </c>
      <c r="Y12" s="2">
        <v>2.0</v>
      </c>
      <c r="Z12" s="2">
        <v>4.0</v>
      </c>
      <c r="AA12" s="2">
        <v>2.0</v>
      </c>
      <c r="AB12" s="2">
        <v>4.0</v>
      </c>
      <c r="AC12" s="2"/>
    </row>
    <row r="13" ht="15.75" customHeight="1">
      <c r="A13" s="1" t="s">
        <v>112</v>
      </c>
      <c r="B13" s="1">
        <v>2.0</v>
      </c>
      <c r="C13" s="2">
        <v>2.0</v>
      </c>
      <c r="D13" s="2">
        <v>2.0</v>
      </c>
      <c r="E13" s="2">
        <v>2.0</v>
      </c>
      <c r="F13" s="2">
        <v>2.0</v>
      </c>
      <c r="G13" s="2">
        <v>2.0</v>
      </c>
      <c r="H13" s="2">
        <v>2.0</v>
      </c>
      <c r="I13" s="2">
        <v>2.0</v>
      </c>
      <c r="J13" s="2">
        <v>2.0</v>
      </c>
      <c r="K13" s="2">
        <v>2.0</v>
      </c>
      <c r="L13" s="2">
        <v>2.0</v>
      </c>
      <c r="M13" s="2">
        <v>2.0</v>
      </c>
      <c r="N13" s="2">
        <v>2.0</v>
      </c>
      <c r="O13" s="2">
        <v>2.0</v>
      </c>
      <c r="P13" s="2">
        <v>2.0</v>
      </c>
      <c r="Q13" s="2">
        <v>2.0</v>
      </c>
      <c r="R13" s="2">
        <v>2.0</v>
      </c>
      <c r="S13" s="2">
        <v>2.0</v>
      </c>
      <c r="T13" s="2">
        <v>2.0</v>
      </c>
      <c r="U13" s="2">
        <v>2.0</v>
      </c>
      <c r="V13" s="2">
        <v>2.0</v>
      </c>
      <c r="W13" s="2">
        <v>2.0</v>
      </c>
      <c r="X13" s="2">
        <v>2.0</v>
      </c>
      <c r="Y13" s="2">
        <v>2.0</v>
      </c>
      <c r="Z13" s="2">
        <v>2.0</v>
      </c>
      <c r="AA13" s="2">
        <v>2.0</v>
      </c>
      <c r="AB13" s="2">
        <v>2.0</v>
      </c>
      <c r="AC13" s="2"/>
    </row>
    <row r="14" ht="15.75" customHeight="1">
      <c r="A14" s="1" t="s">
        <v>116</v>
      </c>
      <c r="B14" s="1">
        <v>2.0</v>
      </c>
      <c r="C14" s="2">
        <v>2.0</v>
      </c>
      <c r="D14" s="2">
        <v>2.0</v>
      </c>
      <c r="E14" s="2">
        <v>2.0</v>
      </c>
      <c r="F14" s="2">
        <v>2.0</v>
      </c>
      <c r="G14" s="2">
        <v>2.0</v>
      </c>
      <c r="H14" s="2">
        <v>2.0</v>
      </c>
      <c r="I14" s="2">
        <v>2.0</v>
      </c>
      <c r="J14" s="2">
        <v>2.0</v>
      </c>
      <c r="K14" s="2">
        <v>2.0</v>
      </c>
      <c r="L14" s="2">
        <v>2.0</v>
      </c>
      <c r="M14" s="2">
        <v>2.0</v>
      </c>
      <c r="N14" s="2">
        <v>2.0</v>
      </c>
      <c r="O14" s="2">
        <v>2.0</v>
      </c>
      <c r="P14" s="2">
        <v>2.0</v>
      </c>
      <c r="Q14" s="2">
        <v>2.0</v>
      </c>
      <c r="R14" s="2">
        <v>2.0</v>
      </c>
      <c r="S14" s="2">
        <v>2.0</v>
      </c>
      <c r="T14" s="2">
        <v>2.0</v>
      </c>
      <c r="U14" s="2">
        <v>2.0</v>
      </c>
      <c r="V14" s="2">
        <v>2.0</v>
      </c>
      <c r="W14" s="2">
        <v>2.0</v>
      </c>
      <c r="X14" s="2">
        <v>2.0</v>
      </c>
      <c r="Y14" s="2">
        <v>2.0</v>
      </c>
      <c r="Z14" s="2">
        <v>2.0</v>
      </c>
      <c r="AA14" s="2">
        <v>2.0</v>
      </c>
      <c r="AB14" s="2">
        <v>2.0</v>
      </c>
      <c r="AC14" s="2"/>
    </row>
    <row r="15" ht="15.75" customHeight="1">
      <c r="A15" s="1" t="s">
        <v>121</v>
      </c>
      <c r="B15" s="1">
        <v>2.0</v>
      </c>
      <c r="C15" s="2">
        <v>2.0</v>
      </c>
      <c r="D15" s="2">
        <v>2.0</v>
      </c>
      <c r="E15" s="2">
        <v>2.0</v>
      </c>
      <c r="F15" s="2">
        <v>2.0</v>
      </c>
      <c r="G15" s="2">
        <v>2.0</v>
      </c>
      <c r="H15" s="2">
        <v>2.0</v>
      </c>
      <c r="I15" s="2">
        <v>2.0</v>
      </c>
      <c r="J15" s="2">
        <v>2.0</v>
      </c>
      <c r="K15" s="2">
        <v>2.0</v>
      </c>
      <c r="L15" s="2">
        <v>2.0</v>
      </c>
      <c r="M15" s="2">
        <v>2.0</v>
      </c>
      <c r="N15" s="2">
        <v>2.0</v>
      </c>
      <c r="O15" s="2">
        <v>2.0</v>
      </c>
      <c r="P15" s="2">
        <v>2.0</v>
      </c>
      <c r="Q15" s="2">
        <v>2.0</v>
      </c>
      <c r="R15" s="2">
        <v>2.0</v>
      </c>
      <c r="S15" s="2">
        <v>2.0</v>
      </c>
      <c r="T15" s="2">
        <v>2.0</v>
      </c>
      <c r="U15" s="2">
        <v>2.0</v>
      </c>
      <c r="V15" s="2">
        <v>2.0</v>
      </c>
      <c r="W15" s="2">
        <v>2.0</v>
      </c>
      <c r="X15" s="2">
        <v>2.0</v>
      </c>
      <c r="Y15" s="2">
        <v>2.0</v>
      </c>
      <c r="Z15" s="2">
        <v>2.0</v>
      </c>
      <c r="AA15" s="2">
        <v>2.0</v>
      </c>
      <c r="AB15" s="2">
        <v>2.0</v>
      </c>
      <c r="AC15" s="2"/>
    </row>
    <row r="16" ht="15.75" customHeight="1">
      <c r="A16" s="1" t="s">
        <v>126</v>
      </c>
      <c r="B16" s="1">
        <v>3.0</v>
      </c>
      <c r="C16" s="2">
        <v>2.0</v>
      </c>
      <c r="D16" s="2">
        <v>2.0</v>
      </c>
      <c r="E16" s="2">
        <v>2.0</v>
      </c>
      <c r="F16" s="2">
        <v>2.0</v>
      </c>
      <c r="G16" s="2">
        <v>2.0</v>
      </c>
      <c r="H16" s="2">
        <v>2.0</v>
      </c>
      <c r="I16" s="2">
        <v>2.0</v>
      </c>
      <c r="J16" s="2">
        <v>2.0</v>
      </c>
      <c r="K16" s="2">
        <v>2.0</v>
      </c>
      <c r="L16" s="2">
        <v>2.0</v>
      </c>
      <c r="M16" s="2">
        <v>2.0</v>
      </c>
      <c r="N16" s="2">
        <v>2.0</v>
      </c>
      <c r="O16" s="2">
        <v>2.0</v>
      </c>
      <c r="P16" s="2">
        <v>2.0</v>
      </c>
      <c r="Q16" s="2">
        <v>2.0</v>
      </c>
      <c r="R16" s="2">
        <v>2.0</v>
      </c>
      <c r="S16" s="2">
        <v>2.0</v>
      </c>
      <c r="T16" s="2">
        <v>2.0</v>
      </c>
      <c r="U16" s="2">
        <v>2.0</v>
      </c>
      <c r="V16" s="2">
        <v>2.0</v>
      </c>
      <c r="W16" s="2">
        <v>2.0</v>
      </c>
      <c r="X16" s="2">
        <v>2.0</v>
      </c>
      <c r="Y16" s="2">
        <v>2.0</v>
      </c>
      <c r="Z16" s="2">
        <v>2.0</v>
      </c>
      <c r="AA16" s="2">
        <v>2.0</v>
      </c>
      <c r="AB16" s="2">
        <v>2.0</v>
      </c>
      <c r="AC16" s="2"/>
    </row>
    <row r="17" ht="15.75" customHeight="1">
      <c r="A17" s="1" t="s">
        <v>131</v>
      </c>
      <c r="B17" s="1">
        <v>4.0</v>
      </c>
      <c r="C17" s="2">
        <v>2.0</v>
      </c>
      <c r="D17" s="2">
        <v>2.0</v>
      </c>
      <c r="E17" s="2">
        <v>2.0</v>
      </c>
      <c r="F17" s="2">
        <v>2.0</v>
      </c>
      <c r="G17" s="2">
        <v>2.0</v>
      </c>
      <c r="H17" s="2">
        <v>2.0</v>
      </c>
      <c r="I17" s="2">
        <v>2.0</v>
      </c>
      <c r="J17" s="2">
        <v>2.0</v>
      </c>
      <c r="K17" s="2">
        <v>2.0</v>
      </c>
      <c r="L17" s="2">
        <v>2.0</v>
      </c>
      <c r="M17" s="2">
        <v>2.0</v>
      </c>
      <c r="N17" s="2">
        <v>2.0</v>
      </c>
      <c r="O17" s="2">
        <v>2.0</v>
      </c>
      <c r="P17" s="2">
        <v>2.0</v>
      </c>
      <c r="Q17" s="2">
        <v>2.0</v>
      </c>
      <c r="R17" s="2">
        <v>2.0</v>
      </c>
      <c r="S17" s="2">
        <v>2.0</v>
      </c>
      <c r="T17" s="2">
        <v>2.0</v>
      </c>
      <c r="U17" s="2">
        <v>2.0</v>
      </c>
      <c r="V17" s="2">
        <v>2.0</v>
      </c>
      <c r="W17" s="2">
        <v>2.0</v>
      </c>
      <c r="X17" s="2">
        <v>2.0</v>
      </c>
      <c r="Y17" s="2">
        <v>2.0</v>
      </c>
      <c r="Z17" s="2">
        <v>2.0</v>
      </c>
      <c r="AA17" s="2">
        <v>2.0</v>
      </c>
      <c r="AB17" s="2">
        <v>2.0</v>
      </c>
      <c r="AC17" s="2"/>
    </row>
    <row r="18" ht="15.75" customHeight="1">
      <c r="A18" s="1" t="s">
        <v>135</v>
      </c>
      <c r="B18" s="1">
        <v>3.0</v>
      </c>
      <c r="C18" s="2">
        <v>2.0</v>
      </c>
      <c r="D18" s="2">
        <v>2.0</v>
      </c>
      <c r="E18" s="2">
        <v>2.0</v>
      </c>
      <c r="F18" s="2">
        <v>2.0</v>
      </c>
      <c r="G18" s="2">
        <v>2.0</v>
      </c>
      <c r="H18" s="2">
        <v>2.0</v>
      </c>
      <c r="I18" s="2">
        <v>2.0</v>
      </c>
      <c r="J18" s="2">
        <v>2.0</v>
      </c>
      <c r="K18" s="2">
        <v>2.0</v>
      </c>
      <c r="L18" s="2">
        <v>2.0</v>
      </c>
      <c r="M18" s="2">
        <v>2.0</v>
      </c>
      <c r="N18" s="2">
        <v>2.0</v>
      </c>
      <c r="O18" s="2">
        <v>2.0</v>
      </c>
      <c r="P18" s="2">
        <v>2.0</v>
      </c>
      <c r="Q18" s="2">
        <v>2.0</v>
      </c>
      <c r="R18" s="2">
        <v>2.0</v>
      </c>
      <c r="S18" s="2">
        <v>2.0</v>
      </c>
      <c r="T18" s="2">
        <v>2.0</v>
      </c>
      <c r="U18" s="2">
        <v>2.0</v>
      </c>
      <c r="V18" s="2">
        <v>2.0</v>
      </c>
      <c r="W18" s="2">
        <v>2.0</v>
      </c>
      <c r="X18" s="2">
        <v>2.0</v>
      </c>
      <c r="Y18" s="2">
        <v>2.0</v>
      </c>
      <c r="Z18" s="2">
        <v>2.0</v>
      </c>
      <c r="AA18" s="2">
        <v>2.0</v>
      </c>
      <c r="AB18" s="2">
        <v>2.0</v>
      </c>
      <c r="AC18" s="2"/>
    </row>
    <row r="19" ht="15.75" customHeight="1">
      <c r="A19" s="1" t="s">
        <v>140</v>
      </c>
      <c r="B19" s="1">
        <v>4.0</v>
      </c>
      <c r="C19" s="2">
        <v>2.0</v>
      </c>
      <c r="D19" s="2">
        <v>2.0</v>
      </c>
      <c r="E19" s="2">
        <v>2.0</v>
      </c>
      <c r="F19" s="2">
        <v>2.0</v>
      </c>
      <c r="G19" s="2">
        <v>2.0</v>
      </c>
      <c r="H19" s="2">
        <v>2.0</v>
      </c>
      <c r="I19" s="2">
        <v>2.0</v>
      </c>
      <c r="J19" s="2">
        <v>2.0</v>
      </c>
      <c r="K19" s="2">
        <v>2.0</v>
      </c>
      <c r="L19" s="2">
        <v>2.0</v>
      </c>
      <c r="M19" s="2">
        <v>2.0</v>
      </c>
      <c r="N19" s="2">
        <v>2.0</v>
      </c>
      <c r="O19" s="2">
        <v>2.0</v>
      </c>
      <c r="P19" s="2">
        <v>2.0</v>
      </c>
      <c r="Q19" s="2">
        <v>2.0</v>
      </c>
      <c r="R19" s="2">
        <v>2.0</v>
      </c>
      <c r="S19" s="2">
        <v>2.0</v>
      </c>
      <c r="T19" s="2">
        <v>2.0</v>
      </c>
      <c r="U19" s="2">
        <v>2.0</v>
      </c>
      <c r="V19" s="2">
        <v>2.0</v>
      </c>
      <c r="W19" s="2">
        <v>2.0</v>
      </c>
      <c r="X19" s="2">
        <v>2.0</v>
      </c>
      <c r="Y19" s="2">
        <v>2.0</v>
      </c>
      <c r="Z19" s="2">
        <v>2.0</v>
      </c>
      <c r="AA19" s="2">
        <v>2.0</v>
      </c>
      <c r="AB19" s="2">
        <v>2.0</v>
      </c>
      <c r="AC19" s="2"/>
    </row>
    <row r="20" ht="15.75" customHeight="1">
      <c r="A20" s="1" t="s">
        <v>143</v>
      </c>
      <c r="B20" s="1">
        <v>5.0</v>
      </c>
      <c r="C20" s="2">
        <v>2.0</v>
      </c>
      <c r="D20" s="2">
        <v>2.0</v>
      </c>
      <c r="E20" s="2">
        <v>2.0</v>
      </c>
      <c r="F20" s="2">
        <v>2.0</v>
      </c>
      <c r="G20" s="2">
        <v>2.0</v>
      </c>
      <c r="H20" s="2">
        <v>2.0</v>
      </c>
      <c r="I20" s="2">
        <v>2.0</v>
      </c>
      <c r="J20" s="2">
        <v>2.0</v>
      </c>
      <c r="K20" s="2">
        <v>2.0</v>
      </c>
      <c r="L20" s="2">
        <v>2.0</v>
      </c>
      <c r="M20" s="2">
        <v>2.0</v>
      </c>
      <c r="N20" s="2">
        <v>2.0</v>
      </c>
      <c r="O20" s="2">
        <v>2.0</v>
      </c>
      <c r="P20" s="2">
        <v>2.0</v>
      </c>
      <c r="Q20" s="2">
        <v>2.0</v>
      </c>
      <c r="R20" s="2">
        <v>2.0</v>
      </c>
      <c r="S20" s="2">
        <v>2.0</v>
      </c>
      <c r="T20" s="2">
        <v>2.0</v>
      </c>
      <c r="U20" s="2">
        <v>2.0</v>
      </c>
      <c r="V20" s="2">
        <v>2.0</v>
      </c>
      <c r="W20" s="2">
        <v>2.0</v>
      </c>
      <c r="X20" s="2">
        <v>2.0</v>
      </c>
      <c r="Y20" s="2">
        <v>2.0</v>
      </c>
      <c r="Z20" s="2">
        <v>2.0</v>
      </c>
      <c r="AA20" s="2">
        <v>2.0</v>
      </c>
      <c r="AB20" s="2">
        <v>2.0</v>
      </c>
      <c r="AC20" s="2"/>
    </row>
    <row r="21" ht="15.75" customHeight="1">
      <c r="A21" s="1" t="s">
        <v>147</v>
      </c>
      <c r="B21" s="1">
        <v>2.0</v>
      </c>
      <c r="C21" s="2">
        <v>2.0</v>
      </c>
      <c r="D21" s="2">
        <v>2.0</v>
      </c>
      <c r="E21" s="2">
        <v>2.0</v>
      </c>
      <c r="F21" s="2">
        <v>2.0</v>
      </c>
      <c r="G21" s="2">
        <v>2.0</v>
      </c>
      <c r="H21" s="2">
        <v>2.0</v>
      </c>
      <c r="I21" s="2">
        <v>2.0</v>
      </c>
      <c r="J21" s="2">
        <v>2.0</v>
      </c>
      <c r="K21" s="2">
        <v>2.0</v>
      </c>
      <c r="L21" s="2">
        <v>2.0</v>
      </c>
      <c r="M21" s="2">
        <v>2.0</v>
      </c>
      <c r="N21" s="2">
        <v>2.0</v>
      </c>
      <c r="O21" s="2">
        <v>2.0</v>
      </c>
      <c r="P21" s="2">
        <v>2.0</v>
      </c>
      <c r="Q21" s="2">
        <v>2.0</v>
      </c>
      <c r="R21" s="2">
        <v>2.0</v>
      </c>
      <c r="S21" s="2">
        <v>2.0</v>
      </c>
      <c r="T21" s="2">
        <v>2.0</v>
      </c>
      <c r="U21" s="2">
        <v>2.0</v>
      </c>
      <c r="V21" s="2">
        <v>2.0</v>
      </c>
      <c r="W21" s="2">
        <v>2.0</v>
      </c>
      <c r="X21" s="2">
        <v>2.0</v>
      </c>
      <c r="Y21" s="2">
        <v>2.0</v>
      </c>
      <c r="Z21" s="2">
        <v>2.0</v>
      </c>
      <c r="AA21" s="2">
        <v>2.0</v>
      </c>
      <c r="AB21" s="2">
        <v>2.0</v>
      </c>
      <c r="AC21" s="2"/>
    </row>
    <row r="22" ht="15.75" customHeight="1">
      <c r="A22" s="1" t="s">
        <v>153</v>
      </c>
      <c r="B22" s="1">
        <v>4.0</v>
      </c>
      <c r="C22" s="2">
        <v>2.0</v>
      </c>
      <c r="D22" s="2">
        <v>2.0</v>
      </c>
      <c r="E22" s="2">
        <v>2.0</v>
      </c>
      <c r="F22" s="2">
        <v>2.0</v>
      </c>
      <c r="G22" s="2">
        <v>2.0</v>
      </c>
      <c r="H22" s="2">
        <v>2.0</v>
      </c>
      <c r="I22" s="2">
        <v>2.0</v>
      </c>
      <c r="J22" s="2">
        <v>2.0</v>
      </c>
      <c r="K22" s="2">
        <v>2.0</v>
      </c>
      <c r="L22" s="2">
        <v>2.0</v>
      </c>
      <c r="M22" s="2">
        <v>2.0</v>
      </c>
      <c r="N22" s="2">
        <v>2.0</v>
      </c>
      <c r="O22" s="2">
        <v>2.0</v>
      </c>
      <c r="P22" s="2">
        <v>2.0</v>
      </c>
      <c r="Q22" s="2">
        <v>2.0</v>
      </c>
      <c r="R22" s="2">
        <v>2.0</v>
      </c>
      <c r="S22" s="2">
        <v>2.0</v>
      </c>
      <c r="T22" s="2">
        <v>2.0</v>
      </c>
      <c r="U22" s="2">
        <v>2.0</v>
      </c>
      <c r="V22" s="2">
        <v>2.0</v>
      </c>
      <c r="W22" s="2">
        <v>2.0</v>
      </c>
      <c r="X22" s="2">
        <v>2.0</v>
      </c>
      <c r="Y22" s="2">
        <v>2.0</v>
      </c>
      <c r="Z22" s="2">
        <v>2.0</v>
      </c>
      <c r="AA22" s="2">
        <v>2.0</v>
      </c>
      <c r="AB22" s="2">
        <v>5.0</v>
      </c>
      <c r="AC22" s="2"/>
    </row>
    <row r="23" ht="15.75" customHeight="1">
      <c r="A23" s="1" t="s">
        <v>159</v>
      </c>
      <c r="B23" s="1">
        <v>4.0</v>
      </c>
      <c r="C23" s="2">
        <v>2.0</v>
      </c>
      <c r="D23" s="2">
        <v>2.0</v>
      </c>
      <c r="E23" s="2">
        <v>2.0</v>
      </c>
      <c r="F23" s="2">
        <v>2.0</v>
      </c>
      <c r="G23" s="2">
        <v>2.0</v>
      </c>
      <c r="H23" s="2">
        <v>2.0</v>
      </c>
      <c r="I23" s="2">
        <v>2.0</v>
      </c>
      <c r="J23" s="2">
        <v>2.0</v>
      </c>
      <c r="K23" s="2">
        <v>2.0</v>
      </c>
      <c r="L23" s="2">
        <v>2.0</v>
      </c>
      <c r="M23" s="2">
        <v>2.0</v>
      </c>
      <c r="N23" s="2">
        <v>2.0</v>
      </c>
      <c r="O23" s="2">
        <v>2.0</v>
      </c>
      <c r="P23" s="2">
        <v>2.0</v>
      </c>
      <c r="Q23" s="2">
        <v>2.0</v>
      </c>
      <c r="R23" s="2">
        <v>2.0</v>
      </c>
      <c r="S23" s="2">
        <v>2.0</v>
      </c>
      <c r="T23" s="2">
        <v>2.0</v>
      </c>
      <c r="U23" s="2">
        <v>2.0</v>
      </c>
      <c r="V23" s="2">
        <v>2.0</v>
      </c>
      <c r="W23" s="2">
        <v>2.0</v>
      </c>
      <c r="X23" s="2">
        <v>2.0</v>
      </c>
      <c r="Y23" s="2">
        <v>2.0</v>
      </c>
      <c r="Z23" s="2">
        <v>2.0</v>
      </c>
      <c r="AA23" s="2">
        <v>2.0</v>
      </c>
      <c r="AB23" s="2">
        <v>5.0</v>
      </c>
      <c r="AC23" s="2"/>
    </row>
    <row r="24" ht="15.75" customHeight="1">
      <c r="A24" s="1" t="s">
        <v>164</v>
      </c>
      <c r="B24" s="1">
        <v>4.0</v>
      </c>
      <c r="C24" s="2">
        <v>2.0</v>
      </c>
      <c r="D24" s="2">
        <v>2.0</v>
      </c>
      <c r="E24" s="2">
        <v>2.0</v>
      </c>
      <c r="F24" s="2">
        <v>2.0</v>
      </c>
      <c r="G24" s="2">
        <v>2.0</v>
      </c>
      <c r="H24" s="2">
        <v>2.0</v>
      </c>
      <c r="I24" s="2">
        <v>2.0</v>
      </c>
      <c r="J24" s="2">
        <v>2.0</v>
      </c>
      <c r="K24" s="2">
        <v>2.0</v>
      </c>
      <c r="L24" s="2">
        <v>2.0</v>
      </c>
      <c r="M24" s="2">
        <v>2.0</v>
      </c>
      <c r="N24" s="2">
        <v>2.0</v>
      </c>
      <c r="O24" s="2">
        <v>2.0</v>
      </c>
      <c r="P24" s="2">
        <v>2.0</v>
      </c>
      <c r="Q24" s="2">
        <v>2.0</v>
      </c>
      <c r="R24" s="2">
        <v>2.0</v>
      </c>
      <c r="S24" s="2">
        <v>2.0</v>
      </c>
      <c r="T24" s="2">
        <v>2.0</v>
      </c>
      <c r="U24" s="2">
        <v>2.0</v>
      </c>
      <c r="V24" s="2">
        <v>2.0</v>
      </c>
      <c r="W24" s="2">
        <v>2.0</v>
      </c>
      <c r="X24" s="2">
        <v>2.0</v>
      </c>
      <c r="Y24" s="2">
        <v>2.0</v>
      </c>
      <c r="Z24" s="2">
        <v>2.0</v>
      </c>
      <c r="AA24" s="2">
        <v>2.0</v>
      </c>
      <c r="AB24" s="2">
        <v>5.0</v>
      </c>
      <c r="AC24" s="2"/>
    </row>
    <row r="25" ht="15.75" customHeight="1">
      <c r="A25" s="1" t="s">
        <v>170</v>
      </c>
      <c r="B25" s="1">
        <v>5.0</v>
      </c>
      <c r="C25" s="2">
        <v>2.0</v>
      </c>
      <c r="D25" s="2">
        <v>2.0</v>
      </c>
      <c r="E25" s="2">
        <v>2.0</v>
      </c>
      <c r="F25" s="2">
        <v>2.0</v>
      </c>
      <c r="G25" s="2">
        <v>2.0</v>
      </c>
      <c r="H25" s="2">
        <v>2.0</v>
      </c>
      <c r="I25" s="2">
        <v>2.0</v>
      </c>
      <c r="J25" s="2">
        <v>2.0</v>
      </c>
      <c r="K25" s="2">
        <v>2.0</v>
      </c>
      <c r="L25" s="2">
        <v>2.0</v>
      </c>
      <c r="M25" s="2">
        <v>2.0</v>
      </c>
      <c r="N25" s="2">
        <v>2.0</v>
      </c>
      <c r="O25" s="2">
        <v>2.0</v>
      </c>
      <c r="P25" s="2">
        <v>2.0</v>
      </c>
      <c r="Q25" s="2">
        <v>2.0</v>
      </c>
      <c r="R25" s="2">
        <v>2.0</v>
      </c>
      <c r="S25" s="2">
        <v>2.0</v>
      </c>
      <c r="T25" s="2">
        <v>2.0</v>
      </c>
      <c r="U25" s="2">
        <v>2.0</v>
      </c>
      <c r="V25" s="2">
        <v>2.0</v>
      </c>
      <c r="W25" s="2">
        <v>2.0</v>
      </c>
      <c r="X25" s="2">
        <v>2.0</v>
      </c>
      <c r="Y25" s="2">
        <v>2.0</v>
      </c>
      <c r="Z25" s="2">
        <v>2.0</v>
      </c>
      <c r="AA25" s="2">
        <v>2.0</v>
      </c>
      <c r="AB25" s="2">
        <v>4.0</v>
      </c>
      <c r="AC25" s="2"/>
    </row>
    <row r="26" ht="15.75" customHeight="1">
      <c r="A26" s="1" t="s">
        <v>172</v>
      </c>
      <c r="B26" s="1">
        <v>2.0</v>
      </c>
      <c r="C26" s="2">
        <v>2.0</v>
      </c>
      <c r="D26" s="2">
        <v>2.0</v>
      </c>
      <c r="E26" s="2">
        <v>2.0</v>
      </c>
      <c r="F26" s="2">
        <v>2.0</v>
      </c>
      <c r="G26" s="2">
        <v>2.0</v>
      </c>
      <c r="H26" s="2">
        <v>2.0</v>
      </c>
      <c r="I26" s="2">
        <v>2.0</v>
      </c>
      <c r="J26" s="2">
        <v>2.0</v>
      </c>
      <c r="K26" s="2">
        <v>2.0</v>
      </c>
      <c r="L26" s="2">
        <v>2.0</v>
      </c>
      <c r="M26" s="2">
        <v>2.0</v>
      </c>
      <c r="N26" s="2">
        <v>2.0</v>
      </c>
      <c r="O26" s="2">
        <v>2.0</v>
      </c>
      <c r="P26" s="2">
        <v>2.0</v>
      </c>
      <c r="Q26" s="2">
        <v>2.0</v>
      </c>
      <c r="R26" s="2">
        <v>2.0</v>
      </c>
      <c r="S26" s="2">
        <v>2.0</v>
      </c>
      <c r="T26" s="2">
        <v>2.0</v>
      </c>
      <c r="U26" s="2">
        <v>2.0</v>
      </c>
      <c r="V26" s="2">
        <v>2.0</v>
      </c>
      <c r="W26" s="2">
        <v>2.0</v>
      </c>
      <c r="X26" s="2">
        <v>2.0</v>
      </c>
      <c r="Y26" s="2">
        <v>2.0</v>
      </c>
      <c r="Z26" s="2">
        <v>2.0</v>
      </c>
      <c r="AA26" s="2">
        <v>2.0</v>
      </c>
      <c r="AB26" s="2">
        <v>2.0</v>
      </c>
      <c r="AC26" s="2"/>
    </row>
    <row r="27" ht="15.75" customHeight="1">
      <c r="A27" s="1" t="s">
        <v>178</v>
      </c>
      <c r="B27" s="1">
        <v>3.0</v>
      </c>
      <c r="C27" s="2">
        <v>2.0</v>
      </c>
      <c r="D27" s="2">
        <v>2.0</v>
      </c>
      <c r="E27" s="2">
        <v>2.0</v>
      </c>
      <c r="F27" s="2">
        <v>2.0</v>
      </c>
      <c r="G27" s="2">
        <v>2.0</v>
      </c>
      <c r="H27" s="2">
        <v>2.0</v>
      </c>
      <c r="I27" s="2">
        <v>2.0</v>
      </c>
      <c r="J27" s="2">
        <v>2.0</v>
      </c>
      <c r="K27" s="2">
        <v>2.0</v>
      </c>
      <c r="L27" s="2">
        <v>2.0</v>
      </c>
      <c r="M27" s="2">
        <v>2.0</v>
      </c>
      <c r="N27" s="2">
        <v>2.0</v>
      </c>
      <c r="O27" s="2">
        <v>2.0</v>
      </c>
      <c r="P27" s="2">
        <v>2.0</v>
      </c>
      <c r="Q27" s="2">
        <v>2.0</v>
      </c>
      <c r="R27" s="2">
        <v>2.0</v>
      </c>
      <c r="S27" s="2">
        <v>2.0</v>
      </c>
      <c r="T27" s="2">
        <v>2.0</v>
      </c>
      <c r="U27" s="2">
        <v>2.0</v>
      </c>
      <c r="V27" s="2">
        <v>2.0</v>
      </c>
      <c r="W27" s="2">
        <v>2.0</v>
      </c>
      <c r="X27" s="2">
        <v>2.0</v>
      </c>
      <c r="Y27" s="2">
        <v>2.0</v>
      </c>
      <c r="Z27" s="2">
        <v>2.0</v>
      </c>
      <c r="AA27" s="2">
        <v>2.0</v>
      </c>
      <c r="AB27" s="2">
        <v>2.0</v>
      </c>
      <c r="AC27" s="2"/>
    </row>
    <row r="28" ht="15.75" customHeight="1">
      <c r="A28" s="1" t="s">
        <v>183</v>
      </c>
      <c r="B28" s="1">
        <v>5.0</v>
      </c>
      <c r="C28" s="2">
        <v>2.0</v>
      </c>
      <c r="D28" s="2">
        <v>2.0</v>
      </c>
      <c r="E28" s="2">
        <v>2.0</v>
      </c>
      <c r="F28" s="2">
        <v>2.0</v>
      </c>
      <c r="G28" s="2">
        <v>2.0</v>
      </c>
      <c r="H28" s="2">
        <v>2.0</v>
      </c>
      <c r="I28" s="2">
        <v>2.0</v>
      </c>
      <c r="J28" s="2">
        <v>2.0</v>
      </c>
      <c r="K28" s="2">
        <v>2.0</v>
      </c>
      <c r="L28" s="2">
        <v>2.0</v>
      </c>
      <c r="M28" s="2">
        <v>2.0</v>
      </c>
      <c r="N28" s="2">
        <v>2.0</v>
      </c>
      <c r="O28" s="2">
        <v>2.0</v>
      </c>
      <c r="P28" s="2">
        <v>2.0</v>
      </c>
      <c r="Q28" s="2">
        <v>2.0</v>
      </c>
      <c r="R28" s="2">
        <v>2.0</v>
      </c>
      <c r="S28" s="2">
        <v>2.0</v>
      </c>
      <c r="T28" s="2">
        <v>2.0</v>
      </c>
      <c r="U28" s="2">
        <v>2.0</v>
      </c>
      <c r="V28" s="2">
        <v>2.0</v>
      </c>
      <c r="W28" s="2">
        <v>2.0</v>
      </c>
      <c r="X28" s="2">
        <v>2.0</v>
      </c>
      <c r="Y28" s="2">
        <v>2.0</v>
      </c>
      <c r="Z28" s="2">
        <v>2.0</v>
      </c>
      <c r="AA28" s="2">
        <v>2.0</v>
      </c>
      <c r="AB28" s="2">
        <v>2.0</v>
      </c>
      <c r="AC28" s="2"/>
    </row>
    <row r="29" ht="15.75" customHeight="1">
      <c r="A29" s="1" t="s">
        <v>185</v>
      </c>
      <c r="B29" s="1">
        <v>3.0</v>
      </c>
      <c r="C29" s="2">
        <v>2.0</v>
      </c>
      <c r="D29" s="2">
        <v>2.0</v>
      </c>
      <c r="E29" s="2">
        <v>2.0</v>
      </c>
      <c r="F29" s="2">
        <v>2.0</v>
      </c>
      <c r="G29" s="2">
        <v>2.0</v>
      </c>
      <c r="H29" s="2">
        <v>2.0</v>
      </c>
      <c r="I29" s="2">
        <v>2.0</v>
      </c>
      <c r="J29" s="2">
        <v>2.0</v>
      </c>
      <c r="K29" s="2">
        <v>2.0</v>
      </c>
      <c r="L29" s="2">
        <v>2.0</v>
      </c>
      <c r="M29" s="2">
        <v>2.0</v>
      </c>
      <c r="N29" s="2">
        <v>2.0</v>
      </c>
      <c r="O29" s="2">
        <v>2.0</v>
      </c>
      <c r="P29" s="2">
        <v>2.0</v>
      </c>
      <c r="Q29" s="2">
        <v>2.0</v>
      </c>
      <c r="R29" s="2">
        <v>2.0</v>
      </c>
      <c r="S29" s="2">
        <v>2.0</v>
      </c>
      <c r="T29" s="2">
        <v>2.0</v>
      </c>
      <c r="U29" s="2">
        <v>2.0</v>
      </c>
      <c r="V29" s="2">
        <v>2.0</v>
      </c>
      <c r="W29" s="2">
        <v>2.0</v>
      </c>
      <c r="X29" s="2">
        <v>2.0</v>
      </c>
      <c r="Y29" s="2">
        <v>2.0</v>
      </c>
      <c r="Z29" s="2">
        <v>2.0</v>
      </c>
      <c r="AA29" s="2">
        <v>2.0</v>
      </c>
      <c r="AB29" s="2">
        <v>2.0</v>
      </c>
      <c r="AC29" s="2"/>
    </row>
    <row r="30" ht="15.75" customHeight="1">
      <c r="A30" s="1" t="s">
        <v>188</v>
      </c>
      <c r="B30" s="1">
        <v>2.0</v>
      </c>
      <c r="C30" s="2">
        <v>2.0</v>
      </c>
      <c r="D30" s="2">
        <v>2.0</v>
      </c>
      <c r="E30" s="2">
        <v>2.0</v>
      </c>
      <c r="F30" s="2">
        <v>2.0</v>
      </c>
      <c r="G30" s="2">
        <v>2.0</v>
      </c>
      <c r="H30" s="2">
        <v>2.0</v>
      </c>
      <c r="I30" s="2">
        <v>2.0</v>
      </c>
      <c r="J30" s="2">
        <v>2.0</v>
      </c>
      <c r="K30" s="2">
        <v>2.0</v>
      </c>
      <c r="L30" s="2">
        <v>2.0</v>
      </c>
      <c r="M30" s="2">
        <v>2.0</v>
      </c>
      <c r="N30" s="2">
        <v>2.0</v>
      </c>
      <c r="O30" s="2">
        <v>2.0</v>
      </c>
      <c r="P30" s="2">
        <v>2.0</v>
      </c>
      <c r="Q30" s="2">
        <v>2.0</v>
      </c>
      <c r="R30" s="2">
        <v>2.0</v>
      </c>
      <c r="S30" s="2">
        <v>2.0</v>
      </c>
      <c r="T30" s="2">
        <v>2.0</v>
      </c>
      <c r="U30" s="2">
        <v>2.0</v>
      </c>
      <c r="V30" s="2">
        <v>2.0</v>
      </c>
      <c r="W30" s="2">
        <v>2.0</v>
      </c>
      <c r="X30" s="2">
        <v>2.0</v>
      </c>
      <c r="Y30" s="2">
        <v>2.0</v>
      </c>
      <c r="Z30" s="2">
        <v>2.0</v>
      </c>
      <c r="AA30" s="2">
        <v>2.0</v>
      </c>
      <c r="AB30" s="2">
        <v>2.0</v>
      </c>
      <c r="AC30" s="2"/>
    </row>
    <row r="31" ht="15.75" customHeight="1">
      <c r="A31" s="1" t="s">
        <v>190</v>
      </c>
      <c r="B31" s="1">
        <v>4.0</v>
      </c>
      <c r="C31" s="2">
        <v>2.0</v>
      </c>
      <c r="D31" s="2">
        <v>2.0</v>
      </c>
      <c r="E31" s="2">
        <v>2.0</v>
      </c>
      <c r="F31" s="2">
        <v>2.0</v>
      </c>
      <c r="G31" s="2">
        <v>2.0</v>
      </c>
      <c r="H31" s="2">
        <v>2.0</v>
      </c>
      <c r="I31" s="2">
        <v>2.0</v>
      </c>
      <c r="J31" s="2">
        <v>2.0</v>
      </c>
      <c r="K31" s="2">
        <v>2.0</v>
      </c>
      <c r="L31" s="2">
        <v>2.0</v>
      </c>
      <c r="M31" s="2">
        <v>2.0</v>
      </c>
      <c r="N31" s="2">
        <v>2.0</v>
      </c>
      <c r="O31" s="2">
        <v>2.0</v>
      </c>
      <c r="P31" s="2">
        <v>2.0</v>
      </c>
      <c r="Q31" s="2">
        <v>2.0</v>
      </c>
      <c r="R31" s="2">
        <v>2.0</v>
      </c>
      <c r="S31" s="2">
        <v>2.0</v>
      </c>
      <c r="T31" s="2">
        <v>2.0</v>
      </c>
      <c r="U31" s="2">
        <v>2.0</v>
      </c>
      <c r="V31" s="2">
        <v>2.0</v>
      </c>
      <c r="W31" s="2">
        <v>2.0</v>
      </c>
      <c r="X31" s="2">
        <v>2.0</v>
      </c>
      <c r="Y31" s="2">
        <v>2.0</v>
      </c>
      <c r="Z31" s="2">
        <v>2.0</v>
      </c>
      <c r="AA31" s="2">
        <v>2.0</v>
      </c>
      <c r="AB31" s="2">
        <v>5.0</v>
      </c>
      <c r="AC31" s="2"/>
    </row>
    <row r="32" ht="15.75" customHeight="1">
      <c r="A32" s="1" t="s">
        <v>194</v>
      </c>
      <c r="B32" s="1">
        <v>5.0</v>
      </c>
      <c r="C32" s="2">
        <v>2.0</v>
      </c>
      <c r="D32" s="2">
        <v>2.0</v>
      </c>
      <c r="E32" s="2">
        <v>2.0</v>
      </c>
      <c r="F32" s="2">
        <v>2.0</v>
      </c>
      <c r="G32" s="2">
        <v>2.0</v>
      </c>
      <c r="H32" s="2">
        <v>2.0</v>
      </c>
      <c r="I32" s="2">
        <v>2.0</v>
      </c>
      <c r="J32" s="2">
        <v>2.0</v>
      </c>
      <c r="K32" s="2">
        <v>2.0</v>
      </c>
      <c r="L32" s="2">
        <v>2.0</v>
      </c>
      <c r="M32" s="2">
        <v>2.0</v>
      </c>
      <c r="N32" s="2">
        <v>2.0</v>
      </c>
      <c r="O32" s="2">
        <v>2.0</v>
      </c>
      <c r="P32" s="2">
        <v>2.0</v>
      </c>
      <c r="Q32" s="2">
        <v>2.0</v>
      </c>
      <c r="R32" s="2">
        <v>2.0</v>
      </c>
      <c r="S32" s="2">
        <v>2.0</v>
      </c>
      <c r="T32" s="2">
        <v>2.0</v>
      </c>
      <c r="U32" s="2">
        <v>2.0</v>
      </c>
      <c r="V32" s="2">
        <v>2.0</v>
      </c>
      <c r="W32" s="2">
        <v>2.0</v>
      </c>
      <c r="X32" s="2">
        <v>2.0</v>
      </c>
      <c r="Y32" s="2">
        <v>2.0</v>
      </c>
      <c r="Z32" s="2">
        <v>2.0</v>
      </c>
      <c r="AA32" s="2">
        <v>2.0</v>
      </c>
      <c r="AB32" s="2">
        <v>2.0</v>
      </c>
      <c r="AC32" s="2"/>
    </row>
    <row r="33" ht="15.75" customHeight="1">
      <c r="A33" s="1" t="s">
        <v>197</v>
      </c>
      <c r="B33" s="1">
        <v>5.0</v>
      </c>
      <c r="C33" s="2">
        <v>2.0</v>
      </c>
      <c r="D33" s="2">
        <v>2.0</v>
      </c>
      <c r="E33" s="2">
        <v>2.0</v>
      </c>
      <c r="F33" s="2">
        <v>2.0</v>
      </c>
      <c r="G33" s="2">
        <v>2.0</v>
      </c>
      <c r="H33" s="2">
        <v>2.0</v>
      </c>
      <c r="I33" s="2">
        <v>2.0</v>
      </c>
      <c r="J33" s="2">
        <v>2.0</v>
      </c>
      <c r="K33" s="2">
        <v>2.0</v>
      </c>
      <c r="L33" s="2">
        <v>2.0</v>
      </c>
      <c r="M33" s="2">
        <v>2.0</v>
      </c>
      <c r="N33" s="2">
        <v>2.0</v>
      </c>
      <c r="O33" s="2">
        <v>2.0</v>
      </c>
      <c r="P33" s="2">
        <v>2.0</v>
      </c>
      <c r="Q33" s="2">
        <v>2.0</v>
      </c>
      <c r="R33" s="2">
        <v>2.0</v>
      </c>
      <c r="S33" s="2">
        <v>2.0</v>
      </c>
      <c r="T33" s="2">
        <v>2.0</v>
      </c>
      <c r="U33" s="2">
        <v>2.0</v>
      </c>
      <c r="V33" s="2">
        <v>2.0</v>
      </c>
      <c r="W33" s="2">
        <v>2.0</v>
      </c>
      <c r="X33" s="2">
        <v>2.0</v>
      </c>
      <c r="Y33" s="2">
        <v>2.0</v>
      </c>
      <c r="Z33" s="2">
        <v>2.0</v>
      </c>
      <c r="AA33" s="2">
        <v>2.0</v>
      </c>
      <c r="AB33" s="2">
        <v>2.0</v>
      </c>
      <c r="AC33" s="2"/>
    </row>
    <row r="34" ht="15.75" customHeight="1">
      <c r="A34" s="1" t="s">
        <v>199</v>
      </c>
      <c r="B34" s="1">
        <v>2.0</v>
      </c>
      <c r="C34" s="2">
        <v>2.0</v>
      </c>
      <c r="D34" s="2">
        <v>2.0</v>
      </c>
      <c r="E34" s="2">
        <v>2.0</v>
      </c>
      <c r="F34" s="2">
        <v>2.0</v>
      </c>
      <c r="G34" s="2">
        <v>2.0</v>
      </c>
      <c r="H34" s="2">
        <v>2.0</v>
      </c>
      <c r="I34" s="2">
        <v>2.0</v>
      </c>
      <c r="J34" s="2">
        <v>2.0</v>
      </c>
      <c r="K34" s="2">
        <v>2.0</v>
      </c>
      <c r="L34" s="2">
        <v>2.0</v>
      </c>
      <c r="M34" s="2">
        <v>2.0</v>
      </c>
      <c r="N34" s="2">
        <v>2.0</v>
      </c>
      <c r="O34" s="2">
        <v>2.0</v>
      </c>
      <c r="P34" s="2">
        <v>2.0</v>
      </c>
      <c r="Q34" s="2">
        <v>2.0</v>
      </c>
      <c r="R34" s="2">
        <v>2.0</v>
      </c>
      <c r="S34" s="2">
        <v>2.0</v>
      </c>
      <c r="T34" s="2">
        <v>2.0</v>
      </c>
      <c r="U34" s="2">
        <v>2.0</v>
      </c>
      <c r="V34" s="2">
        <v>2.0</v>
      </c>
      <c r="W34" s="2">
        <v>2.0</v>
      </c>
      <c r="X34" s="2">
        <v>2.0</v>
      </c>
      <c r="Y34" s="2">
        <v>2.0</v>
      </c>
      <c r="Z34" s="2">
        <v>2.0</v>
      </c>
      <c r="AA34" s="2">
        <v>2.0</v>
      </c>
      <c r="AB34" s="2">
        <v>2.0</v>
      </c>
      <c r="AC34" s="2"/>
    </row>
    <row r="35" ht="15.75" customHeight="1">
      <c r="A35" s="1" t="s">
        <v>205</v>
      </c>
      <c r="B35" s="1">
        <v>4.0</v>
      </c>
      <c r="C35" s="2">
        <v>2.0</v>
      </c>
      <c r="D35" s="2">
        <v>2.0</v>
      </c>
      <c r="E35" s="2">
        <v>2.0</v>
      </c>
      <c r="F35" s="2">
        <v>2.0</v>
      </c>
      <c r="G35" s="2">
        <v>2.0</v>
      </c>
      <c r="H35" s="2">
        <v>2.0</v>
      </c>
      <c r="I35" s="2">
        <v>2.0</v>
      </c>
      <c r="J35" s="2">
        <v>2.0</v>
      </c>
      <c r="K35" s="2">
        <v>2.0</v>
      </c>
      <c r="L35" s="2">
        <v>2.0</v>
      </c>
      <c r="M35" s="2">
        <v>2.0</v>
      </c>
      <c r="N35" s="2">
        <v>2.0</v>
      </c>
      <c r="O35" s="2">
        <v>2.0</v>
      </c>
      <c r="P35" s="2">
        <v>2.0</v>
      </c>
      <c r="Q35" s="2">
        <v>2.0</v>
      </c>
      <c r="R35" s="2">
        <v>2.0</v>
      </c>
      <c r="S35" s="2">
        <v>2.0</v>
      </c>
      <c r="T35" s="2">
        <v>2.0</v>
      </c>
      <c r="U35" s="2">
        <v>2.0</v>
      </c>
      <c r="V35" s="2">
        <v>2.0</v>
      </c>
      <c r="W35" s="2">
        <v>2.0</v>
      </c>
      <c r="X35" s="2">
        <v>2.0</v>
      </c>
      <c r="Y35" s="2">
        <v>2.0</v>
      </c>
      <c r="Z35" s="2">
        <v>2.0</v>
      </c>
      <c r="AA35" s="2">
        <v>2.0</v>
      </c>
      <c r="AB35" s="2">
        <v>5.0</v>
      </c>
      <c r="AC35" s="2"/>
    </row>
    <row r="36" ht="15.75" customHeight="1">
      <c r="A36" s="1" t="s">
        <v>209</v>
      </c>
      <c r="B36" s="1">
        <v>5.0</v>
      </c>
      <c r="C36" s="2">
        <v>2.0</v>
      </c>
      <c r="D36" s="2">
        <v>2.0</v>
      </c>
      <c r="E36" s="2">
        <v>2.0</v>
      </c>
      <c r="F36" s="2">
        <v>2.0</v>
      </c>
      <c r="G36" s="2">
        <v>2.0</v>
      </c>
      <c r="H36" s="2">
        <v>2.0</v>
      </c>
      <c r="I36" s="2">
        <v>2.0</v>
      </c>
      <c r="J36" s="2">
        <v>2.0</v>
      </c>
      <c r="K36" s="2">
        <v>2.0</v>
      </c>
      <c r="L36" s="2">
        <v>2.0</v>
      </c>
      <c r="M36" s="2">
        <v>2.0</v>
      </c>
      <c r="N36" s="2">
        <v>2.0</v>
      </c>
      <c r="O36" s="2">
        <v>2.0</v>
      </c>
      <c r="P36" s="2">
        <v>2.0</v>
      </c>
      <c r="Q36" s="2">
        <v>2.0</v>
      </c>
      <c r="R36" s="2">
        <v>2.0</v>
      </c>
      <c r="S36" s="2">
        <v>2.0</v>
      </c>
      <c r="T36" s="2">
        <v>2.0</v>
      </c>
      <c r="U36" s="2">
        <v>2.0</v>
      </c>
      <c r="V36" s="2">
        <v>2.0</v>
      </c>
      <c r="W36" s="2">
        <v>2.0</v>
      </c>
      <c r="X36" s="2">
        <v>2.0</v>
      </c>
      <c r="Y36" s="2">
        <v>2.0</v>
      </c>
      <c r="Z36" s="2">
        <v>2.0</v>
      </c>
      <c r="AA36" s="2">
        <v>2.0</v>
      </c>
      <c r="AB36" s="2">
        <v>2.0</v>
      </c>
      <c r="AC36" s="2"/>
    </row>
    <row r="37" ht="15.75" customHeight="1">
      <c r="A37" s="1" t="s">
        <v>210</v>
      </c>
      <c r="B37" s="1">
        <v>2.0</v>
      </c>
      <c r="C37" s="2">
        <v>2.0</v>
      </c>
      <c r="D37" s="2">
        <v>2.0</v>
      </c>
      <c r="E37" s="2">
        <v>2.0</v>
      </c>
      <c r="F37" s="2">
        <v>2.0</v>
      </c>
      <c r="G37" s="2">
        <v>2.0</v>
      </c>
      <c r="H37" s="2">
        <v>2.0</v>
      </c>
      <c r="I37" s="2">
        <v>2.0</v>
      </c>
      <c r="J37" s="2">
        <v>2.0</v>
      </c>
      <c r="K37" s="2">
        <v>2.0</v>
      </c>
      <c r="L37" s="2">
        <v>2.0</v>
      </c>
      <c r="M37" s="2">
        <v>2.0</v>
      </c>
      <c r="N37" s="2">
        <v>2.0</v>
      </c>
      <c r="O37" s="2">
        <v>2.0</v>
      </c>
      <c r="P37" s="2">
        <v>2.0</v>
      </c>
      <c r="Q37" s="2">
        <v>2.0</v>
      </c>
      <c r="R37" s="2">
        <v>2.0</v>
      </c>
      <c r="S37" s="2">
        <v>2.0</v>
      </c>
      <c r="T37" s="2">
        <v>2.0</v>
      </c>
      <c r="U37" s="2">
        <v>2.0</v>
      </c>
      <c r="V37" s="2">
        <v>2.0</v>
      </c>
      <c r="W37" s="2">
        <v>2.0</v>
      </c>
      <c r="X37" s="2">
        <v>2.0</v>
      </c>
      <c r="Y37" s="2">
        <v>2.0</v>
      </c>
      <c r="Z37" s="2">
        <v>2.0</v>
      </c>
      <c r="AA37" s="2">
        <v>2.0</v>
      </c>
      <c r="AB37" s="2">
        <v>2.0</v>
      </c>
      <c r="AC37" s="2"/>
    </row>
    <row r="38" ht="15.75" customHeight="1">
      <c r="A38" s="1" t="s">
        <v>212</v>
      </c>
      <c r="B38" s="1">
        <v>2.0</v>
      </c>
      <c r="C38" s="2">
        <v>2.0</v>
      </c>
      <c r="D38" s="2">
        <v>2.0</v>
      </c>
      <c r="E38" s="2">
        <v>2.0</v>
      </c>
      <c r="F38" s="2">
        <v>2.0</v>
      </c>
      <c r="G38" s="2">
        <v>2.0</v>
      </c>
      <c r="H38" s="2">
        <v>2.0</v>
      </c>
      <c r="I38" s="2">
        <v>2.0</v>
      </c>
      <c r="J38" s="2">
        <v>2.0</v>
      </c>
      <c r="K38" s="2">
        <v>2.0</v>
      </c>
      <c r="L38" s="2">
        <v>2.0</v>
      </c>
      <c r="M38" s="2">
        <v>2.0</v>
      </c>
      <c r="N38" s="2">
        <v>2.0</v>
      </c>
      <c r="O38" s="2">
        <v>2.0</v>
      </c>
      <c r="P38" s="2">
        <v>2.0</v>
      </c>
      <c r="Q38" s="2">
        <v>2.0</v>
      </c>
      <c r="R38" s="2">
        <v>2.0</v>
      </c>
      <c r="S38" s="2">
        <v>2.0</v>
      </c>
      <c r="T38" s="2">
        <v>2.0</v>
      </c>
      <c r="U38" s="2">
        <v>2.0</v>
      </c>
      <c r="V38" s="2">
        <v>2.0</v>
      </c>
      <c r="W38" s="2">
        <v>2.0</v>
      </c>
      <c r="X38" s="2">
        <v>2.0</v>
      </c>
      <c r="Y38" s="2">
        <v>2.0</v>
      </c>
      <c r="Z38" s="2">
        <v>2.0</v>
      </c>
      <c r="AA38" s="2">
        <v>2.0</v>
      </c>
      <c r="AB38" s="2">
        <v>2.0</v>
      </c>
      <c r="AC38" s="2"/>
    </row>
    <row r="39" ht="15.75" customHeight="1">
      <c r="A39" s="1" t="s">
        <v>215</v>
      </c>
      <c r="B39" s="1">
        <v>2.0</v>
      </c>
      <c r="C39" s="2">
        <v>2.0</v>
      </c>
      <c r="D39" s="2">
        <v>2.0</v>
      </c>
      <c r="E39" s="2">
        <v>2.0</v>
      </c>
      <c r="F39" s="2">
        <v>2.0</v>
      </c>
      <c r="G39" s="2">
        <v>2.0</v>
      </c>
      <c r="H39" s="2">
        <v>2.0</v>
      </c>
      <c r="I39" s="2">
        <v>2.0</v>
      </c>
      <c r="J39" s="2">
        <v>2.0</v>
      </c>
      <c r="K39" s="2">
        <v>2.0</v>
      </c>
      <c r="L39" s="2">
        <v>2.0</v>
      </c>
      <c r="M39" s="2">
        <v>2.0</v>
      </c>
      <c r="N39" s="2">
        <v>2.0</v>
      </c>
      <c r="O39" s="2">
        <v>2.0</v>
      </c>
      <c r="P39" s="2">
        <v>2.0</v>
      </c>
      <c r="Q39" s="2">
        <v>2.0</v>
      </c>
      <c r="R39" s="2">
        <v>2.0</v>
      </c>
      <c r="S39" s="2">
        <v>2.0</v>
      </c>
      <c r="T39" s="2">
        <v>2.0</v>
      </c>
      <c r="U39" s="2">
        <v>2.0</v>
      </c>
      <c r="V39" s="2">
        <v>2.0</v>
      </c>
      <c r="W39" s="2">
        <v>2.0</v>
      </c>
      <c r="X39" s="2">
        <v>2.0</v>
      </c>
      <c r="Y39" s="2">
        <v>2.0</v>
      </c>
      <c r="Z39" s="2">
        <v>2.0</v>
      </c>
      <c r="AA39" s="2">
        <v>2.0</v>
      </c>
      <c r="AB39" s="2">
        <v>2.0</v>
      </c>
      <c r="AC39" s="2"/>
    </row>
    <row r="40" ht="15.75" customHeight="1">
      <c r="A40" s="1" t="s">
        <v>217</v>
      </c>
      <c r="B40" s="1">
        <v>2.0</v>
      </c>
      <c r="C40" s="2">
        <v>2.0</v>
      </c>
      <c r="D40" s="2">
        <v>2.0</v>
      </c>
      <c r="E40" s="2">
        <v>2.0</v>
      </c>
      <c r="F40" s="2">
        <v>3.0</v>
      </c>
      <c r="G40" s="2">
        <v>2.0</v>
      </c>
      <c r="H40" s="2">
        <v>2.0</v>
      </c>
      <c r="I40" s="2">
        <v>2.0</v>
      </c>
      <c r="J40" s="2">
        <v>2.0</v>
      </c>
      <c r="K40" s="2">
        <v>2.0</v>
      </c>
      <c r="L40" s="2">
        <v>2.0</v>
      </c>
      <c r="M40" s="2">
        <v>2.0</v>
      </c>
      <c r="N40" s="2">
        <v>2.0</v>
      </c>
      <c r="O40" s="2">
        <v>2.0</v>
      </c>
      <c r="P40" s="2">
        <v>2.0</v>
      </c>
      <c r="Q40" s="2">
        <v>2.0</v>
      </c>
      <c r="R40" s="2">
        <v>2.0</v>
      </c>
      <c r="S40" s="2">
        <v>2.0</v>
      </c>
      <c r="T40" s="2">
        <v>2.0</v>
      </c>
      <c r="U40" s="2">
        <v>2.0</v>
      </c>
      <c r="V40" s="2">
        <v>2.0</v>
      </c>
      <c r="W40" s="2">
        <v>2.0</v>
      </c>
      <c r="X40" s="2">
        <v>2.0</v>
      </c>
      <c r="Y40" s="2">
        <v>2.0</v>
      </c>
      <c r="Z40" s="2">
        <v>2.0</v>
      </c>
      <c r="AA40" s="2">
        <v>2.0</v>
      </c>
      <c r="AB40" s="2">
        <v>2.0</v>
      </c>
      <c r="AC40" s="2"/>
    </row>
    <row r="41" ht="15.75" customHeight="1">
      <c r="A41" s="1" t="s">
        <v>221</v>
      </c>
      <c r="B41" s="1">
        <v>3.0</v>
      </c>
      <c r="C41" s="2">
        <v>2.0</v>
      </c>
      <c r="D41" s="2">
        <v>2.0</v>
      </c>
      <c r="E41" s="2">
        <v>2.0</v>
      </c>
      <c r="F41" s="2">
        <v>2.0</v>
      </c>
      <c r="G41" s="2">
        <v>2.0</v>
      </c>
      <c r="H41" s="2">
        <v>2.0</v>
      </c>
      <c r="I41" s="2">
        <v>2.0</v>
      </c>
      <c r="J41" s="2">
        <v>2.0</v>
      </c>
      <c r="K41" s="2">
        <v>4.0</v>
      </c>
      <c r="L41" s="2">
        <v>2.0</v>
      </c>
      <c r="M41" s="2">
        <v>2.0</v>
      </c>
      <c r="N41" s="2">
        <v>2.0</v>
      </c>
      <c r="O41" s="2">
        <v>2.0</v>
      </c>
      <c r="P41" s="2">
        <v>2.0</v>
      </c>
      <c r="Q41" s="2">
        <v>2.0</v>
      </c>
      <c r="R41" s="2">
        <v>2.0</v>
      </c>
      <c r="S41" s="2">
        <v>2.0</v>
      </c>
      <c r="T41" s="2">
        <v>2.0</v>
      </c>
      <c r="U41" s="2">
        <v>2.0</v>
      </c>
      <c r="V41" s="2">
        <v>2.0</v>
      </c>
      <c r="W41" s="2">
        <v>2.0</v>
      </c>
      <c r="X41" s="2">
        <v>2.0</v>
      </c>
      <c r="Y41" s="2">
        <v>2.0</v>
      </c>
      <c r="Z41" s="2">
        <v>2.0</v>
      </c>
      <c r="AA41" s="2">
        <v>2.0</v>
      </c>
      <c r="AB41" s="2">
        <v>2.0</v>
      </c>
      <c r="AC41" s="2"/>
    </row>
    <row r="42" ht="15.75" customHeight="1">
      <c r="A42" s="1" t="s">
        <v>223</v>
      </c>
      <c r="B42" s="1">
        <v>5.0</v>
      </c>
      <c r="C42" s="2">
        <v>2.0</v>
      </c>
      <c r="D42" s="2">
        <v>2.0</v>
      </c>
      <c r="E42" s="2">
        <v>2.0</v>
      </c>
      <c r="F42" s="2">
        <v>2.0</v>
      </c>
      <c r="G42" s="2">
        <v>2.0</v>
      </c>
      <c r="H42" s="2">
        <v>2.0</v>
      </c>
      <c r="I42" s="2">
        <v>2.0</v>
      </c>
      <c r="J42" s="2">
        <v>2.0</v>
      </c>
      <c r="K42" s="2">
        <v>2.0</v>
      </c>
      <c r="L42" s="2">
        <v>2.0</v>
      </c>
      <c r="M42" s="2">
        <v>2.0</v>
      </c>
      <c r="N42" s="2">
        <v>2.0</v>
      </c>
      <c r="O42" s="2">
        <v>2.0</v>
      </c>
      <c r="P42" s="2">
        <v>2.0</v>
      </c>
      <c r="Q42" s="2">
        <v>2.0</v>
      </c>
      <c r="R42" s="2">
        <v>2.0</v>
      </c>
      <c r="S42" s="2">
        <v>2.0</v>
      </c>
      <c r="T42" s="2">
        <v>2.0</v>
      </c>
      <c r="U42" s="2">
        <v>2.0</v>
      </c>
      <c r="V42" s="2">
        <v>2.0</v>
      </c>
      <c r="W42" s="2">
        <v>2.0</v>
      </c>
      <c r="X42" s="2">
        <v>2.0</v>
      </c>
      <c r="Y42" s="2">
        <v>2.0</v>
      </c>
      <c r="Z42" s="2">
        <v>2.0</v>
      </c>
      <c r="AA42" s="2">
        <v>2.0</v>
      </c>
      <c r="AB42" s="2">
        <v>4.0</v>
      </c>
      <c r="AC42" s="2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</row>
  </sheetData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0"/>
  <cols>
    <col customWidth="1" min="1" max="28" width="14.43"/>
  </cols>
  <sheetData>
    <row r="1" ht="15.75" customHeight="1">
      <c r="A1" s="36" t="s">
        <v>225</v>
      </c>
      <c r="B1" s="36" t="s">
        <v>226</v>
      </c>
      <c r="C1" s="37">
        <v>1.0</v>
      </c>
      <c r="D1" s="38">
        <v>2.0</v>
      </c>
      <c r="E1" s="38">
        <v>3.0</v>
      </c>
      <c r="F1" s="37">
        <v>4.0</v>
      </c>
      <c r="G1" s="38">
        <v>5.0</v>
      </c>
      <c r="H1" s="38">
        <v>6.0</v>
      </c>
      <c r="I1" s="37">
        <v>7.0</v>
      </c>
      <c r="J1" s="38">
        <v>8.0</v>
      </c>
      <c r="K1" s="38">
        <v>9.0</v>
      </c>
      <c r="L1" s="37">
        <v>10.0</v>
      </c>
      <c r="M1" s="38">
        <v>11.0</v>
      </c>
      <c r="N1" s="38">
        <v>12.0</v>
      </c>
      <c r="O1" s="37">
        <v>13.0</v>
      </c>
      <c r="P1" s="38">
        <v>14.0</v>
      </c>
      <c r="Q1" s="38">
        <v>15.0</v>
      </c>
      <c r="R1" s="37">
        <v>16.0</v>
      </c>
      <c r="S1" s="38">
        <v>17.0</v>
      </c>
      <c r="T1" s="38">
        <v>18.0</v>
      </c>
      <c r="U1" s="37">
        <v>19.0</v>
      </c>
      <c r="V1" s="38">
        <v>20.0</v>
      </c>
      <c r="W1" s="38">
        <v>21.0</v>
      </c>
      <c r="X1" s="37">
        <v>22.0</v>
      </c>
      <c r="Y1" s="38">
        <v>23.0</v>
      </c>
      <c r="Z1" s="38">
        <v>24.0</v>
      </c>
      <c r="AA1" s="37">
        <v>25.0</v>
      </c>
      <c r="AB1" s="38" t="s">
        <v>256</v>
      </c>
    </row>
    <row r="2" ht="15.75" customHeight="1">
      <c r="A2" s="1" t="s">
        <v>27</v>
      </c>
      <c r="B2" s="1">
        <v>2.0</v>
      </c>
      <c r="C2" s="3">
        <v>4.0</v>
      </c>
      <c r="D2" s="2">
        <v>4.0</v>
      </c>
      <c r="E2" s="2">
        <v>4.0</v>
      </c>
      <c r="F2" s="2">
        <v>4.0</v>
      </c>
      <c r="G2" s="2">
        <v>4.0</v>
      </c>
      <c r="H2" s="2">
        <v>2.0</v>
      </c>
      <c r="I2" s="2">
        <v>4.0</v>
      </c>
      <c r="J2" s="2">
        <v>2.0</v>
      </c>
      <c r="K2" s="2">
        <v>4.0</v>
      </c>
      <c r="L2" s="2">
        <v>2.0</v>
      </c>
      <c r="M2" s="2">
        <v>4.0</v>
      </c>
      <c r="N2" s="2">
        <v>4.0</v>
      </c>
      <c r="O2" s="2">
        <v>4.0</v>
      </c>
      <c r="P2" s="2">
        <v>4.0</v>
      </c>
      <c r="Q2" s="2">
        <v>4.0</v>
      </c>
      <c r="R2" s="2">
        <v>4.0</v>
      </c>
      <c r="S2" s="2">
        <v>4.0</v>
      </c>
      <c r="T2" s="2">
        <v>2.0</v>
      </c>
      <c r="U2" s="2">
        <v>4.0</v>
      </c>
      <c r="V2" s="2">
        <v>5.0</v>
      </c>
      <c r="W2" s="2">
        <v>2.0</v>
      </c>
      <c r="X2" s="2">
        <v>3.0</v>
      </c>
      <c r="Y2" s="2">
        <v>4.0</v>
      </c>
      <c r="Z2" s="2">
        <v>3.0</v>
      </c>
      <c r="AA2" s="2">
        <v>2.0</v>
      </c>
      <c r="AB2" s="2">
        <v>4.0</v>
      </c>
    </row>
    <row r="3" ht="15.75" customHeight="1">
      <c r="A3" s="1" t="s">
        <v>44</v>
      </c>
      <c r="B3" s="1">
        <v>2.0</v>
      </c>
      <c r="C3" s="3">
        <v>4.0</v>
      </c>
      <c r="D3" s="2">
        <v>4.0</v>
      </c>
      <c r="E3" s="2">
        <v>4.0</v>
      </c>
      <c r="F3" s="2">
        <v>4.0</v>
      </c>
      <c r="G3" s="2">
        <v>4.0</v>
      </c>
      <c r="H3" s="2">
        <v>2.0</v>
      </c>
      <c r="I3" s="2">
        <v>4.0</v>
      </c>
      <c r="J3" s="2">
        <v>2.0</v>
      </c>
      <c r="K3" s="2">
        <v>4.0</v>
      </c>
      <c r="L3" s="2">
        <v>4.0</v>
      </c>
      <c r="M3" s="2">
        <v>4.0</v>
      </c>
      <c r="N3" s="2">
        <v>4.0</v>
      </c>
      <c r="O3" s="2">
        <v>4.0</v>
      </c>
      <c r="P3" s="2">
        <v>4.0</v>
      </c>
      <c r="Q3" s="2">
        <v>2.0</v>
      </c>
      <c r="R3" s="2">
        <v>4.0</v>
      </c>
      <c r="S3" s="2">
        <v>5.0</v>
      </c>
      <c r="T3" s="2">
        <v>2.0</v>
      </c>
      <c r="U3" s="2">
        <v>5.0</v>
      </c>
      <c r="V3" s="2">
        <v>5.0</v>
      </c>
      <c r="W3" s="2">
        <v>2.0</v>
      </c>
      <c r="X3" s="2">
        <v>3.0</v>
      </c>
      <c r="Y3" s="2">
        <v>3.0</v>
      </c>
      <c r="Z3" s="2">
        <v>3.0</v>
      </c>
      <c r="AA3" s="2">
        <v>3.0</v>
      </c>
      <c r="AB3" s="2">
        <v>4.0</v>
      </c>
    </row>
    <row r="4" ht="15.75" customHeight="1">
      <c r="A4" s="1" t="s">
        <v>57</v>
      </c>
      <c r="B4" s="1">
        <v>4.0</v>
      </c>
      <c r="C4" s="3">
        <v>3.0</v>
      </c>
      <c r="D4" s="2">
        <v>3.0</v>
      </c>
      <c r="E4" s="2">
        <v>3.0</v>
      </c>
      <c r="F4" s="2">
        <v>3.0</v>
      </c>
      <c r="G4" s="2">
        <v>3.0</v>
      </c>
      <c r="H4" s="2">
        <v>3.0</v>
      </c>
      <c r="I4" s="2">
        <v>3.0</v>
      </c>
      <c r="J4" s="2">
        <v>3.0</v>
      </c>
      <c r="K4" s="2">
        <v>3.0</v>
      </c>
      <c r="L4" s="2">
        <v>4.0</v>
      </c>
      <c r="M4" s="2">
        <v>3.0</v>
      </c>
      <c r="N4" s="2">
        <v>3.0</v>
      </c>
      <c r="O4" s="2">
        <v>3.0</v>
      </c>
      <c r="P4" s="2">
        <v>3.0</v>
      </c>
      <c r="Q4" s="2">
        <v>3.0</v>
      </c>
      <c r="R4" s="2">
        <v>3.0</v>
      </c>
      <c r="S4" s="2">
        <v>3.0</v>
      </c>
      <c r="T4" s="2">
        <v>3.0</v>
      </c>
      <c r="U4" s="2">
        <v>3.0</v>
      </c>
      <c r="V4" s="2">
        <v>3.0</v>
      </c>
      <c r="W4" s="2">
        <v>3.0</v>
      </c>
      <c r="X4" s="2">
        <v>3.0</v>
      </c>
      <c r="Y4" s="2">
        <v>3.0</v>
      </c>
      <c r="Z4" s="2">
        <v>3.0</v>
      </c>
      <c r="AA4" s="2">
        <v>3.0</v>
      </c>
      <c r="AB4" s="2">
        <v>5.0</v>
      </c>
    </row>
    <row r="5" ht="15.75" customHeight="1">
      <c r="A5" s="1" t="s">
        <v>67</v>
      </c>
      <c r="B5" s="1">
        <v>2.0</v>
      </c>
      <c r="C5" s="3">
        <v>3.0</v>
      </c>
      <c r="D5" s="2">
        <v>2.0</v>
      </c>
      <c r="E5" s="2">
        <v>2.0</v>
      </c>
      <c r="F5" s="2">
        <v>2.0</v>
      </c>
      <c r="G5" s="2">
        <v>4.0</v>
      </c>
      <c r="H5" s="2">
        <v>4.0</v>
      </c>
      <c r="I5" s="2">
        <v>2.0</v>
      </c>
      <c r="J5" s="2">
        <v>3.0</v>
      </c>
      <c r="K5" s="2">
        <v>2.0</v>
      </c>
      <c r="L5" s="2">
        <v>3.0</v>
      </c>
      <c r="M5" s="2">
        <v>2.0</v>
      </c>
      <c r="N5" s="2">
        <v>3.0</v>
      </c>
      <c r="O5" s="2">
        <v>2.0</v>
      </c>
      <c r="P5" s="2">
        <v>2.0</v>
      </c>
      <c r="Q5" s="2">
        <v>4.0</v>
      </c>
      <c r="R5" s="2">
        <v>2.0</v>
      </c>
      <c r="S5" s="2">
        <v>2.0</v>
      </c>
      <c r="T5" s="2">
        <v>4.0</v>
      </c>
      <c r="U5" s="2">
        <v>2.0</v>
      </c>
      <c r="V5" s="2">
        <v>4.0</v>
      </c>
      <c r="W5" s="2">
        <v>4.0</v>
      </c>
      <c r="X5" s="2">
        <v>4.0</v>
      </c>
      <c r="Y5" s="2">
        <v>4.0</v>
      </c>
      <c r="Z5" s="2">
        <v>4.0</v>
      </c>
      <c r="AA5" s="2">
        <v>4.0</v>
      </c>
      <c r="AB5" s="2">
        <v>4.0</v>
      </c>
    </row>
    <row r="6" ht="15.75" customHeight="1">
      <c r="A6" s="1" t="s">
        <v>72</v>
      </c>
      <c r="B6" s="1">
        <v>3.0</v>
      </c>
      <c r="C6" s="3">
        <v>5.0</v>
      </c>
      <c r="D6" s="2">
        <v>5.0</v>
      </c>
      <c r="E6" s="2">
        <v>5.0</v>
      </c>
      <c r="F6" s="2">
        <v>5.0</v>
      </c>
      <c r="G6" s="2">
        <v>5.0</v>
      </c>
      <c r="H6" s="2">
        <v>5.0</v>
      </c>
      <c r="I6" s="2">
        <v>5.0</v>
      </c>
      <c r="J6" s="2">
        <v>5.0</v>
      </c>
      <c r="K6" s="2">
        <v>5.0</v>
      </c>
      <c r="L6" s="2">
        <v>5.0</v>
      </c>
      <c r="M6" s="2">
        <v>5.0</v>
      </c>
      <c r="N6" s="2">
        <v>5.0</v>
      </c>
      <c r="O6" s="2">
        <v>5.0</v>
      </c>
      <c r="P6" s="2">
        <v>5.0</v>
      </c>
      <c r="Q6" s="2">
        <v>5.0</v>
      </c>
      <c r="R6" s="2">
        <v>5.0</v>
      </c>
      <c r="S6" s="2">
        <v>5.0</v>
      </c>
      <c r="T6" s="2">
        <v>4.0</v>
      </c>
      <c r="U6" s="2">
        <v>5.0</v>
      </c>
      <c r="V6" s="2">
        <v>4.0</v>
      </c>
      <c r="W6" s="2">
        <v>5.0</v>
      </c>
      <c r="X6" s="2">
        <v>4.0</v>
      </c>
      <c r="Y6" s="2">
        <v>5.0</v>
      </c>
      <c r="Z6" s="2">
        <v>4.0</v>
      </c>
      <c r="AA6" s="2">
        <v>5.0</v>
      </c>
      <c r="AB6" s="2">
        <v>4.0</v>
      </c>
    </row>
    <row r="7" ht="15.75" customHeight="1">
      <c r="A7" s="1" t="s">
        <v>76</v>
      </c>
      <c r="B7" s="1">
        <v>3.0</v>
      </c>
      <c r="C7" s="3">
        <v>4.0</v>
      </c>
      <c r="D7" s="2">
        <v>4.0</v>
      </c>
      <c r="E7" s="2">
        <v>4.0</v>
      </c>
      <c r="F7" s="2">
        <v>4.0</v>
      </c>
      <c r="G7" s="2">
        <v>4.0</v>
      </c>
      <c r="H7" s="2">
        <v>4.0</v>
      </c>
      <c r="I7" s="2">
        <v>4.0</v>
      </c>
      <c r="J7" s="2">
        <v>4.0</v>
      </c>
      <c r="K7" s="2">
        <v>4.0</v>
      </c>
      <c r="L7" s="2">
        <v>4.0</v>
      </c>
      <c r="M7" s="2">
        <v>4.0</v>
      </c>
      <c r="N7" s="2">
        <v>4.0</v>
      </c>
      <c r="O7" s="2">
        <v>4.0</v>
      </c>
      <c r="P7" s="2">
        <v>4.0</v>
      </c>
      <c r="Q7" s="2">
        <v>2.0</v>
      </c>
      <c r="R7" s="2">
        <v>4.0</v>
      </c>
      <c r="S7" s="2">
        <v>5.0</v>
      </c>
      <c r="T7" s="2">
        <v>5.0</v>
      </c>
      <c r="U7" s="2">
        <v>5.0</v>
      </c>
      <c r="V7" s="2">
        <v>5.0</v>
      </c>
      <c r="W7" s="2">
        <v>3.0</v>
      </c>
      <c r="X7" s="2">
        <v>3.0</v>
      </c>
      <c r="Y7" s="2">
        <v>3.0</v>
      </c>
      <c r="Z7" s="2">
        <v>3.0</v>
      </c>
      <c r="AA7" s="2">
        <v>3.0</v>
      </c>
      <c r="AB7" s="2">
        <v>5.0</v>
      </c>
    </row>
    <row r="8" ht="15.75" customHeight="1">
      <c r="A8" s="1" t="s">
        <v>85</v>
      </c>
      <c r="B8" s="1">
        <v>5.0</v>
      </c>
      <c r="C8" s="3">
        <v>4.0</v>
      </c>
      <c r="D8" s="2">
        <v>4.0</v>
      </c>
      <c r="E8" s="2">
        <v>4.0</v>
      </c>
      <c r="F8" s="2">
        <v>4.0</v>
      </c>
      <c r="G8" s="2">
        <v>4.0</v>
      </c>
      <c r="H8" s="2">
        <v>2.0</v>
      </c>
      <c r="I8" s="2">
        <v>4.0</v>
      </c>
      <c r="J8" s="2">
        <v>2.0</v>
      </c>
      <c r="K8" s="2">
        <v>4.0</v>
      </c>
      <c r="L8" s="2">
        <v>4.0</v>
      </c>
      <c r="M8" s="2">
        <v>5.0</v>
      </c>
      <c r="N8" s="2">
        <v>5.0</v>
      </c>
      <c r="O8" s="2">
        <v>5.0</v>
      </c>
      <c r="P8" s="2">
        <v>5.0</v>
      </c>
      <c r="Q8" s="2">
        <v>2.0</v>
      </c>
      <c r="R8" s="2">
        <v>5.0</v>
      </c>
      <c r="S8" s="2">
        <v>5.0</v>
      </c>
      <c r="T8" s="2">
        <v>5.0</v>
      </c>
      <c r="U8" s="2">
        <v>5.0</v>
      </c>
      <c r="V8" s="2">
        <v>5.0</v>
      </c>
      <c r="W8" s="2">
        <v>5.0</v>
      </c>
      <c r="X8" s="2">
        <v>3.0</v>
      </c>
      <c r="Y8" s="2">
        <v>3.0</v>
      </c>
      <c r="Z8" s="2">
        <v>3.0</v>
      </c>
      <c r="AA8" s="2">
        <v>3.0</v>
      </c>
      <c r="AB8" s="2">
        <v>5.0</v>
      </c>
    </row>
    <row r="9" ht="15.75" customHeight="1">
      <c r="A9" s="1" t="s">
        <v>92</v>
      </c>
      <c r="B9" s="1">
        <v>2.0</v>
      </c>
      <c r="C9" s="3">
        <v>4.0</v>
      </c>
      <c r="D9" s="2">
        <v>4.0</v>
      </c>
      <c r="E9" s="2">
        <v>4.0</v>
      </c>
      <c r="F9" s="2">
        <v>4.0</v>
      </c>
      <c r="G9" s="2">
        <v>4.0</v>
      </c>
      <c r="H9" s="2">
        <v>2.0</v>
      </c>
      <c r="I9" s="2">
        <v>4.0</v>
      </c>
      <c r="J9" s="2">
        <v>2.0</v>
      </c>
      <c r="K9" s="2">
        <v>2.0</v>
      </c>
      <c r="L9" s="2">
        <v>2.0</v>
      </c>
      <c r="M9" s="2">
        <v>2.0</v>
      </c>
      <c r="N9" s="2">
        <v>2.0</v>
      </c>
      <c r="O9" s="2">
        <v>2.0</v>
      </c>
      <c r="P9" s="2">
        <v>3.0</v>
      </c>
      <c r="Q9" s="2">
        <v>4.0</v>
      </c>
      <c r="R9" s="2">
        <v>2.0</v>
      </c>
      <c r="S9" s="2">
        <v>2.0</v>
      </c>
      <c r="T9" s="2">
        <v>3.0</v>
      </c>
      <c r="U9" s="2">
        <v>2.0</v>
      </c>
      <c r="V9" s="2">
        <v>2.0</v>
      </c>
      <c r="W9" s="2">
        <v>4.0</v>
      </c>
      <c r="X9" s="2">
        <v>2.0</v>
      </c>
      <c r="Y9" s="2">
        <v>5.0</v>
      </c>
      <c r="Z9" s="2">
        <v>2.0</v>
      </c>
      <c r="AA9" s="2">
        <v>5.0</v>
      </c>
      <c r="AB9" s="2">
        <v>2.0</v>
      </c>
    </row>
    <row r="10" ht="15.75" customHeight="1">
      <c r="A10" s="1" t="s">
        <v>97</v>
      </c>
      <c r="B10" s="1">
        <v>4.0</v>
      </c>
      <c r="C10" s="3">
        <v>3.0</v>
      </c>
      <c r="D10" s="2">
        <v>2.0</v>
      </c>
      <c r="E10" s="2">
        <v>2.0</v>
      </c>
      <c r="F10" s="2">
        <v>2.0</v>
      </c>
      <c r="G10" s="2">
        <v>2.0</v>
      </c>
      <c r="H10" s="2">
        <v>2.0</v>
      </c>
      <c r="I10" s="2">
        <v>2.0</v>
      </c>
      <c r="J10" s="2">
        <v>3.0</v>
      </c>
      <c r="K10" s="2">
        <v>2.0</v>
      </c>
      <c r="L10" s="2">
        <v>3.0</v>
      </c>
      <c r="M10" s="2">
        <v>2.0</v>
      </c>
      <c r="N10" s="2">
        <v>2.0</v>
      </c>
      <c r="O10" s="2">
        <v>2.0</v>
      </c>
      <c r="P10" s="2">
        <v>2.0</v>
      </c>
      <c r="Q10" s="2">
        <v>2.0</v>
      </c>
      <c r="R10" s="2">
        <v>4.0</v>
      </c>
      <c r="S10" s="2">
        <v>2.0</v>
      </c>
      <c r="T10" s="2">
        <v>4.0</v>
      </c>
      <c r="U10" s="2">
        <v>2.0</v>
      </c>
      <c r="V10" s="2">
        <v>4.0</v>
      </c>
      <c r="W10" s="2">
        <v>2.0</v>
      </c>
      <c r="X10" s="2">
        <v>4.0</v>
      </c>
      <c r="Y10" s="2">
        <v>2.0</v>
      </c>
      <c r="Z10" s="2">
        <v>4.0</v>
      </c>
      <c r="AA10" s="2">
        <v>2.0</v>
      </c>
      <c r="AB10" s="2">
        <v>4.0</v>
      </c>
    </row>
    <row r="11" ht="15.75" customHeight="1">
      <c r="A11" s="1" t="s">
        <v>101</v>
      </c>
      <c r="B11" s="1">
        <v>4.0</v>
      </c>
      <c r="C11" s="3">
        <v>4.0</v>
      </c>
      <c r="D11" s="2">
        <v>4.0</v>
      </c>
      <c r="E11" s="2">
        <v>4.0</v>
      </c>
      <c r="F11" s="2">
        <v>4.0</v>
      </c>
      <c r="G11" s="2">
        <v>4.0</v>
      </c>
      <c r="H11" s="2">
        <v>4.0</v>
      </c>
      <c r="I11" s="2">
        <v>4.0</v>
      </c>
      <c r="J11" s="2">
        <v>5.0</v>
      </c>
      <c r="K11" s="2">
        <v>5.0</v>
      </c>
      <c r="L11" s="2">
        <v>5.0</v>
      </c>
      <c r="M11" s="2">
        <v>5.0</v>
      </c>
      <c r="N11" s="2">
        <v>5.0</v>
      </c>
      <c r="O11" s="2">
        <v>5.0</v>
      </c>
      <c r="P11" s="2">
        <v>5.0</v>
      </c>
      <c r="Q11" s="2">
        <v>5.0</v>
      </c>
      <c r="R11" s="2">
        <v>5.0</v>
      </c>
      <c r="S11" s="2">
        <v>5.0</v>
      </c>
      <c r="T11" s="2">
        <v>5.0</v>
      </c>
      <c r="U11" s="2">
        <v>5.0</v>
      </c>
      <c r="V11" s="2">
        <v>5.0</v>
      </c>
      <c r="W11" s="2">
        <v>3.0</v>
      </c>
      <c r="X11" s="2">
        <v>3.0</v>
      </c>
      <c r="Y11" s="2">
        <v>3.0</v>
      </c>
      <c r="Z11" s="2">
        <v>3.0</v>
      </c>
      <c r="AA11" s="2">
        <v>3.0</v>
      </c>
      <c r="AB11" s="2">
        <v>4.0</v>
      </c>
    </row>
    <row r="12" ht="15.75" customHeight="1">
      <c r="A12" s="1" t="s">
        <v>107</v>
      </c>
      <c r="B12" s="1">
        <v>5.0</v>
      </c>
      <c r="C12" s="3">
        <v>5.0</v>
      </c>
      <c r="D12" s="2">
        <v>5.0</v>
      </c>
      <c r="E12" s="2">
        <v>3.0</v>
      </c>
      <c r="F12" s="2">
        <v>5.0</v>
      </c>
      <c r="G12" s="2">
        <v>3.0</v>
      </c>
      <c r="H12" s="2">
        <v>5.0</v>
      </c>
      <c r="I12" s="2">
        <v>3.0</v>
      </c>
      <c r="J12" s="2">
        <v>5.0</v>
      </c>
      <c r="K12" s="2">
        <v>3.0</v>
      </c>
      <c r="L12" s="2">
        <v>5.0</v>
      </c>
      <c r="M12" s="2">
        <v>3.0</v>
      </c>
      <c r="N12" s="2">
        <v>5.0</v>
      </c>
      <c r="O12" s="2">
        <v>3.0</v>
      </c>
      <c r="P12" s="2">
        <v>5.0</v>
      </c>
      <c r="Q12" s="2">
        <v>3.0</v>
      </c>
      <c r="R12" s="2">
        <v>4.0</v>
      </c>
      <c r="S12" s="2">
        <v>3.0</v>
      </c>
      <c r="T12" s="2">
        <v>4.0</v>
      </c>
      <c r="U12" s="2">
        <v>3.0</v>
      </c>
      <c r="V12" s="2">
        <v>4.0</v>
      </c>
      <c r="W12" s="2">
        <v>3.0</v>
      </c>
      <c r="X12" s="2">
        <v>4.0</v>
      </c>
      <c r="Y12" s="2">
        <v>5.0</v>
      </c>
      <c r="Z12" s="2">
        <v>4.0</v>
      </c>
      <c r="AA12" s="2">
        <v>5.0</v>
      </c>
      <c r="AB12" s="2">
        <v>5.0</v>
      </c>
    </row>
    <row r="13" ht="15.75" customHeight="1">
      <c r="A13" s="1" t="s">
        <v>112</v>
      </c>
      <c r="B13" s="1">
        <v>2.0</v>
      </c>
      <c r="C13" s="3">
        <v>3.0</v>
      </c>
      <c r="D13" s="2">
        <v>3.0</v>
      </c>
      <c r="E13" s="2">
        <v>3.0</v>
      </c>
      <c r="F13" s="2">
        <v>3.0</v>
      </c>
      <c r="G13" s="2">
        <v>3.0</v>
      </c>
      <c r="H13" s="2">
        <v>2.0</v>
      </c>
      <c r="I13" s="2">
        <v>3.0</v>
      </c>
      <c r="J13" s="2">
        <v>2.0</v>
      </c>
      <c r="K13" s="2">
        <v>3.0</v>
      </c>
      <c r="L13" s="2">
        <v>2.0</v>
      </c>
      <c r="M13" s="2">
        <v>4.0</v>
      </c>
      <c r="N13" s="2">
        <v>4.0</v>
      </c>
      <c r="O13" s="2">
        <v>4.0</v>
      </c>
      <c r="P13" s="2">
        <v>4.0</v>
      </c>
      <c r="Q13" s="2">
        <v>4.0</v>
      </c>
      <c r="R13" s="2">
        <v>3.0</v>
      </c>
      <c r="S13" s="2">
        <v>3.0</v>
      </c>
      <c r="T13" s="2">
        <v>2.0</v>
      </c>
      <c r="U13" s="2">
        <v>3.0</v>
      </c>
      <c r="V13" s="2">
        <v>3.0</v>
      </c>
      <c r="W13" s="2">
        <v>3.0</v>
      </c>
      <c r="X13" s="2">
        <v>3.0</v>
      </c>
      <c r="Y13" s="2">
        <v>4.0</v>
      </c>
      <c r="Z13" s="2">
        <v>3.0</v>
      </c>
      <c r="AA13" s="2">
        <v>2.0</v>
      </c>
      <c r="AB13" s="2">
        <v>2.0</v>
      </c>
    </row>
    <row r="14" ht="15.75" customHeight="1">
      <c r="A14" s="1" t="s">
        <v>116</v>
      </c>
      <c r="B14" s="1">
        <v>2.0</v>
      </c>
      <c r="C14" s="3">
        <v>3.0</v>
      </c>
      <c r="D14" s="2">
        <v>3.0</v>
      </c>
      <c r="E14" s="2">
        <v>3.0</v>
      </c>
      <c r="F14" s="2">
        <v>3.0</v>
      </c>
      <c r="G14" s="2">
        <v>3.0</v>
      </c>
      <c r="H14" s="2">
        <v>3.0</v>
      </c>
      <c r="I14" s="2">
        <v>3.0</v>
      </c>
      <c r="J14" s="2">
        <v>3.0</v>
      </c>
      <c r="K14" s="2">
        <v>3.0</v>
      </c>
      <c r="L14" s="2">
        <v>3.0</v>
      </c>
      <c r="M14" s="2">
        <v>3.0</v>
      </c>
      <c r="N14" s="2">
        <v>3.0</v>
      </c>
      <c r="O14" s="2">
        <v>3.0</v>
      </c>
      <c r="P14" s="2">
        <v>3.0</v>
      </c>
      <c r="Q14" s="2">
        <v>2.0</v>
      </c>
      <c r="R14" s="2">
        <v>3.0</v>
      </c>
      <c r="S14" s="2">
        <v>3.0</v>
      </c>
      <c r="T14" s="2">
        <v>3.0</v>
      </c>
      <c r="U14" s="2">
        <v>3.0</v>
      </c>
      <c r="V14" s="2">
        <v>3.0</v>
      </c>
      <c r="W14" s="2">
        <v>3.0</v>
      </c>
      <c r="X14" s="2">
        <v>3.0</v>
      </c>
      <c r="Y14" s="2">
        <v>3.0</v>
      </c>
      <c r="Z14" s="2">
        <v>3.0</v>
      </c>
      <c r="AA14" s="2">
        <v>3.0</v>
      </c>
      <c r="AB14" s="2">
        <v>4.0</v>
      </c>
    </row>
    <row r="15" ht="15.75" customHeight="1">
      <c r="A15" s="1" t="s">
        <v>121</v>
      </c>
      <c r="B15" s="1">
        <v>2.0</v>
      </c>
      <c r="C15" s="3">
        <v>2.0</v>
      </c>
      <c r="D15" s="2">
        <v>2.0</v>
      </c>
      <c r="E15" s="2">
        <v>4.0</v>
      </c>
      <c r="F15" s="2">
        <v>4.0</v>
      </c>
      <c r="G15" s="2">
        <v>4.0</v>
      </c>
      <c r="H15" s="2">
        <v>4.0</v>
      </c>
      <c r="I15" s="2">
        <v>4.0</v>
      </c>
      <c r="J15" s="2">
        <v>2.0</v>
      </c>
      <c r="K15" s="2">
        <v>4.0</v>
      </c>
      <c r="L15" s="2">
        <v>2.0</v>
      </c>
      <c r="M15" s="2">
        <v>4.0</v>
      </c>
      <c r="N15" s="2">
        <v>4.0</v>
      </c>
      <c r="O15" s="2">
        <v>4.0</v>
      </c>
      <c r="P15" s="2">
        <v>4.0</v>
      </c>
      <c r="Q15" s="2">
        <v>4.0</v>
      </c>
      <c r="R15" s="2">
        <v>3.0</v>
      </c>
      <c r="S15" s="2">
        <v>4.0</v>
      </c>
      <c r="T15" s="2">
        <v>2.0</v>
      </c>
      <c r="U15" s="2">
        <v>4.0</v>
      </c>
      <c r="V15" s="2">
        <v>3.0</v>
      </c>
      <c r="W15" s="2">
        <v>2.0</v>
      </c>
      <c r="X15" s="2">
        <v>3.0</v>
      </c>
      <c r="Y15" s="2">
        <v>2.0</v>
      </c>
      <c r="Z15" s="2">
        <v>3.0</v>
      </c>
      <c r="AA15" s="2">
        <v>4.0</v>
      </c>
      <c r="AB15" s="2">
        <v>2.0</v>
      </c>
    </row>
    <row r="16" ht="15.75" customHeight="1">
      <c r="A16" s="1" t="s">
        <v>126</v>
      </c>
      <c r="B16" s="1">
        <v>3.0</v>
      </c>
      <c r="C16" s="3">
        <v>4.0</v>
      </c>
      <c r="D16" s="2">
        <v>4.0</v>
      </c>
      <c r="E16" s="2">
        <v>4.0</v>
      </c>
      <c r="F16" s="2">
        <v>4.0</v>
      </c>
      <c r="G16" s="2">
        <v>4.0</v>
      </c>
      <c r="H16" s="2">
        <v>4.0</v>
      </c>
      <c r="I16" s="2">
        <v>4.0</v>
      </c>
      <c r="J16" s="2">
        <v>4.0</v>
      </c>
      <c r="K16" s="2">
        <v>4.0</v>
      </c>
      <c r="L16" s="2">
        <v>4.0</v>
      </c>
      <c r="M16" s="2">
        <v>5.0</v>
      </c>
      <c r="N16" s="2">
        <v>4.0</v>
      </c>
      <c r="O16" s="2">
        <v>4.0</v>
      </c>
      <c r="P16" s="2">
        <v>4.0</v>
      </c>
      <c r="Q16" s="2">
        <v>2.0</v>
      </c>
      <c r="R16" s="2">
        <v>4.0</v>
      </c>
      <c r="S16" s="2">
        <v>5.0</v>
      </c>
      <c r="T16" s="2">
        <v>5.0</v>
      </c>
      <c r="U16" s="2">
        <v>5.0</v>
      </c>
      <c r="V16" s="2">
        <v>5.0</v>
      </c>
      <c r="W16" s="2">
        <v>3.0</v>
      </c>
      <c r="X16" s="2">
        <v>3.0</v>
      </c>
      <c r="Y16" s="2">
        <v>3.0</v>
      </c>
      <c r="Z16" s="2">
        <v>3.0</v>
      </c>
      <c r="AA16" s="2">
        <v>2.0</v>
      </c>
      <c r="AB16" s="2">
        <v>4.0</v>
      </c>
    </row>
    <row r="17" ht="15.75" customHeight="1">
      <c r="A17" s="1" t="s">
        <v>131</v>
      </c>
      <c r="B17" s="1">
        <v>4.0</v>
      </c>
      <c r="C17" s="3">
        <v>4.0</v>
      </c>
      <c r="D17" s="2">
        <v>4.0</v>
      </c>
      <c r="E17" s="2">
        <v>4.0</v>
      </c>
      <c r="F17" s="2">
        <v>4.0</v>
      </c>
      <c r="G17" s="2">
        <v>4.0</v>
      </c>
      <c r="H17" s="2">
        <v>4.0</v>
      </c>
      <c r="I17" s="2">
        <v>4.0</v>
      </c>
      <c r="J17" s="2">
        <v>4.0</v>
      </c>
      <c r="K17" s="2">
        <v>4.0</v>
      </c>
      <c r="L17" s="2">
        <v>4.0</v>
      </c>
      <c r="M17" s="2">
        <v>5.0</v>
      </c>
      <c r="N17" s="2">
        <v>5.0</v>
      </c>
      <c r="O17" s="2">
        <v>5.0</v>
      </c>
      <c r="P17" s="2">
        <v>5.0</v>
      </c>
      <c r="Q17" s="2">
        <v>2.0</v>
      </c>
      <c r="R17" s="2">
        <v>5.0</v>
      </c>
      <c r="S17" s="2">
        <v>5.0</v>
      </c>
      <c r="T17" s="2">
        <v>5.0</v>
      </c>
      <c r="U17" s="2">
        <v>5.0</v>
      </c>
      <c r="V17" s="2">
        <v>5.0</v>
      </c>
      <c r="W17" s="2">
        <v>5.0</v>
      </c>
      <c r="X17" s="2">
        <v>3.0</v>
      </c>
      <c r="Y17" s="2">
        <v>3.0</v>
      </c>
      <c r="Z17" s="2">
        <v>3.0</v>
      </c>
      <c r="AA17" s="2">
        <v>3.0</v>
      </c>
      <c r="AB17" s="2">
        <v>4.0</v>
      </c>
    </row>
    <row r="18" ht="15.75" customHeight="1">
      <c r="A18" s="1" t="s">
        <v>135</v>
      </c>
      <c r="B18" s="1">
        <v>3.0</v>
      </c>
      <c r="C18" s="3">
        <v>4.0</v>
      </c>
      <c r="D18" s="2">
        <v>4.0</v>
      </c>
      <c r="E18" s="2">
        <v>4.0</v>
      </c>
      <c r="F18" s="2">
        <v>4.0</v>
      </c>
      <c r="G18" s="2">
        <v>4.0</v>
      </c>
      <c r="H18" s="2">
        <v>4.0</v>
      </c>
      <c r="I18" s="2">
        <v>4.0</v>
      </c>
      <c r="J18" s="2">
        <v>2.0</v>
      </c>
      <c r="K18" s="2">
        <v>2.0</v>
      </c>
      <c r="L18" s="2">
        <v>5.0</v>
      </c>
      <c r="M18" s="2">
        <v>5.0</v>
      </c>
      <c r="N18" s="2">
        <v>5.0</v>
      </c>
      <c r="O18" s="2">
        <v>2.0</v>
      </c>
      <c r="P18" s="2">
        <v>5.0</v>
      </c>
      <c r="Q18" s="2">
        <v>2.0</v>
      </c>
      <c r="R18" s="2">
        <v>5.0</v>
      </c>
      <c r="S18" s="2">
        <v>5.0</v>
      </c>
      <c r="T18" s="2">
        <v>5.0</v>
      </c>
      <c r="U18" s="2">
        <v>5.0</v>
      </c>
      <c r="V18" s="2">
        <v>5.0</v>
      </c>
      <c r="W18" s="2">
        <v>3.0</v>
      </c>
      <c r="X18" s="2">
        <v>3.0</v>
      </c>
      <c r="Y18" s="2">
        <v>3.0</v>
      </c>
      <c r="Z18" s="2">
        <v>3.0</v>
      </c>
      <c r="AA18" s="2">
        <v>3.0</v>
      </c>
      <c r="AB18" s="2">
        <v>5.0</v>
      </c>
    </row>
    <row r="19" ht="15.75" customHeight="1">
      <c r="A19" s="1" t="s">
        <v>140</v>
      </c>
      <c r="B19" s="1">
        <v>4.0</v>
      </c>
      <c r="C19" s="3">
        <v>4.0</v>
      </c>
      <c r="D19" s="2">
        <v>4.0</v>
      </c>
      <c r="E19" s="2">
        <v>4.0</v>
      </c>
      <c r="F19" s="2">
        <v>4.0</v>
      </c>
      <c r="G19" s="2">
        <v>4.0</v>
      </c>
      <c r="H19" s="2">
        <v>2.0</v>
      </c>
      <c r="I19" s="2">
        <v>4.0</v>
      </c>
      <c r="J19" s="2">
        <v>2.0</v>
      </c>
      <c r="K19" s="2">
        <v>4.0</v>
      </c>
      <c r="L19" s="2">
        <v>4.0</v>
      </c>
      <c r="M19" s="2">
        <v>5.0</v>
      </c>
      <c r="N19" s="2">
        <v>5.0</v>
      </c>
      <c r="O19" s="2">
        <v>5.0</v>
      </c>
      <c r="P19" s="2">
        <v>5.0</v>
      </c>
      <c r="Q19" s="2">
        <v>2.0</v>
      </c>
      <c r="R19" s="2">
        <v>5.0</v>
      </c>
      <c r="S19" s="2">
        <v>5.0</v>
      </c>
      <c r="T19" s="2">
        <v>5.0</v>
      </c>
      <c r="U19" s="2">
        <v>5.0</v>
      </c>
      <c r="V19" s="2">
        <v>5.0</v>
      </c>
      <c r="W19" s="2">
        <v>5.0</v>
      </c>
      <c r="X19" s="2">
        <v>3.0</v>
      </c>
      <c r="Y19" s="2">
        <v>3.0</v>
      </c>
      <c r="Z19" s="2">
        <v>3.0</v>
      </c>
      <c r="AA19" s="2">
        <v>2.0</v>
      </c>
      <c r="AB19" s="2">
        <v>3.0</v>
      </c>
    </row>
    <row r="20" ht="15.75" customHeight="1">
      <c r="A20" s="1" t="s">
        <v>143</v>
      </c>
      <c r="B20" s="1">
        <v>5.0</v>
      </c>
      <c r="C20" s="3">
        <v>4.0</v>
      </c>
      <c r="D20" s="2">
        <v>4.0</v>
      </c>
      <c r="E20" s="2">
        <v>4.0</v>
      </c>
      <c r="F20" s="2">
        <v>4.0</v>
      </c>
      <c r="G20" s="2">
        <v>4.0</v>
      </c>
      <c r="H20" s="2">
        <v>4.0</v>
      </c>
      <c r="I20" s="2">
        <v>4.0</v>
      </c>
      <c r="J20" s="2">
        <v>2.0</v>
      </c>
      <c r="K20" s="2">
        <v>4.0</v>
      </c>
      <c r="L20" s="2">
        <v>2.0</v>
      </c>
      <c r="M20" s="2">
        <v>4.0</v>
      </c>
      <c r="N20" s="2">
        <v>2.0</v>
      </c>
      <c r="O20" s="2">
        <v>4.0</v>
      </c>
      <c r="P20" s="2">
        <v>4.0</v>
      </c>
      <c r="Q20" s="2">
        <v>2.0</v>
      </c>
      <c r="R20" s="2">
        <v>4.0</v>
      </c>
      <c r="S20" s="2">
        <v>5.0</v>
      </c>
      <c r="T20" s="2">
        <v>2.0</v>
      </c>
      <c r="U20" s="2">
        <v>5.0</v>
      </c>
      <c r="V20" s="2">
        <v>3.0</v>
      </c>
      <c r="W20" s="2">
        <v>3.0</v>
      </c>
      <c r="X20" s="2">
        <v>3.0</v>
      </c>
      <c r="Y20" s="2">
        <v>3.0</v>
      </c>
      <c r="Z20" s="2">
        <v>3.0</v>
      </c>
      <c r="AA20" s="2">
        <v>3.0</v>
      </c>
      <c r="AB20" s="2">
        <v>2.0</v>
      </c>
    </row>
    <row r="21" ht="15.75" customHeight="1">
      <c r="A21" s="1" t="s">
        <v>147</v>
      </c>
      <c r="B21" s="1">
        <v>2.0</v>
      </c>
      <c r="C21" s="3">
        <v>3.0</v>
      </c>
      <c r="D21" s="2">
        <v>3.0</v>
      </c>
      <c r="E21" s="2">
        <v>3.0</v>
      </c>
      <c r="F21" s="2">
        <v>3.0</v>
      </c>
      <c r="G21" s="2">
        <v>3.0</v>
      </c>
      <c r="H21" s="2">
        <v>3.0</v>
      </c>
      <c r="I21" s="2">
        <v>3.0</v>
      </c>
      <c r="J21" s="2">
        <v>3.0</v>
      </c>
      <c r="K21" s="2">
        <v>3.0</v>
      </c>
      <c r="L21" s="2">
        <v>3.0</v>
      </c>
      <c r="M21" s="2">
        <v>3.0</v>
      </c>
      <c r="N21" s="2">
        <v>3.0</v>
      </c>
      <c r="O21" s="2">
        <v>3.0</v>
      </c>
      <c r="P21" s="2">
        <v>3.0</v>
      </c>
      <c r="Q21" s="2">
        <v>3.0</v>
      </c>
      <c r="R21" s="2">
        <v>3.0</v>
      </c>
      <c r="S21" s="2">
        <v>3.0</v>
      </c>
      <c r="T21" s="2">
        <v>3.0</v>
      </c>
      <c r="U21" s="2">
        <v>3.0</v>
      </c>
      <c r="V21" s="2">
        <v>3.0</v>
      </c>
      <c r="W21" s="2">
        <v>3.0</v>
      </c>
      <c r="X21" s="2">
        <v>3.0</v>
      </c>
      <c r="Y21" s="2">
        <v>3.0</v>
      </c>
      <c r="Z21" s="2">
        <v>3.0</v>
      </c>
      <c r="AA21" s="2">
        <v>3.0</v>
      </c>
      <c r="AB21" s="2">
        <v>4.0</v>
      </c>
    </row>
    <row r="22" ht="15.75" customHeight="1">
      <c r="A22" s="1" t="s">
        <v>153</v>
      </c>
      <c r="B22" s="1">
        <v>4.0</v>
      </c>
      <c r="C22" s="3">
        <v>5.0</v>
      </c>
      <c r="D22" s="2">
        <v>5.0</v>
      </c>
      <c r="E22" s="2">
        <v>5.0</v>
      </c>
      <c r="F22" s="2">
        <v>5.0</v>
      </c>
      <c r="G22" s="2">
        <v>5.0</v>
      </c>
      <c r="H22" s="2">
        <v>5.0</v>
      </c>
      <c r="I22" s="2">
        <v>5.0</v>
      </c>
      <c r="J22" s="2">
        <v>5.0</v>
      </c>
      <c r="K22" s="2">
        <v>5.0</v>
      </c>
      <c r="L22" s="2">
        <v>5.0</v>
      </c>
      <c r="M22" s="2">
        <v>5.0</v>
      </c>
      <c r="N22" s="2">
        <v>5.0</v>
      </c>
      <c r="O22" s="2">
        <v>3.0</v>
      </c>
      <c r="P22" s="2">
        <v>5.0</v>
      </c>
      <c r="Q22" s="2">
        <v>3.0</v>
      </c>
      <c r="R22" s="2">
        <v>4.0</v>
      </c>
      <c r="S22" s="2">
        <v>3.0</v>
      </c>
      <c r="T22" s="2">
        <v>5.0</v>
      </c>
      <c r="U22" s="2">
        <v>3.0</v>
      </c>
      <c r="V22" s="2">
        <v>5.0</v>
      </c>
      <c r="W22" s="2">
        <v>3.0</v>
      </c>
      <c r="X22" s="2">
        <v>5.0</v>
      </c>
      <c r="Y22" s="2">
        <v>5.0</v>
      </c>
      <c r="Z22" s="2">
        <v>4.0</v>
      </c>
      <c r="AA22" s="2">
        <v>5.0</v>
      </c>
      <c r="AB22" s="2">
        <v>5.0</v>
      </c>
    </row>
    <row r="23" ht="15.75" customHeight="1">
      <c r="A23" s="1" t="s">
        <v>159</v>
      </c>
      <c r="B23" s="1">
        <v>4.0</v>
      </c>
      <c r="C23" s="3">
        <v>5.0</v>
      </c>
      <c r="D23" s="2">
        <v>5.0</v>
      </c>
      <c r="E23" s="2">
        <v>3.0</v>
      </c>
      <c r="F23" s="2">
        <v>5.0</v>
      </c>
      <c r="G23" s="2">
        <v>3.0</v>
      </c>
      <c r="H23" s="2">
        <v>5.0</v>
      </c>
      <c r="I23" s="2">
        <v>3.0</v>
      </c>
      <c r="J23" s="2">
        <v>5.0</v>
      </c>
      <c r="K23" s="2">
        <v>3.0</v>
      </c>
      <c r="L23" s="2">
        <v>5.0</v>
      </c>
      <c r="M23" s="2">
        <v>3.0</v>
      </c>
      <c r="N23" s="2">
        <v>5.0</v>
      </c>
      <c r="O23" s="2">
        <v>3.0</v>
      </c>
      <c r="P23" s="2">
        <v>5.0</v>
      </c>
      <c r="Q23" s="2">
        <v>3.0</v>
      </c>
      <c r="R23" s="2">
        <v>4.0</v>
      </c>
      <c r="S23" s="2">
        <v>3.0</v>
      </c>
      <c r="T23" s="2">
        <v>4.0</v>
      </c>
      <c r="U23" s="2">
        <v>3.0</v>
      </c>
      <c r="V23" s="2">
        <v>4.0</v>
      </c>
      <c r="W23" s="2">
        <v>3.0</v>
      </c>
      <c r="X23" s="2">
        <v>4.0</v>
      </c>
      <c r="Y23" s="2">
        <v>5.0</v>
      </c>
      <c r="Z23" s="2">
        <v>4.0</v>
      </c>
      <c r="AA23" s="2">
        <v>5.0</v>
      </c>
      <c r="AB23" s="2">
        <v>5.0</v>
      </c>
    </row>
    <row r="24" ht="15.75" customHeight="1">
      <c r="A24" s="1" t="s">
        <v>164</v>
      </c>
      <c r="B24" s="1">
        <v>4.0</v>
      </c>
      <c r="C24" s="3">
        <v>4.0</v>
      </c>
      <c r="D24" s="2">
        <v>4.0</v>
      </c>
      <c r="E24" s="2">
        <v>5.0</v>
      </c>
      <c r="F24" s="2">
        <v>5.0</v>
      </c>
      <c r="G24" s="2">
        <v>5.0</v>
      </c>
      <c r="H24" s="2">
        <v>5.0</v>
      </c>
      <c r="I24" s="2">
        <v>5.0</v>
      </c>
      <c r="J24" s="2">
        <v>5.0</v>
      </c>
      <c r="K24" s="2">
        <v>3.0</v>
      </c>
      <c r="L24" s="2">
        <v>5.0</v>
      </c>
      <c r="M24" s="2">
        <v>3.0</v>
      </c>
      <c r="N24" s="2">
        <v>5.0</v>
      </c>
      <c r="O24" s="2">
        <v>3.0</v>
      </c>
      <c r="P24" s="2">
        <v>5.0</v>
      </c>
      <c r="Q24" s="2">
        <v>3.0</v>
      </c>
      <c r="R24" s="2">
        <v>5.0</v>
      </c>
      <c r="S24" s="2">
        <v>3.0</v>
      </c>
      <c r="T24" s="2">
        <v>4.0</v>
      </c>
      <c r="U24" s="2">
        <v>3.0</v>
      </c>
      <c r="V24" s="2">
        <v>4.0</v>
      </c>
      <c r="W24" s="2">
        <v>5.0</v>
      </c>
      <c r="X24" s="2">
        <v>4.0</v>
      </c>
      <c r="Y24" s="2">
        <v>5.0</v>
      </c>
      <c r="Z24" s="2">
        <v>4.0</v>
      </c>
      <c r="AA24" s="2">
        <v>5.0</v>
      </c>
      <c r="AB24" s="2">
        <v>3.0</v>
      </c>
    </row>
    <row r="25" ht="15.75" customHeight="1">
      <c r="A25" s="1" t="s">
        <v>170</v>
      </c>
      <c r="B25" s="1">
        <v>5.0</v>
      </c>
      <c r="C25" s="3">
        <v>4.0</v>
      </c>
      <c r="D25" s="2">
        <v>4.0</v>
      </c>
      <c r="E25" s="2">
        <v>4.0</v>
      </c>
      <c r="F25" s="2">
        <v>4.0</v>
      </c>
      <c r="G25" s="2">
        <v>4.0</v>
      </c>
      <c r="H25" s="2">
        <v>4.0</v>
      </c>
      <c r="I25" s="2">
        <v>4.0</v>
      </c>
      <c r="J25" s="2">
        <v>4.0</v>
      </c>
      <c r="K25" s="2">
        <v>4.0</v>
      </c>
      <c r="L25" s="2">
        <v>4.0</v>
      </c>
      <c r="M25" s="2">
        <v>4.0</v>
      </c>
      <c r="N25" s="2">
        <v>4.0</v>
      </c>
      <c r="O25" s="2">
        <v>4.0</v>
      </c>
      <c r="P25" s="2">
        <v>4.0</v>
      </c>
      <c r="Q25" s="2">
        <v>2.0</v>
      </c>
      <c r="R25" s="2">
        <v>4.0</v>
      </c>
      <c r="S25" s="2">
        <v>5.0</v>
      </c>
      <c r="T25" s="2">
        <v>5.0</v>
      </c>
      <c r="U25" s="2">
        <v>5.0</v>
      </c>
      <c r="V25" s="2">
        <v>5.0</v>
      </c>
      <c r="W25" s="2">
        <v>3.0</v>
      </c>
      <c r="X25" s="2">
        <v>3.0</v>
      </c>
      <c r="Y25" s="2">
        <v>3.0</v>
      </c>
      <c r="Z25" s="2">
        <v>3.0</v>
      </c>
      <c r="AA25" s="2">
        <v>3.0</v>
      </c>
      <c r="AB25" s="2">
        <v>2.0</v>
      </c>
    </row>
    <row r="26" ht="15.75" customHeight="1">
      <c r="A26" s="1" t="s">
        <v>172</v>
      </c>
      <c r="B26" s="1">
        <v>2.0</v>
      </c>
      <c r="C26" s="3">
        <v>3.0</v>
      </c>
      <c r="D26" s="2">
        <v>2.0</v>
      </c>
      <c r="E26" s="2">
        <v>2.0</v>
      </c>
      <c r="F26" s="2">
        <v>2.0</v>
      </c>
      <c r="G26" s="2">
        <v>4.0</v>
      </c>
      <c r="H26" s="2">
        <v>3.0</v>
      </c>
      <c r="I26" s="2">
        <v>2.0</v>
      </c>
      <c r="J26" s="2">
        <v>3.0</v>
      </c>
      <c r="K26" s="2">
        <v>2.0</v>
      </c>
      <c r="L26" s="2">
        <v>3.0</v>
      </c>
      <c r="M26" s="2">
        <v>2.0</v>
      </c>
      <c r="N26" s="2">
        <v>3.0</v>
      </c>
      <c r="O26" s="2">
        <v>3.0</v>
      </c>
      <c r="P26" s="2">
        <v>2.0</v>
      </c>
      <c r="Q26" s="2">
        <v>3.0</v>
      </c>
      <c r="R26" s="2">
        <v>2.0</v>
      </c>
      <c r="S26" s="2">
        <v>3.0</v>
      </c>
      <c r="T26" s="2">
        <v>3.0</v>
      </c>
      <c r="U26" s="2">
        <v>3.0</v>
      </c>
      <c r="V26" s="2">
        <v>2.0</v>
      </c>
      <c r="W26" s="2">
        <v>5.0</v>
      </c>
      <c r="X26" s="2">
        <v>2.0</v>
      </c>
      <c r="Y26" s="2">
        <v>5.0</v>
      </c>
      <c r="Z26" s="2">
        <v>2.0</v>
      </c>
      <c r="AA26" s="2">
        <v>5.0</v>
      </c>
      <c r="AB26" s="2">
        <v>3.0</v>
      </c>
    </row>
    <row r="27" ht="15.75" customHeight="1">
      <c r="A27" s="1" t="s">
        <v>178</v>
      </c>
      <c r="B27" s="1">
        <v>3.0</v>
      </c>
      <c r="C27" s="3">
        <v>4.0</v>
      </c>
      <c r="D27" s="2">
        <v>4.0</v>
      </c>
      <c r="E27" s="2">
        <v>4.0</v>
      </c>
      <c r="F27" s="2">
        <v>4.0</v>
      </c>
      <c r="G27" s="2">
        <v>4.0</v>
      </c>
      <c r="H27" s="2">
        <v>2.0</v>
      </c>
      <c r="I27" s="2">
        <v>4.0</v>
      </c>
      <c r="J27" s="2">
        <v>2.0</v>
      </c>
      <c r="K27" s="2">
        <v>4.0</v>
      </c>
      <c r="L27" s="2">
        <v>4.0</v>
      </c>
      <c r="M27" s="2">
        <v>4.0</v>
      </c>
      <c r="N27" s="2">
        <v>4.0</v>
      </c>
      <c r="O27" s="2">
        <v>4.0</v>
      </c>
      <c r="P27" s="2">
        <v>4.0</v>
      </c>
      <c r="Q27" s="2">
        <v>2.0</v>
      </c>
      <c r="R27" s="2">
        <v>4.0</v>
      </c>
      <c r="S27" s="2">
        <v>5.0</v>
      </c>
      <c r="T27" s="2">
        <v>2.0</v>
      </c>
      <c r="U27" s="2">
        <v>5.0</v>
      </c>
      <c r="V27" s="2">
        <v>5.0</v>
      </c>
      <c r="W27" s="2">
        <v>3.0</v>
      </c>
      <c r="X27" s="2">
        <v>3.0</v>
      </c>
      <c r="Y27" s="2">
        <v>3.0</v>
      </c>
      <c r="Z27" s="2">
        <v>3.0</v>
      </c>
      <c r="AA27" s="2">
        <v>3.0</v>
      </c>
      <c r="AB27" s="2">
        <v>5.0</v>
      </c>
    </row>
    <row r="28" ht="15.75" customHeight="1">
      <c r="A28" s="1" t="s">
        <v>183</v>
      </c>
      <c r="B28" s="1">
        <v>5.0</v>
      </c>
      <c r="C28" s="3">
        <v>4.0</v>
      </c>
      <c r="D28" s="2">
        <v>4.0</v>
      </c>
      <c r="E28" s="2">
        <v>4.0</v>
      </c>
      <c r="F28" s="2">
        <v>4.0</v>
      </c>
      <c r="G28" s="2">
        <v>4.0</v>
      </c>
      <c r="H28" s="2">
        <v>2.0</v>
      </c>
      <c r="I28" s="2">
        <v>4.0</v>
      </c>
      <c r="J28" s="2">
        <v>2.0</v>
      </c>
      <c r="K28" s="2">
        <v>4.0</v>
      </c>
      <c r="L28" s="2">
        <v>4.0</v>
      </c>
      <c r="M28" s="2">
        <v>4.0</v>
      </c>
      <c r="N28" s="2">
        <v>4.0</v>
      </c>
      <c r="O28" s="2">
        <v>4.0</v>
      </c>
      <c r="P28" s="2">
        <v>4.0</v>
      </c>
      <c r="Q28" s="2">
        <v>2.0</v>
      </c>
      <c r="R28" s="2">
        <v>4.0</v>
      </c>
      <c r="S28" s="2">
        <v>5.0</v>
      </c>
      <c r="T28" s="2">
        <v>2.0</v>
      </c>
      <c r="U28" s="2">
        <v>5.0</v>
      </c>
      <c r="V28" s="2">
        <v>5.0</v>
      </c>
      <c r="W28" s="2">
        <v>3.0</v>
      </c>
      <c r="X28" s="2">
        <v>3.0</v>
      </c>
      <c r="Y28" s="2">
        <v>3.0</v>
      </c>
      <c r="Z28" s="2">
        <v>3.0</v>
      </c>
      <c r="AA28" s="2">
        <v>3.0</v>
      </c>
      <c r="AB28" s="2">
        <v>5.0</v>
      </c>
    </row>
    <row r="29" ht="15.75" customHeight="1">
      <c r="A29" s="1" t="s">
        <v>185</v>
      </c>
      <c r="B29" s="1">
        <v>3.0</v>
      </c>
      <c r="C29" s="3">
        <v>4.0</v>
      </c>
      <c r="D29" s="2">
        <v>4.0</v>
      </c>
      <c r="E29" s="2">
        <v>4.0</v>
      </c>
      <c r="F29" s="2">
        <v>4.0</v>
      </c>
      <c r="G29" s="2">
        <v>4.0</v>
      </c>
      <c r="H29" s="2">
        <v>2.0</v>
      </c>
      <c r="I29" s="2">
        <v>4.0</v>
      </c>
      <c r="J29" s="2">
        <v>2.0</v>
      </c>
      <c r="K29" s="2">
        <v>4.0</v>
      </c>
      <c r="L29" s="2">
        <v>4.0</v>
      </c>
      <c r="M29" s="2">
        <v>4.0</v>
      </c>
      <c r="N29" s="2">
        <v>4.0</v>
      </c>
      <c r="O29" s="2">
        <v>4.0</v>
      </c>
      <c r="P29" s="2">
        <v>4.0</v>
      </c>
      <c r="Q29" s="2">
        <v>2.0</v>
      </c>
      <c r="R29" s="2">
        <v>4.0</v>
      </c>
      <c r="S29" s="2">
        <v>5.0</v>
      </c>
      <c r="T29" s="2">
        <v>2.0</v>
      </c>
      <c r="U29" s="2">
        <v>5.0</v>
      </c>
      <c r="V29" s="2">
        <v>5.0</v>
      </c>
      <c r="W29" s="2">
        <v>2.0</v>
      </c>
      <c r="X29" s="2">
        <v>3.0</v>
      </c>
      <c r="Y29" s="2">
        <v>3.0</v>
      </c>
      <c r="Z29" s="2">
        <v>3.0</v>
      </c>
      <c r="AA29" s="2">
        <v>3.0</v>
      </c>
      <c r="AB29" s="2">
        <v>4.0</v>
      </c>
    </row>
    <row r="30" ht="15.75" customHeight="1">
      <c r="A30" s="1" t="s">
        <v>188</v>
      </c>
      <c r="B30" s="1">
        <v>2.0</v>
      </c>
      <c r="C30" s="3">
        <v>4.0</v>
      </c>
      <c r="D30" s="2">
        <v>4.0</v>
      </c>
      <c r="E30" s="2">
        <v>4.0</v>
      </c>
      <c r="F30" s="2">
        <v>4.0</v>
      </c>
      <c r="G30" s="2">
        <v>4.0</v>
      </c>
      <c r="H30" s="2">
        <v>2.0</v>
      </c>
      <c r="I30" s="2">
        <v>4.0</v>
      </c>
      <c r="J30" s="2">
        <v>2.0</v>
      </c>
      <c r="K30" s="2">
        <v>4.0</v>
      </c>
      <c r="L30" s="2">
        <v>2.0</v>
      </c>
      <c r="M30" s="2">
        <v>4.0</v>
      </c>
      <c r="N30" s="2">
        <v>4.0</v>
      </c>
      <c r="O30" s="2">
        <v>4.0</v>
      </c>
      <c r="P30" s="2">
        <v>4.0</v>
      </c>
      <c r="Q30" s="2">
        <v>2.0</v>
      </c>
      <c r="R30" s="2">
        <v>3.0</v>
      </c>
      <c r="S30" s="2">
        <v>5.0</v>
      </c>
      <c r="T30" s="2">
        <v>3.0</v>
      </c>
      <c r="U30" s="2">
        <v>5.0</v>
      </c>
      <c r="V30" s="2">
        <v>3.0</v>
      </c>
      <c r="W30" s="2">
        <v>2.0</v>
      </c>
      <c r="X30" s="2">
        <v>3.0</v>
      </c>
      <c r="Y30" s="2">
        <v>3.0</v>
      </c>
      <c r="Z30" s="2">
        <v>3.0</v>
      </c>
      <c r="AA30" s="2">
        <v>2.0</v>
      </c>
      <c r="AB30" s="2">
        <v>3.0</v>
      </c>
    </row>
    <row r="31" ht="15.75" customHeight="1">
      <c r="A31" s="1" t="s">
        <v>190</v>
      </c>
      <c r="B31" s="1">
        <v>4.0</v>
      </c>
      <c r="C31" s="3">
        <v>4.0</v>
      </c>
      <c r="D31" s="2">
        <v>4.0</v>
      </c>
      <c r="E31" s="2">
        <v>4.0</v>
      </c>
      <c r="F31" s="2">
        <v>4.0</v>
      </c>
      <c r="G31" s="2">
        <v>4.0</v>
      </c>
      <c r="H31" s="2">
        <v>4.0</v>
      </c>
      <c r="I31" s="2">
        <v>4.0</v>
      </c>
      <c r="J31" s="2">
        <v>4.0</v>
      </c>
      <c r="K31" s="2">
        <v>4.0</v>
      </c>
      <c r="L31" s="2">
        <v>4.0</v>
      </c>
      <c r="M31" s="2">
        <v>4.0</v>
      </c>
      <c r="N31" s="2">
        <v>4.0</v>
      </c>
      <c r="O31" s="2">
        <v>4.0</v>
      </c>
      <c r="P31" s="2">
        <v>4.0</v>
      </c>
      <c r="Q31" s="2">
        <v>4.0</v>
      </c>
      <c r="R31" s="2">
        <v>4.0</v>
      </c>
      <c r="S31" s="2">
        <v>3.0</v>
      </c>
      <c r="T31" s="2">
        <v>4.0</v>
      </c>
      <c r="U31" s="2">
        <v>3.0</v>
      </c>
      <c r="V31" s="2">
        <v>4.0</v>
      </c>
      <c r="W31" s="2">
        <v>4.0</v>
      </c>
      <c r="X31" s="2">
        <v>4.0</v>
      </c>
      <c r="Y31" s="2">
        <v>4.0</v>
      </c>
      <c r="Z31" s="2">
        <v>4.0</v>
      </c>
      <c r="AA31" s="2">
        <v>4.0</v>
      </c>
      <c r="AB31" s="2">
        <v>4.0</v>
      </c>
    </row>
    <row r="32" ht="15.75" customHeight="1">
      <c r="A32" s="1" t="s">
        <v>194</v>
      </c>
      <c r="B32" s="1">
        <v>5.0</v>
      </c>
      <c r="C32" s="3">
        <v>4.0</v>
      </c>
      <c r="D32" s="2">
        <v>4.0</v>
      </c>
      <c r="E32" s="2">
        <v>4.0</v>
      </c>
      <c r="F32" s="2">
        <v>4.0</v>
      </c>
      <c r="G32" s="2">
        <v>4.0</v>
      </c>
      <c r="H32" s="2">
        <v>4.0</v>
      </c>
      <c r="I32" s="2">
        <v>4.0</v>
      </c>
      <c r="J32" s="2">
        <v>2.0</v>
      </c>
      <c r="K32" s="2">
        <v>4.0</v>
      </c>
      <c r="L32" s="2">
        <v>2.0</v>
      </c>
      <c r="M32" s="2">
        <v>4.0</v>
      </c>
      <c r="N32" s="2">
        <v>2.0</v>
      </c>
      <c r="O32" s="2">
        <v>4.0</v>
      </c>
      <c r="P32" s="2">
        <v>4.0</v>
      </c>
      <c r="Q32" s="2">
        <v>2.0</v>
      </c>
      <c r="R32" s="2">
        <v>4.0</v>
      </c>
      <c r="S32" s="2">
        <v>5.0</v>
      </c>
      <c r="T32" s="2">
        <v>2.0</v>
      </c>
      <c r="U32" s="2">
        <v>5.0</v>
      </c>
      <c r="V32" s="2">
        <v>3.0</v>
      </c>
      <c r="W32" s="2">
        <v>2.0</v>
      </c>
      <c r="X32" s="2">
        <v>3.0</v>
      </c>
      <c r="Y32" s="2">
        <v>3.0</v>
      </c>
      <c r="Z32" s="2">
        <v>3.0</v>
      </c>
      <c r="AA32" s="2">
        <v>3.0</v>
      </c>
      <c r="AB32" s="2">
        <v>5.0</v>
      </c>
    </row>
    <row r="33" ht="15.75" customHeight="1">
      <c r="A33" s="1" t="s">
        <v>197</v>
      </c>
      <c r="B33" s="1">
        <v>5.0</v>
      </c>
      <c r="C33" s="3">
        <v>3.0</v>
      </c>
      <c r="D33" s="2">
        <v>3.0</v>
      </c>
      <c r="E33" s="2">
        <v>3.0</v>
      </c>
      <c r="F33" s="2">
        <v>3.0</v>
      </c>
      <c r="G33" s="2">
        <v>3.0</v>
      </c>
      <c r="H33" s="2">
        <v>3.0</v>
      </c>
      <c r="I33" s="2">
        <v>3.0</v>
      </c>
      <c r="J33" s="2">
        <v>3.0</v>
      </c>
      <c r="K33" s="2">
        <v>3.0</v>
      </c>
      <c r="L33" s="2">
        <v>3.0</v>
      </c>
      <c r="M33" s="2">
        <v>3.0</v>
      </c>
      <c r="N33" s="2">
        <v>3.0</v>
      </c>
      <c r="O33" s="2">
        <v>3.0</v>
      </c>
      <c r="P33" s="2">
        <v>3.0</v>
      </c>
      <c r="Q33" s="2">
        <v>3.0</v>
      </c>
      <c r="R33" s="2">
        <v>3.0</v>
      </c>
      <c r="S33" s="2">
        <v>3.0</v>
      </c>
      <c r="T33" s="2">
        <v>3.0</v>
      </c>
      <c r="U33" s="2">
        <v>3.0</v>
      </c>
      <c r="V33" s="2">
        <v>3.0</v>
      </c>
      <c r="W33" s="2">
        <v>3.0</v>
      </c>
      <c r="X33" s="2">
        <v>3.0</v>
      </c>
      <c r="Y33" s="2">
        <v>3.0</v>
      </c>
      <c r="Z33" s="2">
        <v>3.0</v>
      </c>
      <c r="AA33" s="2">
        <v>3.0</v>
      </c>
      <c r="AB33" s="2">
        <v>3.0</v>
      </c>
    </row>
    <row r="34" ht="15.75" customHeight="1">
      <c r="A34" s="1" t="s">
        <v>199</v>
      </c>
      <c r="B34" s="1">
        <v>2.0</v>
      </c>
      <c r="C34" s="3">
        <v>3.0</v>
      </c>
      <c r="D34" s="2">
        <v>3.0</v>
      </c>
      <c r="E34" s="2">
        <v>2.0</v>
      </c>
      <c r="F34" s="2">
        <v>3.0</v>
      </c>
      <c r="G34" s="2">
        <v>2.0</v>
      </c>
      <c r="H34" s="2">
        <v>3.0</v>
      </c>
      <c r="I34" s="2">
        <v>2.0</v>
      </c>
      <c r="J34" s="2">
        <v>3.0</v>
      </c>
      <c r="K34" s="2">
        <v>2.0</v>
      </c>
      <c r="L34" s="2">
        <v>3.0</v>
      </c>
      <c r="M34" s="2">
        <v>4.0</v>
      </c>
      <c r="N34" s="2">
        <v>4.0</v>
      </c>
      <c r="O34" s="2">
        <v>4.0</v>
      </c>
      <c r="P34" s="2">
        <v>4.0</v>
      </c>
      <c r="Q34" s="2">
        <v>2.0</v>
      </c>
      <c r="R34" s="2">
        <v>4.0</v>
      </c>
      <c r="S34" s="2">
        <v>5.0</v>
      </c>
      <c r="T34" s="2">
        <v>5.0</v>
      </c>
      <c r="U34" s="2">
        <v>5.0</v>
      </c>
      <c r="V34" s="2">
        <v>5.0</v>
      </c>
      <c r="W34" s="2">
        <v>3.0</v>
      </c>
      <c r="X34" s="2">
        <v>5.0</v>
      </c>
      <c r="Y34" s="2">
        <v>5.0</v>
      </c>
      <c r="Z34" s="2">
        <v>5.0</v>
      </c>
      <c r="AA34" s="2">
        <v>5.0</v>
      </c>
      <c r="AB34" s="2">
        <v>2.0</v>
      </c>
    </row>
    <row r="35" ht="15.75" customHeight="1">
      <c r="A35" s="1" t="s">
        <v>205</v>
      </c>
      <c r="B35" s="1">
        <v>4.0</v>
      </c>
      <c r="C35" s="3">
        <v>5.0</v>
      </c>
      <c r="D35" s="2">
        <v>5.0</v>
      </c>
      <c r="E35" s="2">
        <v>5.0</v>
      </c>
      <c r="F35" s="2">
        <v>5.0</v>
      </c>
      <c r="G35" s="2">
        <v>5.0</v>
      </c>
      <c r="H35" s="2">
        <v>5.0</v>
      </c>
      <c r="I35" s="2">
        <v>5.0</v>
      </c>
      <c r="J35" s="2">
        <v>5.0</v>
      </c>
      <c r="K35" s="2">
        <v>5.0</v>
      </c>
      <c r="L35" s="2">
        <v>5.0</v>
      </c>
      <c r="M35" s="2">
        <v>5.0</v>
      </c>
      <c r="N35" s="2">
        <v>5.0</v>
      </c>
      <c r="O35" s="2">
        <v>5.0</v>
      </c>
      <c r="P35" s="2">
        <v>5.0</v>
      </c>
      <c r="Q35" s="2">
        <v>5.0</v>
      </c>
      <c r="R35" s="2">
        <v>5.0</v>
      </c>
      <c r="S35" s="2">
        <v>5.0</v>
      </c>
      <c r="T35" s="2">
        <v>5.0</v>
      </c>
      <c r="U35" s="2">
        <v>5.0</v>
      </c>
      <c r="V35" s="2">
        <v>5.0</v>
      </c>
      <c r="W35" s="2">
        <v>5.0</v>
      </c>
      <c r="X35" s="2">
        <v>5.0</v>
      </c>
      <c r="Y35" s="2">
        <v>5.0</v>
      </c>
      <c r="Z35" s="2">
        <v>5.0</v>
      </c>
      <c r="AA35" s="2">
        <v>5.0</v>
      </c>
      <c r="AB35" s="2">
        <v>3.0</v>
      </c>
    </row>
    <row r="36" ht="15.75" customHeight="1">
      <c r="A36" s="1" t="s">
        <v>209</v>
      </c>
      <c r="B36" s="1">
        <v>5.0</v>
      </c>
      <c r="C36" s="3">
        <v>4.0</v>
      </c>
      <c r="D36" s="2">
        <v>4.0</v>
      </c>
      <c r="E36" s="2">
        <v>4.0</v>
      </c>
      <c r="F36" s="2">
        <v>4.0</v>
      </c>
      <c r="G36" s="2">
        <v>4.0</v>
      </c>
      <c r="H36" s="2">
        <v>2.0</v>
      </c>
      <c r="I36" s="2">
        <v>4.0</v>
      </c>
      <c r="J36" s="2">
        <v>2.0</v>
      </c>
      <c r="K36" s="2">
        <v>4.0</v>
      </c>
      <c r="L36" s="2">
        <v>4.0</v>
      </c>
      <c r="M36" s="2">
        <v>5.0</v>
      </c>
      <c r="N36" s="2">
        <v>5.0</v>
      </c>
      <c r="O36" s="2">
        <v>5.0</v>
      </c>
      <c r="P36" s="2">
        <v>5.0</v>
      </c>
      <c r="Q36" s="2">
        <v>2.0</v>
      </c>
      <c r="R36" s="2">
        <v>5.0</v>
      </c>
      <c r="S36" s="2">
        <v>5.0</v>
      </c>
      <c r="T36" s="2">
        <v>5.0</v>
      </c>
      <c r="U36" s="2">
        <v>5.0</v>
      </c>
      <c r="V36" s="2">
        <v>5.0</v>
      </c>
      <c r="W36" s="2">
        <v>5.0</v>
      </c>
      <c r="X36" s="2">
        <v>3.0</v>
      </c>
      <c r="Y36" s="2">
        <v>3.0</v>
      </c>
      <c r="Z36" s="2">
        <v>3.0</v>
      </c>
      <c r="AA36" s="2">
        <v>3.0</v>
      </c>
      <c r="AB36" s="2">
        <v>3.0</v>
      </c>
    </row>
    <row r="37" ht="15.75" customHeight="1">
      <c r="A37" s="1" t="s">
        <v>210</v>
      </c>
      <c r="B37" s="1">
        <v>2.0</v>
      </c>
      <c r="C37" s="3">
        <v>3.0</v>
      </c>
      <c r="D37" s="2">
        <v>3.0</v>
      </c>
      <c r="E37" s="2">
        <v>3.0</v>
      </c>
      <c r="F37" s="2">
        <v>3.0</v>
      </c>
      <c r="G37" s="2">
        <v>3.0</v>
      </c>
      <c r="H37" s="2">
        <v>3.0</v>
      </c>
      <c r="I37" s="2">
        <v>3.0</v>
      </c>
      <c r="J37" s="2">
        <v>3.0</v>
      </c>
      <c r="K37" s="2">
        <v>3.0</v>
      </c>
      <c r="L37" s="2">
        <v>3.0</v>
      </c>
      <c r="M37" s="2">
        <v>3.0</v>
      </c>
      <c r="N37" s="2">
        <v>3.0</v>
      </c>
      <c r="O37" s="2">
        <v>3.0</v>
      </c>
      <c r="P37" s="2">
        <v>3.0</v>
      </c>
      <c r="Q37" s="2">
        <v>3.0</v>
      </c>
      <c r="R37" s="2">
        <v>3.0</v>
      </c>
      <c r="S37" s="2">
        <v>3.0</v>
      </c>
      <c r="T37" s="2">
        <v>3.0</v>
      </c>
      <c r="U37" s="2">
        <v>3.0</v>
      </c>
      <c r="V37" s="2">
        <v>3.0</v>
      </c>
      <c r="W37" s="2">
        <v>3.0</v>
      </c>
      <c r="X37" s="2">
        <v>3.0</v>
      </c>
      <c r="Y37" s="2">
        <v>3.0</v>
      </c>
      <c r="Z37" s="2">
        <v>3.0</v>
      </c>
      <c r="AA37" s="2">
        <v>3.0</v>
      </c>
      <c r="AB37" s="2">
        <v>3.0</v>
      </c>
    </row>
    <row r="38" ht="15.75" customHeight="1">
      <c r="A38" s="1" t="s">
        <v>212</v>
      </c>
      <c r="B38" s="1">
        <v>2.0</v>
      </c>
      <c r="C38" s="3">
        <v>4.0</v>
      </c>
      <c r="D38" s="2">
        <v>4.0</v>
      </c>
      <c r="E38" s="2">
        <v>4.0</v>
      </c>
      <c r="F38" s="2">
        <v>4.0</v>
      </c>
      <c r="G38" s="2">
        <v>4.0</v>
      </c>
      <c r="H38" s="2">
        <v>2.0</v>
      </c>
      <c r="I38" s="2">
        <v>4.0</v>
      </c>
      <c r="J38" s="2">
        <v>2.0</v>
      </c>
      <c r="K38" s="2">
        <v>2.0</v>
      </c>
      <c r="L38" s="2">
        <v>5.0</v>
      </c>
      <c r="M38" s="2">
        <v>5.0</v>
      </c>
      <c r="N38" s="2">
        <v>5.0</v>
      </c>
      <c r="O38" s="2">
        <v>2.0</v>
      </c>
      <c r="P38" s="2">
        <v>5.0</v>
      </c>
      <c r="Q38" s="2">
        <v>2.0</v>
      </c>
      <c r="R38" s="2">
        <v>5.0</v>
      </c>
      <c r="S38" s="2">
        <v>5.0</v>
      </c>
      <c r="T38" s="2">
        <v>5.0</v>
      </c>
      <c r="U38" s="2">
        <v>5.0</v>
      </c>
      <c r="V38" s="2">
        <v>5.0</v>
      </c>
      <c r="W38" s="2">
        <v>3.0</v>
      </c>
      <c r="X38" s="2">
        <v>3.0</v>
      </c>
      <c r="Y38" s="2">
        <v>3.0</v>
      </c>
      <c r="Z38" s="2">
        <v>3.0</v>
      </c>
      <c r="AA38" s="2">
        <v>3.0</v>
      </c>
      <c r="AB38" s="2">
        <v>5.0</v>
      </c>
    </row>
    <row r="39" ht="15.75" customHeight="1">
      <c r="A39" s="1" t="s">
        <v>215</v>
      </c>
      <c r="B39" s="1">
        <v>2.0</v>
      </c>
      <c r="C39" s="3">
        <v>4.0</v>
      </c>
      <c r="D39" s="2">
        <v>4.0</v>
      </c>
      <c r="E39" s="2">
        <v>4.0</v>
      </c>
      <c r="F39" s="2">
        <v>4.0</v>
      </c>
      <c r="G39" s="2">
        <v>4.0</v>
      </c>
      <c r="H39" s="2">
        <v>2.0</v>
      </c>
      <c r="I39" s="2">
        <v>4.0</v>
      </c>
      <c r="J39" s="2">
        <v>2.0</v>
      </c>
      <c r="K39" s="2">
        <v>4.0</v>
      </c>
      <c r="L39" s="2">
        <v>2.0</v>
      </c>
      <c r="M39" s="2">
        <v>4.0</v>
      </c>
      <c r="N39" s="2">
        <v>4.0</v>
      </c>
      <c r="O39" s="2">
        <v>4.0</v>
      </c>
      <c r="P39" s="2">
        <v>4.0</v>
      </c>
      <c r="Q39" s="2">
        <v>2.0</v>
      </c>
      <c r="R39" s="2">
        <v>3.0</v>
      </c>
      <c r="S39" s="2">
        <v>5.0</v>
      </c>
      <c r="T39" s="2">
        <v>3.0</v>
      </c>
      <c r="U39" s="2">
        <v>5.0</v>
      </c>
      <c r="V39" s="2">
        <v>3.0</v>
      </c>
      <c r="W39" s="2">
        <v>2.0</v>
      </c>
      <c r="X39" s="2">
        <v>3.0</v>
      </c>
      <c r="Y39" s="2">
        <v>3.0</v>
      </c>
      <c r="Z39" s="2">
        <v>3.0</v>
      </c>
      <c r="AA39" s="2">
        <v>2.0</v>
      </c>
      <c r="AB39" s="2">
        <v>3.0</v>
      </c>
    </row>
    <row r="40" ht="15.75" customHeight="1">
      <c r="A40" s="1" t="s">
        <v>217</v>
      </c>
      <c r="B40" s="1">
        <v>2.0</v>
      </c>
      <c r="C40" s="3">
        <v>3.0</v>
      </c>
      <c r="D40" s="2">
        <v>2.0</v>
      </c>
      <c r="E40" s="2">
        <v>2.0</v>
      </c>
      <c r="F40" s="2">
        <v>3.0</v>
      </c>
      <c r="G40" s="2">
        <v>2.0</v>
      </c>
      <c r="H40" s="2">
        <v>5.0</v>
      </c>
      <c r="I40" s="2">
        <v>2.0</v>
      </c>
      <c r="J40" s="2">
        <v>4.0</v>
      </c>
      <c r="K40" s="2">
        <v>2.0</v>
      </c>
      <c r="L40" s="2">
        <v>4.0</v>
      </c>
      <c r="M40" s="2">
        <v>2.0</v>
      </c>
      <c r="N40" s="2">
        <v>4.0</v>
      </c>
      <c r="O40" s="2">
        <v>2.0</v>
      </c>
      <c r="P40" s="2">
        <v>2.0</v>
      </c>
      <c r="Q40" s="2">
        <v>3.0</v>
      </c>
      <c r="R40" s="2">
        <v>2.0</v>
      </c>
      <c r="S40" s="2">
        <v>2.0</v>
      </c>
      <c r="T40" s="2">
        <v>4.0</v>
      </c>
      <c r="U40" s="2">
        <v>2.0</v>
      </c>
      <c r="V40" s="2">
        <v>2.0</v>
      </c>
      <c r="W40" s="2">
        <v>4.0</v>
      </c>
      <c r="X40" s="2">
        <v>2.0</v>
      </c>
      <c r="Y40" s="2">
        <v>2.0</v>
      </c>
      <c r="Z40" s="2">
        <v>2.0</v>
      </c>
      <c r="AA40" s="2">
        <v>4.0</v>
      </c>
      <c r="AB40" s="2">
        <v>2.0</v>
      </c>
    </row>
    <row r="41" ht="15.75" customHeight="1">
      <c r="A41" s="1" t="s">
        <v>221</v>
      </c>
      <c r="B41" s="1">
        <v>3.0</v>
      </c>
      <c r="C41" s="3">
        <v>2.0</v>
      </c>
      <c r="D41" s="2">
        <v>2.0</v>
      </c>
      <c r="E41" s="2">
        <v>5.0</v>
      </c>
      <c r="F41" s="2">
        <v>2.0</v>
      </c>
      <c r="G41" s="2">
        <v>5.0</v>
      </c>
      <c r="H41" s="2">
        <v>2.0</v>
      </c>
      <c r="I41" s="2">
        <v>5.0</v>
      </c>
      <c r="J41" s="2">
        <v>2.0</v>
      </c>
      <c r="K41" s="2">
        <v>5.0</v>
      </c>
      <c r="L41" s="2">
        <v>2.0</v>
      </c>
      <c r="M41" s="2">
        <v>5.0</v>
      </c>
      <c r="N41" s="2">
        <v>2.0</v>
      </c>
      <c r="O41" s="2">
        <v>5.0</v>
      </c>
      <c r="P41" s="2">
        <v>2.0</v>
      </c>
      <c r="Q41" s="2">
        <v>5.0</v>
      </c>
      <c r="R41" s="2">
        <v>2.0</v>
      </c>
      <c r="S41" s="2">
        <v>5.0</v>
      </c>
      <c r="T41" s="2">
        <v>2.0</v>
      </c>
      <c r="U41" s="2">
        <v>5.0</v>
      </c>
      <c r="V41" s="2">
        <v>2.0</v>
      </c>
      <c r="W41" s="2">
        <v>3.0</v>
      </c>
      <c r="X41" s="2">
        <v>3.0</v>
      </c>
      <c r="Y41" s="2">
        <v>4.0</v>
      </c>
      <c r="Z41" s="2">
        <v>3.0</v>
      </c>
      <c r="AA41" s="2">
        <v>2.0</v>
      </c>
      <c r="AB41" s="2">
        <v>4.0</v>
      </c>
    </row>
    <row r="42" ht="15.75" customHeight="1">
      <c r="A42" s="1" t="s">
        <v>223</v>
      </c>
      <c r="B42" s="1">
        <v>5.0</v>
      </c>
      <c r="C42" s="3">
        <v>5.0</v>
      </c>
      <c r="D42" s="2">
        <v>5.0</v>
      </c>
      <c r="E42" s="2">
        <v>3.0</v>
      </c>
      <c r="F42" s="2">
        <v>5.0</v>
      </c>
      <c r="G42" s="2">
        <v>3.0</v>
      </c>
      <c r="H42" s="2">
        <v>5.0</v>
      </c>
      <c r="I42" s="2">
        <v>3.0</v>
      </c>
      <c r="J42" s="2">
        <v>4.0</v>
      </c>
      <c r="K42" s="2">
        <v>3.0</v>
      </c>
      <c r="L42" s="2">
        <v>4.0</v>
      </c>
      <c r="M42" s="2">
        <v>3.0</v>
      </c>
      <c r="N42" s="2">
        <v>4.0</v>
      </c>
      <c r="O42" s="2">
        <v>3.0</v>
      </c>
      <c r="P42" s="2">
        <v>4.0</v>
      </c>
      <c r="Q42" s="2">
        <v>3.0</v>
      </c>
      <c r="R42" s="2">
        <v>4.0</v>
      </c>
      <c r="S42" s="2">
        <v>3.0</v>
      </c>
      <c r="T42" s="2">
        <v>4.0</v>
      </c>
      <c r="U42" s="2">
        <v>3.0</v>
      </c>
      <c r="V42" s="2">
        <v>4.0</v>
      </c>
      <c r="W42" s="2">
        <v>4.0</v>
      </c>
      <c r="X42" s="2">
        <v>4.0</v>
      </c>
      <c r="Y42" s="2">
        <v>4.0</v>
      </c>
      <c r="Z42" s="2">
        <v>4.0</v>
      </c>
      <c r="AA42" s="2">
        <v>4.0</v>
      </c>
      <c r="AB42" s="2">
        <v>5.0</v>
      </c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</row>
  </sheetData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0"/>
  <cols>
    <col customWidth="1" min="1" max="28" width="14.43"/>
  </cols>
  <sheetData>
    <row r="1" ht="15.75" customHeight="1">
      <c r="A1" s="36" t="s">
        <v>225</v>
      </c>
      <c r="B1" s="36" t="s">
        <v>226</v>
      </c>
      <c r="C1" s="37">
        <v>1.0</v>
      </c>
      <c r="D1" s="38">
        <v>2.0</v>
      </c>
      <c r="E1" s="38">
        <v>3.0</v>
      </c>
      <c r="F1" s="37">
        <v>4.0</v>
      </c>
      <c r="G1" s="38">
        <v>5.0</v>
      </c>
      <c r="H1" s="38">
        <v>6.0</v>
      </c>
      <c r="I1" s="37">
        <v>7.0</v>
      </c>
      <c r="J1" s="38">
        <v>8.0</v>
      </c>
      <c r="K1" s="38">
        <v>9.0</v>
      </c>
      <c r="L1" s="37">
        <v>10.0</v>
      </c>
      <c r="M1" s="38">
        <v>11.0</v>
      </c>
      <c r="N1" s="38">
        <v>12.0</v>
      </c>
      <c r="O1" s="37">
        <v>13.0</v>
      </c>
      <c r="P1" s="38">
        <v>14.0</v>
      </c>
      <c r="Q1" s="38">
        <v>15.0</v>
      </c>
      <c r="R1" s="37">
        <v>16.0</v>
      </c>
      <c r="S1" s="38">
        <v>17.0</v>
      </c>
      <c r="T1" s="38">
        <v>18.0</v>
      </c>
      <c r="U1" s="37">
        <v>19.0</v>
      </c>
      <c r="V1" s="38">
        <v>20.0</v>
      </c>
      <c r="W1" s="38">
        <v>21.0</v>
      </c>
      <c r="X1" s="37">
        <v>22.0</v>
      </c>
      <c r="Y1" s="38">
        <v>23.0</v>
      </c>
      <c r="Z1" s="38">
        <v>24.0</v>
      </c>
      <c r="AA1" s="37">
        <v>25.0</v>
      </c>
      <c r="AB1" s="38" t="s">
        <v>256</v>
      </c>
    </row>
    <row r="2" ht="15.75" customHeight="1">
      <c r="A2" s="1" t="s">
        <v>27</v>
      </c>
      <c r="B2" s="1">
        <v>2.0</v>
      </c>
      <c r="C2" s="3">
        <v>2.0</v>
      </c>
      <c r="D2" s="2">
        <v>2.0</v>
      </c>
      <c r="E2" s="2">
        <v>2.0</v>
      </c>
      <c r="F2" s="2">
        <v>2.0</v>
      </c>
      <c r="G2" s="2">
        <v>2.0</v>
      </c>
      <c r="H2" s="2">
        <v>2.0</v>
      </c>
      <c r="I2" s="2">
        <v>2.0</v>
      </c>
      <c r="J2" s="2">
        <v>2.0</v>
      </c>
      <c r="K2" s="2">
        <v>2.0</v>
      </c>
      <c r="L2" s="2">
        <v>2.0</v>
      </c>
      <c r="M2" s="2">
        <v>2.0</v>
      </c>
      <c r="N2" s="2">
        <v>2.0</v>
      </c>
      <c r="O2" s="2">
        <v>2.0</v>
      </c>
      <c r="P2" s="2">
        <v>4.0</v>
      </c>
      <c r="Q2" s="2">
        <v>2.0</v>
      </c>
      <c r="R2" s="2">
        <v>4.0</v>
      </c>
      <c r="S2" s="2">
        <v>2.0</v>
      </c>
      <c r="T2" s="2">
        <v>2.0</v>
      </c>
      <c r="U2" s="2">
        <v>2.0</v>
      </c>
      <c r="V2" s="2">
        <v>2.0</v>
      </c>
      <c r="W2" s="2">
        <v>2.0</v>
      </c>
      <c r="X2" s="2">
        <v>2.0</v>
      </c>
      <c r="Y2" s="2">
        <v>2.0</v>
      </c>
      <c r="Z2" s="2">
        <v>2.0</v>
      </c>
      <c r="AA2" s="2">
        <v>2.0</v>
      </c>
      <c r="AB2" s="2">
        <v>2.0</v>
      </c>
    </row>
    <row r="3" ht="15.75" customHeight="1">
      <c r="A3" s="1" t="s">
        <v>44</v>
      </c>
      <c r="B3" s="1">
        <v>2.0</v>
      </c>
      <c r="C3" s="3">
        <v>2.0</v>
      </c>
      <c r="D3" s="2">
        <v>2.0</v>
      </c>
      <c r="E3" s="2">
        <v>2.0</v>
      </c>
      <c r="F3" s="2">
        <v>2.0</v>
      </c>
      <c r="G3" s="2">
        <v>2.0</v>
      </c>
      <c r="H3" s="2">
        <v>2.0</v>
      </c>
      <c r="I3" s="2">
        <v>2.0</v>
      </c>
      <c r="J3" s="2">
        <v>2.0</v>
      </c>
      <c r="K3" s="2">
        <v>2.0</v>
      </c>
      <c r="L3" s="2">
        <v>2.0</v>
      </c>
      <c r="M3" s="2">
        <v>2.0</v>
      </c>
      <c r="N3" s="2">
        <v>2.0</v>
      </c>
      <c r="O3" s="2">
        <v>2.0</v>
      </c>
      <c r="P3" s="2">
        <v>4.0</v>
      </c>
      <c r="Q3" s="2">
        <v>2.0</v>
      </c>
      <c r="R3" s="2">
        <v>4.0</v>
      </c>
      <c r="S3" s="2">
        <v>2.0</v>
      </c>
      <c r="T3" s="2">
        <v>2.0</v>
      </c>
      <c r="U3" s="2">
        <v>2.0</v>
      </c>
      <c r="V3" s="2">
        <v>2.0</v>
      </c>
      <c r="W3" s="2">
        <v>2.0</v>
      </c>
      <c r="X3" s="2">
        <v>2.0</v>
      </c>
      <c r="Y3" s="2">
        <v>2.0</v>
      </c>
      <c r="Z3" s="2">
        <v>2.0</v>
      </c>
      <c r="AA3" s="2">
        <v>2.0</v>
      </c>
      <c r="AB3" s="2">
        <v>2.0</v>
      </c>
    </row>
    <row r="4" ht="15.75" customHeight="1">
      <c r="A4" s="1" t="s">
        <v>57</v>
      </c>
      <c r="B4" s="1">
        <v>4.0</v>
      </c>
      <c r="C4" s="3">
        <v>2.0</v>
      </c>
      <c r="D4" s="2">
        <v>2.0</v>
      </c>
      <c r="E4" s="2">
        <v>2.0</v>
      </c>
      <c r="F4" s="2">
        <v>2.0</v>
      </c>
      <c r="G4" s="2">
        <v>2.0</v>
      </c>
      <c r="H4" s="2">
        <v>2.0</v>
      </c>
      <c r="I4" s="2">
        <v>2.0</v>
      </c>
      <c r="J4" s="2">
        <v>2.0</v>
      </c>
      <c r="K4" s="2">
        <v>2.0</v>
      </c>
      <c r="L4" s="2">
        <v>2.0</v>
      </c>
      <c r="M4" s="2">
        <v>2.0</v>
      </c>
      <c r="N4" s="2">
        <v>2.0</v>
      </c>
      <c r="O4" s="2">
        <v>2.0</v>
      </c>
      <c r="P4" s="2">
        <v>2.0</v>
      </c>
      <c r="Q4" s="2">
        <v>2.0</v>
      </c>
      <c r="R4" s="2">
        <v>4.0</v>
      </c>
      <c r="S4" s="2">
        <v>2.0</v>
      </c>
      <c r="T4" s="2">
        <v>2.0</v>
      </c>
      <c r="U4" s="2">
        <v>2.0</v>
      </c>
      <c r="V4" s="2">
        <v>2.0</v>
      </c>
      <c r="W4" s="2">
        <v>2.0</v>
      </c>
      <c r="X4" s="2">
        <v>2.0</v>
      </c>
      <c r="Y4" s="2">
        <v>2.0</v>
      </c>
      <c r="Z4" s="2">
        <v>2.0</v>
      </c>
      <c r="AA4" s="2">
        <v>2.0</v>
      </c>
      <c r="AB4" s="2">
        <v>5.0</v>
      </c>
    </row>
    <row r="5" ht="15.75" customHeight="1">
      <c r="A5" s="1" t="s">
        <v>67</v>
      </c>
      <c r="B5" s="1">
        <v>2.0</v>
      </c>
      <c r="C5" s="3">
        <v>2.0</v>
      </c>
      <c r="D5" s="2">
        <v>2.0</v>
      </c>
      <c r="E5" s="2">
        <v>2.0</v>
      </c>
      <c r="F5" s="2">
        <v>2.0</v>
      </c>
      <c r="G5" s="2">
        <v>2.0</v>
      </c>
      <c r="H5" s="2">
        <v>2.0</v>
      </c>
      <c r="I5" s="2">
        <v>2.0</v>
      </c>
      <c r="J5" s="2">
        <v>2.0</v>
      </c>
      <c r="K5" s="2">
        <v>2.0</v>
      </c>
      <c r="L5" s="2">
        <v>2.0</v>
      </c>
      <c r="M5" s="2">
        <v>2.0</v>
      </c>
      <c r="N5" s="2">
        <v>2.0</v>
      </c>
      <c r="O5" s="2">
        <v>2.0</v>
      </c>
      <c r="P5" s="2">
        <v>2.0</v>
      </c>
      <c r="Q5" s="2">
        <v>2.0</v>
      </c>
      <c r="R5" s="2">
        <v>2.0</v>
      </c>
      <c r="S5" s="2">
        <v>2.0</v>
      </c>
      <c r="T5" s="2">
        <v>4.0</v>
      </c>
      <c r="U5" s="2">
        <v>2.0</v>
      </c>
      <c r="V5" s="2">
        <v>4.0</v>
      </c>
      <c r="W5" s="2">
        <v>4.0</v>
      </c>
      <c r="X5" s="2">
        <v>4.0</v>
      </c>
      <c r="Y5" s="2">
        <v>2.0</v>
      </c>
      <c r="Z5" s="2">
        <v>4.0</v>
      </c>
      <c r="AA5" s="2">
        <v>4.0</v>
      </c>
      <c r="AB5" s="2">
        <v>4.0</v>
      </c>
    </row>
    <row r="6" ht="15.75" customHeight="1">
      <c r="A6" s="1" t="s">
        <v>72</v>
      </c>
      <c r="B6" s="1">
        <v>3.0</v>
      </c>
      <c r="C6" s="3">
        <v>2.0</v>
      </c>
      <c r="D6" s="2">
        <v>2.0</v>
      </c>
      <c r="E6" s="2">
        <v>2.0</v>
      </c>
      <c r="F6" s="2">
        <v>2.0</v>
      </c>
      <c r="G6" s="2">
        <v>2.0</v>
      </c>
      <c r="H6" s="2">
        <v>2.0</v>
      </c>
      <c r="I6" s="2">
        <v>2.0</v>
      </c>
      <c r="J6" s="2">
        <v>2.0</v>
      </c>
      <c r="K6" s="2">
        <v>2.0</v>
      </c>
      <c r="L6" s="2">
        <v>2.0</v>
      </c>
      <c r="M6" s="2">
        <v>2.0</v>
      </c>
      <c r="N6" s="2">
        <v>2.0</v>
      </c>
      <c r="O6" s="2">
        <v>2.0</v>
      </c>
      <c r="P6" s="2">
        <v>5.0</v>
      </c>
      <c r="Q6" s="2">
        <v>2.0</v>
      </c>
      <c r="R6" s="2">
        <v>4.0</v>
      </c>
      <c r="S6" s="2">
        <v>2.0</v>
      </c>
      <c r="T6" s="2">
        <v>2.0</v>
      </c>
      <c r="U6" s="2">
        <v>2.0</v>
      </c>
      <c r="V6" s="2">
        <v>4.0</v>
      </c>
      <c r="W6" s="2">
        <v>2.0</v>
      </c>
      <c r="X6" s="2">
        <v>4.0</v>
      </c>
      <c r="Y6" s="2">
        <v>2.0</v>
      </c>
      <c r="Z6" s="2">
        <v>4.0</v>
      </c>
      <c r="AA6" s="2">
        <v>2.0</v>
      </c>
      <c r="AB6" s="2">
        <v>5.0</v>
      </c>
    </row>
    <row r="7" ht="15.75" customHeight="1">
      <c r="A7" s="1" t="s">
        <v>76</v>
      </c>
      <c r="B7" s="1">
        <v>3.0</v>
      </c>
      <c r="C7" s="3">
        <v>2.0</v>
      </c>
      <c r="D7" s="2">
        <v>2.0</v>
      </c>
      <c r="E7" s="2">
        <v>2.0</v>
      </c>
      <c r="F7" s="2">
        <v>2.0</v>
      </c>
      <c r="G7" s="2">
        <v>2.0</v>
      </c>
      <c r="H7" s="2">
        <v>2.0</v>
      </c>
      <c r="I7" s="2">
        <v>2.0</v>
      </c>
      <c r="J7" s="2">
        <v>2.0</v>
      </c>
      <c r="K7" s="2">
        <v>2.0</v>
      </c>
      <c r="L7" s="2">
        <v>2.0</v>
      </c>
      <c r="M7" s="2">
        <v>2.0</v>
      </c>
      <c r="N7" s="2">
        <v>2.0</v>
      </c>
      <c r="O7" s="2">
        <v>2.0</v>
      </c>
      <c r="P7" s="2">
        <v>4.0</v>
      </c>
      <c r="Q7" s="2">
        <v>2.0</v>
      </c>
      <c r="R7" s="2">
        <v>4.0</v>
      </c>
      <c r="S7" s="2">
        <v>2.0</v>
      </c>
      <c r="T7" s="2">
        <v>2.0</v>
      </c>
      <c r="U7" s="2">
        <v>2.0</v>
      </c>
      <c r="V7" s="2">
        <v>2.0</v>
      </c>
      <c r="W7" s="2">
        <v>2.0</v>
      </c>
      <c r="X7" s="2">
        <v>2.0</v>
      </c>
      <c r="Y7" s="2">
        <v>2.0</v>
      </c>
      <c r="Z7" s="2">
        <v>2.0</v>
      </c>
      <c r="AA7" s="2">
        <v>2.0</v>
      </c>
      <c r="AB7" s="2">
        <v>4.0</v>
      </c>
    </row>
    <row r="8" ht="15.75" customHeight="1">
      <c r="A8" s="1" t="s">
        <v>85</v>
      </c>
      <c r="B8" s="1">
        <v>5.0</v>
      </c>
      <c r="C8" s="3">
        <v>2.0</v>
      </c>
      <c r="D8" s="2">
        <v>2.0</v>
      </c>
      <c r="E8" s="2">
        <v>2.0</v>
      </c>
      <c r="F8" s="2">
        <v>2.0</v>
      </c>
      <c r="G8" s="2">
        <v>2.0</v>
      </c>
      <c r="H8" s="2">
        <v>2.0</v>
      </c>
      <c r="I8" s="2">
        <v>2.0</v>
      </c>
      <c r="J8" s="2">
        <v>2.0</v>
      </c>
      <c r="K8" s="2">
        <v>2.0</v>
      </c>
      <c r="L8" s="2">
        <v>2.0</v>
      </c>
      <c r="M8" s="2">
        <v>2.0</v>
      </c>
      <c r="N8" s="2">
        <v>2.0</v>
      </c>
      <c r="O8" s="2">
        <v>2.0</v>
      </c>
      <c r="P8" s="2">
        <v>2.0</v>
      </c>
      <c r="Q8" s="2">
        <v>2.0</v>
      </c>
      <c r="R8" s="2">
        <v>2.0</v>
      </c>
      <c r="S8" s="2">
        <v>2.0</v>
      </c>
      <c r="T8" s="2">
        <v>2.0</v>
      </c>
      <c r="U8" s="2">
        <v>2.0</v>
      </c>
      <c r="V8" s="2">
        <v>2.0</v>
      </c>
      <c r="W8" s="2">
        <v>2.0</v>
      </c>
      <c r="X8" s="2">
        <v>2.0</v>
      </c>
      <c r="Y8" s="2">
        <v>2.0</v>
      </c>
      <c r="Z8" s="2">
        <v>2.0</v>
      </c>
      <c r="AA8" s="2">
        <v>2.0</v>
      </c>
      <c r="AB8" s="2">
        <v>2.0</v>
      </c>
    </row>
    <row r="9" ht="15.75" customHeight="1">
      <c r="A9" s="1" t="s">
        <v>92</v>
      </c>
      <c r="B9" s="1">
        <v>2.0</v>
      </c>
      <c r="C9" s="3">
        <v>2.0</v>
      </c>
      <c r="D9" s="2">
        <v>2.0</v>
      </c>
      <c r="E9" s="2">
        <v>2.0</v>
      </c>
      <c r="F9" s="2">
        <v>2.0</v>
      </c>
      <c r="G9" s="2">
        <v>2.0</v>
      </c>
      <c r="H9" s="2">
        <v>2.0</v>
      </c>
      <c r="I9" s="2">
        <v>2.0</v>
      </c>
      <c r="J9" s="2">
        <v>2.0</v>
      </c>
      <c r="K9" s="2">
        <v>2.0</v>
      </c>
      <c r="L9" s="2">
        <v>2.0</v>
      </c>
      <c r="M9" s="2">
        <v>2.0</v>
      </c>
      <c r="N9" s="2">
        <v>2.0</v>
      </c>
      <c r="O9" s="2">
        <v>2.0</v>
      </c>
      <c r="P9" s="2">
        <v>2.0</v>
      </c>
      <c r="Q9" s="2">
        <v>2.0</v>
      </c>
      <c r="R9" s="2">
        <v>2.0</v>
      </c>
      <c r="S9" s="2">
        <v>2.0</v>
      </c>
      <c r="T9" s="2">
        <v>2.0</v>
      </c>
      <c r="U9" s="2">
        <v>2.0</v>
      </c>
      <c r="V9" s="2">
        <v>2.0</v>
      </c>
      <c r="W9" s="2">
        <v>2.0</v>
      </c>
      <c r="X9" s="2">
        <v>2.0</v>
      </c>
      <c r="Y9" s="2">
        <v>2.0</v>
      </c>
      <c r="Z9" s="2">
        <v>2.0</v>
      </c>
      <c r="AA9" s="2">
        <v>2.0</v>
      </c>
      <c r="AB9" s="2">
        <v>2.0</v>
      </c>
    </row>
    <row r="10" ht="15.75" customHeight="1">
      <c r="A10" s="1" t="s">
        <v>97</v>
      </c>
      <c r="B10" s="1">
        <v>4.0</v>
      </c>
      <c r="C10" s="3">
        <v>2.0</v>
      </c>
      <c r="D10" s="2">
        <v>2.0</v>
      </c>
      <c r="E10" s="2">
        <v>2.0</v>
      </c>
      <c r="F10" s="2">
        <v>2.0</v>
      </c>
      <c r="G10" s="2">
        <v>2.0</v>
      </c>
      <c r="H10" s="2">
        <v>2.0</v>
      </c>
      <c r="I10" s="2">
        <v>2.0</v>
      </c>
      <c r="J10" s="2">
        <v>2.0</v>
      </c>
      <c r="K10" s="2">
        <v>2.0</v>
      </c>
      <c r="L10" s="2">
        <v>2.0</v>
      </c>
      <c r="M10" s="2">
        <v>2.0</v>
      </c>
      <c r="N10" s="2">
        <v>2.0</v>
      </c>
      <c r="O10" s="2">
        <v>2.0</v>
      </c>
      <c r="P10" s="2">
        <v>2.0</v>
      </c>
      <c r="Q10" s="2">
        <v>2.0</v>
      </c>
      <c r="R10" s="2">
        <v>2.0</v>
      </c>
      <c r="S10" s="2">
        <v>2.0</v>
      </c>
      <c r="T10" s="2">
        <v>2.0</v>
      </c>
      <c r="U10" s="2">
        <v>2.0</v>
      </c>
      <c r="V10" s="2">
        <v>2.0</v>
      </c>
      <c r="W10" s="2">
        <v>2.0</v>
      </c>
      <c r="X10" s="2">
        <v>2.0</v>
      </c>
      <c r="Y10" s="2">
        <v>2.0</v>
      </c>
      <c r="Z10" s="2">
        <v>2.0</v>
      </c>
      <c r="AA10" s="2">
        <v>2.0</v>
      </c>
      <c r="AB10" s="2">
        <v>2.0</v>
      </c>
    </row>
    <row r="11" ht="15.75" customHeight="1">
      <c r="A11" s="1" t="s">
        <v>101</v>
      </c>
      <c r="B11" s="1">
        <v>4.0</v>
      </c>
      <c r="C11" s="3">
        <v>2.0</v>
      </c>
      <c r="D11" s="2">
        <v>2.0</v>
      </c>
      <c r="E11" s="2">
        <v>2.0</v>
      </c>
      <c r="F11" s="2">
        <v>2.0</v>
      </c>
      <c r="G11" s="2">
        <v>2.0</v>
      </c>
      <c r="H11" s="2">
        <v>2.0</v>
      </c>
      <c r="I11" s="2">
        <v>2.0</v>
      </c>
      <c r="J11" s="2">
        <v>2.0</v>
      </c>
      <c r="K11" s="2">
        <v>2.0</v>
      </c>
      <c r="L11" s="2">
        <v>2.0</v>
      </c>
      <c r="M11" s="2">
        <v>2.0</v>
      </c>
      <c r="N11" s="2">
        <v>2.0</v>
      </c>
      <c r="O11" s="2">
        <v>2.0</v>
      </c>
      <c r="P11" s="2">
        <v>2.0</v>
      </c>
      <c r="Q11" s="2">
        <v>2.0</v>
      </c>
      <c r="R11" s="2">
        <v>2.0</v>
      </c>
      <c r="S11" s="2">
        <v>2.0</v>
      </c>
      <c r="T11" s="2">
        <v>2.0</v>
      </c>
      <c r="U11" s="2">
        <v>2.0</v>
      </c>
      <c r="V11" s="2">
        <v>2.0</v>
      </c>
      <c r="W11" s="2">
        <v>2.0</v>
      </c>
      <c r="X11" s="2">
        <v>2.0</v>
      </c>
      <c r="Y11" s="2">
        <v>2.0</v>
      </c>
      <c r="Z11" s="2">
        <v>2.0</v>
      </c>
      <c r="AA11" s="2">
        <v>2.0</v>
      </c>
      <c r="AB11" s="2">
        <v>2.0</v>
      </c>
    </row>
    <row r="12" ht="15.75" customHeight="1">
      <c r="A12" s="1" t="s">
        <v>107</v>
      </c>
      <c r="B12" s="1">
        <v>5.0</v>
      </c>
      <c r="C12" s="3">
        <v>2.0</v>
      </c>
      <c r="D12" s="2">
        <v>2.0</v>
      </c>
      <c r="E12" s="2">
        <v>2.0</v>
      </c>
      <c r="F12" s="2">
        <v>2.0</v>
      </c>
      <c r="G12" s="2">
        <v>2.0</v>
      </c>
      <c r="H12" s="2">
        <v>2.0</v>
      </c>
      <c r="I12" s="2">
        <v>2.0</v>
      </c>
      <c r="J12" s="2">
        <v>2.0</v>
      </c>
      <c r="K12" s="2">
        <v>2.0</v>
      </c>
      <c r="L12" s="2">
        <v>2.0</v>
      </c>
      <c r="M12" s="2">
        <v>2.0</v>
      </c>
      <c r="N12" s="2">
        <v>2.0</v>
      </c>
      <c r="O12" s="2">
        <v>2.0</v>
      </c>
      <c r="P12" s="2">
        <v>2.0</v>
      </c>
      <c r="Q12" s="2">
        <v>2.0</v>
      </c>
      <c r="R12" s="2">
        <v>2.0</v>
      </c>
      <c r="S12" s="2">
        <v>2.0</v>
      </c>
      <c r="T12" s="2">
        <v>2.0</v>
      </c>
      <c r="U12" s="2">
        <v>2.0</v>
      </c>
      <c r="V12" s="2">
        <v>2.0</v>
      </c>
      <c r="W12" s="2">
        <v>2.0</v>
      </c>
      <c r="X12" s="2">
        <v>2.0</v>
      </c>
      <c r="Y12" s="2">
        <v>2.0</v>
      </c>
      <c r="Z12" s="2">
        <v>2.0</v>
      </c>
      <c r="AA12" s="2">
        <v>2.0</v>
      </c>
      <c r="AB12" s="2">
        <v>3.0</v>
      </c>
    </row>
    <row r="13" ht="15.75" customHeight="1">
      <c r="A13" s="1" t="s">
        <v>112</v>
      </c>
      <c r="B13" s="1">
        <v>2.0</v>
      </c>
      <c r="C13" s="3">
        <v>2.0</v>
      </c>
      <c r="D13" s="2">
        <v>2.0</v>
      </c>
      <c r="E13" s="2">
        <v>2.0</v>
      </c>
      <c r="F13" s="2">
        <v>2.0</v>
      </c>
      <c r="G13" s="2">
        <v>2.0</v>
      </c>
      <c r="H13" s="2">
        <v>2.0</v>
      </c>
      <c r="I13" s="2">
        <v>2.0</v>
      </c>
      <c r="J13" s="2">
        <v>2.0</v>
      </c>
      <c r="K13" s="2">
        <v>2.0</v>
      </c>
      <c r="L13" s="2">
        <v>2.0</v>
      </c>
      <c r="M13" s="2">
        <v>2.0</v>
      </c>
      <c r="N13" s="2">
        <v>2.0</v>
      </c>
      <c r="O13" s="2">
        <v>2.0</v>
      </c>
      <c r="P13" s="2">
        <v>2.0</v>
      </c>
      <c r="Q13" s="2">
        <v>2.0</v>
      </c>
      <c r="R13" s="2">
        <v>4.0</v>
      </c>
      <c r="S13" s="2">
        <v>2.0</v>
      </c>
      <c r="T13" s="2">
        <v>2.0</v>
      </c>
      <c r="U13" s="2">
        <v>2.0</v>
      </c>
      <c r="V13" s="2">
        <v>2.0</v>
      </c>
      <c r="W13" s="2">
        <v>2.0</v>
      </c>
      <c r="X13" s="2">
        <v>2.0</v>
      </c>
      <c r="Y13" s="2">
        <v>2.0</v>
      </c>
      <c r="Z13" s="2">
        <v>2.0</v>
      </c>
      <c r="AA13" s="2">
        <v>2.0</v>
      </c>
      <c r="AB13" s="2">
        <v>2.0</v>
      </c>
    </row>
    <row r="14" ht="15.75" customHeight="1">
      <c r="A14" s="1" t="s">
        <v>116</v>
      </c>
      <c r="B14" s="1">
        <v>2.0</v>
      </c>
      <c r="C14" s="3">
        <v>2.0</v>
      </c>
      <c r="D14" s="2">
        <v>2.0</v>
      </c>
      <c r="E14" s="2">
        <v>2.0</v>
      </c>
      <c r="F14" s="2">
        <v>2.0</v>
      </c>
      <c r="G14" s="2">
        <v>2.0</v>
      </c>
      <c r="H14" s="2">
        <v>2.0</v>
      </c>
      <c r="I14" s="2">
        <v>2.0</v>
      </c>
      <c r="J14" s="2">
        <v>2.0</v>
      </c>
      <c r="K14" s="2">
        <v>2.0</v>
      </c>
      <c r="L14" s="2">
        <v>2.0</v>
      </c>
      <c r="M14" s="2">
        <v>2.0</v>
      </c>
      <c r="N14" s="2">
        <v>2.0</v>
      </c>
      <c r="O14" s="2">
        <v>2.0</v>
      </c>
      <c r="P14" s="2">
        <v>2.0</v>
      </c>
      <c r="Q14" s="2">
        <v>2.0</v>
      </c>
      <c r="R14" s="2">
        <v>4.0</v>
      </c>
      <c r="S14" s="2">
        <v>2.0</v>
      </c>
      <c r="T14" s="2">
        <v>2.0</v>
      </c>
      <c r="U14" s="2">
        <v>2.0</v>
      </c>
      <c r="V14" s="2">
        <v>2.0</v>
      </c>
      <c r="W14" s="2">
        <v>2.0</v>
      </c>
      <c r="X14" s="2">
        <v>2.0</v>
      </c>
      <c r="Y14" s="2">
        <v>2.0</v>
      </c>
      <c r="Z14" s="2">
        <v>2.0</v>
      </c>
      <c r="AA14" s="2">
        <v>2.0</v>
      </c>
      <c r="AB14" s="2">
        <v>2.0</v>
      </c>
    </row>
    <row r="15" ht="15.75" customHeight="1">
      <c r="A15" s="1" t="s">
        <v>121</v>
      </c>
      <c r="B15" s="1">
        <v>2.0</v>
      </c>
      <c r="C15" s="3">
        <v>2.0</v>
      </c>
      <c r="D15" s="2">
        <v>2.0</v>
      </c>
      <c r="E15" s="2">
        <v>2.0</v>
      </c>
      <c r="F15" s="2">
        <v>2.0</v>
      </c>
      <c r="G15" s="2">
        <v>2.0</v>
      </c>
      <c r="H15" s="2">
        <v>2.0</v>
      </c>
      <c r="I15" s="2">
        <v>2.0</v>
      </c>
      <c r="J15" s="2">
        <v>2.0</v>
      </c>
      <c r="K15" s="2">
        <v>2.0</v>
      </c>
      <c r="L15" s="2">
        <v>2.0</v>
      </c>
      <c r="M15" s="2">
        <v>2.0</v>
      </c>
      <c r="N15" s="2">
        <v>2.0</v>
      </c>
      <c r="O15" s="2">
        <v>2.0</v>
      </c>
      <c r="P15" s="2">
        <v>2.0</v>
      </c>
      <c r="Q15" s="2">
        <v>2.0</v>
      </c>
      <c r="R15" s="2">
        <v>2.0</v>
      </c>
      <c r="S15" s="2">
        <v>2.0</v>
      </c>
      <c r="T15" s="2">
        <v>2.0</v>
      </c>
      <c r="U15" s="2">
        <v>2.0</v>
      </c>
      <c r="V15" s="2">
        <v>2.0</v>
      </c>
      <c r="W15" s="2">
        <v>2.0</v>
      </c>
      <c r="X15" s="2">
        <v>2.0</v>
      </c>
      <c r="Y15" s="2">
        <v>2.0</v>
      </c>
      <c r="Z15" s="2">
        <v>2.0</v>
      </c>
      <c r="AA15" s="2">
        <v>2.0</v>
      </c>
      <c r="AB15" s="2">
        <v>2.0</v>
      </c>
    </row>
    <row r="16" ht="15.75" customHeight="1">
      <c r="A16" s="1" t="s">
        <v>126</v>
      </c>
      <c r="B16" s="1">
        <v>3.0</v>
      </c>
      <c r="C16" s="3">
        <v>2.0</v>
      </c>
      <c r="D16" s="2">
        <v>2.0</v>
      </c>
      <c r="E16" s="2">
        <v>2.0</v>
      </c>
      <c r="F16" s="2">
        <v>2.0</v>
      </c>
      <c r="G16" s="2">
        <v>2.0</v>
      </c>
      <c r="H16" s="2">
        <v>2.0</v>
      </c>
      <c r="I16" s="2">
        <v>2.0</v>
      </c>
      <c r="J16" s="2">
        <v>2.0</v>
      </c>
      <c r="K16" s="2">
        <v>2.0</v>
      </c>
      <c r="L16" s="2">
        <v>2.0</v>
      </c>
      <c r="M16" s="2">
        <v>2.0</v>
      </c>
      <c r="N16" s="2">
        <v>2.0</v>
      </c>
      <c r="O16" s="2">
        <v>2.0</v>
      </c>
      <c r="P16" s="2">
        <v>4.0</v>
      </c>
      <c r="Q16" s="2">
        <v>2.0</v>
      </c>
      <c r="R16" s="2">
        <v>4.0</v>
      </c>
      <c r="S16" s="2">
        <v>2.0</v>
      </c>
      <c r="T16" s="2">
        <v>2.0</v>
      </c>
      <c r="U16" s="2">
        <v>2.0</v>
      </c>
      <c r="V16" s="2">
        <v>2.0</v>
      </c>
      <c r="W16" s="2">
        <v>2.0</v>
      </c>
      <c r="X16" s="2">
        <v>2.0</v>
      </c>
      <c r="Y16" s="2">
        <v>2.0</v>
      </c>
      <c r="Z16" s="2">
        <v>2.0</v>
      </c>
      <c r="AA16" s="2">
        <v>2.0</v>
      </c>
      <c r="AB16" s="2">
        <v>4.0</v>
      </c>
    </row>
    <row r="17" ht="15.75" customHeight="1">
      <c r="A17" s="1" t="s">
        <v>131</v>
      </c>
      <c r="B17" s="1">
        <v>4.0</v>
      </c>
      <c r="C17" s="3">
        <v>2.0</v>
      </c>
      <c r="D17" s="2">
        <v>2.0</v>
      </c>
      <c r="E17" s="2">
        <v>2.0</v>
      </c>
      <c r="F17" s="2">
        <v>2.0</v>
      </c>
      <c r="G17" s="2">
        <v>2.0</v>
      </c>
      <c r="H17" s="2">
        <v>2.0</v>
      </c>
      <c r="I17" s="2">
        <v>2.0</v>
      </c>
      <c r="J17" s="2">
        <v>2.0</v>
      </c>
      <c r="K17" s="2">
        <v>2.0</v>
      </c>
      <c r="L17" s="2">
        <v>2.0</v>
      </c>
      <c r="M17" s="2">
        <v>2.0</v>
      </c>
      <c r="N17" s="2">
        <v>2.0</v>
      </c>
      <c r="O17" s="2">
        <v>2.0</v>
      </c>
      <c r="P17" s="2">
        <v>2.0</v>
      </c>
      <c r="Q17" s="2">
        <v>2.0</v>
      </c>
      <c r="R17" s="2">
        <v>2.0</v>
      </c>
      <c r="S17" s="2">
        <v>2.0</v>
      </c>
      <c r="T17" s="2">
        <v>2.0</v>
      </c>
      <c r="U17" s="2">
        <v>2.0</v>
      </c>
      <c r="V17" s="2">
        <v>2.0</v>
      </c>
      <c r="W17" s="2">
        <v>2.0</v>
      </c>
      <c r="X17" s="2">
        <v>2.0</v>
      </c>
      <c r="Y17" s="2">
        <v>2.0</v>
      </c>
      <c r="Z17" s="2">
        <v>2.0</v>
      </c>
      <c r="AA17" s="2">
        <v>2.0</v>
      </c>
      <c r="AB17" s="2">
        <v>2.0</v>
      </c>
    </row>
    <row r="18" ht="15.75" customHeight="1">
      <c r="A18" s="1" t="s">
        <v>135</v>
      </c>
      <c r="B18" s="1">
        <v>3.0</v>
      </c>
      <c r="C18" s="3">
        <v>2.0</v>
      </c>
      <c r="D18" s="2">
        <v>2.0</v>
      </c>
      <c r="E18" s="2">
        <v>2.0</v>
      </c>
      <c r="F18" s="2">
        <v>2.0</v>
      </c>
      <c r="G18" s="2">
        <v>2.0</v>
      </c>
      <c r="H18" s="2">
        <v>2.0</v>
      </c>
      <c r="I18" s="2">
        <v>2.0</v>
      </c>
      <c r="J18" s="2">
        <v>2.0</v>
      </c>
      <c r="K18" s="2">
        <v>2.0</v>
      </c>
      <c r="L18" s="2">
        <v>2.0</v>
      </c>
      <c r="M18" s="2">
        <v>2.0</v>
      </c>
      <c r="N18" s="2">
        <v>2.0</v>
      </c>
      <c r="O18" s="2">
        <v>2.0</v>
      </c>
      <c r="P18" s="2">
        <v>2.0</v>
      </c>
      <c r="Q18" s="2">
        <v>2.0</v>
      </c>
      <c r="R18" s="2">
        <v>2.0</v>
      </c>
      <c r="S18" s="2">
        <v>2.0</v>
      </c>
      <c r="T18" s="2">
        <v>2.0</v>
      </c>
      <c r="U18" s="2">
        <v>2.0</v>
      </c>
      <c r="V18" s="2">
        <v>2.0</v>
      </c>
      <c r="W18" s="2">
        <v>2.0</v>
      </c>
      <c r="X18" s="2">
        <v>2.0</v>
      </c>
      <c r="Y18" s="2">
        <v>2.0</v>
      </c>
      <c r="Z18" s="2">
        <v>2.0</v>
      </c>
      <c r="AA18" s="2">
        <v>2.0</v>
      </c>
      <c r="AB18" s="2">
        <v>2.0</v>
      </c>
    </row>
    <row r="19" ht="15.75" customHeight="1">
      <c r="A19" s="1" t="s">
        <v>140</v>
      </c>
      <c r="B19" s="1">
        <v>4.0</v>
      </c>
      <c r="C19" s="3">
        <v>2.0</v>
      </c>
      <c r="D19" s="2">
        <v>2.0</v>
      </c>
      <c r="E19" s="2">
        <v>2.0</v>
      </c>
      <c r="F19" s="2">
        <v>2.0</v>
      </c>
      <c r="G19" s="2">
        <v>2.0</v>
      </c>
      <c r="H19" s="2">
        <v>2.0</v>
      </c>
      <c r="I19" s="2">
        <v>2.0</v>
      </c>
      <c r="J19" s="2">
        <v>2.0</v>
      </c>
      <c r="K19" s="2">
        <v>2.0</v>
      </c>
      <c r="L19" s="2">
        <v>2.0</v>
      </c>
      <c r="M19" s="2">
        <v>2.0</v>
      </c>
      <c r="N19" s="2">
        <v>2.0</v>
      </c>
      <c r="O19" s="2">
        <v>2.0</v>
      </c>
      <c r="P19" s="2">
        <v>2.0</v>
      </c>
      <c r="Q19" s="2">
        <v>2.0</v>
      </c>
      <c r="R19" s="2">
        <v>2.0</v>
      </c>
      <c r="S19" s="2">
        <v>2.0</v>
      </c>
      <c r="T19" s="2">
        <v>2.0</v>
      </c>
      <c r="U19" s="2">
        <v>2.0</v>
      </c>
      <c r="V19" s="2">
        <v>2.0</v>
      </c>
      <c r="W19" s="2">
        <v>2.0</v>
      </c>
      <c r="X19" s="2">
        <v>2.0</v>
      </c>
      <c r="Y19" s="2">
        <v>2.0</v>
      </c>
      <c r="Z19" s="2">
        <v>2.0</v>
      </c>
      <c r="AA19" s="2">
        <v>2.0</v>
      </c>
      <c r="AB19" s="2">
        <v>2.0</v>
      </c>
    </row>
    <row r="20" ht="15.75" customHeight="1">
      <c r="A20" s="1" t="s">
        <v>143</v>
      </c>
      <c r="B20" s="1">
        <v>5.0</v>
      </c>
      <c r="C20" s="3">
        <v>2.0</v>
      </c>
      <c r="D20" s="2">
        <v>2.0</v>
      </c>
      <c r="E20" s="2">
        <v>2.0</v>
      </c>
      <c r="F20" s="2">
        <v>2.0</v>
      </c>
      <c r="G20" s="2">
        <v>2.0</v>
      </c>
      <c r="H20" s="2">
        <v>2.0</v>
      </c>
      <c r="I20" s="2">
        <v>2.0</v>
      </c>
      <c r="J20" s="2">
        <v>2.0</v>
      </c>
      <c r="K20" s="2">
        <v>2.0</v>
      </c>
      <c r="L20" s="2">
        <v>2.0</v>
      </c>
      <c r="M20" s="2">
        <v>2.0</v>
      </c>
      <c r="N20" s="2">
        <v>2.0</v>
      </c>
      <c r="O20" s="2">
        <v>2.0</v>
      </c>
      <c r="P20" s="2">
        <v>2.0</v>
      </c>
      <c r="Q20" s="2">
        <v>2.0</v>
      </c>
      <c r="R20" s="2">
        <v>2.0</v>
      </c>
      <c r="S20" s="2">
        <v>2.0</v>
      </c>
      <c r="T20" s="2">
        <v>2.0</v>
      </c>
      <c r="U20" s="2">
        <v>2.0</v>
      </c>
      <c r="V20" s="2">
        <v>2.0</v>
      </c>
      <c r="W20" s="2">
        <v>2.0</v>
      </c>
      <c r="X20" s="2">
        <v>2.0</v>
      </c>
      <c r="Y20" s="2">
        <v>2.0</v>
      </c>
      <c r="Z20" s="2">
        <v>2.0</v>
      </c>
      <c r="AA20" s="2">
        <v>2.0</v>
      </c>
      <c r="AB20" s="2">
        <v>2.0</v>
      </c>
    </row>
    <row r="21" ht="15.75" customHeight="1">
      <c r="A21" s="1" t="s">
        <v>147</v>
      </c>
      <c r="B21" s="1">
        <v>2.0</v>
      </c>
      <c r="C21" s="3">
        <v>2.0</v>
      </c>
      <c r="D21" s="2">
        <v>2.0</v>
      </c>
      <c r="E21" s="2">
        <v>2.0</v>
      </c>
      <c r="F21" s="2">
        <v>2.0</v>
      </c>
      <c r="G21" s="2">
        <v>2.0</v>
      </c>
      <c r="H21" s="2">
        <v>2.0</v>
      </c>
      <c r="I21" s="2">
        <v>2.0</v>
      </c>
      <c r="J21" s="2">
        <v>2.0</v>
      </c>
      <c r="K21" s="2">
        <v>2.0</v>
      </c>
      <c r="L21" s="2">
        <v>2.0</v>
      </c>
      <c r="M21" s="2">
        <v>2.0</v>
      </c>
      <c r="N21" s="2">
        <v>2.0</v>
      </c>
      <c r="O21" s="2">
        <v>2.0</v>
      </c>
      <c r="P21" s="2">
        <v>2.0</v>
      </c>
      <c r="Q21" s="2">
        <v>2.0</v>
      </c>
      <c r="R21" s="2">
        <v>4.0</v>
      </c>
      <c r="S21" s="2">
        <v>2.0</v>
      </c>
      <c r="T21" s="2">
        <v>2.0</v>
      </c>
      <c r="U21" s="2">
        <v>2.0</v>
      </c>
      <c r="V21" s="2">
        <v>2.0</v>
      </c>
      <c r="W21" s="2">
        <v>2.0</v>
      </c>
      <c r="X21" s="2">
        <v>2.0</v>
      </c>
      <c r="Y21" s="2">
        <v>2.0</v>
      </c>
      <c r="Z21" s="2">
        <v>2.0</v>
      </c>
      <c r="AA21" s="2">
        <v>2.0</v>
      </c>
      <c r="AB21" s="2">
        <v>2.0</v>
      </c>
    </row>
    <row r="22" ht="15.75" customHeight="1">
      <c r="A22" s="1" t="s">
        <v>153</v>
      </c>
      <c r="B22" s="1">
        <v>4.0</v>
      </c>
      <c r="C22" s="3">
        <v>2.0</v>
      </c>
      <c r="D22" s="2">
        <v>2.0</v>
      </c>
      <c r="E22" s="2">
        <v>2.0</v>
      </c>
      <c r="F22" s="2">
        <v>2.0</v>
      </c>
      <c r="G22" s="2">
        <v>2.0</v>
      </c>
      <c r="H22" s="2">
        <v>2.0</v>
      </c>
      <c r="I22" s="2">
        <v>2.0</v>
      </c>
      <c r="J22" s="2">
        <v>2.0</v>
      </c>
      <c r="K22" s="2">
        <v>2.0</v>
      </c>
      <c r="L22" s="2">
        <v>2.0</v>
      </c>
      <c r="M22" s="2">
        <v>2.0</v>
      </c>
      <c r="N22" s="2">
        <v>2.0</v>
      </c>
      <c r="O22" s="2">
        <v>2.0</v>
      </c>
      <c r="P22" s="2">
        <v>2.0</v>
      </c>
      <c r="Q22" s="2">
        <v>2.0</v>
      </c>
      <c r="R22" s="2">
        <v>2.0</v>
      </c>
      <c r="S22" s="2">
        <v>2.0</v>
      </c>
      <c r="T22" s="2">
        <v>2.0</v>
      </c>
      <c r="U22" s="2">
        <v>2.0</v>
      </c>
      <c r="V22" s="2">
        <v>2.0</v>
      </c>
      <c r="W22" s="2">
        <v>2.0</v>
      </c>
      <c r="X22" s="2">
        <v>2.0</v>
      </c>
      <c r="Y22" s="2">
        <v>2.0</v>
      </c>
      <c r="Z22" s="2">
        <v>2.0</v>
      </c>
      <c r="AA22" s="2">
        <v>2.0</v>
      </c>
      <c r="AB22" s="2">
        <v>3.0</v>
      </c>
    </row>
    <row r="23" ht="15.75" customHeight="1">
      <c r="A23" s="1" t="s">
        <v>159</v>
      </c>
      <c r="B23" s="1">
        <v>4.0</v>
      </c>
      <c r="C23" s="3">
        <v>2.0</v>
      </c>
      <c r="D23" s="2">
        <v>2.0</v>
      </c>
      <c r="E23" s="2">
        <v>2.0</v>
      </c>
      <c r="F23" s="2">
        <v>2.0</v>
      </c>
      <c r="G23" s="2">
        <v>2.0</v>
      </c>
      <c r="H23" s="2">
        <v>2.0</v>
      </c>
      <c r="I23" s="2">
        <v>2.0</v>
      </c>
      <c r="J23" s="2">
        <v>2.0</v>
      </c>
      <c r="K23" s="2">
        <v>2.0</v>
      </c>
      <c r="L23" s="2">
        <v>2.0</v>
      </c>
      <c r="M23" s="2">
        <v>2.0</v>
      </c>
      <c r="N23" s="2">
        <v>2.0</v>
      </c>
      <c r="O23" s="2">
        <v>2.0</v>
      </c>
      <c r="P23" s="2">
        <v>2.0</v>
      </c>
      <c r="Q23" s="2">
        <v>2.0</v>
      </c>
      <c r="R23" s="2">
        <v>2.0</v>
      </c>
      <c r="S23" s="2">
        <v>2.0</v>
      </c>
      <c r="T23" s="2">
        <v>2.0</v>
      </c>
      <c r="U23" s="2">
        <v>2.0</v>
      </c>
      <c r="V23" s="2">
        <v>2.0</v>
      </c>
      <c r="W23" s="2">
        <v>2.0</v>
      </c>
      <c r="X23" s="2">
        <v>2.0</v>
      </c>
      <c r="Y23" s="2">
        <v>2.0</v>
      </c>
      <c r="Z23" s="2">
        <v>2.0</v>
      </c>
      <c r="AA23" s="2">
        <v>2.0</v>
      </c>
      <c r="AB23" s="2">
        <v>3.0</v>
      </c>
    </row>
    <row r="24" ht="15.75" customHeight="1">
      <c r="A24" s="1" t="s">
        <v>164</v>
      </c>
      <c r="B24" s="1">
        <v>4.0</v>
      </c>
      <c r="C24" s="3">
        <v>2.0</v>
      </c>
      <c r="D24" s="2">
        <v>2.0</v>
      </c>
      <c r="E24" s="2">
        <v>2.0</v>
      </c>
      <c r="F24" s="2">
        <v>2.0</v>
      </c>
      <c r="G24" s="2">
        <v>2.0</v>
      </c>
      <c r="H24" s="2">
        <v>2.0</v>
      </c>
      <c r="I24" s="2">
        <v>2.0</v>
      </c>
      <c r="J24" s="2">
        <v>2.0</v>
      </c>
      <c r="K24" s="2">
        <v>2.0</v>
      </c>
      <c r="L24" s="2">
        <v>2.0</v>
      </c>
      <c r="M24" s="2">
        <v>2.0</v>
      </c>
      <c r="N24" s="2">
        <v>2.0</v>
      </c>
      <c r="O24" s="2">
        <v>2.0</v>
      </c>
      <c r="P24" s="2">
        <v>2.0</v>
      </c>
      <c r="Q24" s="2">
        <v>2.0</v>
      </c>
      <c r="R24" s="2">
        <v>4.0</v>
      </c>
      <c r="S24" s="2">
        <v>2.0</v>
      </c>
      <c r="T24" s="2">
        <v>2.0</v>
      </c>
      <c r="U24" s="2">
        <v>2.0</v>
      </c>
      <c r="V24" s="2">
        <v>4.0</v>
      </c>
      <c r="W24" s="2">
        <v>2.0</v>
      </c>
      <c r="X24" s="2">
        <v>4.0</v>
      </c>
      <c r="Y24" s="2">
        <v>2.0</v>
      </c>
      <c r="Z24" s="2">
        <v>4.0</v>
      </c>
      <c r="AA24" s="2">
        <v>2.0</v>
      </c>
      <c r="AB24" s="2">
        <v>4.0</v>
      </c>
    </row>
    <row r="25" ht="15.75" customHeight="1">
      <c r="A25" s="1" t="s">
        <v>170</v>
      </c>
      <c r="B25" s="1">
        <v>5.0</v>
      </c>
      <c r="C25" s="3">
        <v>2.0</v>
      </c>
      <c r="D25" s="2">
        <v>2.0</v>
      </c>
      <c r="E25" s="2">
        <v>2.0</v>
      </c>
      <c r="F25" s="2">
        <v>2.0</v>
      </c>
      <c r="G25" s="2">
        <v>2.0</v>
      </c>
      <c r="H25" s="2">
        <v>2.0</v>
      </c>
      <c r="I25" s="2">
        <v>2.0</v>
      </c>
      <c r="J25" s="2">
        <v>2.0</v>
      </c>
      <c r="K25" s="2">
        <v>2.0</v>
      </c>
      <c r="L25" s="2">
        <v>2.0</v>
      </c>
      <c r="M25" s="2">
        <v>2.0</v>
      </c>
      <c r="N25" s="2">
        <v>2.0</v>
      </c>
      <c r="O25" s="2">
        <v>2.0</v>
      </c>
      <c r="P25" s="2">
        <v>4.0</v>
      </c>
      <c r="Q25" s="2">
        <v>2.0</v>
      </c>
      <c r="R25" s="2">
        <v>4.0</v>
      </c>
      <c r="S25" s="2">
        <v>2.0</v>
      </c>
      <c r="T25" s="2">
        <v>2.0</v>
      </c>
      <c r="U25" s="2">
        <v>2.0</v>
      </c>
      <c r="V25" s="2">
        <v>2.0</v>
      </c>
      <c r="W25" s="2">
        <v>2.0</v>
      </c>
      <c r="X25" s="2">
        <v>2.0</v>
      </c>
      <c r="Y25" s="2">
        <v>2.0</v>
      </c>
      <c r="Z25" s="2">
        <v>2.0</v>
      </c>
      <c r="AA25" s="2">
        <v>2.0</v>
      </c>
      <c r="AB25" s="2">
        <v>4.0</v>
      </c>
    </row>
    <row r="26" ht="15.75" customHeight="1">
      <c r="A26" s="1" t="s">
        <v>172</v>
      </c>
      <c r="B26" s="1">
        <v>2.0</v>
      </c>
      <c r="C26" s="3">
        <v>2.0</v>
      </c>
      <c r="D26" s="2">
        <v>2.0</v>
      </c>
      <c r="E26" s="2">
        <v>2.0</v>
      </c>
      <c r="F26" s="2">
        <v>2.0</v>
      </c>
      <c r="G26" s="2">
        <v>2.0</v>
      </c>
      <c r="H26" s="2">
        <v>2.0</v>
      </c>
      <c r="I26" s="2">
        <v>2.0</v>
      </c>
      <c r="J26" s="2">
        <v>2.0</v>
      </c>
      <c r="K26" s="2">
        <v>2.0</v>
      </c>
      <c r="L26" s="2">
        <v>2.0</v>
      </c>
      <c r="M26" s="2">
        <v>2.0</v>
      </c>
      <c r="N26" s="2">
        <v>3.0</v>
      </c>
      <c r="O26" s="2">
        <v>2.0</v>
      </c>
      <c r="P26" s="2">
        <v>2.0</v>
      </c>
      <c r="Q26" s="2">
        <v>2.0</v>
      </c>
      <c r="R26" s="2">
        <v>2.0</v>
      </c>
      <c r="S26" s="2">
        <v>2.0</v>
      </c>
      <c r="T26" s="2">
        <v>2.0</v>
      </c>
      <c r="U26" s="2">
        <v>2.0</v>
      </c>
      <c r="V26" s="2">
        <v>2.0</v>
      </c>
      <c r="W26" s="2">
        <v>2.0</v>
      </c>
      <c r="X26" s="2">
        <v>2.0</v>
      </c>
      <c r="Y26" s="2">
        <v>2.0</v>
      </c>
      <c r="Z26" s="2">
        <v>2.0</v>
      </c>
      <c r="AA26" s="2">
        <v>2.0</v>
      </c>
      <c r="AB26" s="2">
        <v>2.0</v>
      </c>
    </row>
    <row r="27" ht="15.75" customHeight="1">
      <c r="A27" s="1" t="s">
        <v>178</v>
      </c>
      <c r="B27" s="1">
        <v>3.0</v>
      </c>
      <c r="C27" s="3">
        <v>2.0</v>
      </c>
      <c r="D27" s="2">
        <v>2.0</v>
      </c>
      <c r="E27" s="2">
        <v>2.0</v>
      </c>
      <c r="F27" s="2">
        <v>2.0</v>
      </c>
      <c r="G27" s="2">
        <v>2.0</v>
      </c>
      <c r="H27" s="2">
        <v>2.0</v>
      </c>
      <c r="I27" s="2">
        <v>2.0</v>
      </c>
      <c r="J27" s="2">
        <v>2.0</v>
      </c>
      <c r="K27" s="2">
        <v>2.0</v>
      </c>
      <c r="L27" s="2">
        <v>2.0</v>
      </c>
      <c r="M27" s="2">
        <v>2.0</v>
      </c>
      <c r="N27" s="2">
        <v>2.0</v>
      </c>
      <c r="O27" s="2">
        <v>2.0</v>
      </c>
      <c r="P27" s="2">
        <v>4.0</v>
      </c>
      <c r="Q27" s="2">
        <v>2.0</v>
      </c>
      <c r="R27" s="2">
        <v>4.0</v>
      </c>
      <c r="S27" s="2">
        <v>2.0</v>
      </c>
      <c r="T27" s="2">
        <v>2.0</v>
      </c>
      <c r="U27" s="2">
        <v>2.0</v>
      </c>
      <c r="V27" s="2">
        <v>2.0</v>
      </c>
      <c r="W27" s="2">
        <v>2.0</v>
      </c>
      <c r="X27" s="2">
        <v>2.0</v>
      </c>
      <c r="Y27" s="2">
        <v>2.0</v>
      </c>
      <c r="Z27" s="2">
        <v>2.0</v>
      </c>
      <c r="AA27" s="2">
        <v>2.0</v>
      </c>
      <c r="AB27" s="2">
        <v>4.0</v>
      </c>
    </row>
    <row r="28" ht="15.75" customHeight="1">
      <c r="A28" s="1" t="s">
        <v>183</v>
      </c>
      <c r="B28" s="1">
        <v>5.0</v>
      </c>
      <c r="C28" s="3">
        <v>2.0</v>
      </c>
      <c r="D28" s="2">
        <v>2.0</v>
      </c>
      <c r="E28" s="2">
        <v>2.0</v>
      </c>
      <c r="F28" s="2">
        <v>2.0</v>
      </c>
      <c r="G28" s="2">
        <v>2.0</v>
      </c>
      <c r="H28" s="2">
        <v>2.0</v>
      </c>
      <c r="I28" s="2">
        <v>2.0</v>
      </c>
      <c r="J28" s="2">
        <v>2.0</v>
      </c>
      <c r="K28" s="2">
        <v>2.0</v>
      </c>
      <c r="L28" s="2">
        <v>2.0</v>
      </c>
      <c r="M28" s="2">
        <v>2.0</v>
      </c>
      <c r="N28" s="2">
        <v>2.0</v>
      </c>
      <c r="O28" s="2">
        <v>2.0</v>
      </c>
      <c r="P28" s="2">
        <v>4.0</v>
      </c>
      <c r="Q28" s="2">
        <v>2.0</v>
      </c>
      <c r="R28" s="2">
        <v>4.0</v>
      </c>
      <c r="S28" s="2">
        <v>2.0</v>
      </c>
      <c r="T28" s="2">
        <v>2.0</v>
      </c>
      <c r="U28" s="2">
        <v>2.0</v>
      </c>
      <c r="V28" s="2">
        <v>2.0</v>
      </c>
      <c r="W28" s="2">
        <v>2.0</v>
      </c>
      <c r="X28" s="2">
        <v>2.0</v>
      </c>
      <c r="Y28" s="2">
        <v>2.0</v>
      </c>
      <c r="Z28" s="2">
        <v>2.0</v>
      </c>
      <c r="AA28" s="2">
        <v>2.0</v>
      </c>
      <c r="AB28" s="2">
        <v>4.0</v>
      </c>
    </row>
    <row r="29" ht="15.75" customHeight="1">
      <c r="A29" s="1" t="s">
        <v>185</v>
      </c>
      <c r="B29" s="1">
        <v>3.0</v>
      </c>
      <c r="C29" s="3">
        <v>2.0</v>
      </c>
      <c r="D29" s="2">
        <v>2.0</v>
      </c>
      <c r="E29" s="2">
        <v>2.0</v>
      </c>
      <c r="F29" s="2">
        <v>2.0</v>
      </c>
      <c r="G29" s="2">
        <v>2.0</v>
      </c>
      <c r="H29" s="2">
        <v>2.0</v>
      </c>
      <c r="I29" s="2">
        <v>2.0</v>
      </c>
      <c r="J29" s="2">
        <v>2.0</v>
      </c>
      <c r="K29" s="2">
        <v>2.0</v>
      </c>
      <c r="L29" s="2">
        <v>2.0</v>
      </c>
      <c r="M29" s="2">
        <v>2.0</v>
      </c>
      <c r="N29" s="2">
        <v>2.0</v>
      </c>
      <c r="O29" s="2">
        <v>2.0</v>
      </c>
      <c r="P29" s="2">
        <v>4.0</v>
      </c>
      <c r="Q29" s="2">
        <v>2.0</v>
      </c>
      <c r="R29" s="2">
        <v>4.0</v>
      </c>
      <c r="S29" s="2">
        <v>2.0</v>
      </c>
      <c r="T29" s="2">
        <v>2.0</v>
      </c>
      <c r="U29" s="2">
        <v>2.0</v>
      </c>
      <c r="V29" s="2">
        <v>2.0</v>
      </c>
      <c r="W29" s="2">
        <v>2.0</v>
      </c>
      <c r="X29" s="2">
        <v>2.0</v>
      </c>
      <c r="Y29" s="2">
        <v>2.0</v>
      </c>
      <c r="Z29" s="2">
        <v>2.0</v>
      </c>
      <c r="AA29" s="2">
        <v>2.0</v>
      </c>
      <c r="AB29" s="2">
        <v>2.0</v>
      </c>
    </row>
    <row r="30" ht="15.75" customHeight="1">
      <c r="A30" s="1" t="s">
        <v>188</v>
      </c>
      <c r="B30" s="1">
        <v>2.0</v>
      </c>
      <c r="C30" s="3">
        <v>2.0</v>
      </c>
      <c r="D30" s="2">
        <v>2.0</v>
      </c>
      <c r="E30" s="2">
        <v>2.0</v>
      </c>
      <c r="F30" s="2">
        <v>2.0</v>
      </c>
      <c r="G30" s="2">
        <v>2.0</v>
      </c>
      <c r="H30" s="2">
        <v>2.0</v>
      </c>
      <c r="I30" s="2">
        <v>2.0</v>
      </c>
      <c r="J30" s="2">
        <v>2.0</v>
      </c>
      <c r="K30" s="2">
        <v>2.0</v>
      </c>
      <c r="L30" s="2">
        <v>2.0</v>
      </c>
      <c r="M30" s="2">
        <v>2.0</v>
      </c>
      <c r="N30" s="2">
        <v>2.0</v>
      </c>
      <c r="O30" s="2">
        <v>2.0</v>
      </c>
      <c r="P30" s="2">
        <v>2.0</v>
      </c>
      <c r="Q30" s="2">
        <v>2.0</v>
      </c>
      <c r="R30" s="2">
        <v>2.0</v>
      </c>
      <c r="S30" s="2">
        <v>2.0</v>
      </c>
      <c r="T30" s="2">
        <v>2.0</v>
      </c>
      <c r="U30" s="2">
        <v>2.0</v>
      </c>
      <c r="V30" s="2">
        <v>2.0</v>
      </c>
      <c r="W30" s="2">
        <v>2.0</v>
      </c>
      <c r="X30" s="2">
        <v>2.0</v>
      </c>
      <c r="Y30" s="2">
        <v>2.0</v>
      </c>
      <c r="Z30" s="2">
        <v>2.0</v>
      </c>
      <c r="AA30" s="2">
        <v>2.0</v>
      </c>
      <c r="AB30" s="2">
        <v>2.0</v>
      </c>
    </row>
    <row r="31" ht="15.75" customHeight="1">
      <c r="A31" s="1" t="s">
        <v>190</v>
      </c>
      <c r="B31" s="1">
        <v>4.0</v>
      </c>
      <c r="C31" s="3">
        <v>2.0</v>
      </c>
      <c r="D31" s="2">
        <v>2.0</v>
      </c>
      <c r="E31" s="2">
        <v>2.0</v>
      </c>
      <c r="F31" s="2">
        <v>2.0</v>
      </c>
      <c r="G31" s="2">
        <v>2.0</v>
      </c>
      <c r="H31" s="2">
        <v>2.0</v>
      </c>
      <c r="I31" s="2">
        <v>2.0</v>
      </c>
      <c r="J31" s="2">
        <v>2.0</v>
      </c>
      <c r="K31" s="2">
        <v>2.0</v>
      </c>
      <c r="L31" s="2">
        <v>2.0</v>
      </c>
      <c r="M31" s="2">
        <v>2.0</v>
      </c>
      <c r="N31" s="2">
        <v>2.0</v>
      </c>
      <c r="O31" s="2">
        <v>2.0</v>
      </c>
      <c r="P31" s="2">
        <v>2.0</v>
      </c>
      <c r="Q31" s="2">
        <v>2.0</v>
      </c>
      <c r="R31" s="2">
        <v>2.0</v>
      </c>
      <c r="S31" s="2">
        <v>2.0</v>
      </c>
      <c r="T31" s="2">
        <v>2.0</v>
      </c>
      <c r="U31" s="2">
        <v>2.0</v>
      </c>
      <c r="V31" s="2">
        <v>2.0</v>
      </c>
      <c r="W31" s="2">
        <v>2.0</v>
      </c>
      <c r="X31" s="2">
        <v>2.0</v>
      </c>
      <c r="Y31" s="2">
        <v>2.0</v>
      </c>
      <c r="Z31" s="2">
        <v>2.0</v>
      </c>
      <c r="AA31" s="2">
        <v>2.0</v>
      </c>
      <c r="AB31" s="2">
        <v>5.0</v>
      </c>
    </row>
    <row r="32" ht="15.75" customHeight="1">
      <c r="A32" s="1" t="s">
        <v>194</v>
      </c>
      <c r="B32" s="1">
        <v>5.0</v>
      </c>
      <c r="C32" s="3">
        <v>2.0</v>
      </c>
      <c r="D32" s="2">
        <v>2.0</v>
      </c>
      <c r="E32" s="2">
        <v>2.0</v>
      </c>
      <c r="F32" s="2">
        <v>2.0</v>
      </c>
      <c r="G32" s="2">
        <v>2.0</v>
      </c>
      <c r="H32" s="2">
        <v>2.0</v>
      </c>
      <c r="I32" s="2">
        <v>2.0</v>
      </c>
      <c r="J32" s="2">
        <v>2.0</v>
      </c>
      <c r="K32" s="2">
        <v>2.0</v>
      </c>
      <c r="L32" s="2">
        <v>2.0</v>
      </c>
      <c r="M32" s="2">
        <v>2.0</v>
      </c>
      <c r="N32" s="2">
        <v>2.0</v>
      </c>
      <c r="O32" s="2">
        <v>2.0</v>
      </c>
      <c r="P32" s="2">
        <v>2.0</v>
      </c>
      <c r="Q32" s="2">
        <v>2.0</v>
      </c>
      <c r="R32" s="2">
        <v>2.0</v>
      </c>
      <c r="S32" s="2">
        <v>2.0</v>
      </c>
      <c r="T32" s="2">
        <v>2.0</v>
      </c>
      <c r="U32" s="2">
        <v>2.0</v>
      </c>
      <c r="V32" s="2">
        <v>2.0</v>
      </c>
      <c r="W32" s="2">
        <v>2.0</v>
      </c>
      <c r="X32" s="2">
        <v>2.0</v>
      </c>
      <c r="Y32" s="2">
        <v>2.0</v>
      </c>
      <c r="Z32" s="2">
        <v>2.0</v>
      </c>
      <c r="AA32" s="2">
        <v>2.0</v>
      </c>
      <c r="AB32" s="2">
        <v>2.0</v>
      </c>
    </row>
    <row r="33" ht="15.75" customHeight="1">
      <c r="A33" s="1" t="s">
        <v>197</v>
      </c>
      <c r="B33" s="1">
        <v>5.0</v>
      </c>
      <c r="C33" s="3">
        <v>2.0</v>
      </c>
      <c r="D33" s="2">
        <v>2.0</v>
      </c>
      <c r="E33" s="2">
        <v>2.0</v>
      </c>
      <c r="F33" s="2">
        <v>2.0</v>
      </c>
      <c r="G33" s="2">
        <v>2.0</v>
      </c>
      <c r="H33" s="2">
        <v>2.0</v>
      </c>
      <c r="I33" s="2">
        <v>2.0</v>
      </c>
      <c r="J33" s="2">
        <v>2.0</v>
      </c>
      <c r="K33" s="2">
        <v>2.0</v>
      </c>
      <c r="L33" s="2">
        <v>2.0</v>
      </c>
      <c r="M33" s="2">
        <v>2.0</v>
      </c>
      <c r="N33" s="2">
        <v>2.0</v>
      </c>
      <c r="O33" s="2">
        <v>2.0</v>
      </c>
      <c r="P33" s="2">
        <v>2.0</v>
      </c>
      <c r="Q33" s="2">
        <v>2.0</v>
      </c>
      <c r="R33" s="2">
        <v>4.0</v>
      </c>
      <c r="S33" s="2">
        <v>2.0</v>
      </c>
      <c r="T33" s="2">
        <v>2.0</v>
      </c>
      <c r="U33" s="2">
        <v>2.0</v>
      </c>
      <c r="V33" s="2">
        <v>2.0</v>
      </c>
      <c r="W33" s="2">
        <v>2.0</v>
      </c>
      <c r="X33" s="2">
        <v>2.0</v>
      </c>
      <c r="Y33" s="2">
        <v>2.0</v>
      </c>
      <c r="Z33" s="2">
        <v>2.0</v>
      </c>
      <c r="AA33" s="2">
        <v>2.0</v>
      </c>
      <c r="AB33" s="2">
        <v>2.0</v>
      </c>
    </row>
    <row r="34" ht="15.75" customHeight="1">
      <c r="A34" s="1" t="s">
        <v>199</v>
      </c>
      <c r="B34" s="1">
        <v>2.0</v>
      </c>
      <c r="C34" s="3">
        <v>2.0</v>
      </c>
      <c r="D34" s="2">
        <v>2.0</v>
      </c>
      <c r="E34" s="2">
        <v>2.0</v>
      </c>
      <c r="F34" s="2">
        <v>2.0</v>
      </c>
      <c r="G34" s="2">
        <v>2.0</v>
      </c>
      <c r="H34" s="2">
        <v>2.0</v>
      </c>
      <c r="I34" s="2">
        <v>2.0</v>
      </c>
      <c r="J34" s="2">
        <v>2.0</v>
      </c>
      <c r="K34" s="2">
        <v>2.0</v>
      </c>
      <c r="L34" s="2">
        <v>2.0</v>
      </c>
      <c r="M34" s="2">
        <v>2.0</v>
      </c>
      <c r="N34" s="2">
        <v>2.0</v>
      </c>
      <c r="O34" s="2">
        <v>2.0</v>
      </c>
      <c r="P34" s="2">
        <v>2.0</v>
      </c>
      <c r="Q34" s="2">
        <v>2.0</v>
      </c>
      <c r="R34" s="2">
        <v>2.0</v>
      </c>
      <c r="S34" s="2">
        <v>2.0</v>
      </c>
      <c r="T34" s="2">
        <v>2.0</v>
      </c>
      <c r="U34" s="2">
        <v>2.0</v>
      </c>
      <c r="V34" s="2">
        <v>2.0</v>
      </c>
      <c r="W34" s="2">
        <v>2.0</v>
      </c>
      <c r="X34" s="2">
        <v>2.0</v>
      </c>
      <c r="Y34" s="2">
        <v>2.0</v>
      </c>
      <c r="Z34" s="2">
        <v>2.0</v>
      </c>
      <c r="AA34" s="2">
        <v>2.0</v>
      </c>
      <c r="AB34" s="2">
        <v>2.0</v>
      </c>
    </row>
    <row r="35" ht="15.75" customHeight="1">
      <c r="A35" s="1" t="s">
        <v>205</v>
      </c>
      <c r="B35" s="1">
        <v>4.0</v>
      </c>
      <c r="C35" s="3">
        <v>2.0</v>
      </c>
      <c r="D35" s="2">
        <v>2.0</v>
      </c>
      <c r="E35" s="2">
        <v>2.0</v>
      </c>
      <c r="F35" s="2">
        <v>2.0</v>
      </c>
      <c r="G35" s="2">
        <v>2.0</v>
      </c>
      <c r="H35" s="2">
        <v>2.0</v>
      </c>
      <c r="I35" s="2">
        <v>2.0</v>
      </c>
      <c r="J35" s="2">
        <v>2.0</v>
      </c>
      <c r="K35" s="2">
        <v>2.0</v>
      </c>
      <c r="L35" s="2">
        <v>2.0</v>
      </c>
      <c r="M35" s="2">
        <v>2.0</v>
      </c>
      <c r="N35" s="2">
        <v>2.0</v>
      </c>
      <c r="O35" s="2">
        <v>2.0</v>
      </c>
      <c r="P35" s="2">
        <v>2.0</v>
      </c>
      <c r="Q35" s="2">
        <v>2.0</v>
      </c>
      <c r="R35" s="2">
        <v>4.0</v>
      </c>
      <c r="S35" s="2">
        <v>2.0</v>
      </c>
      <c r="T35" s="2">
        <v>2.0</v>
      </c>
      <c r="U35" s="2">
        <v>2.0</v>
      </c>
      <c r="V35" s="2">
        <v>2.0</v>
      </c>
      <c r="W35" s="2">
        <v>2.0</v>
      </c>
      <c r="X35" s="2">
        <v>2.0</v>
      </c>
      <c r="Y35" s="2">
        <v>2.0</v>
      </c>
      <c r="Z35" s="2">
        <v>2.0</v>
      </c>
      <c r="AA35" s="2">
        <v>2.0</v>
      </c>
      <c r="AB35" s="2">
        <v>5.0</v>
      </c>
    </row>
    <row r="36" ht="15.75" customHeight="1">
      <c r="A36" s="1" t="s">
        <v>209</v>
      </c>
      <c r="B36" s="1">
        <v>5.0</v>
      </c>
      <c r="C36" s="3">
        <v>2.0</v>
      </c>
      <c r="D36" s="2">
        <v>2.0</v>
      </c>
      <c r="E36" s="2">
        <v>2.0</v>
      </c>
      <c r="F36" s="2">
        <v>2.0</v>
      </c>
      <c r="G36" s="2">
        <v>2.0</v>
      </c>
      <c r="H36" s="2">
        <v>2.0</v>
      </c>
      <c r="I36" s="2">
        <v>2.0</v>
      </c>
      <c r="J36" s="2">
        <v>2.0</v>
      </c>
      <c r="K36" s="2">
        <v>2.0</v>
      </c>
      <c r="L36" s="2">
        <v>2.0</v>
      </c>
      <c r="M36" s="2">
        <v>2.0</v>
      </c>
      <c r="N36" s="2">
        <v>2.0</v>
      </c>
      <c r="O36" s="2">
        <v>2.0</v>
      </c>
      <c r="P36" s="2">
        <v>2.0</v>
      </c>
      <c r="Q36" s="2">
        <v>2.0</v>
      </c>
      <c r="R36" s="2">
        <v>2.0</v>
      </c>
      <c r="S36" s="2">
        <v>2.0</v>
      </c>
      <c r="T36" s="2">
        <v>2.0</v>
      </c>
      <c r="U36" s="2">
        <v>2.0</v>
      </c>
      <c r="V36" s="2">
        <v>2.0</v>
      </c>
      <c r="W36" s="2">
        <v>2.0</v>
      </c>
      <c r="X36" s="2">
        <v>2.0</v>
      </c>
      <c r="Y36" s="2">
        <v>2.0</v>
      </c>
      <c r="Z36" s="2">
        <v>2.0</v>
      </c>
      <c r="AA36" s="2">
        <v>2.0</v>
      </c>
      <c r="AB36" s="2">
        <v>2.0</v>
      </c>
    </row>
    <row r="37" ht="15.75" customHeight="1">
      <c r="A37" s="1" t="s">
        <v>210</v>
      </c>
      <c r="B37" s="1">
        <v>2.0</v>
      </c>
      <c r="C37" s="3">
        <v>2.0</v>
      </c>
      <c r="D37" s="2">
        <v>2.0</v>
      </c>
      <c r="E37" s="2">
        <v>2.0</v>
      </c>
      <c r="F37" s="2">
        <v>2.0</v>
      </c>
      <c r="G37" s="2">
        <v>2.0</v>
      </c>
      <c r="H37" s="2">
        <v>2.0</v>
      </c>
      <c r="I37" s="2">
        <v>2.0</v>
      </c>
      <c r="J37" s="2">
        <v>2.0</v>
      </c>
      <c r="K37" s="2">
        <v>2.0</v>
      </c>
      <c r="L37" s="2">
        <v>2.0</v>
      </c>
      <c r="M37" s="2">
        <v>2.0</v>
      </c>
      <c r="N37" s="2">
        <v>2.0</v>
      </c>
      <c r="O37" s="2">
        <v>2.0</v>
      </c>
      <c r="P37" s="2">
        <v>2.0</v>
      </c>
      <c r="Q37" s="2">
        <v>2.0</v>
      </c>
      <c r="R37" s="2">
        <v>4.0</v>
      </c>
      <c r="S37" s="2">
        <v>2.0</v>
      </c>
      <c r="T37" s="2">
        <v>2.0</v>
      </c>
      <c r="U37" s="2">
        <v>2.0</v>
      </c>
      <c r="V37" s="2">
        <v>2.0</v>
      </c>
      <c r="W37" s="2">
        <v>2.0</v>
      </c>
      <c r="X37" s="2">
        <v>2.0</v>
      </c>
      <c r="Y37" s="2">
        <v>2.0</v>
      </c>
      <c r="Z37" s="2">
        <v>2.0</v>
      </c>
      <c r="AA37" s="2">
        <v>2.0</v>
      </c>
      <c r="AB37" s="2">
        <v>2.0</v>
      </c>
    </row>
    <row r="38" ht="15.75" customHeight="1">
      <c r="A38" s="1" t="s">
        <v>212</v>
      </c>
      <c r="B38" s="1">
        <v>2.0</v>
      </c>
      <c r="C38" s="3">
        <v>2.0</v>
      </c>
      <c r="D38" s="2">
        <v>2.0</v>
      </c>
      <c r="E38" s="2">
        <v>2.0</v>
      </c>
      <c r="F38" s="2">
        <v>2.0</v>
      </c>
      <c r="G38" s="2">
        <v>2.0</v>
      </c>
      <c r="H38" s="2">
        <v>2.0</v>
      </c>
      <c r="I38" s="2">
        <v>2.0</v>
      </c>
      <c r="J38" s="2">
        <v>2.0</v>
      </c>
      <c r="K38" s="2">
        <v>2.0</v>
      </c>
      <c r="L38" s="2">
        <v>2.0</v>
      </c>
      <c r="M38" s="2">
        <v>2.0</v>
      </c>
      <c r="N38" s="2">
        <v>2.0</v>
      </c>
      <c r="O38" s="2">
        <v>2.0</v>
      </c>
      <c r="P38" s="2">
        <v>2.0</v>
      </c>
      <c r="Q38" s="2">
        <v>2.0</v>
      </c>
      <c r="R38" s="2">
        <v>2.0</v>
      </c>
      <c r="S38" s="2">
        <v>2.0</v>
      </c>
      <c r="T38" s="2">
        <v>2.0</v>
      </c>
      <c r="U38" s="2">
        <v>2.0</v>
      </c>
      <c r="V38" s="2">
        <v>2.0</v>
      </c>
      <c r="W38" s="2">
        <v>2.0</v>
      </c>
      <c r="X38" s="2">
        <v>2.0</v>
      </c>
      <c r="Y38" s="2">
        <v>2.0</v>
      </c>
      <c r="Z38" s="2">
        <v>2.0</v>
      </c>
      <c r="AA38" s="2">
        <v>2.0</v>
      </c>
      <c r="AB38" s="2">
        <v>2.0</v>
      </c>
    </row>
    <row r="39" ht="15.75" customHeight="1">
      <c r="A39" s="1" t="s">
        <v>215</v>
      </c>
      <c r="B39" s="1">
        <v>2.0</v>
      </c>
      <c r="C39" s="3">
        <v>2.0</v>
      </c>
      <c r="D39" s="2">
        <v>2.0</v>
      </c>
      <c r="E39" s="2">
        <v>2.0</v>
      </c>
      <c r="F39" s="2">
        <v>2.0</v>
      </c>
      <c r="G39" s="2">
        <v>2.0</v>
      </c>
      <c r="H39" s="2">
        <v>2.0</v>
      </c>
      <c r="I39" s="2">
        <v>2.0</v>
      </c>
      <c r="J39" s="2">
        <v>2.0</v>
      </c>
      <c r="K39" s="2">
        <v>2.0</v>
      </c>
      <c r="L39" s="2">
        <v>2.0</v>
      </c>
      <c r="M39" s="2">
        <v>2.0</v>
      </c>
      <c r="N39" s="2">
        <v>2.0</v>
      </c>
      <c r="O39" s="2">
        <v>2.0</v>
      </c>
      <c r="P39" s="2">
        <v>2.0</v>
      </c>
      <c r="Q39" s="2">
        <v>2.0</v>
      </c>
      <c r="R39" s="2">
        <v>2.0</v>
      </c>
      <c r="S39" s="2">
        <v>2.0</v>
      </c>
      <c r="T39" s="2">
        <v>2.0</v>
      </c>
      <c r="U39" s="2">
        <v>2.0</v>
      </c>
      <c r="V39" s="2">
        <v>2.0</v>
      </c>
      <c r="W39" s="2">
        <v>2.0</v>
      </c>
      <c r="X39" s="2">
        <v>2.0</v>
      </c>
      <c r="Y39" s="2">
        <v>2.0</v>
      </c>
      <c r="Z39" s="2">
        <v>2.0</v>
      </c>
      <c r="AA39" s="2">
        <v>2.0</v>
      </c>
      <c r="AB39" s="2">
        <v>2.0</v>
      </c>
    </row>
    <row r="40" ht="15.75" customHeight="1">
      <c r="A40" s="1" t="s">
        <v>217</v>
      </c>
      <c r="B40" s="1">
        <v>2.0</v>
      </c>
      <c r="C40" s="3">
        <v>2.0</v>
      </c>
      <c r="D40" s="2">
        <v>2.0</v>
      </c>
      <c r="E40" s="2">
        <v>2.0</v>
      </c>
      <c r="F40" s="2">
        <v>3.0</v>
      </c>
      <c r="G40" s="2">
        <v>2.0</v>
      </c>
      <c r="H40" s="2">
        <v>2.0</v>
      </c>
      <c r="I40" s="2">
        <v>2.0</v>
      </c>
      <c r="J40" s="2">
        <v>2.0</v>
      </c>
      <c r="K40" s="2">
        <v>2.0</v>
      </c>
      <c r="L40" s="2">
        <v>2.0</v>
      </c>
      <c r="M40" s="2">
        <v>2.0</v>
      </c>
      <c r="N40" s="2">
        <v>2.0</v>
      </c>
      <c r="O40" s="2">
        <v>2.0</v>
      </c>
      <c r="P40" s="2">
        <v>2.0</v>
      </c>
      <c r="Q40" s="2">
        <v>2.0</v>
      </c>
      <c r="R40" s="2">
        <v>2.0</v>
      </c>
      <c r="S40" s="2">
        <v>2.0</v>
      </c>
      <c r="T40" s="2">
        <v>2.0</v>
      </c>
      <c r="U40" s="2">
        <v>2.0</v>
      </c>
      <c r="V40" s="2">
        <v>2.0</v>
      </c>
      <c r="W40" s="2">
        <v>2.0</v>
      </c>
      <c r="X40" s="2">
        <v>2.0</v>
      </c>
      <c r="Y40" s="2">
        <v>2.0</v>
      </c>
      <c r="Z40" s="2">
        <v>2.0</v>
      </c>
      <c r="AA40" s="2">
        <v>2.0</v>
      </c>
      <c r="AB40" s="2">
        <v>2.0</v>
      </c>
    </row>
    <row r="41" ht="15.75" customHeight="1">
      <c r="A41" s="1" t="s">
        <v>221</v>
      </c>
      <c r="B41" s="1">
        <v>3.0</v>
      </c>
      <c r="C41" s="3">
        <v>2.0</v>
      </c>
      <c r="D41" s="2">
        <v>2.0</v>
      </c>
      <c r="E41" s="2">
        <v>2.0</v>
      </c>
      <c r="F41" s="2">
        <v>2.0</v>
      </c>
      <c r="G41" s="2">
        <v>2.0</v>
      </c>
      <c r="H41" s="2">
        <v>2.0</v>
      </c>
      <c r="I41" s="2">
        <v>5.0</v>
      </c>
      <c r="J41" s="2">
        <v>2.0</v>
      </c>
      <c r="K41" s="2">
        <v>5.0</v>
      </c>
      <c r="L41" s="2">
        <v>2.0</v>
      </c>
      <c r="M41" s="2">
        <v>5.0</v>
      </c>
      <c r="N41" s="2">
        <v>2.0</v>
      </c>
      <c r="O41" s="2">
        <v>2.0</v>
      </c>
      <c r="P41" s="2">
        <v>2.0</v>
      </c>
      <c r="Q41" s="2">
        <v>2.0</v>
      </c>
      <c r="R41" s="2">
        <v>2.0</v>
      </c>
      <c r="S41" s="2">
        <v>2.0</v>
      </c>
      <c r="T41" s="2">
        <v>2.0</v>
      </c>
      <c r="U41" s="2">
        <v>2.0</v>
      </c>
      <c r="V41" s="2">
        <v>2.0</v>
      </c>
      <c r="W41" s="2">
        <v>2.0</v>
      </c>
      <c r="X41" s="2">
        <v>2.0</v>
      </c>
      <c r="Y41" s="2">
        <v>2.0</v>
      </c>
      <c r="Z41" s="2">
        <v>2.0</v>
      </c>
      <c r="AA41" s="2">
        <v>2.0</v>
      </c>
      <c r="AB41" s="2">
        <v>2.0</v>
      </c>
    </row>
    <row r="42" ht="15.75" customHeight="1">
      <c r="A42" s="1" t="s">
        <v>223</v>
      </c>
      <c r="B42" s="1">
        <v>5.0</v>
      </c>
      <c r="C42" s="3">
        <v>2.0</v>
      </c>
      <c r="D42" s="2">
        <v>2.0</v>
      </c>
      <c r="E42" s="2">
        <v>2.0</v>
      </c>
      <c r="F42" s="2">
        <v>2.0</v>
      </c>
      <c r="G42" s="2">
        <v>2.0</v>
      </c>
      <c r="H42" s="2">
        <v>2.0</v>
      </c>
      <c r="I42" s="2">
        <v>2.0</v>
      </c>
      <c r="J42" s="2">
        <v>2.0</v>
      </c>
      <c r="K42" s="2">
        <v>2.0</v>
      </c>
      <c r="L42" s="2">
        <v>2.0</v>
      </c>
      <c r="M42" s="2">
        <v>2.0</v>
      </c>
      <c r="N42" s="2">
        <v>2.0</v>
      </c>
      <c r="O42" s="2">
        <v>2.0</v>
      </c>
      <c r="P42" s="2">
        <v>2.0</v>
      </c>
      <c r="Q42" s="2">
        <v>2.0</v>
      </c>
      <c r="R42" s="2">
        <v>2.0</v>
      </c>
      <c r="S42" s="2">
        <v>2.0</v>
      </c>
      <c r="T42" s="2">
        <v>2.0</v>
      </c>
      <c r="U42" s="2">
        <v>2.0</v>
      </c>
      <c r="V42" s="2">
        <v>2.0</v>
      </c>
      <c r="W42" s="2">
        <v>2.0</v>
      </c>
      <c r="X42" s="2">
        <v>2.0</v>
      </c>
      <c r="Y42" s="2">
        <v>2.0</v>
      </c>
      <c r="Z42" s="2">
        <v>2.0</v>
      </c>
      <c r="AA42" s="2">
        <v>2.0</v>
      </c>
      <c r="AB42" s="2">
        <v>5.0</v>
      </c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</row>
  </sheetData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0"/>
  <cols>
    <col customWidth="1" min="1" max="29" width="14.43"/>
  </cols>
  <sheetData>
    <row r="1" ht="15.75" customHeight="1">
      <c r="A1" s="36" t="s">
        <v>225</v>
      </c>
      <c r="B1" s="37">
        <v>1.0</v>
      </c>
      <c r="C1" s="38">
        <v>2.0</v>
      </c>
      <c r="D1" s="38">
        <v>3.0</v>
      </c>
      <c r="E1" s="37">
        <v>4.0</v>
      </c>
      <c r="F1" s="38">
        <v>5.0</v>
      </c>
      <c r="G1" s="38">
        <v>6.0</v>
      </c>
      <c r="H1" s="37">
        <v>7.0</v>
      </c>
      <c r="I1" s="38">
        <v>8.0</v>
      </c>
      <c r="J1" s="38">
        <v>9.0</v>
      </c>
      <c r="K1" s="37">
        <v>10.0</v>
      </c>
      <c r="L1" s="38">
        <v>11.0</v>
      </c>
      <c r="M1" s="38">
        <v>12.0</v>
      </c>
      <c r="N1" s="37">
        <v>13.0</v>
      </c>
      <c r="O1" s="38">
        <v>14.0</v>
      </c>
      <c r="P1" s="38">
        <v>15.0</v>
      </c>
      <c r="Q1" s="37">
        <v>16.0</v>
      </c>
      <c r="R1" s="38">
        <v>17.0</v>
      </c>
      <c r="S1" s="38">
        <v>18.0</v>
      </c>
      <c r="T1" s="37">
        <v>19.0</v>
      </c>
      <c r="U1" s="38">
        <v>20.0</v>
      </c>
      <c r="V1" s="38">
        <v>21.0</v>
      </c>
      <c r="W1" s="37">
        <v>22.0</v>
      </c>
      <c r="X1" s="38">
        <v>23.0</v>
      </c>
      <c r="Y1" s="38">
        <v>24.0</v>
      </c>
      <c r="Z1" s="37">
        <v>25.0</v>
      </c>
      <c r="AA1" s="38" t="s">
        <v>256</v>
      </c>
      <c r="AB1" s="39" t="s">
        <v>226</v>
      </c>
    </row>
    <row r="2" ht="15.75" customHeight="1">
      <c r="A2" s="1" t="s">
        <v>27</v>
      </c>
      <c r="B2" s="1">
        <f>$AB2-'Cqinward LDA 1'!C2</f>
        <v>-2</v>
      </c>
      <c r="C2" s="1">
        <f>$AB2-'Cqinward LDA 1'!D2</f>
        <v>-2</v>
      </c>
      <c r="D2" s="1">
        <f>$AB2-'Cqinward LDA 1'!E2</f>
        <v>-2</v>
      </c>
      <c r="E2" s="1">
        <f>$AB2-'Cqinward LDA 1'!F2</f>
        <v>-2</v>
      </c>
      <c r="F2" s="1">
        <f>$AB2-'Cqinward LDA 1'!G2</f>
        <v>-2</v>
      </c>
      <c r="G2" s="1">
        <f>$AB2-'Cqinward LDA 1'!H2</f>
        <v>0</v>
      </c>
      <c r="H2" s="1">
        <f>$AB2-'Cqinward LDA 1'!I2</f>
        <v>-2</v>
      </c>
      <c r="I2" s="1">
        <f>$AB2-'Cqinward LDA 1'!J2</f>
        <v>0</v>
      </c>
      <c r="J2" s="1">
        <f>$AB2-'Cqinward LDA 1'!K2</f>
        <v>-2</v>
      </c>
      <c r="K2" s="1">
        <f>$AB2-'Cqinward LDA 1'!L2</f>
        <v>0</v>
      </c>
      <c r="L2" s="1">
        <f>$AB2-'Cqinward LDA 1'!M2</f>
        <v>-2</v>
      </c>
      <c r="M2" s="1">
        <f>$AB2-'Cqinward LDA 1'!N2</f>
        <v>-2</v>
      </c>
      <c r="N2" s="1">
        <f>$AB2-'Cqinward LDA 1'!O2</f>
        <v>-2</v>
      </c>
      <c r="O2" s="1">
        <f>$AB2-'Cqinward LDA 1'!P2</f>
        <v>-2</v>
      </c>
      <c r="P2" s="1">
        <f>$AB2-'Cqinward LDA 1'!Q2</f>
        <v>0</v>
      </c>
      <c r="Q2" s="1">
        <f>$AB2-'Cqinward LDA 1'!R2</f>
        <v>-1</v>
      </c>
      <c r="R2" s="1">
        <f>$AB2-'Cqinward LDA 1'!S2</f>
        <v>-3</v>
      </c>
      <c r="S2" s="1">
        <f>$AB2-'Cqinward LDA 1'!T2</f>
        <v>0</v>
      </c>
      <c r="T2" s="1">
        <f>$AB2-'Cqinward LDA 1'!U2</f>
        <v>-2</v>
      </c>
      <c r="U2" s="1">
        <f>$AB2-'Cqinward LDA 1'!V2</f>
        <v>-1</v>
      </c>
      <c r="V2" s="1">
        <f>$AB2-'Cqinward LDA 1'!W2</f>
        <v>-1</v>
      </c>
      <c r="W2" s="1">
        <f>$AB2-'Cqinward LDA 1'!X2</f>
        <v>-1</v>
      </c>
      <c r="X2" s="1">
        <f>$AB2-'Cqinward LDA 1'!Y2</f>
        <v>-1</v>
      </c>
      <c r="Y2" s="1">
        <f>$AB2-'Cqinward LDA 1'!Z2</f>
        <v>-1</v>
      </c>
      <c r="Z2" s="1">
        <f>$AB2-'Cqinward LDA 1'!AA2</f>
        <v>0</v>
      </c>
      <c r="AA2" s="1">
        <f>$AB2-'Cqinward LDA 1'!AB2</f>
        <v>0</v>
      </c>
      <c r="AB2" s="1">
        <v>2.0</v>
      </c>
      <c r="AC2" s="1"/>
    </row>
    <row r="3" ht="15.75" customHeight="1">
      <c r="A3" s="1" t="s">
        <v>44</v>
      </c>
      <c r="B3" s="1">
        <f>$AB3-'Cqinward LDA 1'!C3</f>
        <v>-2</v>
      </c>
      <c r="C3" s="1">
        <f>$AB3-'Cqinward LDA 1'!D3</f>
        <v>-2</v>
      </c>
      <c r="D3" s="1">
        <f>$AB3-'Cqinward LDA 1'!E3</f>
        <v>-2</v>
      </c>
      <c r="E3" s="1">
        <f>$AB3-'Cqinward LDA 1'!F3</f>
        <v>-2</v>
      </c>
      <c r="F3" s="1">
        <f>$AB3-'Cqinward LDA 1'!G3</f>
        <v>-2</v>
      </c>
      <c r="G3" s="1">
        <f>$AB3-'Cqinward LDA 1'!H3</f>
        <v>0</v>
      </c>
      <c r="H3" s="1">
        <f>$AB3-'Cqinward LDA 1'!I3</f>
        <v>-2</v>
      </c>
      <c r="I3" s="1">
        <f>$AB3-'Cqinward LDA 1'!J3</f>
        <v>0</v>
      </c>
      <c r="J3" s="1">
        <f>$AB3-'Cqinward LDA 1'!K3</f>
        <v>-2</v>
      </c>
      <c r="K3" s="1">
        <f>$AB3-'Cqinward LDA 1'!L3</f>
        <v>-2</v>
      </c>
      <c r="L3" s="1">
        <f>$AB3-'Cqinward LDA 1'!M3</f>
        <v>-2</v>
      </c>
      <c r="M3" s="1">
        <f>$AB3-'Cqinward LDA 1'!N3</f>
        <v>-2</v>
      </c>
      <c r="N3" s="1">
        <f>$AB3-'Cqinward LDA 1'!O3</f>
        <v>-2</v>
      </c>
      <c r="O3" s="1">
        <f>$AB3-'Cqinward LDA 1'!P3</f>
        <v>-2</v>
      </c>
      <c r="P3" s="1">
        <f>$AB3-'Cqinward LDA 1'!Q3</f>
        <v>0</v>
      </c>
      <c r="Q3" s="1">
        <f>$AB3-'Cqinward LDA 1'!R3</f>
        <v>-3</v>
      </c>
      <c r="R3" s="1">
        <f>$AB3-'Cqinward LDA 1'!S3</f>
        <v>-3</v>
      </c>
      <c r="S3" s="1">
        <f>$AB3-'Cqinward LDA 1'!T3</f>
        <v>-3</v>
      </c>
      <c r="T3" s="1">
        <f>$AB3-'Cqinward LDA 1'!U3</f>
        <v>-3</v>
      </c>
      <c r="U3" s="1">
        <f>$AB3-'Cqinward LDA 1'!V3</f>
        <v>-1</v>
      </c>
      <c r="V3" s="1">
        <f>$AB3-'Cqinward LDA 1'!W3</f>
        <v>-1</v>
      </c>
      <c r="W3" s="1">
        <f>$AB3-'Cqinward LDA 1'!X3</f>
        <v>-1</v>
      </c>
      <c r="X3" s="1">
        <f>$AB3-'Cqinward LDA 1'!Y3</f>
        <v>-1</v>
      </c>
      <c r="Y3" s="1">
        <f>$AB3-'Cqinward LDA 1'!Z3</f>
        <v>-1</v>
      </c>
      <c r="Z3" s="1">
        <f>$AB3-'Cqinward LDA 1'!AA3</f>
        <v>-1</v>
      </c>
      <c r="AA3" s="1">
        <f>$AB3-'Cqinward LDA 1'!AB3</f>
        <v>-1</v>
      </c>
      <c r="AB3" s="1">
        <v>2.0</v>
      </c>
      <c r="AC3" s="1"/>
    </row>
    <row r="4" ht="15.75" customHeight="1">
      <c r="A4" s="1" t="s">
        <v>57</v>
      </c>
      <c r="B4" s="1">
        <f>$AB4-'Cqinward LDA 1'!C4</f>
        <v>0</v>
      </c>
      <c r="C4" s="1">
        <f>$AB4-'Cqinward LDA 1'!D4</f>
        <v>0</v>
      </c>
      <c r="D4" s="1">
        <f>$AB4-'Cqinward LDA 1'!E4</f>
        <v>0</v>
      </c>
      <c r="E4" s="1">
        <f>$AB4-'Cqinward LDA 1'!F4</f>
        <v>0</v>
      </c>
      <c r="F4" s="1">
        <f>$AB4-'Cqinward LDA 1'!G4</f>
        <v>0</v>
      </c>
      <c r="G4" s="1">
        <f>$AB4-'Cqinward LDA 1'!H4</f>
        <v>0</v>
      </c>
      <c r="H4" s="1">
        <f>$AB4-'Cqinward LDA 1'!I4</f>
        <v>0</v>
      </c>
      <c r="I4" s="1">
        <f>$AB4-'Cqinward LDA 1'!J4</f>
        <v>0</v>
      </c>
      <c r="J4" s="1">
        <f>$AB4-'Cqinward LDA 1'!K4</f>
        <v>0</v>
      </c>
      <c r="K4" s="1">
        <f>$AB4-'Cqinward LDA 1'!L4</f>
        <v>0</v>
      </c>
      <c r="L4" s="1">
        <f>$AB4-'Cqinward LDA 1'!M4</f>
        <v>0</v>
      </c>
      <c r="M4" s="1">
        <f>$AB4-'Cqinward LDA 1'!N4</f>
        <v>0</v>
      </c>
      <c r="N4" s="1">
        <f>$AB4-'Cqinward LDA 1'!O4</f>
        <v>0</v>
      </c>
      <c r="O4" s="1">
        <f>$AB4-'Cqinward LDA 1'!P4</f>
        <v>0</v>
      </c>
      <c r="P4" s="1">
        <f>$AB4-'Cqinward LDA 1'!Q4</f>
        <v>2</v>
      </c>
      <c r="Q4" s="1">
        <f>$AB4-'Cqinward LDA 1'!R4</f>
        <v>-1</v>
      </c>
      <c r="R4" s="1">
        <f>$AB4-'Cqinward LDA 1'!S4</f>
        <v>-1</v>
      </c>
      <c r="S4" s="1">
        <f>$AB4-'Cqinward LDA 1'!T4</f>
        <v>-1</v>
      </c>
      <c r="T4" s="1">
        <f>$AB4-'Cqinward LDA 1'!U4</f>
        <v>-1</v>
      </c>
      <c r="U4" s="1">
        <f>$AB4-'Cqinward LDA 1'!V4</f>
        <v>-1</v>
      </c>
      <c r="V4" s="1">
        <f>$AB4-'Cqinward LDA 1'!W4</f>
        <v>1</v>
      </c>
      <c r="W4" s="1">
        <f>$AB4-'Cqinward LDA 1'!X4</f>
        <v>1</v>
      </c>
      <c r="X4" s="1">
        <f>$AB4-'Cqinward LDA 1'!Y4</f>
        <v>1</v>
      </c>
      <c r="Y4" s="1">
        <f>$AB4-'Cqinward LDA 1'!Z4</f>
        <v>1</v>
      </c>
      <c r="Z4" s="1">
        <f>$AB4-'Cqinward LDA 1'!AA4</f>
        <v>1</v>
      </c>
      <c r="AA4" s="1">
        <f>$AB4-'Cqinward LDA 1'!AB4</f>
        <v>0</v>
      </c>
      <c r="AB4" s="1">
        <v>4.0</v>
      </c>
      <c r="AC4" s="1"/>
    </row>
    <row r="5" ht="15.75" customHeight="1">
      <c r="A5" s="1" t="s">
        <v>67</v>
      </c>
      <c r="B5" s="1">
        <f>$AB5-'Cqinward LDA 1'!C5</f>
        <v>-1</v>
      </c>
      <c r="C5" s="1">
        <f>$AB5-'Cqinward LDA 1'!D5</f>
        <v>-2</v>
      </c>
      <c r="D5" s="1">
        <f>$AB5-'Cqinward LDA 1'!E5</f>
        <v>-2</v>
      </c>
      <c r="E5" s="1">
        <f>$AB5-'Cqinward LDA 1'!F5</f>
        <v>-2</v>
      </c>
      <c r="F5" s="1">
        <f>$AB5-'Cqinward LDA 1'!G5</f>
        <v>-2</v>
      </c>
      <c r="G5" s="1">
        <f>$AB5-'Cqinward LDA 1'!H5</f>
        <v>0</v>
      </c>
      <c r="H5" s="1">
        <f>$AB5-'Cqinward LDA 1'!I5</f>
        <v>-2</v>
      </c>
      <c r="I5" s="1">
        <f>$AB5-'Cqinward LDA 1'!J5</f>
        <v>-1</v>
      </c>
      <c r="J5" s="1">
        <f>$AB5-'Cqinward LDA 1'!K5</f>
        <v>0</v>
      </c>
      <c r="K5" s="1">
        <f>$AB5-'Cqinward LDA 1'!L5</f>
        <v>-1</v>
      </c>
      <c r="L5" s="1">
        <f>$AB5-'Cqinward LDA 1'!M5</f>
        <v>0</v>
      </c>
      <c r="M5" s="1">
        <f>$AB5-'Cqinward LDA 1'!N5</f>
        <v>-1</v>
      </c>
      <c r="N5" s="1">
        <f>$AB5-'Cqinward LDA 1'!O5</f>
        <v>0</v>
      </c>
      <c r="O5" s="1">
        <f>$AB5-'Cqinward LDA 1'!P5</f>
        <v>0</v>
      </c>
      <c r="P5" s="1">
        <f>$AB5-'Cqinward LDA 1'!Q5</f>
        <v>-2</v>
      </c>
      <c r="Q5" s="1">
        <f>$AB5-'Cqinward LDA 1'!R5</f>
        <v>0</v>
      </c>
      <c r="R5" s="1">
        <f>$AB5-'Cqinward LDA 1'!S5</f>
        <v>0</v>
      </c>
      <c r="S5" s="1">
        <f>$AB5-'Cqinward LDA 1'!T5</f>
        <v>-2</v>
      </c>
      <c r="T5" s="1">
        <f>$AB5-'Cqinward LDA 1'!U5</f>
        <v>0</v>
      </c>
      <c r="U5" s="1">
        <f>$AB5-'Cqinward LDA 1'!V5</f>
        <v>-2</v>
      </c>
      <c r="V5" s="1">
        <f>$AB5-'Cqinward LDA 1'!W5</f>
        <v>-2</v>
      </c>
      <c r="W5" s="1">
        <f>$AB5-'Cqinward LDA 1'!X5</f>
        <v>-2</v>
      </c>
      <c r="X5" s="1">
        <f>$AB5-'Cqinward LDA 1'!Y5</f>
        <v>-2</v>
      </c>
      <c r="Y5" s="1">
        <f>$AB5-'Cqinward LDA 1'!Z5</f>
        <v>-2</v>
      </c>
      <c r="Z5" s="1">
        <f>$AB5-'Cqinward LDA 1'!AA5</f>
        <v>-2</v>
      </c>
      <c r="AA5" s="1">
        <f>$AB5-'Cqinward LDA 1'!AB5</f>
        <v>-1</v>
      </c>
      <c r="AB5" s="1">
        <v>2.0</v>
      </c>
      <c r="AC5" s="1"/>
    </row>
    <row r="6" ht="15.75" customHeight="1">
      <c r="A6" s="1" t="s">
        <v>72</v>
      </c>
      <c r="B6" s="1">
        <f>$AB6-'Cqinward LDA 1'!C6</f>
        <v>-2</v>
      </c>
      <c r="C6" s="1">
        <f>$AB6-'Cqinward LDA 1'!D6</f>
        <v>-2</v>
      </c>
      <c r="D6" s="1">
        <f>$AB6-'Cqinward LDA 1'!E6</f>
        <v>0</v>
      </c>
      <c r="E6" s="1">
        <f>$AB6-'Cqinward LDA 1'!F6</f>
        <v>-2</v>
      </c>
      <c r="F6" s="1">
        <f>$AB6-'Cqinward LDA 1'!G6</f>
        <v>0</v>
      </c>
      <c r="G6" s="1">
        <f>$AB6-'Cqinward LDA 1'!H6</f>
        <v>-2</v>
      </c>
      <c r="H6" s="1">
        <f>$AB6-'Cqinward LDA 1'!I6</f>
        <v>0</v>
      </c>
      <c r="I6" s="1">
        <f>$AB6-'Cqinward LDA 1'!J6</f>
        <v>-2</v>
      </c>
      <c r="J6" s="1">
        <f>$AB6-'Cqinward LDA 1'!K6</f>
        <v>0</v>
      </c>
      <c r="K6" s="1">
        <f>$AB6-'Cqinward LDA 1'!L6</f>
        <v>-2</v>
      </c>
      <c r="L6" s="1">
        <f>$AB6-'Cqinward LDA 1'!M6</f>
        <v>0</v>
      </c>
      <c r="M6" s="1">
        <f>$AB6-'Cqinward LDA 1'!N6</f>
        <v>-2</v>
      </c>
      <c r="N6" s="1">
        <f>$AB6-'Cqinward LDA 1'!O6</f>
        <v>0</v>
      </c>
      <c r="O6" s="1">
        <f>$AB6-'Cqinward LDA 1'!P6</f>
        <v>-2</v>
      </c>
      <c r="P6" s="1">
        <f>$AB6-'Cqinward LDA 1'!Q6</f>
        <v>0</v>
      </c>
      <c r="Q6" s="1">
        <f>$AB6-'Cqinward LDA 1'!R6</f>
        <v>-1</v>
      </c>
      <c r="R6" s="1">
        <f>$AB6-'Cqinward LDA 1'!S6</f>
        <v>0</v>
      </c>
      <c r="S6" s="1">
        <f>$AB6-'Cqinward LDA 1'!T6</f>
        <v>-1</v>
      </c>
      <c r="T6" s="1">
        <f>$AB6-'Cqinward LDA 1'!U6</f>
        <v>0</v>
      </c>
      <c r="U6" s="1">
        <f>$AB6-'Cqinward LDA 1'!V6</f>
        <v>-1</v>
      </c>
      <c r="V6" s="1">
        <f>$AB6-'Cqinward LDA 1'!W6</f>
        <v>-2</v>
      </c>
      <c r="W6" s="1">
        <f>$AB6-'Cqinward LDA 1'!X6</f>
        <v>-1</v>
      </c>
      <c r="X6" s="1">
        <f>$AB6-'Cqinward LDA 1'!Y6</f>
        <v>-2</v>
      </c>
      <c r="Y6" s="1">
        <f>$AB6-'Cqinward LDA 1'!Z6</f>
        <v>-1</v>
      </c>
      <c r="Z6" s="1">
        <f>$AB6-'Cqinward LDA 1'!AA6</f>
        <v>-2</v>
      </c>
      <c r="AA6" s="1">
        <f>$AB6-'Cqinward LDA 1'!AB6</f>
        <v>-1</v>
      </c>
      <c r="AB6" s="1">
        <v>3.0</v>
      </c>
      <c r="AC6" s="1"/>
    </row>
    <row r="7" ht="15.75" customHeight="1">
      <c r="A7" s="1" t="s">
        <v>76</v>
      </c>
      <c r="B7" s="1">
        <f>$AB7-'Cqinward LDA 1'!C7</f>
        <v>-1</v>
      </c>
      <c r="C7" s="1">
        <f>$AB7-'Cqinward LDA 1'!D7</f>
        <v>-1</v>
      </c>
      <c r="D7" s="1">
        <f>$AB7-'Cqinward LDA 1'!E7</f>
        <v>-1</v>
      </c>
      <c r="E7" s="1">
        <f>$AB7-'Cqinward LDA 1'!F7</f>
        <v>-1</v>
      </c>
      <c r="F7" s="1">
        <f>$AB7-'Cqinward LDA 1'!G7</f>
        <v>-1</v>
      </c>
      <c r="G7" s="1">
        <f>$AB7-'Cqinward LDA 1'!H7</f>
        <v>-1</v>
      </c>
      <c r="H7" s="1">
        <f>$AB7-'Cqinward LDA 1'!I7</f>
        <v>-1</v>
      </c>
      <c r="I7" s="1">
        <f>$AB7-'Cqinward LDA 1'!J7</f>
        <v>-1</v>
      </c>
      <c r="J7" s="1">
        <f>$AB7-'Cqinward LDA 1'!K7</f>
        <v>-1</v>
      </c>
      <c r="K7" s="1">
        <f>$AB7-'Cqinward LDA 1'!L7</f>
        <v>-1</v>
      </c>
      <c r="L7" s="1">
        <f>$AB7-'Cqinward LDA 1'!M7</f>
        <v>-1</v>
      </c>
      <c r="M7" s="1">
        <f>$AB7-'Cqinward LDA 1'!N7</f>
        <v>-1</v>
      </c>
      <c r="N7" s="1">
        <f>$AB7-'Cqinward LDA 1'!O7</f>
        <v>-1</v>
      </c>
      <c r="O7" s="1">
        <f>$AB7-'Cqinward LDA 1'!P7</f>
        <v>-1</v>
      </c>
      <c r="P7" s="1">
        <f>$AB7-'Cqinward LDA 1'!Q7</f>
        <v>1</v>
      </c>
      <c r="Q7" s="1">
        <f>$AB7-'Cqinward LDA 1'!R7</f>
        <v>-2</v>
      </c>
      <c r="R7" s="1">
        <f>$AB7-'Cqinward LDA 1'!S7</f>
        <v>-2</v>
      </c>
      <c r="S7" s="1">
        <f>$AB7-'Cqinward LDA 1'!T7</f>
        <v>-2</v>
      </c>
      <c r="T7" s="1">
        <f>$AB7-'Cqinward LDA 1'!U7</f>
        <v>-2</v>
      </c>
      <c r="U7" s="1">
        <f>$AB7-'Cqinward LDA 1'!V7</f>
        <v>-2</v>
      </c>
      <c r="V7" s="1">
        <f>$AB7-'Cqinward LDA 1'!W7</f>
        <v>0</v>
      </c>
      <c r="W7" s="1">
        <f>$AB7-'Cqinward LDA 1'!X7</f>
        <v>0</v>
      </c>
      <c r="X7" s="1">
        <f>$AB7-'Cqinward LDA 1'!Y7</f>
        <v>0</v>
      </c>
      <c r="Y7" s="1">
        <f>$AB7-'Cqinward LDA 1'!Z7</f>
        <v>0</v>
      </c>
      <c r="Z7" s="1">
        <f>$AB7-'Cqinward LDA 1'!AA7</f>
        <v>0</v>
      </c>
      <c r="AA7" s="1">
        <f>$AB7-'Cqinward LDA 1'!AB7</f>
        <v>-2</v>
      </c>
      <c r="AB7" s="1">
        <v>3.0</v>
      </c>
      <c r="AC7" s="1"/>
    </row>
    <row r="8" ht="15.75" customHeight="1">
      <c r="A8" s="1" t="s">
        <v>85</v>
      </c>
      <c r="B8" s="1">
        <f>$AB8-'Cqinward LDA 1'!C8</f>
        <v>1</v>
      </c>
      <c r="C8" s="1">
        <f>$AB8-'Cqinward LDA 1'!D8</f>
        <v>1</v>
      </c>
      <c r="D8" s="1">
        <f>$AB8-'Cqinward LDA 1'!E8</f>
        <v>1</v>
      </c>
      <c r="E8" s="1">
        <f>$AB8-'Cqinward LDA 1'!F8</f>
        <v>1</v>
      </c>
      <c r="F8" s="1">
        <f>$AB8-'Cqinward LDA 1'!G8</f>
        <v>1</v>
      </c>
      <c r="G8" s="1">
        <f>$AB8-'Cqinward LDA 1'!H8</f>
        <v>3</v>
      </c>
      <c r="H8" s="1">
        <f>$AB8-'Cqinward LDA 1'!I8</f>
        <v>1</v>
      </c>
      <c r="I8" s="1">
        <f>$AB8-'Cqinward LDA 1'!J8</f>
        <v>3</v>
      </c>
      <c r="J8" s="1">
        <f>$AB8-'Cqinward LDA 1'!K8</f>
        <v>1</v>
      </c>
      <c r="K8" s="1">
        <f>$AB8-'Cqinward LDA 1'!L8</f>
        <v>3</v>
      </c>
      <c r="L8" s="1">
        <f>$AB8-'Cqinward LDA 1'!M8</f>
        <v>1</v>
      </c>
      <c r="M8" s="1">
        <f>$AB8-'Cqinward LDA 1'!N8</f>
        <v>1</v>
      </c>
      <c r="N8" s="1">
        <f>$AB8-'Cqinward LDA 1'!O8</f>
        <v>1</v>
      </c>
      <c r="O8" s="1">
        <f>$AB8-'Cqinward LDA 1'!P8</f>
        <v>1</v>
      </c>
      <c r="P8" s="1">
        <f>$AB8-'Cqinward LDA 1'!Q8</f>
        <v>3</v>
      </c>
      <c r="Q8" s="1">
        <f>$AB8-'Cqinward LDA 1'!R8</f>
        <v>1</v>
      </c>
      <c r="R8" s="1">
        <f>$AB8-'Cqinward LDA 1'!S8</f>
        <v>0</v>
      </c>
      <c r="S8" s="1">
        <f>$AB8-'Cqinward LDA 1'!T8</f>
        <v>0</v>
      </c>
      <c r="T8" s="1">
        <f>$AB8-'Cqinward LDA 1'!U8</f>
        <v>0</v>
      </c>
      <c r="U8" s="1">
        <f>$AB8-'Cqinward LDA 1'!V8</f>
        <v>0</v>
      </c>
      <c r="V8" s="1">
        <f>$AB8-'Cqinward LDA 1'!W8</f>
        <v>2</v>
      </c>
      <c r="W8" s="1">
        <f>$AB8-'Cqinward LDA 1'!X8</f>
        <v>2</v>
      </c>
      <c r="X8" s="1">
        <f>$AB8-'Cqinward LDA 1'!Y8</f>
        <v>2</v>
      </c>
      <c r="Y8" s="1">
        <f>$AB8-'Cqinward LDA 1'!Z8</f>
        <v>2</v>
      </c>
      <c r="Z8" s="1">
        <f>$AB8-'Cqinward LDA 1'!AA8</f>
        <v>2</v>
      </c>
      <c r="AA8" s="1">
        <f>$AB8-'Cqinward LDA 1'!AB8</f>
        <v>0</v>
      </c>
      <c r="AB8" s="1">
        <v>5.0</v>
      </c>
      <c r="AC8" s="1"/>
    </row>
    <row r="9" ht="15.75" customHeight="1">
      <c r="A9" s="1" t="s">
        <v>92</v>
      </c>
      <c r="B9" s="1">
        <f>$AB9-'Cqinward LDA 1'!C9</f>
        <v>-1</v>
      </c>
      <c r="C9" s="1">
        <f>$AB9-'Cqinward LDA 1'!D9</f>
        <v>-2</v>
      </c>
      <c r="D9" s="1">
        <f>$AB9-'Cqinward LDA 1'!E9</f>
        <v>-2</v>
      </c>
      <c r="E9" s="1">
        <f>$AB9-'Cqinward LDA 1'!F9</f>
        <v>-2</v>
      </c>
      <c r="F9" s="1">
        <f>$AB9-'Cqinward LDA 1'!G9</f>
        <v>-2</v>
      </c>
      <c r="G9" s="1">
        <f>$AB9-'Cqinward LDA 1'!H9</f>
        <v>0</v>
      </c>
      <c r="H9" s="1">
        <f>$AB9-'Cqinward LDA 1'!I9</f>
        <v>-2</v>
      </c>
      <c r="I9" s="1">
        <f>$AB9-'Cqinward LDA 1'!J9</f>
        <v>-1</v>
      </c>
      <c r="J9" s="1">
        <f>$AB9-'Cqinward LDA 1'!K9</f>
        <v>0</v>
      </c>
      <c r="K9" s="1">
        <f>$AB9-'Cqinward LDA 1'!L9</f>
        <v>-1</v>
      </c>
      <c r="L9" s="1">
        <f>$AB9-'Cqinward LDA 1'!M9</f>
        <v>0</v>
      </c>
      <c r="M9" s="1">
        <f>$AB9-'Cqinward LDA 1'!N9</f>
        <v>-1</v>
      </c>
      <c r="N9" s="1">
        <f>$AB9-'Cqinward LDA 1'!O9</f>
        <v>0</v>
      </c>
      <c r="O9" s="1">
        <f>$AB9-'Cqinward LDA 1'!P9</f>
        <v>0</v>
      </c>
      <c r="P9" s="1">
        <f>$AB9-'Cqinward LDA 1'!Q9</f>
        <v>-2</v>
      </c>
      <c r="Q9" s="1">
        <f>$AB9-'Cqinward LDA 1'!R9</f>
        <v>0</v>
      </c>
      <c r="R9" s="1">
        <f>$AB9-'Cqinward LDA 1'!S9</f>
        <v>0</v>
      </c>
      <c r="S9" s="1">
        <f>$AB9-'Cqinward LDA 1'!T9</f>
        <v>-1</v>
      </c>
      <c r="T9" s="1">
        <f>$AB9-'Cqinward LDA 1'!U9</f>
        <v>0</v>
      </c>
      <c r="U9" s="1">
        <f>$AB9-'Cqinward LDA 1'!V9</f>
        <v>0</v>
      </c>
      <c r="V9" s="1">
        <f>$AB9-'Cqinward LDA 1'!W9</f>
        <v>-2</v>
      </c>
      <c r="W9" s="1">
        <f>$AB9-'Cqinward LDA 1'!X9</f>
        <v>0</v>
      </c>
      <c r="X9" s="1">
        <f>$AB9-'Cqinward LDA 1'!Y9</f>
        <v>-3</v>
      </c>
      <c r="Y9" s="1">
        <f>$AB9-'Cqinward LDA 1'!Z9</f>
        <v>0</v>
      </c>
      <c r="Z9" s="1">
        <f>$AB9-'Cqinward LDA 1'!AA9</f>
        <v>-3</v>
      </c>
      <c r="AA9" s="1">
        <f>$AB9-'Cqinward LDA 1'!AB9</f>
        <v>-2</v>
      </c>
      <c r="AB9" s="1">
        <v>2.0</v>
      </c>
      <c r="AC9" s="1"/>
    </row>
    <row r="10" ht="15.75" customHeight="1">
      <c r="A10" s="1" t="s">
        <v>97</v>
      </c>
      <c r="B10" s="1">
        <f>$AB10-'Cqinward LDA 1'!C10</f>
        <v>1</v>
      </c>
      <c r="C10" s="1">
        <f>$AB10-'Cqinward LDA 1'!D10</f>
        <v>2</v>
      </c>
      <c r="D10" s="1">
        <f>$AB10-'Cqinward LDA 1'!E10</f>
        <v>2</v>
      </c>
      <c r="E10" s="1">
        <f>$AB10-'Cqinward LDA 1'!F10</f>
        <v>2</v>
      </c>
      <c r="F10" s="1">
        <f>$AB10-'Cqinward LDA 1'!G10</f>
        <v>2</v>
      </c>
      <c r="G10" s="1">
        <f>$AB10-'Cqinward LDA 1'!H10</f>
        <v>1</v>
      </c>
      <c r="H10" s="1">
        <f>$AB10-'Cqinward LDA 1'!I10</f>
        <v>2</v>
      </c>
      <c r="I10" s="1">
        <f>$AB10-'Cqinward LDA 1'!J10</f>
        <v>1</v>
      </c>
      <c r="J10" s="1">
        <f>$AB10-'Cqinward LDA 1'!K10</f>
        <v>2</v>
      </c>
      <c r="K10" s="1">
        <f>$AB10-'Cqinward LDA 1'!L10</f>
        <v>1</v>
      </c>
      <c r="L10" s="1">
        <f>$AB10-'Cqinward LDA 1'!M10</f>
        <v>2</v>
      </c>
      <c r="M10" s="1">
        <f>$AB10-'Cqinward LDA 1'!N10</f>
        <v>1</v>
      </c>
      <c r="N10" s="1">
        <f>$AB10-'Cqinward LDA 1'!O10</f>
        <v>2</v>
      </c>
      <c r="O10" s="1">
        <f>$AB10-'Cqinward LDA 1'!P10</f>
        <v>2</v>
      </c>
      <c r="P10" s="1">
        <f>$AB10-'Cqinward LDA 1'!Q10</f>
        <v>2</v>
      </c>
      <c r="Q10" s="1">
        <f>$AB10-'Cqinward LDA 1'!R10</f>
        <v>0</v>
      </c>
      <c r="R10" s="1">
        <f>$AB10-'Cqinward LDA 1'!S10</f>
        <v>2</v>
      </c>
      <c r="S10" s="1">
        <f>$AB10-'Cqinward LDA 1'!T10</f>
        <v>0</v>
      </c>
      <c r="T10" s="1">
        <f>$AB10-'Cqinward LDA 1'!U10</f>
        <v>2</v>
      </c>
      <c r="U10" s="1">
        <f>$AB10-'Cqinward LDA 1'!V10</f>
        <v>0</v>
      </c>
      <c r="V10" s="1">
        <f>$AB10-'Cqinward LDA 1'!W10</f>
        <v>2</v>
      </c>
      <c r="W10" s="1">
        <f>$AB10-'Cqinward LDA 1'!X10</f>
        <v>0</v>
      </c>
      <c r="X10" s="1">
        <f>$AB10-'Cqinward LDA 1'!Y10</f>
        <v>2</v>
      </c>
      <c r="Y10" s="1">
        <f>$AB10-'Cqinward LDA 1'!Z10</f>
        <v>0</v>
      </c>
      <c r="Z10" s="1">
        <f>$AB10-'Cqinward LDA 1'!AA10</f>
        <v>2</v>
      </c>
      <c r="AA10" s="1">
        <f>$AB10-'Cqinward LDA 1'!AB10</f>
        <v>0</v>
      </c>
      <c r="AB10" s="1">
        <v>4.0</v>
      </c>
      <c r="AC10" s="1"/>
    </row>
    <row r="11" ht="15.75" customHeight="1">
      <c r="A11" s="1" t="s">
        <v>101</v>
      </c>
      <c r="B11" s="1">
        <f>$AB11-'Cqinward LDA 1'!C11</f>
        <v>0</v>
      </c>
      <c r="C11" s="1">
        <f>$AB11-'Cqinward LDA 1'!D11</f>
        <v>0</v>
      </c>
      <c r="D11" s="1">
        <f>$AB11-'Cqinward LDA 1'!E11</f>
        <v>0</v>
      </c>
      <c r="E11" s="1">
        <f>$AB11-'Cqinward LDA 1'!F11</f>
        <v>0</v>
      </c>
      <c r="F11" s="1">
        <f>$AB11-'Cqinward LDA 1'!G11</f>
        <v>0</v>
      </c>
      <c r="G11" s="1">
        <f>$AB11-'Cqinward LDA 1'!H11</f>
        <v>0</v>
      </c>
      <c r="H11" s="1">
        <f>$AB11-'Cqinward LDA 1'!I11</f>
        <v>0</v>
      </c>
      <c r="I11" s="1">
        <f>$AB11-'Cqinward LDA 1'!J11</f>
        <v>0</v>
      </c>
      <c r="J11" s="1">
        <f>$AB11-'Cqinward LDA 1'!K11</f>
        <v>0</v>
      </c>
      <c r="K11" s="1">
        <f>$AB11-'Cqinward LDA 1'!L11</f>
        <v>0</v>
      </c>
      <c r="L11" s="1">
        <f>$AB11-'Cqinward LDA 1'!M11</f>
        <v>0</v>
      </c>
      <c r="M11" s="1">
        <f>$AB11-'Cqinward LDA 1'!N11</f>
        <v>0</v>
      </c>
      <c r="N11" s="1">
        <f>$AB11-'Cqinward LDA 1'!O11</f>
        <v>0</v>
      </c>
      <c r="O11" s="1">
        <f>$AB11-'Cqinward LDA 1'!P11</f>
        <v>0</v>
      </c>
      <c r="P11" s="1">
        <f>$AB11-'Cqinward LDA 1'!Q11</f>
        <v>2</v>
      </c>
      <c r="Q11" s="1">
        <f>$AB11-'Cqinward LDA 1'!R11</f>
        <v>-1</v>
      </c>
      <c r="R11" s="1">
        <f>$AB11-'Cqinward LDA 1'!S11</f>
        <v>-1</v>
      </c>
      <c r="S11" s="1">
        <f>$AB11-'Cqinward LDA 1'!T11</f>
        <v>-1</v>
      </c>
      <c r="T11" s="1">
        <f>$AB11-'Cqinward LDA 1'!U11</f>
        <v>-1</v>
      </c>
      <c r="U11" s="1">
        <f>$AB11-'Cqinward LDA 1'!V11</f>
        <v>-1</v>
      </c>
      <c r="V11" s="1">
        <f>$AB11-'Cqinward LDA 1'!W11</f>
        <v>1</v>
      </c>
      <c r="W11" s="1">
        <f>$AB11-'Cqinward LDA 1'!X11</f>
        <v>1</v>
      </c>
      <c r="X11" s="1">
        <f>$AB11-'Cqinward LDA 1'!Y11</f>
        <v>1</v>
      </c>
      <c r="Y11" s="1">
        <f>$AB11-'Cqinward LDA 1'!Z11</f>
        <v>1</v>
      </c>
      <c r="Z11" s="1">
        <f>$AB11-'Cqinward LDA 1'!AA11</f>
        <v>1</v>
      </c>
      <c r="AA11" s="1">
        <f>$AB11-'Cqinward LDA 1'!AB11</f>
        <v>2</v>
      </c>
      <c r="AB11" s="1">
        <v>4.0</v>
      </c>
      <c r="AC11" s="1"/>
    </row>
    <row r="12" ht="15.75" customHeight="1">
      <c r="A12" s="1" t="s">
        <v>107</v>
      </c>
      <c r="B12" s="1">
        <f>$AB12-'Cqinward LDA 1'!C12</f>
        <v>0</v>
      </c>
      <c r="C12" s="1">
        <f>$AB12-'Cqinward LDA 1'!D12</f>
        <v>1</v>
      </c>
      <c r="D12" s="1">
        <f>$AB12-'Cqinward LDA 1'!E12</f>
        <v>2</v>
      </c>
      <c r="E12" s="1">
        <f>$AB12-'Cqinward LDA 1'!F12</f>
        <v>1</v>
      </c>
      <c r="F12" s="1">
        <f>$AB12-'Cqinward LDA 1'!G12</f>
        <v>2</v>
      </c>
      <c r="G12" s="1">
        <f>$AB12-'Cqinward LDA 1'!H12</f>
        <v>1</v>
      </c>
      <c r="H12" s="1">
        <f>$AB12-'Cqinward LDA 1'!I12</f>
        <v>2</v>
      </c>
      <c r="I12" s="1">
        <f>$AB12-'Cqinward LDA 1'!J12</f>
        <v>1</v>
      </c>
      <c r="J12" s="1">
        <f>$AB12-'Cqinward LDA 1'!K12</f>
        <v>2</v>
      </c>
      <c r="K12" s="1">
        <f>$AB12-'Cqinward LDA 1'!L12</f>
        <v>1</v>
      </c>
      <c r="L12" s="1">
        <f>$AB12-'Cqinward LDA 1'!M12</f>
        <v>2</v>
      </c>
      <c r="M12" s="1">
        <f>$AB12-'Cqinward LDA 1'!N12</f>
        <v>0</v>
      </c>
      <c r="N12" s="1">
        <f>$AB12-'Cqinward LDA 1'!O12</f>
        <v>2</v>
      </c>
      <c r="O12" s="1">
        <f>$AB12-'Cqinward LDA 1'!P12</f>
        <v>0</v>
      </c>
      <c r="P12" s="1">
        <f>$AB12-'Cqinward LDA 1'!Q12</f>
        <v>2</v>
      </c>
      <c r="Q12" s="1">
        <f>$AB12-'Cqinward LDA 1'!R12</f>
        <v>1</v>
      </c>
      <c r="R12" s="1">
        <f>$AB12-'Cqinward LDA 1'!S12</f>
        <v>2</v>
      </c>
      <c r="S12" s="1">
        <f>$AB12-'Cqinward LDA 1'!T12</f>
        <v>1</v>
      </c>
      <c r="T12" s="1">
        <f>$AB12-'Cqinward LDA 1'!U12</f>
        <v>2</v>
      </c>
      <c r="U12" s="1">
        <f>$AB12-'Cqinward LDA 1'!V12</f>
        <v>1</v>
      </c>
      <c r="V12" s="1">
        <f>$AB12-'Cqinward LDA 1'!W12</f>
        <v>2</v>
      </c>
      <c r="W12" s="1">
        <f>$AB12-'Cqinward LDA 1'!X12</f>
        <v>1</v>
      </c>
      <c r="X12" s="1">
        <f>$AB12-'Cqinward LDA 1'!Y12</f>
        <v>0</v>
      </c>
      <c r="Y12" s="1">
        <f>$AB12-'Cqinward LDA 1'!Z12</f>
        <v>1</v>
      </c>
      <c r="Z12" s="1">
        <f>$AB12-'Cqinward LDA 1'!AA12</f>
        <v>0</v>
      </c>
      <c r="AA12" s="1">
        <f>$AB12-'Cqinward LDA 1'!AB12</f>
        <v>0</v>
      </c>
      <c r="AB12" s="1">
        <v>5.0</v>
      </c>
      <c r="AC12" s="1"/>
    </row>
    <row r="13" ht="15.75" customHeight="1">
      <c r="A13" s="1" t="s">
        <v>112</v>
      </c>
      <c r="B13" s="1">
        <f>$AB13-'Cqinward LDA 1'!C13</f>
        <v>-2</v>
      </c>
      <c r="C13" s="1">
        <f>$AB13-'Cqinward LDA 1'!D13</f>
        <v>-2</v>
      </c>
      <c r="D13" s="1">
        <f>$AB13-'Cqinward LDA 1'!E13</f>
        <v>-2</v>
      </c>
      <c r="E13" s="1">
        <f>$AB13-'Cqinward LDA 1'!F13</f>
        <v>-2</v>
      </c>
      <c r="F13" s="1">
        <f>$AB13-'Cqinward LDA 1'!G13</f>
        <v>-2</v>
      </c>
      <c r="G13" s="1">
        <f>$AB13-'Cqinward LDA 1'!H13</f>
        <v>0</v>
      </c>
      <c r="H13" s="1">
        <f>$AB13-'Cqinward LDA 1'!I13</f>
        <v>-2</v>
      </c>
      <c r="I13" s="1">
        <f>$AB13-'Cqinward LDA 1'!J13</f>
        <v>0</v>
      </c>
      <c r="J13" s="1">
        <f>$AB13-'Cqinward LDA 1'!K13</f>
        <v>-2</v>
      </c>
      <c r="K13" s="1">
        <f>$AB13-'Cqinward LDA 1'!L13</f>
        <v>0</v>
      </c>
      <c r="L13" s="1">
        <f>$AB13-'Cqinward LDA 1'!M13</f>
        <v>-2</v>
      </c>
      <c r="M13" s="1">
        <f>$AB13-'Cqinward LDA 1'!N13</f>
        <v>-2</v>
      </c>
      <c r="N13" s="1">
        <f>$AB13-'Cqinward LDA 1'!O13</f>
        <v>-2</v>
      </c>
      <c r="O13" s="1">
        <f>$AB13-'Cqinward LDA 1'!P13</f>
        <v>-2</v>
      </c>
      <c r="P13" s="1">
        <f>$AB13-'Cqinward LDA 1'!Q13</f>
        <v>-2</v>
      </c>
      <c r="Q13" s="1">
        <f>$AB13-'Cqinward LDA 1'!R13</f>
        <v>-1</v>
      </c>
      <c r="R13" s="1">
        <f>$AB13-'Cqinward LDA 1'!S13</f>
        <v>-2</v>
      </c>
      <c r="S13" s="1">
        <f>$AB13-'Cqinward LDA 1'!T13</f>
        <v>0</v>
      </c>
      <c r="T13" s="1">
        <f>$AB13-'Cqinward LDA 1'!U13</f>
        <v>-2</v>
      </c>
      <c r="U13" s="1">
        <f>$AB13-'Cqinward LDA 1'!V13</f>
        <v>-1</v>
      </c>
      <c r="V13" s="1">
        <f>$AB13-'Cqinward LDA 1'!W13</f>
        <v>-2</v>
      </c>
      <c r="W13" s="1">
        <f>$AB13-'Cqinward LDA 1'!X13</f>
        <v>-1</v>
      </c>
      <c r="X13" s="1">
        <f>$AB13-'Cqinward LDA 1'!Y13</f>
        <v>-2</v>
      </c>
      <c r="Y13" s="1">
        <f>$AB13-'Cqinward LDA 1'!Z13</f>
        <v>-1</v>
      </c>
      <c r="Z13" s="1">
        <f>$AB13-'Cqinward LDA 1'!AA13</f>
        <v>-2</v>
      </c>
      <c r="AA13" s="1">
        <f>$AB13-'Cqinward LDA 1'!AB13</f>
        <v>0</v>
      </c>
      <c r="AB13" s="1">
        <v>2.0</v>
      </c>
      <c r="AC13" s="1"/>
    </row>
    <row r="14" ht="15.75" customHeight="1">
      <c r="A14" s="1" t="s">
        <v>116</v>
      </c>
      <c r="B14" s="1">
        <f>$AB14-'Cqinward LDA 1'!C14</f>
        <v>-2</v>
      </c>
      <c r="C14" s="1">
        <f>$AB14-'Cqinward LDA 1'!D14</f>
        <v>-2</v>
      </c>
      <c r="D14" s="1">
        <f>$AB14-'Cqinward LDA 1'!E14</f>
        <v>-2</v>
      </c>
      <c r="E14" s="1">
        <f>$AB14-'Cqinward LDA 1'!F14</f>
        <v>-2</v>
      </c>
      <c r="F14" s="1">
        <f>$AB14-'Cqinward LDA 1'!G14</f>
        <v>-2</v>
      </c>
      <c r="G14" s="1">
        <f>$AB14-'Cqinward LDA 1'!H14</f>
        <v>0</v>
      </c>
      <c r="H14" s="1">
        <f>$AB14-'Cqinward LDA 1'!I14</f>
        <v>-2</v>
      </c>
      <c r="I14" s="1">
        <f>$AB14-'Cqinward LDA 1'!J14</f>
        <v>0</v>
      </c>
      <c r="J14" s="1">
        <f>$AB14-'Cqinward LDA 1'!K14</f>
        <v>-2</v>
      </c>
      <c r="K14" s="1">
        <f>$AB14-'Cqinward LDA 1'!L14</f>
        <v>-2</v>
      </c>
      <c r="L14" s="1">
        <f>$AB14-'Cqinward LDA 1'!M14</f>
        <v>-2</v>
      </c>
      <c r="M14" s="1">
        <f>$AB14-'Cqinward LDA 1'!N14</f>
        <v>-2</v>
      </c>
      <c r="N14" s="1">
        <f>$AB14-'Cqinward LDA 1'!O14</f>
        <v>-2</v>
      </c>
      <c r="O14" s="1">
        <f>$AB14-'Cqinward LDA 1'!P14</f>
        <v>-2</v>
      </c>
      <c r="P14" s="1">
        <f>$AB14-'Cqinward LDA 1'!Q14</f>
        <v>0</v>
      </c>
      <c r="Q14" s="1">
        <f>$AB14-'Cqinward LDA 1'!R14</f>
        <v>-3</v>
      </c>
      <c r="R14" s="1">
        <f>$AB14-'Cqinward LDA 1'!S14</f>
        <v>-3</v>
      </c>
      <c r="S14" s="1">
        <f>$AB14-'Cqinward LDA 1'!T14</f>
        <v>-3</v>
      </c>
      <c r="T14" s="1">
        <f>$AB14-'Cqinward LDA 1'!U14</f>
        <v>-3</v>
      </c>
      <c r="U14" s="1">
        <f>$AB14-'Cqinward LDA 1'!V14</f>
        <v>-1</v>
      </c>
      <c r="V14" s="1">
        <f>$AB14-'Cqinward LDA 1'!W14</f>
        <v>-1</v>
      </c>
      <c r="W14" s="1">
        <f>$AB14-'Cqinward LDA 1'!X14</f>
        <v>-1</v>
      </c>
      <c r="X14" s="1">
        <f>$AB14-'Cqinward LDA 1'!Y14</f>
        <v>-1</v>
      </c>
      <c r="Y14" s="1">
        <f>$AB14-'Cqinward LDA 1'!Z14</f>
        <v>-1</v>
      </c>
      <c r="Z14" s="1">
        <f>$AB14-'Cqinward LDA 1'!AA14</f>
        <v>-1</v>
      </c>
      <c r="AA14" s="1">
        <f>$AB14-'Cqinward LDA 1'!AB14</f>
        <v>-3</v>
      </c>
      <c r="AB14" s="1">
        <v>2.0</v>
      </c>
      <c r="AC14" s="1"/>
    </row>
    <row r="15" ht="15.75" customHeight="1">
      <c r="A15" s="1" t="s">
        <v>121</v>
      </c>
      <c r="B15" s="1">
        <f>$AB15-'Cqinward LDA 1'!C15</f>
        <v>-2</v>
      </c>
      <c r="C15" s="1">
        <f>$AB15-'Cqinward LDA 1'!D15</f>
        <v>-2</v>
      </c>
      <c r="D15" s="1">
        <f>$AB15-'Cqinward LDA 1'!E15</f>
        <v>-2</v>
      </c>
      <c r="E15" s="1">
        <f>$AB15-'Cqinward LDA 1'!F15</f>
        <v>-2</v>
      </c>
      <c r="F15" s="1">
        <f>$AB15-'Cqinward LDA 1'!G15</f>
        <v>-2</v>
      </c>
      <c r="G15" s="1">
        <f>$AB15-'Cqinward LDA 1'!H15</f>
        <v>0</v>
      </c>
      <c r="H15" s="1">
        <f>$AB15-'Cqinward LDA 1'!I15</f>
        <v>-2</v>
      </c>
      <c r="I15" s="1">
        <f>$AB15-'Cqinward LDA 1'!J15</f>
        <v>0</v>
      </c>
      <c r="J15" s="1">
        <f>$AB15-'Cqinward LDA 1'!K15</f>
        <v>-2</v>
      </c>
      <c r="K15" s="1">
        <f>$AB15-'Cqinward LDA 1'!L15</f>
        <v>0</v>
      </c>
      <c r="L15" s="1">
        <f>$AB15-'Cqinward LDA 1'!M15</f>
        <v>-2</v>
      </c>
      <c r="M15" s="1">
        <f>$AB15-'Cqinward LDA 1'!N15</f>
        <v>-2</v>
      </c>
      <c r="N15" s="1">
        <f>$AB15-'Cqinward LDA 1'!O15</f>
        <v>-2</v>
      </c>
      <c r="O15" s="1">
        <f>$AB15-'Cqinward LDA 1'!P15</f>
        <v>-2</v>
      </c>
      <c r="P15" s="1">
        <f>$AB15-'Cqinward LDA 1'!Q15</f>
        <v>-2</v>
      </c>
      <c r="Q15" s="1">
        <f>$AB15-'Cqinward LDA 1'!R15</f>
        <v>-1</v>
      </c>
      <c r="R15" s="1">
        <f>$AB15-'Cqinward LDA 1'!S15</f>
        <v>-2</v>
      </c>
      <c r="S15" s="1">
        <f>$AB15-'Cqinward LDA 1'!T15</f>
        <v>0</v>
      </c>
      <c r="T15" s="1">
        <f>$AB15-'Cqinward LDA 1'!U15</f>
        <v>-2</v>
      </c>
      <c r="U15" s="1">
        <f>$AB15-'Cqinward LDA 1'!V15</f>
        <v>-1</v>
      </c>
      <c r="V15" s="1">
        <f>$AB15-'Cqinward LDA 1'!W15</f>
        <v>-2</v>
      </c>
      <c r="W15" s="1">
        <f>$AB15-'Cqinward LDA 1'!X15</f>
        <v>-1</v>
      </c>
      <c r="X15" s="1">
        <f>$AB15-'Cqinward LDA 1'!Y15</f>
        <v>-2</v>
      </c>
      <c r="Y15" s="1">
        <f>$AB15-'Cqinward LDA 1'!Z15</f>
        <v>-1</v>
      </c>
      <c r="Z15" s="1">
        <f>$AB15-'Cqinward LDA 1'!AA15</f>
        <v>0</v>
      </c>
      <c r="AA15" s="1">
        <f>$AB15-'Cqinward LDA 1'!AB15</f>
        <v>0</v>
      </c>
      <c r="AB15" s="1">
        <v>2.0</v>
      </c>
      <c r="AC15" s="1"/>
    </row>
    <row r="16" ht="15.75" customHeight="1">
      <c r="A16" s="1" t="s">
        <v>126</v>
      </c>
      <c r="B16" s="1">
        <f>$AB16-'Cqinward LDA 1'!C16</f>
        <v>-1</v>
      </c>
      <c r="C16" s="1">
        <f>$AB16-'Cqinward LDA 1'!D16</f>
        <v>-1</v>
      </c>
      <c r="D16" s="1">
        <f>$AB16-'Cqinward LDA 1'!E16</f>
        <v>-1</v>
      </c>
      <c r="E16" s="1">
        <f>$AB16-'Cqinward LDA 1'!F16</f>
        <v>-1</v>
      </c>
      <c r="F16" s="1">
        <f>$AB16-'Cqinward LDA 1'!G16</f>
        <v>-1</v>
      </c>
      <c r="G16" s="1">
        <f>$AB16-'Cqinward LDA 1'!H16</f>
        <v>-1</v>
      </c>
      <c r="H16" s="1">
        <f>$AB16-'Cqinward LDA 1'!I16</f>
        <v>-1</v>
      </c>
      <c r="I16" s="1">
        <f>$AB16-'Cqinward LDA 1'!J16</f>
        <v>-1</v>
      </c>
      <c r="J16" s="1">
        <f>$AB16-'Cqinward LDA 1'!K16</f>
        <v>-1</v>
      </c>
      <c r="K16" s="1">
        <f>$AB16-'Cqinward LDA 1'!L16</f>
        <v>-1</v>
      </c>
      <c r="L16" s="1">
        <f>$AB16-'Cqinward LDA 1'!M16</f>
        <v>-2</v>
      </c>
      <c r="M16" s="1">
        <f>$AB16-'Cqinward LDA 1'!N16</f>
        <v>-2</v>
      </c>
      <c r="N16" s="1">
        <f>$AB16-'Cqinward LDA 1'!O16</f>
        <v>-2</v>
      </c>
      <c r="O16" s="1">
        <f>$AB16-'Cqinward LDA 1'!P16</f>
        <v>-1</v>
      </c>
      <c r="P16" s="1">
        <f>$AB16-'Cqinward LDA 1'!Q16</f>
        <v>1</v>
      </c>
      <c r="Q16" s="1">
        <f>$AB16-'Cqinward LDA 1'!R16</f>
        <v>-2</v>
      </c>
      <c r="R16" s="1">
        <f>$AB16-'Cqinward LDA 1'!S16</f>
        <v>-2</v>
      </c>
      <c r="S16" s="1">
        <f>$AB16-'Cqinward LDA 1'!T16</f>
        <v>-2</v>
      </c>
      <c r="T16" s="1">
        <f>$AB16-'Cqinward LDA 1'!U16</f>
        <v>-2</v>
      </c>
      <c r="U16" s="1">
        <f>$AB16-'Cqinward LDA 1'!V16</f>
        <v>-2</v>
      </c>
      <c r="V16" s="1">
        <f>$AB16-'Cqinward LDA 1'!W16</f>
        <v>0</v>
      </c>
      <c r="W16" s="1">
        <f>$AB16-'Cqinward LDA 1'!X16</f>
        <v>0</v>
      </c>
      <c r="X16" s="1">
        <f>$AB16-'Cqinward LDA 1'!Y16</f>
        <v>0</v>
      </c>
      <c r="Y16" s="1">
        <f>$AB16-'Cqinward LDA 1'!Z16</f>
        <v>0</v>
      </c>
      <c r="Z16" s="1">
        <f>$AB16-'Cqinward LDA 1'!AA16</f>
        <v>1</v>
      </c>
      <c r="AA16" s="1">
        <f>$AB16-'Cqinward LDA 1'!AB16</f>
        <v>-1</v>
      </c>
      <c r="AB16" s="1">
        <v>3.0</v>
      </c>
      <c r="AC16" s="1"/>
    </row>
    <row r="17" ht="15.75" customHeight="1">
      <c r="A17" s="1" t="s">
        <v>131</v>
      </c>
      <c r="B17" s="1">
        <f>$AB17-'Cqinward LDA 1'!C17</f>
        <v>0</v>
      </c>
      <c r="C17" s="1">
        <f>$AB17-'Cqinward LDA 1'!D17</f>
        <v>0</v>
      </c>
      <c r="D17" s="1">
        <f>$AB17-'Cqinward LDA 1'!E17</f>
        <v>0</v>
      </c>
      <c r="E17" s="1">
        <f>$AB17-'Cqinward LDA 1'!F17</f>
        <v>0</v>
      </c>
      <c r="F17" s="1">
        <f>$AB17-'Cqinward LDA 1'!G17</f>
        <v>0</v>
      </c>
      <c r="G17" s="1">
        <f>$AB17-'Cqinward LDA 1'!H17</f>
        <v>2</v>
      </c>
      <c r="H17" s="1">
        <f>$AB17-'Cqinward LDA 1'!I17</f>
        <v>0</v>
      </c>
      <c r="I17" s="1">
        <f>$AB17-'Cqinward LDA 1'!J17</f>
        <v>2</v>
      </c>
      <c r="J17" s="1">
        <f>$AB17-'Cqinward LDA 1'!K17</f>
        <v>0</v>
      </c>
      <c r="K17" s="1">
        <f>$AB17-'Cqinward LDA 1'!L17</f>
        <v>0</v>
      </c>
      <c r="L17" s="1">
        <f>$AB17-'Cqinward LDA 1'!M17</f>
        <v>0</v>
      </c>
      <c r="M17" s="1">
        <f>$AB17-'Cqinward LDA 1'!N17</f>
        <v>0</v>
      </c>
      <c r="N17" s="1">
        <f>$AB17-'Cqinward LDA 1'!O17</f>
        <v>0</v>
      </c>
      <c r="O17" s="1">
        <f>$AB17-'Cqinward LDA 1'!P17</f>
        <v>0</v>
      </c>
      <c r="P17" s="1">
        <f>$AB17-'Cqinward LDA 1'!Q17</f>
        <v>2</v>
      </c>
      <c r="Q17" s="1">
        <f>$AB17-'Cqinward LDA 1'!R17</f>
        <v>-1</v>
      </c>
      <c r="R17" s="1">
        <f>$AB17-'Cqinward LDA 1'!S17</f>
        <v>-1</v>
      </c>
      <c r="S17" s="1">
        <f>$AB17-'Cqinward LDA 1'!T17</f>
        <v>-1</v>
      </c>
      <c r="T17" s="1">
        <f>$AB17-'Cqinward LDA 1'!U17</f>
        <v>-1</v>
      </c>
      <c r="U17" s="1">
        <f>$AB17-'Cqinward LDA 1'!V17</f>
        <v>-1</v>
      </c>
      <c r="V17" s="1">
        <f>$AB17-'Cqinward LDA 1'!W17</f>
        <v>1</v>
      </c>
      <c r="W17" s="1">
        <f>$AB17-'Cqinward LDA 1'!X17</f>
        <v>1</v>
      </c>
      <c r="X17" s="1">
        <f>$AB17-'Cqinward LDA 1'!Y17</f>
        <v>1</v>
      </c>
      <c r="Y17" s="1">
        <f>$AB17-'Cqinward LDA 1'!Z17</f>
        <v>1</v>
      </c>
      <c r="Z17" s="1">
        <f>$AB17-'Cqinward LDA 1'!AA17</f>
        <v>1</v>
      </c>
      <c r="AA17" s="1">
        <f>$AB17-'Cqinward LDA 1'!AB17</f>
        <v>-1</v>
      </c>
      <c r="AB17" s="1">
        <v>4.0</v>
      </c>
      <c r="AC17" s="1"/>
    </row>
    <row r="18" ht="15.75" customHeight="1">
      <c r="A18" s="1" t="s">
        <v>135</v>
      </c>
      <c r="B18" s="1">
        <f>$AB18-'Cqinward LDA 1'!C18</f>
        <v>-1</v>
      </c>
      <c r="C18" s="1">
        <f>$AB18-'Cqinward LDA 1'!D18</f>
        <v>-1</v>
      </c>
      <c r="D18" s="1">
        <f>$AB18-'Cqinward LDA 1'!E18</f>
        <v>-1</v>
      </c>
      <c r="E18" s="1">
        <f>$AB18-'Cqinward LDA 1'!F18</f>
        <v>-1</v>
      </c>
      <c r="F18" s="1">
        <f>$AB18-'Cqinward LDA 1'!G18</f>
        <v>-1</v>
      </c>
      <c r="G18" s="1">
        <f>$AB18-'Cqinward LDA 1'!H18</f>
        <v>1</v>
      </c>
      <c r="H18" s="1">
        <f>$AB18-'Cqinward LDA 1'!I18</f>
        <v>-1</v>
      </c>
      <c r="I18" s="1">
        <f>$AB18-'Cqinward LDA 1'!J18</f>
        <v>1</v>
      </c>
      <c r="J18" s="1">
        <f>$AB18-'Cqinward LDA 1'!K18</f>
        <v>-1</v>
      </c>
      <c r="K18" s="1">
        <f>$AB18-'Cqinward LDA 1'!L18</f>
        <v>-1</v>
      </c>
      <c r="L18" s="1">
        <f>$AB18-'Cqinward LDA 1'!M18</f>
        <v>-1</v>
      </c>
      <c r="M18" s="1">
        <f>$AB18-'Cqinward LDA 1'!N18</f>
        <v>-1</v>
      </c>
      <c r="N18" s="1">
        <f>$AB18-'Cqinward LDA 1'!O18</f>
        <v>-1</v>
      </c>
      <c r="O18" s="1">
        <f>$AB18-'Cqinward LDA 1'!P18</f>
        <v>-1</v>
      </c>
      <c r="P18" s="1">
        <f>$AB18-'Cqinward LDA 1'!Q18</f>
        <v>1</v>
      </c>
      <c r="Q18" s="1">
        <f>$AB18-'Cqinward LDA 1'!R18</f>
        <v>-2</v>
      </c>
      <c r="R18" s="1">
        <f>$AB18-'Cqinward LDA 1'!S18</f>
        <v>-2</v>
      </c>
      <c r="S18" s="1">
        <f>$AB18-'Cqinward LDA 1'!T18</f>
        <v>-2</v>
      </c>
      <c r="T18" s="1">
        <f>$AB18-'Cqinward LDA 1'!U18</f>
        <v>-2</v>
      </c>
      <c r="U18" s="1">
        <f>$AB18-'Cqinward LDA 1'!V18</f>
        <v>-2</v>
      </c>
      <c r="V18" s="1">
        <f>$AB18-'Cqinward LDA 1'!W18</f>
        <v>0</v>
      </c>
      <c r="W18" s="1">
        <f>$AB18-'Cqinward LDA 1'!X18</f>
        <v>0</v>
      </c>
      <c r="X18" s="1">
        <f>$AB18-'Cqinward LDA 1'!Y18</f>
        <v>0</v>
      </c>
      <c r="Y18" s="1">
        <f>$AB18-'Cqinward LDA 1'!Z18</f>
        <v>0</v>
      </c>
      <c r="Z18" s="1">
        <f>$AB18-'Cqinward LDA 1'!AA18</f>
        <v>1</v>
      </c>
      <c r="AA18" s="1">
        <f>$AB18-'Cqinward LDA 1'!AB18</f>
        <v>-2</v>
      </c>
      <c r="AB18" s="1">
        <v>3.0</v>
      </c>
      <c r="AC18" s="1"/>
    </row>
    <row r="19" ht="15.75" customHeight="1">
      <c r="A19" s="1" t="s">
        <v>140</v>
      </c>
      <c r="B19" s="1">
        <f>$AB19-'Cqinward LDA 1'!C19</f>
        <v>0</v>
      </c>
      <c r="C19" s="1">
        <f>$AB19-'Cqinward LDA 1'!D19</f>
        <v>0</v>
      </c>
      <c r="D19" s="1">
        <f>$AB19-'Cqinward LDA 1'!E19</f>
        <v>0</v>
      </c>
      <c r="E19" s="1">
        <f>$AB19-'Cqinward LDA 1'!F19</f>
        <v>0</v>
      </c>
      <c r="F19" s="1">
        <f>$AB19-'Cqinward LDA 1'!G19</f>
        <v>0</v>
      </c>
      <c r="G19" s="1">
        <f>$AB19-'Cqinward LDA 1'!H19</f>
        <v>2</v>
      </c>
      <c r="H19" s="1">
        <f>$AB19-'Cqinward LDA 1'!I19</f>
        <v>0</v>
      </c>
      <c r="I19" s="1">
        <f>$AB19-'Cqinward LDA 1'!J19</f>
        <v>2</v>
      </c>
      <c r="J19" s="1">
        <f>$AB19-'Cqinward LDA 1'!K19</f>
        <v>0</v>
      </c>
      <c r="K19" s="1">
        <f>$AB19-'Cqinward LDA 1'!L19</f>
        <v>0</v>
      </c>
      <c r="L19" s="1">
        <f>$AB19-'Cqinward LDA 1'!M19</f>
        <v>0</v>
      </c>
      <c r="M19" s="1">
        <f>$AB19-'Cqinward LDA 1'!N19</f>
        <v>0</v>
      </c>
      <c r="N19" s="1">
        <f>$AB19-'Cqinward LDA 1'!O19</f>
        <v>0</v>
      </c>
      <c r="O19" s="1">
        <f>$AB19-'Cqinward LDA 1'!P19</f>
        <v>0</v>
      </c>
      <c r="P19" s="1">
        <f>$AB19-'Cqinward LDA 1'!Q19</f>
        <v>2</v>
      </c>
      <c r="Q19" s="1">
        <f>$AB19-'Cqinward LDA 1'!R19</f>
        <v>-1</v>
      </c>
      <c r="R19" s="1">
        <f>$AB19-'Cqinward LDA 1'!S19</f>
        <v>-1</v>
      </c>
      <c r="S19" s="1">
        <f>$AB19-'Cqinward LDA 1'!T19</f>
        <v>-1</v>
      </c>
      <c r="T19" s="1">
        <f>$AB19-'Cqinward LDA 1'!U19</f>
        <v>-1</v>
      </c>
      <c r="U19" s="1">
        <f>$AB19-'Cqinward LDA 1'!V19</f>
        <v>-1</v>
      </c>
      <c r="V19" s="1">
        <f>$AB19-'Cqinward LDA 1'!W19</f>
        <v>1</v>
      </c>
      <c r="W19" s="1">
        <f>$AB19-'Cqinward LDA 1'!X19</f>
        <v>1</v>
      </c>
      <c r="X19" s="1">
        <f>$AB19-'Cqinward LDA 1'!Y19</f>
        <v>1</v>
      </c>
      <c r="Y19" s="1">
        <f>$AB19-'Cqinward LDA 1'!Z19</f>
        <v>1</v>
      </c>
      <c r="Z19" s="1">
        <f>$AB19-'Cqinward LDA 1'!AA19</f>
        <v>2</v>
      </c>
      <c r="AA19" s="1">
        <f>$AB19-'Cqinward LDA 1'!AB19</f>
        <v>2</v>
      </c>
      <c r="AB19" s="1">
        <v>4.0</v>
      </c>
      <c r="AC19" s="1"/>
    </row>
    <row r="20" ht="15.75" customHeight="1">
      <c r="A20" s="1" t="s">
        <v>143</v>
      </c>
      <c r="B20" s="1">
        <f>$AB20-'Cqinward LDA 1'!C20</f>
        <v>1</v>
      </c>
      <c r="C20" s="1">
        <f>$AB20-'Cqinward LDA 1'!D20</f>
        <v>1</v>
      </c>
      <c r="D20" s="1">
        <f>$AB20-'Cqinward LDA 1'!E20</f>
        <v>1</v>
      </c>
      <c r="E20" s="1">
        <f>$AB20-'Cqinward LDA 1'!F20</f>
        <v>1</v>
      </c>
      <c r="F20" s="1">
        <f>$AB20-'Cqinward LDA 1'!G20</f>
        <v>1</v>
      </c>
      <c r="G20" s="1">
        <f>$AB20-'Cqinward LDA 1'!H20</f>
        <v>3</v>
      </c>
      <c r="H20" s="1">
        <f>$AB20-'Cqinward LDA 1'!I20</f>
        <v>1</v>
      </c>
      <c r="I20" s="1">
        <f>$AB20-'Cqinward LDA 1'!J20</f>
        <v>3</v>
      </c>
      <c r="J20" s="1">
        <f>$AB20-'Cqinward LDA 1'!K20</f>
        <v>1</v>
      </c>
      <c r="K20" s="1">
        <f>$AB20-'Cqinward LDA 1'!L20</f>
        <v>1</v>
      </c>
      <c r="L20" s="1">
        <f>$AB20-'Cqinward LDA 1'!M20</f>
        <v>1</v>
      </c>
      <c r="M20" s="1">
        <f>$AB20-'Cqinward LDA 1'!N20</f>
        <v>1</v>
      </c>
      <c r="N20" s="1">
        <f>$AB20-'Cqinward LDA 1'!O20</f>
        <v>1</v>
      </c>
      <c r="O20" s="1">
        <f>$AB20-'Cqinward LDA 1'!P20</f>
        <v>1</v>
      </c>
      <c r="P20" s="1">
        <f>$AB20-'Cqinward LDA 1'!Q20</f>
        <v>3</v>
      </c>
      <c r="Q20" s="1">
        <f>$AB20-'Cqinward LDA 1'!R20</f>
        <v>1</v>
      </c>
      <c r="R20" s="1">
        <f>$AB20-'Cqinward LDA 1'!S20</f>
        <v>0</v>
      </c>
      <c r="S20" s="1">
        <f>$AB20-'Cqinward LDA 1'!T20</f>
        <v>0</v>
      </c>
      <c r="T20" s="1">
        <f>$AB20-'Cqinward LDA 1'!U20</f>
        <v>0</v>
      </c>
      <c r="U20" s="1">
        <f>$AB20-'Cqinward LDA 1'!V20</f>
        <v>0</v>
      </c>
      <c r="V20" s="1">
        <f>$AB20-'Cqinward LDA 1'!W20</f>
        <v>2</v>
      </c>
      <c r="W20" s="1">
        <f>$AB20-'Cqinward LDA 1'!X20</f>
        <v>2</v>
      </c>
      <c r="X20" s="1">
        <f>$AB20-'Cqinward LDA 1'!Y20</f>
        <v>2</v>
      </c>
      <c r="Y20" s="1">
        <f>$AB20-'Cqinward LDA 1'!Z20</f>
        <v>2</v>
      </c>
      <c r="Z20" s="1">
        <f>$AB20-'Cqinward LDA 1'!AA20</f>
        <v>2</v>
      </c>
      <c r="AA20" s="1">
        <f>$AB20-'Cqinward LDA 1'!AB20</f>
        <v>0</v>
      </c>
      <c r="AB20" s="1">
        <v>5.0</v>
      </c>
      <c r="AC20" s="1"/>
    </row>
    <row r="21" ht="15.75" customHeight="1">
      <c r="A21" s="1" t="s">
        <v>147</v>
      </c>
      <c r="B21" s="1">
        <f>$AB21-'Cqinward LDA 1'!C21</f>
        <v>-2</v>
      </c>
      <c r="C21" s="1">
        <f>$AB21-'Cqinward LDA 1'!D21</f>
        <v>-2</v>
      </c>
      <c r="D21" s="1">
        <f>$AB21-'Cqinward LDA 1'!E21</f>
        <v>-2</v>
      </c>
      <c r="E21" s="1">
        <f>$AB21-'Cqinward LDA 1'!F21</f>
        <v>-2</v>
      </c>
      <c r="F21" s="1">
        <f>$AB21-'Cqinward LDA 1'!G21</f>
        <v>-2</v>
      </c>
      <c r="G21" s="1">
        <f>$AB21-'Cqinward LDA 1'!H21</f>
        <v>0</v>
      </c>
      <c r="H21" s="1">
        <f>$AB21-'Cqinward LDA 1'!I21</f>
        <v>-2</v>
      </c>
      <c r="I21" s="1">
        <f>$AB21-'Cqinward LDA 1'!J21</f>
        <v>0</v>
      </c>
      <c r="J21" s="1">
        <f>$AB21-'Cqinward LDA 1'!K21</f>
        <v>-2</v>
      </c>
      <c r="K21" s="1">
        <f>$AB21-'Cqinward LDA 1'!L21</f>
        <v>-2</v>
      </c>
      <c r="L21" s="1">
        <f>$AB21-'Cqinward LDA 1'!M21</f>
        <v>-2</v>
      </c>
      <c r="M21" s="1">
        <f>$AB21-'Cqinward LDA 1'!N21</f>
        <v>-2</v>
      </c>
      <c r="N21" s="1">
        <f>$AB21-'Cqinward LDA 1'!O21</f>
        <v>-2</v>
      </c>
      <c r="O21" s="1">
        <f>$AB21-'Cqinward LDA 1'!P21</f>
        <v>-2</v>
      </c>
      <c r="P21" s="1">
        <f>$AB21-'Cqinward LDA 1'!Q21</f>
        <v>0</v>
      </c>
      <c r="Q21" s="1">
        <f>$AB21-'Cqinward LDA 1'!R21</f>
        <v>-3</v>
      </c>
      <c r="R21" s="1">
        <f>$AB21-'Cqinward LDA 1'!S21</f>
        <v>-3</v>
      </c>
      <c r="S21" s="1">
        <f>$AB21-'Cqinward LDA 1'!T21</f>
        <v>-3</v>
      </c>
      <c r="T21" s="1">
        <f>$AB21-'Cqinward LDA 1'!U21</f>
        <v>-3</v>
      </c>
      <c r="U21" s="1">
        <f>$AB21-'Cqinward LDA 1'!V21</f>
        <v>-3</v>
      </c>
      <c r="V21" s="1">
        <f>$AB21-'Cqinward LDA 1'!W21</f>
        <v>-1</v>
      </c>
      <c r="W21" s="1">
        <f>$AB21-'Cqinward LDA 1'!X21</f>
        <v>-1</v>
      </c>
      <c r="X21" s="1">
        <f>$AB21-'Cqinward LDA 1'!Y21</f>
        <v>-1</v>
      </c>
      <c r="Y21" s="1">
        <f>$AB21-'Cqinward LDA 1'!Z21</f>
        <v>-1</v>
      </c>
      <c r="Z21" s="1">
        <f>$AB21-'Cqinward LDA 1'!AA21</f>
        <v>-1</v>
      </c>
      <c r="AA21" s="1">
        <f>$AB21-'Cqinward LDA 1'!AB21</f>
        <v>-3</v>
      </c>
      <c r="AB21" s="1">
        <v>2.0</v>
      </c>
      <c r="AC21" s="1"/>
    </row>
    <row r="22" ht="15.75" customHeight="1">
      <c r="A22" s="1" t="s">
        <v>153</v>
      </c>
      <c r="B22" s="1">
        <f>$AB22-'Cqinward LDA 1'!C22</f>
        <v>0</v>
      </c>
      <c r="C22" s="1">
        <f>$AB22-'Cqinward LDA 1'!D22</f>
        <v>0</v>
      </c>
      <c r="D22" s="1">
        <f>$AB22-'Cqinward LDA 1'!E22</f>
        <v>0</v>
      </c>
      <c r="E22" s="1">
        <f>$AB22-'Cqinward LDA 1'!F22</f>
        <v>-1</v>
      </c>
      <c r="F22" s="1">
        <f>$AB22-'Cqinward LDA 1'!G22</f>
        <v>-1</v>
      </c>
      <c r="G22" s="1">
        <f>$AB22-'Cqinward LDA 1'!H22</f>
        <v>-1</v>
      </c>
      <c r="H22" s="1">
        <f>$AB22-'Cqinward LDA 1'!I22</f>
        <v>-1</v>
      </c>
      <c r="I22" s="1">
        <f>$AB22-'Cqinward LDA 1'!J22</f>
        <v>-1</v>
      </c>
      <c r="J22" s="1">
        <f>$AB22-'Cqinward LDA 1'!K22</f>
        <v>-1</v>
      </c>
      <c r="K22" s="1">
        <f>$AB22-'Cqinward LDA 1'!L22</f>
        <v>-1</v>
      </c>
      <c r="L22" s="1">
        <f>$AB22-'Cqinward LDA 1'!M22</f>
        <v>-1</v>
      </c>
      <c r="M22" s="1">
        <f>$AB22-'Cqinward LDA 1'!N22</f>
        <v>-1</v>
      </c>
      <c r="N22" s="1">
        <f>$AB22-'Cqinward LDA 1'!O22</f>
        <v>-1</v>
      </c>
      <c r="O22" s="1">
        <f>$AB22-'Cqinward LDA 1'!P22</f>
        <v>-1</v>
      </c>
      <c r="P22" s="1">
        <f>$AB22-'Cqinward LDA 1'!Q22</f>
        <v>-1</v>
      </c>
      <c r="Q22" s="1">
        <f>$AB22-'Cqinward LDA 1'!R22</f>
        <v>-1</v>
      </c>
      <c r="R22" s="1">
        <f>$AB22-'Cqinward LDA 1'!S22</f>
        <v>-1</v>
      </c>
      <c r="S22" s="1">
        <f>$AB22-'Cqinward LDA 1'!T22</f>
        <v>-1</v>
      </c>
      <c r="T22" s="1">
        <f>$AB22-'Cqinward LDA 1'!U22</f>
        <v>-1</v>
      </c>
      <c r="U22" s="1">
        <f>$AB22-'Cqinward LDA 1'!V22</f>
        <v>-1</v>
      </c>
      <c r="V22" s="1">
        <f>$AB22-'Cqinward LDA 1'!W22</f>
        <v>-1</v>
      </c>
      <c r="W22" s="1">
        <f>$AB22-'Cqinward LDA 1'!X22</f>
        <v>-1</v>
      </c>
      <c r="X22" s="1">
        <f>$AB22-'Cqinward LDA 1'!Y22</f>
        <v>-1</v>
      </c>
      <c r="Y22" s="1">
        <f>$AB22-'Cqinward LDA 1'!Z22</f>
        <v>-1</v>
      </c>
      <c r="Z22" s="1">
        <f>$AB22-'Cqinward LDA 1'!AA22</f>
        <v>-1</v>
      </c>
      <c r="AA22" s="1">
        <f>$AB22-'Cqinward LDA 1'!AB22</f>
        <v>-1</v>
      </c>
      <c r="AB22" s="1">
        <v>4.0</v>
      </c>
      <c r="AC22" s="1"/>
    </row>
    <row r="23" ht="15.75" customHeight="1">
      <c r="A23" s="1" t="s">
        <v>159</v>
      </c>
      <c r="B23" s="1">
        <f>$AB23-'Cqinward LDA 1'!C23</f>
        <v>-1</v>
      </c>
      <c r="C23" s="1">
        <f>$AB23-'Cqinward LDA 1'!D23</f>
        <v>-1</v>
      </c>
      <c r="D23" s="1">
        <f>$AB23-'Cqinward LDA 1'!E23</f>
        <v>-1</v>
      </c>
      <c r="E23" s="1">
        <f>$AB23-'Cqinward LDA 1'!F23</f>
        <v>-1</v>
      </c>
      <c r="F23" s="1">
        <f>$AB23-'Cqinward LDA 1'!G23</f>
        <v>1</v>
      </c>
      <c r="G23" s="1">
        <f>$AB23-'Cqinward LDA 1'!H23</f>
        <v>-1</v>
      </c>
      <c r="H23" s="1">
        <f>$AB23-'Cqinward LDA 1'!I23</f>
        <v>1</v>
      </c>
      <c r="I23" s="1">
        <f>$AB23-'Cqinward LDA 1'!J23</f>
        <v>-1</v>
      </c>
      <c r="J23" s="1">
        <f>$AB23-'Cqinward LDA 1'!K23</f>
        <v>1</v>
      </c>
      <c r="K23" s="1">
        <f>$AB23-'Cqinward LDA 1'!L23</f>
        <v>-1</v>
      </c>
      <c r="L23" s="1">
        <f>$AB23-'Cqinward LDA 1'!M23</f>
        <v>1</v>
      </c>
      <c r="M23" s="1">
        <f>$AB23-'Cqinward LDA 1'!N23</f>
        <v>-1</v>
      </c>
      <c r="N23" s="1">
        <f>$AB23-'Cqinward LDA 1'!O23</f>
        <v>1</v>
      </c>
      <c r="O23" s="1">
        <f>$AB23-'Cqinward LDA 1'!P23</f>
        <v>-1</v>
      </c>
      <c r="P23" s="1">
        <f>$AB23-'Cqinward LDA 1'!Q23</f>
        <v>1</v>
      </c>
      <c r="Q23" s="1">
        <f>$AB23-'Cqinward LDA 1'!R23</f>
        <v>-1</v>
      </c>
      <c r="R23" s="1">
        <f>$AB23-'Cqinward LDA 1'!S23</f>
        <v>1</v>
      </c>
      <c r="S23" s="1">
        <f>$AB23-'Cqinward LDA 1'!T23</f>
        <v>0</v>
      </c>
      <c r="T23" s="1">
        <f>$AB23-'Cqinward LDA 1'!U23</f>
        <v>1</v>
      </c>
      <c r="U23" s="1">
        <f>$AB23-'Cqinward LDA 1'!V23</f>
        <v>0</v>
      </c>
      <c r="V23" s="1">
        <f>$AB23-'Cqinward LDA 1'!W23</f>
        <v>-1</v>
      </c>
      <c r="W23" s="1">
        <f>$AB23-'Cqinward LDA 1'!X23</f>
        <v>0</v>
      </c>
      <c r="X23" s="1">
        <f>$AB23-'Cqinward LDA 1'!Y23</f>
        <v>-1</v>
      </c>
      <c r="Y23" s="1">
        <f>$AB23-'Cqinward LDA 1'!Z23</f>
        <v>0</v>
      </c>
      <c r="Z23" s="1">
        <f>$AB23-'Cqinward LDA 1'!AA23</f>
        <v>-1</v>
      </c>
      <c r="AA23" s="1">
        <f>$AB23-'Cqinward LDA 1'!AB23</f>
        <v>0</v>
      </c>
      <c r="AB23" s="1">
        <v>4.0</v>
      </c>
      <c r="AC23" s="1"/>
    </row>
    <row r="24" ht="15.75" customHeight="1">
      <c r="A24" s="1" t="s">
        <v>164</v>
      </c>
      <c r="B24" s="1">
        <f>$AB24-'Cqinward LDA 1'!C24</f>
        <v>-1</v>
      </c>
      <c r="C24" s="1">
        <f>$AB24-'Cqinward LDA 1'!D24</f>
        <v>-1</v>
      </c>
      <c r="D24" s="1">
        <f>$AB24-'Cqinward LDA 1'!E24</f>
        <v>-1</v>
      </c>
      <c r="E24" s="1">
        <f>$AB24-'Cqinward LDA 1'!F24</f>
        <v>-1</v>
      </c>
      <c r="F24" s="1">
        <f>$AB24-'Cqinward LDA 1'!G24</f>
        <v>-1</v>
      </c>
      <c r="G24" s="1">
        <f>$AB24-'Cqinward LDA 1'!H24</f>
        <v>-1</v>
      </c>
      <c r="H24" s="1">
        <f>$AB24-'Cqinward LDA 1'!I24</f>
        <v>1</v>
      </c>
      <c r="I24" s="1">
        <f>$AB24-'Cqinward LDA 1'!J24</f>
        <v>-1</v>
      </c>
      <c r="J24" s="1">
        <f>$AB24-'Cqinward LDA 1'!K24</f>
        <v>1</v>
      </c>
      <c r="K24" s="1">
        <f>$AB24-'Cqinward LDA 1'!L24</f>
        <v>-1</v>
      </c>
      <c r="L24" s="1">
        <f>$AB24-'Cqinward LDA 1'!M24</f>
        <v>1</v>
      </c>
      <c r="M24" s="1">
        <f>$AB24-'Cqinward LDA 1'!N24</f>
        <v>-1</v>
      </c>
      <c r="N24" s="1">
        <f>$AB24-'Cqinward LDA 1'!O24</f>
        <v>1</v>
      </c>
      <c r="O24" s="1">
        <f>$AB24-'Cqinward LDA 1'!P24</f>
        <v>-1</v>
      </c>
      <c r="P24" s="1">
        <f>$AB24-'Cqinward LDA 1'!Q24</f>
        <v>1</v>
      </c>
      <c r="Q24" s="1">
        <f>$AB24-'Cqinward LDA 1'!R24</f>
        <v>-1</v>
      </c>
      <c r="R24" s="1">
        <f>$AB24-'Cqinward LDA 1'!S24</f>
        <v>1</v>
      </c>
      <c r="S24" s="1">
        <f>$AB24-'Cqinward LDA 1'!T24</f>
        <v>0</v>
      </c>
      <c r="T24" s="1">
        <f>$AB24-'Cqinward LDA 1'!U24</f>
        <v>1</v>
      </c>
      <c r="U24" s="1">
        <f>$AB24-'Cqinward LDA 1'!V24</f>
        <v>0</v>
      </c>
      <c r="V24" s="1">
        <f>$AB24-'Cqinward LDA 1'!W24</f>
        <v>-1</v>
      </c>
      <c r="W24" s="1">
        <f>$AB24-'Cqinward LDA 1'!X24</f>
        <v>0</v>
      </c>
      <c r="X24" s="1">
        <f>$AB24-'Cqinward LDA 1'!Y24</f>
        <v>-1</v>
      </c>
      <c r="Y24" s="1">
        <f>$AB24-'Cqinward LDA 1'!Z24</f>
        <v>0</v>
      </c>
      <c r="Z24" s="1">
        <f>$AB24-'Cqinward LDA 1'!AA24</f>
        <v>-1</v>
      </c>
      <c r="AA24" s="1">
        <f>$AB24-'Cqinward LDA 1'!AB24</f>
        <v>1</v>
      </c>
      <c r="AB24" s="1">
        <v>4.0</v>
      </c>
      <c r="AC24" s="1"/>
    </row>
    <row r="25" ht="15.75" customHeight="1">
      <c r="A25" s="1" t="s">
        <v>170</v>
      </c>
      <c r="B25" s="1">
        <f>$AB25-'Cqinward LDA 1'!C25</f>
        <v>1</v>
      </c>
      <c r="C25" s="1">
        <f>$AB25-'Cqinward LDA 1'!D25</f>
        <v>1</v>
      </c>
      <c r="D25" s="1">
        <f>$AB25-'Cqinward LDA 1'!E25</f>
        <v>1</v>
      </c>
      <c r="E25" s="1">
        <f>$AB25-'Cqinward LDA 1'!F25</f>
        <v>1</v>
      </c>
      <c r="F25" s="1">
        <f>$AB25-'Cqinward LDA 1'!G25</f>
        <v>1</v>
      </c>
      <c r="G25" s="1">
        <f>$AB25-'Cqinward LDA 1'!H25</f>
        <v>1</v>
      </c>
      <c r="H25" s="1">
        <f>$AB25-'Cqinward LDA 1'!I25</f>
        <v>1</v>
      </c>
      <c r="I25" s="1">
        <f>$AB25-'Cqinward LDA 1'!J25</f>
        <v>1</v>
      </c>
      <c r="J25" s="1">
        <f>$AB25-'Cqinward LDA 1'!K25</f>
        <v>1</v>
      </c>
      <c r="K25" s="1">
        <f>$AB25-'Cqinward LDA 1'!L25</f>
        <v>1</v>
      </c>
      <c r="L25" s="1">
        <f>$AB25-'Cqinward LDA 1'!M25</f>
        <v>1</v>
      </c>
      <c r="M25" s="1">
        <f>$AB25-'Cqinward LDA 1'!N25</f>
        <v>1</v>
      </c>
      <c r="N25" s="1">
        <f>$AB25-'Cqinward LDA 1'!O25</f>
        <v>1</v>
      </c>
      <c r="O25" s="1">
        <f>$AB25-'Cqinward LDA 1'!P25</f>
        <v>1</v>
      </c>
      <c r="P25" s="1">
        <f>$AB25-'Cqinward LDA 1'!Q25</f>
        <v>3</v>
      </c>
      <c r="Q25" s="1">
        <f>$AB25-'Cqinward LDA 1'!R25</f>
        <v>1</v>
      </c>
      <c r="R25" s="1">
        <f>$AB25-'Cqinward LDA 1'!S25</f>
        <v>0</v>
      </c>
      <c r="S25" s="1">
        <f>$AB25-'Cqinward LDA 1'!T25</f>
        <v>0</v>
      </c>
      <c r="T25" s="1">
        <f>$AB25-'Cqinward LDA 1'!U25</f>
        <v>0</v>
      </c>
      <c r="U25" s="1">
        <f>$AB25-'Cqinward LDA 1'!V25</f>
        <v>0</v>
      </c>
      <c r="V25" s="1">
        <f>$AB25-'Cqinward LDA 1'!W25</f>
        <v>2</v>
      </c>
      <c r="W25" s="1">
        <f>$AB25-'Cqinward LDA 1'!X25</f>
        <v>2</v>
      </c>
      <c r="X25" s="1">
        <f>$AB25-'Cqinward LDA 1'!Y25</f>
        <v>2</v>
      </c>
      <c r="Y25" s="1">
        <f>$AB25-'Cqinward LDA 1'!Z25</f>
        <v>2</v>
      </c>
      <c r="Z25" s="1">
        <f>$AB25-'Cqinward LDA 1'!AA25</f>
        <v>2</v>
      </c>
      <c r="AA25" s="1">
        <f>$AB25-'Cqinward LDA 1'!AB25</f>
        <v>3</v>
      </c>
      <c r="AB25" s="1">
        <v>5.0</v>
      </c>
      <c r="AC25" s="1"/>
    </row>
    <row r="26" ht="15.75" customHeight="1">
      <c r="A26" s="1" t="s">
        <v>172</v>
      </c>
      <c r="B26" s="1">
        <f>$AB26-'Cqinward LDA 1'!C26</f>
        <v>-1</v>
      </c>
      <c r="C26" s="1">
        <f>$AB26-'Cqinward LDA 1'!D26</f>
        <v>-2</v>
      </c>
      <c r="D26" s="1">
        <f>$AB26-'Cqinward LDA 1'!E26</f>
        <v>-2</v>
      </c>
      <c r="E26" s="1">
        <f>$AB26-'Cqinward LDA 1'!F26</f>
        <v>0</v>
      </c>
      <c r="F26" s="1">
        <f>$AB26-'Cqinward LDA 1'!G26</f>
        <v>-2</v>
      </c>
      <c r="G26" s="1">
        <f>$AB26-'Cqinward LDA 1'!H26</f>
        <v>-1</v>
      </c>
      <c r="H26" s="1">
        <f>$AB26-'Cqinward LDA 1'!I26</f>
        <v>0</v>
      </c>
      <c r="I26" s="1">
        <f>$AB26-'Cqinward LDA 1'!J26</f>
        <v>-1</v>
      </c>
      <c r="J26" s="1">
        <f>$AB26-'Cqinward LDA 1'!K26</f>
        <v>0</v>
      </c>
      <c r="K26" s="1">
        <f>$AB26-'Cqinward LDA 1'!L26</f>
        <v>-1</v>
      </c>
      <c r="L26" s="1">
        <f>$AB26-'Cqinward LDA 1'!M26</f>
        <v>0</v>
      </c>
      <c r="M26" s="1">
        <f>$AB26-'Cqinward LDA 1'!N26</f>
        <v>-1</v>
      </c>
      <c r="N26" s="1">
        <f>$AB26-'Cqinward LDA 1'!O26</f>
        <v>-1</v>
      </c>
      <c r="O26" s="1">
        <f>$AB26-'Cqinward LDA 1'!P26</f>
        <v>0</v>
      </c>
      <c r="P26" s="1">
        <f>$AB26-'Cqinward LDA 1'!Q26</f>
        <v>-1</v>
      </c>
      <c r="Q26" s="1">
        <f>$AB26-'Cqinward LDA 1'!R26</f>
        <v>0</v>
      </c>
      <c r="R26" s="1">
        <f>$AB26-'Cqinward LDA 1'!S26</f>
        <v>-1</v>
      </c>
      <c r="S26" s="1">
        <f>$AB26-'Cqinward LDA 1'!T26</f>
        <v>-1</v>
      </c>
      <c r="T26" s="1">
        <f>$AB26-'Cqinward LDA 1'!U26</f>
        <v>-1</v>
      </c>
      <c r="U26" s="1">
        <f>$AB26-'Cqinward LDA 1'!V26</f>
        <v>0</v>
      </c>
      <c r="V26" s="1">
        <f>$AB26-'Cqinward LDA 1'!W26</f>
        <v>-3</v>
      </c>
      <c r="W26" s="1">
        <f>$AB26-'Cqinward LDA 1'!X26</f>
        <v>0</v>
      </c>
      <c r="X26" s="1">
        <f>$AB26-'Cqinward LDA 1'!Y26</f>
        <v>-3</v>
      </c>
      <c r="Y26" s="1">
        <f>$AB26-'Cqinward LDA 1'!Z26</f>
        <v>0</v>
      </c>
      <c r="Z26" s="1">
        <f>$AB26-'Cqinward LDA 1'!AA26</f>
        <v>-3</v>
      </c>
      <c r="AA26" s="1">
        <f>$AB26-'Cqinward LDA 1'!AB26</f>
        <v>-1</v>
      </c>
      <c r="AB26" s="1">
        <v>2.0</v>
      </c>
      <c r="AC26" s="1"/>
    </row>
    <row r="27" ht="15.75" customHeight="1">
      <c r="A27" s="1" t="s">
        <v>178</v>
      </c>
      <c r="B27" s="1">
        <f>$AB27-'Cqinward LDA 1'!C27</f>
        <v>-1</v>
      </c>
      <c r="C27" s="1">
        <f>$AB27-'Cqinward LDA 1'!D27</f>
        <v>-1</v>
      </c>
      <c r="D27" s="1">
        <f>$AB27-'Cqinward LDA 1'!E27</f>
        <v>-1</v>
      </c>
      <c r="E27" s="1">
        <f>$AB27-'Cqinward LDA 1'!F27</f>
        <v>-1</v>
      </c>
      <c r="F27" s="1">
        <f>$AB27-'Cqinward LDA 1'!G27</f>
        <v>-1</v>
      </c>
      <c r="G27" s="1">
        <f>$AB27-'Cqinward LDA 1'!H27</f>
        <v>1</v>
      </c>
      <c r="H27" s="1">
        <f>$AB27-'Cqinward LDA 1'!I27</f>
        <v>-1</v>
      </c>
      <c r="I27" s="1">
        <f>$AB27-'Cqinward LDA 1'!J27</f>
        <v>1</v>
      </c>
      <c r="J27" s="1">
        <f>$AB27-'Cqinward LDA 1'!K27</f>
        <v>-1</v>
      </c>
      <c r="K27" s="1">
        <f>$AB27-'Cqinward LDA 1'!L27</f>
        <v>-1</v>
      </c>
      <c r="L27" s="1">
        <f>$AB27-'Cqinward LDA 1'!M27</f>
        <v>-1</v>
      </c>
      <c r="M27" s="1">
        <f>$AB27-'Cqinward LDA 1'!N27</f>
        <v>-1</v>
      </c>
      <c r="N27" s="1">
        <f>$AB27-'Cqinward LDA 1'!O27</f>
        <v>-1</v>
      </c>
      <c r="O27" s="1">
        <f>$AB27-'Cqinward LDA 1'!P27</f>
        <v>-1</v>
      </c>
      <c r="P27" s="1">
        <f>$AB27-'Cqinward LDA 1'!Q27</f>
        <v>1</v>
      </c>
      <c r="Q27" s="1">
        <f>$AB27-'Cqinward LDA 1'!R27</f>
        <v>-2</v>
      </c>
      <c r="R27" s="1">
        <f>$AB27-'Cqinward LDA 1'!S27</f>
        <v>-2</v>
      </c>
      <c r="S27" s="1">
        <f>$AB27-'Cqinward LDA 1'!T27</f>
        <v>-2</v>
      </c>
      <c r="T27" s="1">
        <f>$AB27-'Cqinward LDA 1'!U27</f>
        <v>-2</v>
      </c>
      <c r="U27" s="1">
        <f>$AB27-'Cqinward LDA 1'!V27</f>
        <v>-2</v>
      </c>
      <c r="V27" s="1">
        <f>$AB27-'Cqinward LDA 1'!W27</f>
        <v>0</v>
      </c>
      <c r="W27" s="1">
        <f>$AB27-'Cqinward LDA 1'!X27</f>
        <v>0</v>
      </c>
      <c r="X27" s="1">
        <f>$AB27-'Cqinward LDA 1'!Y27</f>
        <v>0</v>
      </c>
      <c r="Y27" s="1">
        <f>$AB27-'Cqinward LDA 1'!Z27</f>
        <v>0</v>
      </c>
      <c r="Z27" s="1">
        <f>$AB27-'Cqinward LDA 1'!AA27</f>
        <v>0</v>
      </c>
      <c r="AA27" s="1">
        <f>$AB27-'Cqinward LDA 1'!AB27</f>
        <v>-2</v>
      </c>
      <c r="AB27" s="1">
        <v>3.0</v>
      </c>
      <c r="AC27" s="1"/>
    </row>
    <row r="28" ht="15.75" customHeight="1">
      <c r="A28" s="1" t="s">
        <v>183</v>
      </c>
      <c r="B28" s="1">
        <f>$AB28-'Cqinward LDA 1'!C28</f>
        <v>1</v>
      </c>
      <c r="C28" s="1">
        <f>$AB28-'Cqinward LDA 1'!D28</f>
        <v>1</v>
      </c>
      <c r="D28" s="1">
        <f>$AB28-'Cqinward LDA 1'!E28</f>
        <v>1</v>
      </c>
      <c r="E28" s="1">
        <f>$AB28-'Cqinward LDA 1'!F28</f>
        <v>1</v>
      </c>
      <c r="F28" s="1">
        <f>$AB28-'Cqinward LDA 1'!G28</f>
        <v>1</v>
      </c>
      <c r="G28" s="1">
        <f>$AB28-'Cqinward LDA 1'!H28</f>
        <v>3</v>
      </c>
      <c r="H28" s="1">
        <f>$AB28-'Cqinward LDA 1'!I28</f>
        <v>1</v>
      </c>
      <c r="I28" s="1">
        <f>$AB28-'Cqinward LDA 1'!J28</f>
        <v>3</v>
      </c>
      <c r="J28" s="1">
        <f>$AB28-'Cqinward LDA 1'!K28</f>
        <v>1</v>
      </c>
      <c r="K28" s="1">
        <f>$AB28-'Cqinward LDA 1'!L28</f>
        <v>1</v>
      </c>
      <c r="L28" s="1">
        <f>$AB28-'Cqinward LDA 1'!M28</f>
        <v>1</v>
      </c>
      <c r="M28" s="1">
        <f>$AB28-'Cqinward LDA 1'!N28</f>
        <v>1</v>
      </c>
      <c r="N28" s="1">
        <f>$AB28-'Cqinward LDA 1'!O28</f>
        <v>1</v>
      </c>
      <c r="O28" s="1">
        <f>$AB28-'Cqinward LDA 1'!P28</f>
        <v>1</v>
      </c>
      <c r="P28" s="1">
        <f>$AB28-'Cqinward LDA 1'!Q28</f>
        <v>3</v>
      </c>
      <c r="Q28" s="1">
        <f>$AB28-'Cqinward LDA 1'!R28</f>
        <v>1</v>
      </c>
      <c r="R28" s="1">
        <f>$AB28-'Cqinward LDA 1'!S28</f>
        <v>0</v>
      </c>
      <c r="S28" s="1">
        <f>$AB28-'Cqinward LDA 1'!T28</f>
        <v>0</v>
      </c>
      <c r="T28" s="1">
        <f>$AB28-'Cqinward LDA 1'!U28</f>
        <v>0</v>
      </c>
      <c r="U28" s="1">
        <f>$AB28-'Cqinward LDA 1'!V28</f>
        <v>0</v>
      </c>
      <c r="V28" s="1">
        <f>$AB28-'Cqinward LDA 1'!W28</f>
        <v>2</v>
      </c>
      <c r="W28" s="1">
        <f>$AB28-'Cqinward LDA 1'!X28</f>
        <v>2</v>
      </c>
      <c r="X28" s="1">
        <f>$AB28-'Cqinward LDA 1'!Y28</f>
        <v>2</v>
      </c>
      <c r="Y28" s="1">
        <f>$AB28-'Cqinward LDA 1'!Z28</f>
        <v>2</v>
      </c>
      <c r="Z28" s="1">
        <f>$AB28-'Cqinward LDA 1'!AA28</f>
        <v>2</v>
      </c>
      <c r="AA28" s="1">
        <f>$AB28-'Cqinward LDA 1'!AB28</f>
        <v>1</v>
      </c>
      <c r="AB28" s="1">
        <v>5.0</v>
      </c>
      <c r="AC28" s="1"/>
    </row>
    <row r="29" ht="15.75" customHeight="1">
      <c r="A29" s="1" t="s">
        <v>185</v>
      </c>
      <c r="B29" s="1">
        <f>$AB29-'Cqinward LDA 1'!C29</f>
        <v>-1</v>
      </c>
      <c r="C29" s="1">
        <f>$AB29-'Cqinward LDA 1'!D29</f>
        <v>-1</v>
      </c>
      <c r="D29" s="1">
        <f>$AB29-'Cqinward LDA 1'!E29</f>
        <v>-1</v>
      </c>
      <c r="E29" s="1">
        <f>$AB29-'Cqinward LDA 1'!F29</f>
        <v>-1</v>
      </c>
      <c r="F29" s="1">
        <f>$AB29-'Cqinward LDA 1'!G29</f>
        <v>-1</v>
      </c>
      <c r="G29" s="1">
        <f>$AB29-'Cqinward LDA 1'!H29</f>
        <v>1</v>
      </c>
      <c r="H29" s="1">
        <f>$AB29-'Cqinward LDA 1'!I29</f>
        <v>-1</v>
      </c>
      <c r="I29" s="1">
        <f>$AB29-'Cqinward LDA 1'!J29</f>
        <v>1</v>
      </c>
      <c r="J29" s="1">
        <f>$AB29-'Cqinward LDA 1'!K29</f>
        <v>-1</v>
      </c>
      <c r="K29" s="1">
        <f>$AB29-'Cqinward LDA 1'!L29</f>
        <v>-1</v>
      </c>
      <c r="L29" s="1">
        <f>$AB29-'Cqinward LDA 1'!M29</f>
        <v>-1</v>
      </c>
      <c r="M29" s="1">
        <f>$AB29-'Cqinward LDA 1'!N29</f>
        <v>-1</v>
      </c>
      <c r="N29" s="1">
        <f>$AB29-'Cqinward LDA 1'!O29</f>
        <v>-1</v>
      </c>
      <c r="O29" s="1">
        <f>$AB29-'Cqinward LDA 1'!P29</f>
        <v>-1</v>
      </c>
      <c r="P29" s="1">
        <f>$AB29-'Cqinward LDA 1'!Q29</f>
        <v>1</v>
      </c>
      <c r="Q29" s="1">
        <f>$AB29-'Cqinward LDA 1'!R29</f>
        <v>-2</v>
      </c>
      <c r="R29" s="1">
        <f>$AB29-'Cqinward LDA 1'!S29</f>
        <v>-2</v>
      </c>
      <c r="S29" s="1">
        <f>$AB29-'Cqinward LDA 1'!T29</f>
        <v>-2</v>
      </c>
      <c r="T29" s="1">
        <f>$AB29-'Cqinward LDA 1'!U29</f>
        <v>-2</v>
      </c>
      <c r="U29" s="1">
        <f>$AB29-'Cqinward LDA 1'!V29</f>
        <v>-2</v>
      </c>
      <c r="V29" s="1">
        <f>$AB29-'Cqinward LDA 1'!W29</f>
        <v>0</v>
      </c>
      <c r="W29" s="1">
        <f>$AB29-'Cqinward LDA 1'!X29</f>
        <v>0</v>
      </c>
      <c r="X29" s="1">
        <f>$AB29-'Cqinward LDA 1'!Y29</f>
        <v>0</v>
      </c>
      <c r="Y29" s="1">
        <f>$AB29-'Cqinward LDA 1'!Z29</f>
        <v>0</v>
      </c>
      <c r="Z29" s="1">
        <f>$AB29-'Cqinward LDA 1'!AA29</f>
        <v>1</v>
      </c>
      <c r="AA29" s="1">
        <f>$AB29-'Cqinward LDA 1'!AB29</f>
        <v>-1</v>
      </c>
      <c r="AB29" s="1">
        <v>3.0</v>
      </c>
      <c r="AC29" s="1"/>
    </row>
    <row r="30" ht="15.75" customHeight="1">
      <c r="A30" s="1" t="s">
        <v>188</v>
      </c>
      <c r="B30" s="1">
        <f>$AB30-'Cqinward LDA 1'!C30</f>
        <v>-2</v>
      </c>
      <c r="C30" s="1">
        <f>$AB30-'Cqinward LDA 1'!D30</f>
        <v>-2</v>
      </c>
      <c r="D30" s="1">
        <f>$AB30-'Cqinward LDA 1'!E30</f>
        <v>-2</v>
      </c>
      <c r="E30" s="1">
        <f>$AB30-'Cqinward LDA 1'!F30</f>
        <v>-2</v>
      </c>
      <c r="F30" s="1">
        <f>$AB30-'Cqinward LDA 1'!G30</f>
        <v>-2</v>
      </c>
      <c r="G30" s="1">
        <f>$AB30-'Cqinward LDA 1'!H30</f>
        <v>0</v>
      </c>
      <c r="H30" s="1">
        <f>$AB30-'Cqinward LDA 1'!I30</f>
        <v>-2</v>
      </c>
      <c r="I30" s="1">
        <f>$AB30-'Cqinward LDA 1'!J30</f>
        <v>0</v>
      </c>
      <c r="J30" s="1">
        <f>$AB30-'Cqinward LDA 1'!K30</f>
        <v>-2</v>
      </c>
      <c r="K30" s="1">
        <f>$AB30-'Cqinward LDA 1'!L30</f>
        <v>0</v>
      </c>
      <c r="L30" s="1">
        <f>$AB30-'Cqinward LDA 1'!M30</f>
        <v>-2</v>
      </c>
      <c r="M30" s="1">
        <f>$AB30-'Cqinward LDA 1'!N30</f>
        <v>-2</v>
      </c>
      <c r="N30" s="1">
        <f>$AB30-'Cqinward LDA 1'!O30</f>
        <v>-2</v>
      </c>
      <c r="O30" s="1">
        <f>$AB30-'Cqinward LDA 1'!P30</f>
        <v>-2</v>
      </c>
      <c r="P30" s="1">
        <f>$AB30-'Cqinward LDA 1'!Q30</f>
        <v>-2</v>
      </c>
      <c r="Q30" s="1">
        <f>$AB30-'Cqinward LDA 1'!R30</f>
        <v>-1</v>
      </c>
      <c r="R30" s="1">
        <f>$AB30-'Cqinward LDA 1'!S30</f>
        <v>-2</v>
      </c>
      <c r="S30" s="1">
        <f>$AB30-'Cqinward LDA 1'!T30</f>
        <v>0</v>
      </c>
      <c r="T30" s="1">
        <f>$AB30-'Cqinward LDA 1'!U30</f>
        <v>-2</v>
      </c>
      <c r="U30" s="1">
        <f>$AB30-'Cqinward LDA 1'!V30</f>
        <v>-1</v>
      </c>
      <c r="V30" s="1">
        <f>$AB30-'Cqinward LDA 1'!W30</f>
        <v>-2</v>
      </c>
      <c r="W30" s="1">
        <f>$AB30-'Cqinward LDA 1'!X30</f>
        <v>-1</v>
      </c>
      <c r="X30" s="1">
        <f>$AB30-'Cqinward LDA 1'!Y30</f>
        <v>-2</v>
      </c>
      <c r="Y30" s="1">
        <f>$AB30-'Cqinward LDA 1'!Z30</f>
        <v>-1</v>
      </c>
      <c r="Z30" s="1">
        <f>$AB30-'Cqinward LDA 1'!AA30</f>
        <v>0</v>
      </c>
      <c r="AA30" s="1">
        <f>$AB30-'Cqinward LDA 1'!AB30</f>
        <v>-1</v>
      </c>
      <c r="AB30" s="1">
        <v>2.0</v>
      </c>
      <c r="AC30" s="1"/>
    </row>
    <row r="31" ht="15.75" customHeight="1">
      <c r="A31" s="1" t="s">
        <v>190</v>
      </c>
      <c r="B31" s="1">
        <f>$AB31-'Cqinward LDA 1'!C31</f>
        <v>0</v>
      </c>
      <c r="C31" s="1">
        <f>$AB31-'Cqinward LDA 1'!D31</f>
        <v>0</v>
      </c>
      <c r="D31" s="1">
        <f>$AB31-'Cqinward LDA 1'!E31</f>
        <v>0</v>
      </c>
      <c r="E31" s="1">
        <f>$AB31-'Cqinward LDA 1'!F31</f>
        <v>0</v>
      </c>
      <c r="F31" s="1">
        <f>$AB31-'Cqinward LDA 1'!G31</f>
        <v>0</v>
      </c>
      <c r="G31" s="1">
        <f>$AB31-'Cqinward LDA 1'!H31</f>
        <v>0</v>
      </c>
      <c r="H31" s="1">
        <f>$AB31-'Cqinward LDA 1'!I31</f>
        <v>-1</v>
      </c>
      <c r="I31" s="1">
        <f>$AB31-'Cqinward LDA 1'!J31</f>
        <v>-1</v>
      </c>
      <c r="J31" s="1">
        <f>$AB31-'Cqinward LDA 1'!K31</f>
        <v>-1</v>
      </c>
      <c r="K31" s="1">
        <f>$AB31-'Cqinward LDA 1'!L31</f>
        <v>-1</v>
      </c>
      <c r="L31" s="1">
        <f>$AB31-'Cqinward LDA 1'!M31</f>
        <v>-1</v>
      </c>
      <c r="M31" s="1">
        <f>$AB31-'Cqinward LDA 1'!N31</f>
        <v>-1</v>
      </c>
      <c r="N31" s="1">
        <f>$AB31-'Cqinward LDA 1'!O31</f>
        <v>-1</v>
      </c>
      <c r="O31" s="1">
        <f>$AB31-'Cqinward LDA 1'!P31</f>
        <v>-1</v>
      </c>
      <c r="P31" s="1">
        <f>$AB31-'Cqinward LDA 1'!Q31</f>
        <v>1</v>
      </c>
      <c r="Q31" s="1">
        <f>$AB31-'Cqinward LDA 1'!R31</f>
        <v>-1</v>
      </c>
      <c r="R31" s="1">
        <f>$AB31-'Cqinward LDA 1'!S31</f>
        <v>1</v>
      </c>
      <c r="S31" s="1">
        <f>$AB31-'Cqinward LDA 1'!T31</f>
        <v>0</v>
      </c>
      <c r="T31" s="1">
        <f>$AB31-'Cqinward LDA 1'!U31</f>
        <v>1</v>
      </c>
      <c r="U31" s="1">
        <f>$AB31-'Cqinward LDA 1'!V31</f>
        <v>0</v>
      </c>
      <c r="V31" s="1">
        <f>$AB31-'Cqinward LDA 1'!W31</f>
        <v>-1</v>
      </c>
      <c r="W31" s="1">
        <f>$AB31-'Cqinward LDA 1'!X31</f>
        <v>0</v>
      </c>
      <c r="X31" s="1">
        <f>$AB31-'Cqinward LDA 1'!Y31</f>
        <v>-1</v>
      </c>
      <c r="Y31" s="1">
        <f>$AB31-'Cqinward LDA 1'!Z31</f>
        <v>0</v>
      </c>
      <c r="Z31" s="1">
        <f>$AB31-'Cqinward LDA 1'!AA31</f>
        <v>-1</v>
      </c>
      <c r="AA31" s="1">
        <f>$AB31-'Cqinward LDA 1'!AB31</f>
        <v>-1</v>
      </c>
      <c r="AB31" s="1">
        <v>4.0</v>
      </c>
      <c r="AC31" s="1"/>
    </row>
    <row r="32" ht="15.75" customHeight="1">
      <c r="A32" s="1" t="s">
        <v>194</v>
      </c>
      <c r="B32" s="1">
        <f>$AB32-'Cqinward LDA 1'!C32</f>
        <v>1</v>
      </c>
      <c r="C32" s="1">
        <f>$AB32-'Cqinward LDA 1'!D32</f>
        <v>1</v>
      </c>
      <c r="D32" s="1">
        <f>$AB32-'Cqinward LDA 1'!E32</f>
        <v>1</v>
      </c>
      <c r="E32" s="1">
        <f>$AB32-'Cqinward LDA 1'!F32</f>
        <v>1</v>
      </c>
      <c r="F32" s="1">
        <f>$AB32-'Cqinward LDA 1'!G32</f>
        <v>1</v>
      </c>
      <c r="G32" s="1">
        <f>$AB32-'Cqinward LDA 1'!H32</f>
        <v>3</v>
      </c>
      <c r="H32" s="1">
        <f>$AB32-'Cqinward LDA 1'!I32</f>
        <v>1</v>
      </c>
      <c r="I32" s="1">
        <f>$AB32-'Cqinward LDA 1'!J32</f>
        <v>3</v>
      </c>
      <c r="J32" s="1">
        <f>$AB32-'Cqinward LDA 1'!K32</f>
        <v>1</v>
      </c>
      <c r="K32" s="1">
        <f>$AB32-'Cqinward LDA 1'!L32</f>
        <v>1</v>
      </c>
      <c r="L32" s="1">
        <f>$AB32-'Cqinward LDA 1'!M32</f>
        <v>1</v>
      </c>
      <c r="M32" s="1">
        <f>$AB32-'Cqinward LDA 1'!N32</f>
        <v>1</v>
      </c>
      <c r="N32" s="1">
        <f>$AB32-'Cqinward LDA 1'!O32</f>
        <v>1</v>
      </c>
      <c r="O32" s="1">
        <f>$AB32-'Cqinward LDA 1'!P32</f>
        <v>1</v>
      </c>
      <c r="P32" s="1">
        <f>$AB32-'Cqinward LDA 1'!Q32</f>
        <v>3</v>
      </c>
      <c r="Q32" s="1">
        <f>$AB32-'Cqinward LDA 1'!R32</f>
        <v>1</v>
      </c>
      <c r="R32" s="1">
        <f>$AB32-'Cqinward LDA 1'!S32</f>
        <v>0</v>
      </c>
      <c r="S32" s="1">
        <f>$AB32-'Cqinward LDA 1'!T32</f>
        <v>3</v>
      </c>
      <c r="T32" s="1">
        <f>$AB32-'Cqinward LDA 1'!U32</f>
        <v>0</v>
      </c>
      <c r="U32" s="1">
        <f>$AB32-'Cqinward LDA 1'!V32</f>
        <v>2</v>
      </c>
      <c r="V32" s="1">
        <f>$AB32-'Cqinward LDA 1'!W32</f>
        <v>2</v>
      </c>
      <c r="W32" s="1">
        <f>$AB32-'Cqinward LDA 1'!X32</f>
        <v>2</v>
      </c>
      <c r="X32" s="1">
        <f>$AB32-'Cqinward LDA 1'!Y32</f>
        <v>2</v>
      </c>
      <c r="Y32" s="1">
        <f>$AB32-'Cqinward LDA 1'!Z32</f>
        <v>2</v>
      </c>
      <c r="Z32" s="1">
        <f>$AB32-'Cqinward LDA 1'!AA32</f>
        <v>3</v>
      </c>
      <c r="AA32" s="1">
        <f>$AB32-'Cqinward LDA 1'!AB32</f>
        <v>3</v>
      </c>
      <c r="AB32" s="1">
        <v>5.0</v>
      </c>
      <c r="AC32" s="1"/>
    </row>
    <row r="33" ht="15.75" customHeight="1">
      <c r="A33" s="1" t="s">
        <v>197</v>
      </c>
      <c r="B33" s="1">
        <f>$AB33-'Cqinward LDA 1'!C33</f>
        <v>1</v>
      </c>
      <c r="C33" s="1">
        <f>$AB33-'Cqinward LDA 1'!D33</f>
        <v>1</v>
      </c>
      <c r="D33" s="1">
        <f>$AB33-'Cqinward LDA 1'!E33</f>
        <v>1</v>
      </c>
      <c r="E33" s="1">
        <f>$AB33-'Cqinward LDA 1'!F33</f>
        <v>1</v>
      </c>
      <c r="F33" s="1">
        <f>$AB33-'Cqinward LDA 1'!G33</f>
        <v>1</v>
      </c>
      <c r="G33" s="1">
        <f>$AB33-'Cqinward LDA 1'!H33</f>
        <v>3</v>
      </c>
      <c r="H33" s="1">
        <f>$AB33-'Cqinward LDA 1'!I33</f>
        <v>1</v>
      </c>
      <c r="I33" s="1">
        <f>$AB33-'Cqinward LDA 1'!J33</f>
        <v>3</v>
      </c>
      <c r="J33" s="1">
        <f>$AB33-'Cqinward LDA 1'!K33</f>
        <v>1</v>
      </c>
      <c r="K33" s="1">
        <f>$AB33-'Cqinward LDA 1'!L33</f>
        <v>1</v>
      </c>
      <c r="L33" s="1">
        <f>$AB33-'Cqinward LDA 1'!M33</f>
        <v>1</v>
      </c>
      <c r="M33" s="1">
        <f>$AB33-'Cqinward LDA 1'!N33</f>
        <v>1</v>
      </c>
      <c r="N33" s="1">
        <f>$AB33-'Cqinward LDA 1'!O33</f>
        <v>1</v>
      </c>
      <c r="O33" s="1">
        <f>$AB33-'Cqinward LDA 1'!P33</f>
        <v>1</v>
      </c>
      <c r="P33" s="1">
        <f>$AB33-'Cqinward LDA 1'!Q33</f>
        <v>3</v>
      </c>
      <c r="Q33" s="1">
        <f>$AB33-'Cqinward LDA 1'!R33</f>
        <v>1</v>
      </c>
      <c r="R33" s="1">
        <f>$AB33-'Cqinward LDA 1'!S33</f>
        <v>0</v>
      </c>
      <c r="S33" s="1">
        <f>$AB33-'Cqinward LDA 1'!T33</f>
        <v>0</v>
      </c>
      <c r="T33" s="1">
        <f>$AB33-'Cqinward LDA 1'!U33</f>
        <v>0</v>
      </c>
      <c r="U33" s="1">
        <f>$AB33-'Cqinward LDA 1'!V33</f>
        <v>0</v>
      </c>
      <c r="V33" s="1">
        <f>$AB33-'Cqinward LDA 1'!W33</f>
        <v>2</v>
      </c>
      <c r="W33" s="1">
        <f>$AB33-'Cqinward LDA 1'!X33</f>
        <v>2</v>
      </c>
      <c r="X33" s="1">
        <f>$AB33-'Cqinward LDA 1'!Y33</f>
        <v>2</v>
      </c>
      <c r="Y33" s="1">
        <f>$AB33-'Cqinward LDA 1'!Z33</f>
        <v>2</v>
      </c>
      <c r="Z33" s="1">
        <f>$AB33-'Cqinward LDA 1'!AA33</f>
        <v>2</v>
      </c>
      <c r="AA33" s="1">
        <f>$AB33-'Cqinward LDA 1'!AB33</f>
        <v>2</v>
      </c>
      <c r="AB33" s="1">
        <v>5.0</v>
      </c>
      <c r="AC33" s="1"/>
    </row>
    <row r="34" ht="15.75" customHeight="1">
      <c r="A34" s="1" t="s">
        <v>199</v>
      </c>
      <c r="B34" s="1">
        <f>$AB34-'Cqinward LDA 1'!C34</f>
        <v>-1</v>
      </c>
      <c r="C34" s="1">
        <f>$AB34-'Cqinward LDA 1'!D34</f>
        <v>-1</v>
      </c>
      <c r="D34" s="1">
        <f>$AB34-'Cqinward LDA 1'!E34</f>
        <v>0</v>
      </c>
      <c r="E34" s="1">
        <f>$AB34-'Cqinward LDA 1'!F34</f>
        <v>-1</v>
      </c>
      <c r="F34" s="1">
        <f>$AB34-'Cqinward LDA 1'!G34</f>
        <v>0</v>
      </c>
      <c r="G34" s="1">
        <f>$AB34-'Cqinward LDA 1'!H34</f>
        <v>-1</v>
      </c>
      <c r="H34" s="1">
        <f>$AB34-'Cqinward LDA 1'!I34</f>
        <v>0</v>
      </c>
      <c r="I34" s="1">
        <f>$AB34-'Cqinward LDA 1'!J34</f>
        <v>-1</v>
      </c>
      <c r="J34" s="1">
        <f>$AB34-'Cqinward LDA 1'!K34</f>
        <v>0</v>
      </c>
      <c r="K34" s="1">
        <f>$AB34-'Cqinward LDA 1'!L34</f>
        <v>-1</v>
      </c>
      <c r="L34" s="1">
        <f>$AB34-'Cqinward LDA 1'!M34</f>
        <v>-2</v>
      </c>
      <c r="M34" s="1">
        <f>$AB34-'Cqinward LDA 1'!N34</f>
        <v>0</v>
      </c>
      <c r="N34" s="1">
        <f>$AB34-'Cqinward LDA 1'!O34</f>
        <v>-2</v>
      </c>
      <c r="O34" s="1">
        <f>$AB34-'Cqinward LDA 1'!P34</f>
        <v>-2</v>
      </c>
      <c r="P34" s="1">
        <f>$AB34-'Cqinward LDA 1'!Q34</f>
        <v>0</v>
      </c>
      <c r="Q34" s="1">
        <f>$AB34-'Cqinward LDA 1'!R34</f>
        <v>-3</v>
      </c>
      <c r="R34" s="1">
        <f>$AB34-'Cqinward LDA 1'!S34</f>
        <v>-3</v>
      </c>
      <c r="S34" s="1">
        <f>$AB34-'Cqinward LDA 1'!T34</f>
        <v>-3</v>
      </c>
      <c r="T34" s="1">
        <f>$AB34-'Cqinward LDA 1'!U34</f>
        <v>-3</v>
      </c>
      <c r="U34" s="1">
        <f>$AB34-'Cqinward LDA 1'!V34</f>
        <v>-3</v>
      </c>
      <c r="V34" s="1">
        <f>$AB34-'Cqinward LDA 1'!W34</f>
        <v>-3</v>
      </c>
      <c r="W34" s="1">
        <f>$AB34-'Cqinward LDA 1'!X34</f>
        <v>-3</v>
      </c>
      <c r="X34" s="1">
        <f>$AB34-'Cqinward LDA 1'!Y34</f>
        <v>-3</v>
      </c>
      <c r="Y34" s="1">
        <f>$AB34-'Cqinward LDA 1'!Z34</f>
        <v>-3</v>
      </c>
      <c r="Z34" s="1">
        <f>$AB34-'Cqinward LDA 1'!AA34</f>
        <v>-3</v>
      </c>
      <c r="AA34" s="1">
        <f>$AB34-'Cqinward LDA 1'!AB34</f>
        <v>0</v>
      </c>
      <c r="AB34" s="1">
        <v>2.0</v>
      </c>
      <c r="AC34" s="1"/>
    </row>
    <row r="35" ht="15.75" customHeight="1">
      <c r="A35" s="1" t="s">
        <v>205</v>
      </c>
      <c r="B35" s="1">
        <f>$AB35-'Cqinward LDA 1'!C35</f>
        <v>-2</v>
      </c>
      <c r="C35" s="1">
        <f>$AB35-'Cqinward LDA 1'!D35</f>
        <v>-2</v>
      </c>
      <c r="D35" s="1">
        <f>$AB35-'Cqinward LDA 1'!E35</f>
        <v>-2</v>
      </c>
      <c r="E35" s="1">
        <f>$AB35-'Cqinward LDA 1'!F35</f>
        <v>-2</v>
      </c>
      <c r="F35" s="1">
        <f>$AB35-'Cqinward LDA 1'!G35</f>
        <v>-2</v>
      </c>
      <c r="G35" s="1">
        <f>$AB35-'Cqinward LDA 1'!H35</f>
        <v>-2</v>
      </c>
      <c r="H35" s="1">
        <f>$AB35-'Cqinward LDA 1'!I35</f>
        <v>0</v>
      </c>
      <c r="I35" s="1">
        <f>$AB35-'Cqinward LDA 1'!J35</f>
        <v>-2</v>
      </c>
      <c r="J35" s="1">
        <f>$AB35-'Cqinward LDA 1'!K35</f>
        <v>0</v>
      </c>
      <c r="K35" s="1">
        <f>$AB35-'Cqinward LDA 1'!L35</f>
        <v>-2</v>
      </c>
      <c r="L35" s="1">
        <f>$AB35-'Cqinward LDA 1'!M35</f>
        <v>0</v>
      </c>
      <c r="M35" s="1">
        <f>$AB35-'Cqinward LDA 1'!N35</f>
        <v>-2</v>
      </c>
      <c r="N35" s="1">
        <f>$AB35-'Cqinward LDA 1'!O35</f>
        <v>0</v>
      </c>
      <c r="O35" s="1">
        <f>$AB35-'Cqinward LDA 1'!P35</f>
        <v>-2</v>
      </c>
      <c r="P35" s="1">
        <f>$AB35-'Cqinward LDA 1'!Q35</f>
        <v>0</v>
      </c>
      <c r="Q35" s="1">
        <f>$AB35-'Cqinward LDA 1'!R35</f>
        <v>-2</v>
      </c>
      <c r="R35" s="1">
        <f>$AB35-'Cqinward LDA 1'!S35</f>
        <v>0</v>
      </c>
      <c r="S35" s="1">
        <f>$AB35-'Cqinward LDA 1'!T35</f>
        <v>-1</v>
      </c>
      <c r="T35" s="1">
        <f>$AB35-'Cqinward LDA 1'!U35</f>
        <v>0</v>
      </c>
      <c r="U35" s="1">
        <f>$AB35-'Cqinward LDA 1'!V35</f>
        <v>-2</v>
      </c>
      <c r="V35" s="1">
        <f>$AB35-'Cqinward LDA 1'!W35</f>
        <v>-2</v>
      </c>
      <c r="W35" s="1">
        <f>$AB35-'Cqinward LDA 1'!X35</f>
        <v>-2</v>
      </c>
      <c r="X35" s="1">
        <f>$AB35-'Cqinward LDA 1'!Y35</f>
        <v>-2</v>
      </c>
      <c r="Y35" s="1">
        <f>$AB35-'Cqinward LDA 1'!Z35</f>
        <v>-2</v>
      </c>
      <c r="Z35" s="1">
        <f>$AB35-'Cqinward LDA 1'!AA35</f>
        <v>-2</v>
      </c>
      <c r="AA35" s="1">
        <f>$AB35-'Cqinward LDA 1'!AB35</f>
        <v>0</v>
      </c>
      <c r="AB35" s="1">
        <v>3.0</v>
      </c>
      <c r="AC35" s="1"/>
    </row>
    <row r="36" ht="15.75" customHeight="1">
      <c r="A36" s="1" t="s">
        <v>209</v>
      </c>
      <c r="B36" s="1">
        <f>$AB36-'Cqinward LDA 1'!C36</f>
        <v>1</v>
      </c>
      <c r="C36" s="1">
        <f>$AB36-'Cqinward LDA 1'!D36</f>
        <v>1</v>
      </c>
      <c r="D36" s="1">
        <f>$AB36-'Cqinward LDA 1'!E36</f>
        <v>1</v>
      </c>
      <c r="E36" s="1">
        <f>$AB36-'Cqinward LDA 1'!F36</f>
        <v>1</v>
      </c>
      <c r="F36" s="1">
        <f>$AB36-'Cqinward LDA 1'!G36</f>
        <v>1</v>
      </c>
      <c r="G36" s="1">
        <f>$AB36-'Cqinward LDA 1'!H36</f>
        <v>3</v>
      </c>
      <c r="H36" s="1">
        <f>$AB36-'Cqinward LDA 1'!I36</f>
        <v>1</v>
      </c>
      <c r="I36" s="1">
        <f>$AB36-'Cqinward LDA 1'!J36</f>
        <v>3</v>
      </c>
      <c r="J36" s="1">
        <f>$AB36-'Cqinward LDA 1'!K36</f>
        <v>1</v>
      </c>
      <c r="K36" s="1">
        <f>$AB36-'Cqinward LDA 1'!L36</f>
        <v>1</v>
      </c>
      <c r="L36" s="1">
        <f>$AB36-'Cqinward LDA 1'!M36</f>
        <v>1</v>
      </c>
      <c r="M36" s="1">
        <f>$AB36-'Cqinward LDA 1'!N36</f>
        <v>1</v>
      </c>
      <c r="N36" s="1">
        <f>$AB36-'Cqinward LDA 1'!O36</f>
        <v>1</v>
      </c>
      <c r="O36" s="1">
        <f>$AB36-'Cqinward LDA 1'!P36</f>
        <v>1</v>
      </c>
      <c r="P36" s="1">
        <f>$AB36-'Cqinward LDA 1'!Q36</f>
        <v>3</v>
      </c>
      <c r="Q36" s="1">
        <f>$AB36-'Cqinward LDA 1'!R36</f>
        <v>1</v>
      </c>
      <c r="R36" s="1">
        <f>$AB36-'Cqinward LDA 1'!S36</f>
        <v>0</v>
      </c>
      <c r="S36" s="1">
        <f>$AB36-'Cqinward LDA 1'!T36</f>
        <v>0</v>
      </c>
      <c r="T36" s="1">
        <f>$AB36-'Cqinward LDA 1'!U36</f>
        <v>0</v>
      </c>
      <c r="U36" s="1">
        <f>$AB36-'Cqinward LDA 1'!V36</f>
        <v>0</v>
      </c>
      <c r="V36" s="1">
        <f>$AB36-'Cqinward LDA 1'!W36</f>
        <v>2</v>
      </c>
      <c r="W36" s="1">
        <f>$AB36-'Cqinward LDA 1'!X36</f>
        <v>2</v>
      </c>
      <c r="X36" s="1">
        <f>$AB36-'Cqinward LDA 1'!Y36</f>
        <v>2</v>
      </c>
      <c r="Y36" s="1">
        <f>$AB36-'Cqinward LDA 1'!Z36</f>
        <v>2</v>
      </c>
      <c r="Z36" s="1">
        <f>$AB36-'Cqinward LDA 1'!AA36</f>
        <v>2</v>
      </c>
      <c r="AA36" s="1">
        <f>$AB36-'Cqinward LDA 1'!AB36</f>
        <v>1</v>
      </c>
      <c r="AB36" s="1">
        <v>5.0</v>
      </c>
      <c r="AC36" s="1"/>
    </row>
    <row r="37" ht="15.75" customHeight="1">
      <c r="A37" s="1" t="s">
        <v>210</v>
      </c>
      <c r="B37" s="1">
        <f>$AB37-'Cqinward LDA 1'!C37</f>
        <v>-2</v>
      </c>
      <c r="C37" s="1">
        <f>$AB37-'Cqinward LDA 1'!D37</f>
        <v>-2</v>
      </c>
      <c r="D37" s="1">
        <f>$AB37-'Cqinward LDA 1'!E37</f>
        <v>-2</v>
      </c>
      <c r="E37" s="1">
        <f>$AB37-'Cqinward LDA 1'!F37</f>
        <v>-2</v>
      </c>
      <c r="F37" s="1">
        <f>$AB37-'Cqinward LDA 1'!G37</f>
        <v>-2</v>
      </c>
      <c r="G37" s="1">
        <f>$AB37-'Cqinward LDA 1'!H37</f>
        <v>0</v>
      </c>
      <c r="H37" s="1">
        <f>$AB37-'Cqinward LDA 1'!I37</f>
        <v>-2</v>
      </c>
      <c r="I37" s="1">
        <f>$AB37-'Cqinward LDA 1'!J37</f>
        <v>0</v>
      </c>
      <c r="J37" s="1">
        <f>$AB37-'Cqinward LDA 1'!K37</f>
        <v>-2</v>
      </c>
      <c r="K37" s="1">
        <f>$AB37-'Cqinward LDA 1'!L37</f>
        <v>-2</v>
      </c>
      <c r="L37" s="1">
        <f>$AB37-'Cqinward LDA 1'!M37</f>
        <v>-2</v>
      </c>
      <c r="M37" s="1">
        <f>$AB37-'Cqinward LDA 1'!N37</f>
        <v>-2</v>
      </c>
      <c r="N37" s="1">
        <f>$AB37-'Cqinward LDA 1'!O37</f>
        <v>-2</v>
      </c>
      <c r="O37" s="1">
        <f>$AB37-'Cqinward LDA 1'!P37</f>
        <v>-2</v>
      </c>
      <c r="P37" s="1">
        <f>$AB37-'Cqinward LDA 1'!Q37</f>
        <v>0</v>
      </c>
      <c r="Q37" s="1">
        <f>$AB37-'Cqinward LDA 1'!R37</f>
        <v>-3</v>
      </c>
      <c r="R37" s="1">
        <f>$AB37-'Cqinward LDA 1'!S37</f>
        <v>-3</v>
      </c>
      <c r="S37" s="1">
        <f>$AB37-'Cqinward LDA 1'!T37</f>
        <v>-3</v>
      </c>
      <c r="T37" s="1">
        <f>$AB37-'Cqinward LDA 1'!U37</f>
        <v>-3</v>
      </c>
      <c r="U37" s="1">
        <f>$AB37-'Cqinward LDA 1'!V37</f>
        <v>-3</v>
      </c>
      <c r="V37" s="1">
        <f>$AB37-'Cqinward LDA 1'!W37</f>
        <v>-1</v>
      </c>
      <c r="W37" s="1">
        <f>$AB37-'Cqinward LDA 1'!X37</f>
        <v>-1</v>
      </c>
      <c r="X37" s="1">
        <f>$AB37-'Cqinward LDA 1'!Y37</f>
        <v>-1</v>
      </c>
      <c r="Y37" s="1">
        <f>$AB37-'Cqinward LDA 1'!Z37</f>
        <v>-1</v>
      </c>
      <c r="Z37" s="1">
        <f>$AB37-'Cqinward LDA 1'!AA37</f>
        <v>-1</v>
      </c>
      <c r="AA37" s="1">
        <f>$AB37-'Cqinward LDA 1'!AB37</f>
        <v>-1</v>
      </c>
      <c r="AB37" s="1">
        <v>2.0</v>
      </c>
      <c r="AC37" s="1"/>
    </row>
    <row r="38" ht="15.75" customHeight="1">
      <c r="A38" s="1" t="s">
        <v>212</v>
      </c>
      <c r="B38" s="1">
        <f>$AB38-'Cqinward LDA 1'!C38</f>
        <v>-2</v>
      </c>
      <c r="C38" s="1">
        <f>$AB38-'Cqinward LDA 1'!D38</f>
        <v>-2</v>
      </c>
      <c r="D38" s="1">
        <f>$AB38-'Cqinward LDA 1'!E38</f>
        <v>-2</v>
      </c>
      <c r="E38" s="1">
        <f>$AB38-'Cqinward LDA 1'!F38</f>
        <v>-2</v>
      </c>
      <c r="F38" s="1">
        <f>$AB38-'Cqinward LDA 1'!G38</f>
        <v>-2</v>
      </c>
      <c r="G38" s="1">
        <f>$AB38-'Cqinward LDA 1'!H38</f>
        <v>0</v>
      </c>
      <c r="H38" s="1">
        <f>$AB38-'Cqinward LDA 1'!I38</f>
        <v>-2</v>
      </c>
      <c r="I38" s="1">
        <f>$AB38-'Cqinward LDA 1'!J38</f>
        <v>0</v>
      </c>
      <c r="J38" s="1">
        <f>$AB38-'Cqinward LDA 1'!K38</f>
        <v>-2</v>
      </c>
      <c r="K38" s="1">
        <f>$AB38-'Cqinward LDA 1'!L38</f>
        <v>-2</v>
      </c>
      <c r="L38" s="1">
        <f>$AB38-'Cqinward LDA 1'!M38</f>
        <v>-2</v>
      </c>
      <c r="M38" s="1">
        <f>$AB38-'Cqinward LDA 1'!N38</f>
        <v>-2</v>
      </c>
      <c r="N38" s="1">
        <f>$AB38-'Cqinward LDA 1'!O38</f>
        <v>-2</v>
      </c>
      <c r="O38" s="1">
        <f>$AB38-'Cqinward LDA 1'!P38</f>
        <v>-2</v>
      </c>
      <c r="P38" s="1">
        <f>$AB38-'Cqinward LDA 1'!Q38</f>
        <v>0</v>
      </c>
      <c r="Q38" s="1">
        <f>$AB38-'Cqinward LDA 1'!R38</f>
        <v>-3</v>
      </c>
      <c r="R38" s="1">
        <f>$AB38-'Cqinward LDA 1'!S38</f>
        <v>-3</v>
      </c>
      <c r="S38" s="1">
        <f>$AB38-'Cqinward LDA 1'!T38</f>
        <v>-3</v>
      </c>
      <c r="T38" s="1">
        <f>$AB38-'Cqinward LDA 1'!U38</f>
        <v>-3</v>
      </c>
      <c r="U38" s="1">
        <f>$AB38-'Cqinward LDA 1'!V38</f>
        <v>-1</v>
      </c>
      <c r="V38" s="1">
        <f>$AB38-'Cqinward LDA 1'!W38</f>
        <v>-1</v>
      </c>
      <c r="W38" s="1">
        <f>$AB38-'Cqinward LDA 1'!X38</f>
        <v>-1</v>
      </c>
      <c r="X38" s="1">
        <f>$AB38-'Cqinward LDA 1'!Y38</f>
        <v>-1</v>
      </c>
      <c r="Y38" s="1">
        <f>$AB38-'Cqinward LDA 1'!Z38</f>
        <v>-1</v>
      </c>
      <c r="Z38" s="1">
        <f>$AB38-'Cqinward LDA 1'!AA38</f>
        <v>0</v>
      </c>
      <c r="AA38" s="1">
        <f>$AB38-'Cqinward LDA 1'!AB38</f>
        <v>-3</v>
      </c>
      <c r="AB38" s="1">
        <v>2.0</v>
      </c>
      <c r="AC38" s="1"/>
    </row>
    <row r="39" ht="15.75" customHeight="1">
      <c r="A39" s="1" t="s">
        <v>215</v>
      </c>
      <c r="B39" s="1">
        <f>$AB39-'Cqinward LDA 1'!C39</f>
        <v>-2</v>
      </c>
      <c r="C39" s="1">
        <f>$AB39-'Cqinward LDA 1'!D39</f>
        <v>-2</v>
      </c>
      <c r="D39" s="1">
        <f>$AB39-'Cqinward LDA 1'!E39</f>
        <v>-2</v>
      </c>
      <c r="E39" s="1">
        <f>$AB39-'Cqinward LDA 1'!F39</f>
        <v>-2</v>
      </c>
      <c r="F39" s="1">
        <f>$AB39-'Cqinward LDA 1'!G39</f>
        <v>-2</v>
      </c>
      <c r="G39" s="1">
        <f>$AB39-'Cqinward LDA 1'!H39</f>
        <v>0</v>
      </c>
      <c r="H39" s="1">
        <f>$AB39-'Cqinward LDA 1'!I39</f>
        <v>-2</v>
      </c>
      <c r="I39" s="1">
        <f>$AB39-'Cqinward LDA 1'!J39</f>
        <v>0</v>
      </c>
      <c r="J39" s="1">
        <f>$AB39-'Cqinward LDA 1'!K39</f>
        <v>-2</v>
      </c>
      <c r="K39" s="1">
        <f>$AB39-'Cqinward LDA 1'!L39</f>
        <v>0</v>
      </c>
      <c r="L39" s="1">
        <f>$AB39-'Cqinward LDA 1'!M39</f>
        <v>-2</v>
      </c>
      <c r="M39" s="1">
        <f>$AB39-'Cqinward LDA 1'!N39</f>
        <v>-2</v>
      </c>
      <c r="N39" s="1">
        <f>$AB39-'Cqinward LDA 1'!O39</f>
        <v>-2</v>
      </c>
      <c r="O39" s="1">
        <f>$AB39-'Cqinward LDA 1'!P39</f>
        <v>-2</v>
      </c>
      <c r="P39" s="1">
        <f>$AB39-'Cqinward LDA 1'!Q39</f>
        <v>-2</v>
      </c>
      <c r="Q39" s="1">
        <f>$AB39-'Cqinward LDA 1'!R39</f>
        <v>-1</v>
      </c>
      <c r="R39" s="1">
        <f>$AB39-'Cqinward LDA 1'!S39</f>
        <v>-2</v>
      </c>
      <c r="S39" s="1">
        <f>$AB39-'Cqinward LDA 1'!T39</f>
        <v>0</v>
      </c>
      <c r="T39" s="1">
        <f>$AB39-'Cqinward LDA 1'!U39</f>
        <v>-2</v>
      </c>
      <c r="U39" s="1">
        <f>$AB39-'Cqinward LDA 1'!V39</f>
        <v>-1</v>
      </c>
      <c r="V39" s="1">
        <f>$AB39-'Cqinward LDA 1'!W39</f>
        <v>-2</v>
      </c>
      <c r="W39" s="1">
        <f>$AB39-'Cqinward LDA 1'!X39</f>
        <v>-1</v>
      </c>
      <c r="X39" s="1">
        <f>$AB39-'Cqinward LDA 1'!Y39</f>
        <v>-2</v>
      </c>
      <c r="Y39" s="1">
        <f>$AB39-'Cqinward LDA 1'!Z39</f>
        <v>-1</v>
      </c>
      <c r="Z39" s="1">
        <f>$AB39-'Cqinward LDA 1'!AA39</f>
        <v>0</v>
      </c>
      <c r="AA39" s="1">
        <f>$AB39-'Cqinward LDA 1'!AB39</f>
        <v>-2</v>
      </c>
      <c r="AB39" s="1">
        <v>2.0</v>
      </c>
      <c r="AC39" s="1"/>
    </row>
    <row r="40" ht="15.75" customHeight="1">
      <c r="A40" s="1" t="s">
        <v>217</v>
      </c>
      <c r="B40" s="1">
        <f>$AB40-'Cqinward LDA 1'!C40</f>
        <v>-1</v>
      </c>
      <c r="C40" s="1">
        <f>$AB40-'Cqinward LDA 1'!D40</f>
        <v>0</v>
      </c>
      <c r="D40" s="1">
        <f>$AB40-'Cqinward LDA 1'!E40</f>
        <v>0</v>
      </c>
      <c r="E40" s="1">
        <f>$AB40-'Cqinward LDA 1'!F40</f>
        <v>-1</v>
      </c>
      <c r="F40" s="1">
        <f>$AB40-'Cqinward LDA 1'!G40</f>
        <v>0</v>
      </c>
      <c r="G40" s="1">
        <f>$AB40-'Cqinward LDA 1'!H40</f>
        <v>-3</v>
      </c>
      <c r="H40" s="1">
        <f>$AB40-'Cqinward LDA 1'!I40</f>
        <v>0</v>
      </c>
      <c r="I40" s="1">
        <f>$AB40-'Cqinward LDA 1'!J40</f>
        <v>-3</v>
      </c>
      <c r="J40" s="1">
        <f>$AB40-'Cqinward LDA 1'!K40</f>
        <v>0</v>
      </c>
      <c r="K40" s="1">
        <f>$AB40-'Cqinward LDA 1'!L40</f>
        <v>-3</v>
      </c>
      <c r="L40" s="1">
        <f>$AB40-'Cqinward LDA 1'!M40</f>
        <v>0</v>
      </c>
      <c r="M40" s="1">
        <f>$AB40-'Cqinward LDA 1'!N40</f>
        <v>-3</v>
      </c>
      <c r="N40" s="1">
        <f>$AB40-'Cqinward LDA 1'!O40</f>
        <v>0</v>
      </c>
      <c r="O40" s="1">
        <f>$AB40-'Cqinward LDA 1'!P40</f>
        <v>0</v>
      </c>
      <c r="P40" s="1">
        <f>$AB40-'Cqinward LDA 1'!Q40</f>
        <v>-1</v>
      </c>
      <c r="Q40" s="1">
        <f>$AB40-'Cqinward LDA 1'!R40</f>
        <v>0</v>
      </c>
      <c r="R40" s="1">
        <f>$AB40-'Cqinward LDA 1'!S40</f>
        <v>0</v>
      </c>
      <c r="S40" s="1">
        <f>$AB40-'Cqinward LDA 1'!T40</f>
        <v>-2</v>
      </c>
      <c r="T40" s="1">
        <f>$AB40-'Cqinward LDA 1'!U40</f>
        <v>0</v>
      </c>
      <c r="U40" s="1">
        <f>$AB40-'Cqinward LDA 1'!V40</f>
        <v>0</v>
      </c>
      <c r="V40" s="1">
        <f>$AB40-'Cqinward LDA 1'!W40</f>
        <v>-3</v>
      </c>
      <c r="W40" s="1">
        <f>$AB40-'Cqinward LDA 1'!X40</f>
        <v>0</v>
      </c>
      <c r="X40" s="1">
        <f>$AB40-'Cqinward LDA 1'!Y40</f>
        <v>-2</v>
      </c>
      <c r="Y40" s="1">
        <f>$AB40-'Cqinward LDA 1'!Z40</f>
        <v>0</v>
      </c>
      <c r="Z40" s="1">
        <f>$AB40-'Cqinward LDA 1'!AA40</f>
        <v>-3</v>
      </c>
      <c r="AA40" s="1">
        <f>$AB40-'Cqinward LDA 1'!AB40</f>
        <v>-3</v>
      </c>
      <c r="AB40" s="1">
        <v>2.0</v>
      </c>
      <c r="AC40" s="1"/>
    </row>
    <row r="41" ht="15.75" customHeight="1">
      <c r="A41" s="1" t="s">
        <v>221</v>
      </c>
      <c r="B41" s="1">
        <f>$AB41-'Cqinward LDA 1'!C41</f>
        <v>1</v>
      </c>
      <c r="C41" s="1">
        <f>$AB41-'Cqinward LDA 1'!D41</f>
        <v>1</v>
      </c>
      <c r="D41" s="1">
        <f>$AB41-'Cqinward LDA 1'!E41</f>
        <v>-2</v>
      </c>
      <c r="E41" s="1">
        <f>$AB41-'Cqinward LDA 1'!F41</f>
        <v>1</v>
      </c>
      <c r="F41" s="1">
        <f>$AB41-'Cqinward LDA 1'!G41</f>
        <v>-2</v>
      </c>
      <c r="G41" s="1">
        <f>$AB41-'Cqinward LDA 1'!H41</f>
        <v>1</v>
      </c>
      <c r="H41" s="1">
        <f>$AB41-'Cqinward LDA 1'!I41</f>
        <v>-2</v>
      </c>
      <c r="I41" s="1">
        <f>$AB41-'Cqinward LDA 1'!J41</f>
        <v>1</v>
      </c>
      <c r="J41" s="1">
        <f>$AB41-'Cqinward LDA 1'!K41</f>
        <v>-2</v>
      </c>
      <c r="K41" s="1">
        <f>$AB41-'Cqinward LDA 1'!L41</f>
        <v>1</v>
      </c>
      <c r="L41" s="1">
        <f>$AB41-'Cqinward LDA 1'!M41</f>
        <v>-2</v>
      </c>
      <c r="M41" s="1">
        <f>$AB41-'Cqinward LDA 1'!N41</f>
        <v>1</v>
      </c>
      <c r="N41" s="1">
        <f>$AB41-'Cqinward LDA 1'!O41</f>
        <v>-2</v>
      </c>
      <c r="O41" s="1">
        <f>$AB41-'Cqinward LDA 1'!P41</f>
        <v>1</v>
      </c>
      <c r="P41" s="1">
        <f>$AB41-'Cqinward LDA 1'!Q41</f>
        <v>-2</v>
      </c>
      <c r="Q41" s="1">
        <f>$AB41-'Cqinward LDA 1'!R41</f>
        <v>1</v>
      </c>
      <c r="R41" s="1">
        <f>$AB41-'Cqinward LDA 1'!S41</f>
        <v>-2</v>
      </c>
      <c r="S41" s="1">
        <f>$AB41-'Cqinward LDA 1'!T41</f>
        <v>1</v>
      </c>
      <c r="T41" s="1">
        <f>$AB41-'Cqinward LDA 1'!U41</f>
        <v>-2</v>
      </c>
      <c r="U41" s="1">
        <f>$AB41-'Cqinward LDA 1'!V41</f>
        <v>1</v>
      </c>
      <c r="V41" s="1">
        <f>$AB41-'Cqinward LDA 1'!W41</f>
        <v>0</v>
      </c>
      <c r="W41" s="1">
        <f>$AB41-'Cqinward LDA 1'!X41</f>
        <v>0</v>
      </c>
      <c r="X41" s="1">
        <f>$AB41-'Cqinward LDA 1'!Y41</f>
        <v>-1</v>
      </c>
      <c r="Y41" s="1">
        <f>$AB41-'Cqinward LDA 1'!Z41</f>
        <v>0</v>
      </c>
      <c r="Z41" s="1">
        <f>$AB41-'Cqinward LDA 1'!AA41</f>
        <v>1</v>
      </c>
      <c r="AA41" s="1">
        <f>$AB41-'Cqinward LDA 1'!AB41</f>
        <v>-1</v>
      </c>
      <c r="AB41" s="1">
        <v>3.0</v>
      </c>
      <c r="AC41" s="1"/>
    </row>
    <row r="42" ht="15.75" customHeight="1">
      <c r="A42" s="1" t="s">
        <v>223</v>
      </c>
      <c r="B42" s="1">
        <f>$AB42-'Cqinward LDA 1'!C42</f>
        <v>0</v>
      </c>
      <c r="C42" s="1">
        <f>$AB42-'Cqinward LDA 1'!D42</f>
        <v>0</v>
      </c>
      <c r="D42" s="1">
        <f>$AB42-'Cqinward LDA 1'!E42</f>
        <v>2</v>
      </c>
      <c r="E42" s="1">
        <f>$AB42-'Cqinward LDA 1'!F42</f>
        <v>0</v>
      </c>
      <c r="F42" s="1">
        <f>$AB42-'Cqinward LDA 1'!G42</f>
        <v>2</v>
      </c>
      <c r="G42" s="1">
        <f>$AB42-'Cqinward LDA 1'!H42</f>
        <v>0</v>
      </c>
      <c r="H42" s="1">
        <f>$AB42-'Cqinward LDA 1'!I42</f>
        <v>2</v>
      </c>
      <c r="I42" s="1">
        <f>$AB42-'Cqinward LDA 1'!J42</f>
        <v>0</v>
      </c>
      <c r="J42" s="1">
        <f>$AB42-'Cqinward LDA 1'!K42</f>
        <v>2</v>
      </c>
      <c r="K42" s="1">
        <f>$AB42-'Cqinward LDA 1'!L42</f>
        <v>0</v>
      </c>
      <c r="L42" s="1">
        <f>$AB42-'Cqinward LDA 1'!M42</f>
        <v>2</v>
      </c>
      <c r="M42" s="1">
        <f>$AB42-'Cqinward LDA 1'!N42</f>
        <v>0</v>
      </c>
      <c r="N42" s="1">
        <f>$AB42-'Cqinward LDA 1'!O42</f>
        <v>2</v>
      </c>
      <c r="O42" s="1">
        <f>$AB42-'Cqinward LDA 1'!P42</f>
        <v>0</v>
      </c>
      <c r="P42" s="1">
        <f>$AB42-'Cqinward LDA 1'!Q42</f>
        <v>2</v>
      </c>
      <c r="Q42" s="1">
        <f>$AB42-'Cqinward LDA 1'!R42</f>
        <v>1</v>
      </c>
      <c r="R42" s="1">
        <f>$AB42-'Cqinward LDA 1'!S42</f>
        <v>2</v>
      </c>
      <c r="S42" s="1">
        <f>$AB42-'Cqinward LDA 1'!T42</f>
        <v>1</v>
      </c>
      <c r="T42" s="1">
        <f>$AB42-'Cqinward LDA 1'!U42</f>
        <v>2</v>
      </c>
      <c r="U42" s="1">
        <f>$AB42-'Cqinward LDA 1'!V42</f>
        <v>1</v>
      </c>
      <c r="V42" s="1">
        <f>$AB42-'Cqinward LDA 1'!W42</f>
        <v>0</v>
      </c>
      <c r="W42" s="1">
        <f>$AB42-'Cqinward LDA 1'!X42</f>
        <v>1</v>
      </c>
      <c r="X42" s="1">
        <f>$AB42-'Cqinward LDA 1'!Y42</f>
        <v>0</v>
      </c>
      <c r="Y42" s="1">
        <f>$AB42-'Cqinward LDA 1'!Z42</f>
        <v>1</v>
      </c>
      <c r="Z42" s="1">
        <f>$AB42-'Cqinward LDA 1'!AA42</f>
        <v>0</v>
      </c>
      <c r="AA42" s="1">
        <f>$AB42-'Cqinward LDA 1'!AB42</f>
        <v>0</v>
      </c>
      <c r="AB42" s="1">
        <v>5.0</v>
      </c>
      <c r="AC42" s="1"/>
    </row>
    <row r="43" ht="15.75" customHeight="1">
      <c r="A43" s="1" t="s">
        <v>252</v>
      </c>
      <c r="B43" s="35">
        <f t="shared" ref="B43:AA43" si="1">sum(abs(B$2:B$42))</f>
        <v>45</v>
      </c>
      <c r="C43" s="35">
        <f t="shared" si="1"/>
        <v>49</v>
      </c>
      <c r="D43" s="35">
        <f t="shared" si="1"/>
        <v>50</v>
      </c>
      <c r="E43" s="35">
        <f t="shared" si="1"/>
        <v>49</v>
      </c>
      <c r="F43" s="35">
        <f t="shared" si="1"/>
        <v>51</v>
      </c>
      <c r="G43" s="35">
        <f t="shared" si="1"/>
        <v>43</v>
      </c>
      <c r="H43" s="35">
        <f t="shared" si="1"/>
        <v>48</v>
      </c>
      <c r="I43" s="35">
        <f t="shared" si="1"/>
        <v>46</v>
      </c>
      <c r="J43" s="35">
        <f t="shared" si="1"/>
        <v>44</v>
      </c>
      <c r="K43" s="35">
        <f t="shared" si="1"/>
        <v>42</v>
      </c>
      <c r="L43" s="35">
        <f t="shared" si="1"/>
        <v>47</v>
      </c>
      <c r="M43" s="35">
        <f t="shared" si="1"/>
        <v>49</v>
      </c>
      <c r="N43" s="35">
        <f t="shared" si="1"/>
        <v>48</v>
      </c>
      <c r="O43" s="35">
        <f t="shared" si="1"/>
        <v>45</v>
      </c>
      <c r="P43" s="35">
        <f t="shared" si="1"/>
        <v>60</v>
      </c>
      <c r="Q43" s="35">
        <f t="shared" si="1"/>
        <v>54</v>
      </c>
      <c r="R43" s="35">
        <f t="shared" si="1"/>
        <v>56</v>
      </c>
      <c r="S43" s="35">
        <f t="shared" si="1"/>
        <v>47</v>
      </c>
      <c r="T43" s="35">
        <f t="shared" si="1"/>
        <v>55</v>
      </c>
      <c r="U43" s="35">
        <f t="shared" si="1"/>
        <v>42</v>
      </c>
      <c r="V43" s="35">
        <f t="shared" si="1"/>
        <v>57</v>
      </c>
      <c r="W43" s="35">
        <f t="shared" si="1"/>
        <v>39</v>
      </c>
      <c r="X43" s="35">
        <f t="shared" si="1"/>
        <v>56</v>
      </c>
      <c r="Y43" s="35">
        <f t="shared" si="1"/>
        <v>39</v>
      </c>
      <c r="Z43" s="35">
        <f t="shared" si="1"/>
        <v>54</v>
      </c>
      <c r="AA43" s="35">
        <f t="shared" si="1"/>
        <v>49</v>
      </c>
      <c r="AB43" s="5"/>
      <c r="AC43" s="5"/>
    </row>
    <row r="44" ht="15.75" customHeight="1">
      <c r="A44" s="1" t="s">
        <v>253</v>
      </c>
      <c r="B44" s="35">
        <f t="shared" ref="B44:AA44" si="2">sum(abs(B$2:B$42))/count(B$2:B$42)</f>
        <v>1.097560976</v>
      </c>
      <c r="C44" s="35">
        <f t="shared" si="2"/>
        <v>1.195121951</v>
      </c>
      <c r="D44" s="35">
        <f t="shared" si="2"/>
        <v>1.219512195</v>
      </c>
      <c r="E44" s="35">
        <f t="shared" si="2"/>
        <v>1.195121951</v>
      </c>
      <c r="F44" s="35">
        <f t="shared" si="2"/>
        <v>1.243902439</v>
      </c>
      <c r="G44" s="35">
        <f t="shared" si="2"/>
        <v>1.048780488</v>
      </c>
      <c r="H44" s="35">
        <f t="shared" si="2"/>
        <v>1.170731707</v>
      </c>
      <c r="I44" s="35">
        <f t="shared" si="2"/>
        <v>1.12195122</v>
      </c>
      <c r="J44" s="35">
        <f t="shared" si="2"/>
        <v>1.073170732</v>
      </c>
      <c r="K44" s="35">
        <f t="shared" si="2"/>
        <v>1.024390244</v>
      </c>
      <c r="L44" s="35">
        <f t="shared" si="2"/>
        <v>1.146341463</v>
      </c>
      <c r="M44" s="35">
        <f t="shared" si="2"/>
        <v>1.195121951</v>
      </c>
      <c r="N44" s="35">
        <f t="shared" si="2"/>
        <v>1.170731707</v>
      </c>
      <c r="O44" s="35">
        <f t="shared" si="2"/>
        <v>1.097560976</v>
      </c>
      <c r="P44" s="35">
        <f t="shared" si="2"/>
        <v>1.463414634</v>
      </c>
      <c r="Q44" s="35">
        <f t="shared" si="2"/>
        <v>1.317073171</v>
      </c>
      <c r="R44" s="35">
        <f t="shared" si="2"/>
        <v>1.365853659</v>
      </c>
      <c r="S44" s="35">
        <f t="shared" si="2"/>
        <v>1.146341463</v>
      </c>
      <c r="T44" s="35">
        <f t="shared" si="2"/>
        <v>1.341463415</v>
      </c>
      <c r="U44" s="35">
        <f t="shared" si="2"/>
        <v>1.024390244</v>
      </c>
      <c r="V44" s="35">
        <f t="shared" si="2"/>
        <v>1.390243902</v>
      </c>
      <c r="W44" s="35">
        <f t="shared" si="2"/>
        <v>0.9512195122</v>
      </c>
      <c r="X44" s="35">
        <f t="shared" si="2"/>
        <v>1.365853659</v>
      </c>
      <c r="Y44" s="35">
        <f t="shared" si="2"/>
        <v>0.9512195122</v>
      </c>
      <c r="Z44" s="35">
        <f t="shared" si="2"/>
        <v>1.317073171</v>
      </c>
      <c r="AA44" s="35">
        <f t="shared" si="2"/>
        <v>1.195121951</v>
      </c>
      <c r="AB44" s="5"/>
      <c r="AC44" s="5"/>
    </row>
    <row r="45" ht="15.75" customHeight="1">
      <c r="A45" s="1" t="s">
        <v>254</v>
      </c>
      <c r="B45" s="35">
        <f t="shared" ref="B45:AA45" si="3">STDEV(abs(B$2:B$42))</f>
        <v>0.7001741944</v>
      </c>
      <c r="C45" s="35">
        <f t="shared" si="3"/>
        <v>0.7489830504</v>
      </c>
      <c r="D45" s="35">
        <f t="shared" si="3"/>
        <v>0.7909549646</v>
      </c>
      <c r="E45" s="35">
        <f t="shared" si="3"/>
        <v>0.71482558</v>
      </c>
      <c r="F45" s="35">
        <f t="shared" si="3"/>
        <v>0.7674792442</v>
      </c>
      <c r="G45" s="35">
        <f t="shared" si="3"/>
        <v>1.094331292</v>
      </c>
      <c r="H45" s="35">
        <f t="shared" si="3"/>
        <v>0.7714414762</v>
      </c>
      <c r="I45" s="35">
        <f t="shared" si="3"/>
        <v>1.053449618</v>
      </c>
      <c r="J45" s="35">
        <f t="shared" si="3"/>
        <v>0.78709097</v>
      </c>
      <c r="K45" s="35">
        <f t="shared" si="3"/>
        <v>0.7901836773</v>
      </c>
      <c r="L45" s="35">
        <f t="shared" si="3"/>
        <v>0.7924952874</v>
      </c>
      <c r="M45" s="35">
        <f t="shared" si="3"/>
        <v>0.7489830504</v>
      </c>
      <c r="N45" s="35">
        <f t="shared" si="3"/>
        <v>0.7714414762</v>
      </c>
      <c r="O45" s="35">
        <f t="shared" si="3"/>
        <v>0.7682733253</v>
      </c>
      <c r="P45" s="35">
        <f t="shared" si="3"/>
        <v>1.027072563</v>
      </c>
      <c r="Q45" s="35">
        <f t="shared" si="3"/>
        <v>0.8786075458</v>
      </c>
      <c r="R45" s="35">
        <f t="shared" si="3"/>
        <v>1.089864615</v>
      </c>
      <c r="S45" s="35">
        <f t="shared" si="3"/>
        <v>1.108173624</v>
      </c>
      <c r="T45" s="35">
        <f t="shared" si="3"/>
        <v>1.063244001</v>
      </c>
      <c r="U45" s="35">
        <f t="shared" si="3"/>
        <v>0.9079593845</v>
      </c>
      <c r="V45" s="35">
        <f t="shared" si="3"/>
        <v>0.8624977907</v>
      </c>
      <c r="W45" s="35">
        <f t="shared" si="3"/>
        <v>0.8047117345</v>
      </c>
      <c r="X45" s="35">
        <f t="shared" si="3"/>
        <v>0.8589556904</v>
      </c>
      <c r="Y45" s="35">
        <f t="shared" si="3"/>
        <v>0.8047117345</v>
      </c>
      <c r="Z45" s="35">
        <f t="shared" si="3"/>
        <v>0.9601829094</v>
      </c>
      <c r="AA45" s="35">
        <f t="shared" si="3"/>
        <v>1.030036703</v>
      </c>
      <c r="AB45" s="5"/>
      <c r="AC45" s="5"/>
    </row>
    <row r="46" ht="15.75" customHeight="1">
      <c r="A46" s="1" t="s">
        <v>255</v>
      </c>
      <c r="B46" s="35">
        <f t="shared" ref="B46:AA46" si="4">sum(B$2:B$42)</f>
        <v>-27</v>
      </c>
      <c r="C46" s="35">
        <f t="shared" si="4"/>
        <v>-27</v>
      </c>
      <c r="D46" s="35">
        <f t="shared" si="4"/>
        <v>-24</v>
      </c>
      <c r="E46" s="35">
        <f t="shared" si="4"/>
        <v>-27</v>
      </c>
      <c r="F46" s="35">
        <f t="shared" si="4"/>
        <v>-23</v>
      </c>
      <c r="G46" s="35">
        <f t="shared" si="4"/>
        <v>15</v>
      </c>
      <c r="H46" s="35">
        <f t="shared" si="4"/>
        <v>-18</v>
      </c>
      <c r="I46" s="35">
        <f t="shared" si="4"/>
        <v>12</v>
      </c>
      <c r="J46" s="35">
        <f t="shared" si="4"/>
        <v>-14</v>
      </c>
      <c r="K46" s="35">
        <f t="shared" si="4"/>
        <v>-18</v>
      </c>
      <c r="L46" s="35">
        <f t="shared" si="4"/>
        <v>-17</v>
      </c>
      <c r="M46" s="35">
        <f t="shared" si="4"/>
        <v>-31</v>
      </c>
      <c r="N46" s="35">
        <f t="shared" si="4"/>
        <v>-18</v>
      </c>
      <c r="O46" s="35">
        <f t="shared" si="4"/>
        <v>-25</v>
      </c>
      <c r="P46" s="35">
        <f t="shared" si="4"/>
        <v>26</v>
      </c>
      <c r="Q46" s="35">
        <f t="shared" si="4"/>
        <v>-34</v>
      </c>
      <c r="R46" s="35">
        <f t="shared" si="4"/>
        <v>-38</v>
      </c>
      <c r="S46" s="35">
        <f t="shared" si="4"/>
        <v>-35</v>
      </c>
      <c r="T46" s="35">
        <f t="shared" si="4"/>
        <v>-37</v>
      </c>
      <c r="U46" s="35">
        <f t="shared" si="4"/>
        <v>-32</v>
      </c>
      <c r="V46" s="35">
        <f t="shared" si="4"/>
        <v>-13</v>
      </c>
      <c r="W46" s="35">
        <f t="shared" si="4"/>
        <v>1</v>
      </c>
      <c r="X46" s="35">
        <f t="shared" si="4"/>
        <v>-16</v>
      </c>
      <c r="Y46" s="35">
        <f t="shared" si="4"/>
        <v>1</v>
      </c>
      <c r="Z46" s="35">
        <f t="shared" si="4"/>
        <v>-2</v>
      </c>
      <c r="AA46" s="35">
        <f t="shared" si="4"/>
        <v>-19</v>
      </c>
      <c r="AB46" s="5"/>
      <c r="AC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0"/>
  <sheetData>
    <row r="1" ht="13.5" customHeight="1">
      <c r="A1" s="1"/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7</v>
      </c>
      <c r="H1" s="1" t="s">
        <v>8</v>
      </c>
      <c r="I1" s="1" t="s">
        <v>9</v>
      </c>
      <c r="J1" s="1" t="s">
        <v>10</v>
      </c>
      <c r="K1" s="3" t="s">
        <v>11</v>
      </c>
      <c r="L1" s="1" t="s">
        <v>20</v>
      </c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2" t="s">
        <v>22</v>
      </c>
      <c r="B2" s="7">
        <v>0.7804878048780488</v>
      </c>
      <c r="C2" s="7">
        <v>0.8048780487804879</v>
      </c>
      <c r="D2" s="7">
        <v>0.9512195121951219</v>
      </c>
      <c r="E2" s="7">
        <v>0.7804878048780488</v>
      </c>
      <c r="F2" s="7">
        <v>0.9512195121951219</v>
      </c>
      <c r="G2" s="7">
        <v>1.0</v>
      </c>
      <c r="H2" s="7">
        <v>1.170731707317073</v>
      </c>
      <c r="I2" s="7">
        <v>0.9512195121951219</v>
      </c>
      <c r="J2" s="7">
        <v>1.048780487804878</v>
      </c>
      <c r="K2" s="10">
        <v>1.1951219512195121</v>
      </c>
      <c r="L2" s="7">
        <v>0.9024390243902439</v>
      </c>
    </row>
    <row r="3">
      <c r="A3" s="12" t="s">
        <v>40</v>
      </c>
      <c r="B3" s="10">
        <v>0.7804878048780488</v>
      </c>
      <c r="C3" s="10">
        <v>0.7073170731707317</v>
      </c>
      <c r="D3" s="10">
        <v>0.6829268292682927</v>
      </c>
      <c r="E3" s="10">
        <v>1.0731707317073171</v>
      </c>
      <c r="F3" s="10">
        <v>0.975609756097561</v>
      </c>
      <c r="G3" s="10">
        <v>1.170731707317073</v>
      </c>
      <c r="H3" s="10">
        <v>0.8536585365853658</v>
      </c>
      <c r="I3" s="10">
        <v>1.0731707317073171</v>
      </c>
      <c r="J3" s="10">
        <v>1.1951219512195121</v>
      </c>
      <c r="K3" s="10">
        <v>1.0975609756097562</v>
      </c>
      <c r="L3" s="10">
        <v>1.2926829268292683</v>
      </c>
    </row>
    <row r="4">
      <c r="A4" s="12" t="s">
        <v>49</v>
      </c>
      <c r="B4" s="10">
        <v>0.8292682926829268</v>
      </c>
      <c r="C4" s="10">
        <v>0.975609756097561</v>
      </c>
      <c r="D4" s="10">
        <v>0.926829268292683</v>
      </c>
      <c r="E4" s="10">
        <v>0.926829268292683</v>
      </c>
      <c r="F4" s="10">
        <v>0.8780487804878049</v>
      </c>
      <c r="G4" s="10">
        <v>1.0</v>
      </c>
      <c r="H4" s="10">
        <v>1.170731707317073</v>
      </c>
      <c r="I4" s="10">
        <v>1.2682926829268293</v>
      </c>
      <c r="J4" s="10">
        <v>1.0731707317073171</v>
      </c>
      <c r="K4" s="10">
        <v>1.024390243902439</v>
      </c>
      <c r="L4" s="10">
        <v>1.0</v>
      </c>
    </row>
    <row r="5">
      <c r="A5" s="12" t="s">
        <v>50</v>
      </c>
      <c r="B5" s="10">
        <v>0.9024390243902439</v>
      </c>
      <c r="C5" s="10">
        <v>0.9024390243902439</v>
      </c>
      <c r="D5" s="10">
        <v>0.8780487804878049</v>
      </c>
      <c r="E5" s="10">
        <v>0.8536585365853658</v>
      </c>
      <c r="F5" s="10">
        <v>0.8536585365853658</v>
      </c>
      <c r="G5" s="10">
        <v>1.0</v>
      </c>
      <c r="H5" s="10">
        <v>0.975609756097561</v>
      </c>
      <c r="I5" s="10">
        <v>1.024390243902439</v>
      </c>
      <c r="J5" s="10">
        <v>1.0</v>
      </c>
      <c r="K5" s="10">
        <v>1.048780487804878</v>
      </c>
      <c r="L5" s="10">
        <v>1.6585365853658536</v>
      </c>
    </row>
    <row r="6" ht="15.75" customHeight="1">
      <c r="A6" s="15"/>
      <c r="M6" s="1"/>
      <c r="N6" s="1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2" t="s">
        <v>63</v>
      </c>
      <c r="B7" s="17">
        <f t="shared" ref="B7:L7" si="1">sum(B2:B5)</f>
        <v>3.292682927</v>
      </c>
      <c r="C7" s="17">
        <f t="shared" si="1"/>
        <v>3.390243902</v>
      </c>
      <c r="D7" s="17">
        <f t="shared" si="1"/>
        <v>3.43902439</v>
      </c>
      <c r="E7" s="17">
        <f t="shared" si="1"/>
        <v>3.634146341</v>
      </c>
      <c r="F7" s="17">
        <f t="shared" si="1"/>
        <v>3.658536585</v>
      </c>
      <c r="G7" s="17">
        <f t="shared" si="1"/>
        <v>4.170731707</v>
      </c>
      <c r="H7" s="17">
        <f t="shared" si="1"/>
        <v>4.170731707</v>
      </c>
      <c r="I7" s="17">
        <f t="shared" si="1"/>
        <v>4.317073171</v>
      </c>
      <c r="J7" s="17">
        <f t="shared" si="1"/>
        <v>4.317073171</v>
      </c>
      <c r="K7" s="17">
        <f t="shared" si="1"/>
        <v>4.365853659</v>
      </c>
      <c r="L7" s="17">
        <f t="shared" si="1"/>
        <v>4.853658537</v>
      </c>
    </row>
    <row r="8">
      <c r="A8" s="18"/>
    </row>
    <row r="9">
      <c r="A9" s="18"/>
    </row>
    <row r="10">
      <c r="A10" s="18"/>
    </row>
    <row r="18">
      <c r="A18" s="18"/>
      <c r="B18" s="10"/>
      <c r="D18" s="10"/>
      <c r="F18" s="10"/>
      <c r="G18" s="10"/>
      <c r="H18" s="10"/>
      <c r="J18" s="10"/>
      <c r="L18" s="10"/>
    </row>
    <row r="19">
      <c r="A19" s="18"/>
      <c r="B19" s="10"/>
      <c r="D19" s="10"/>
      <c r="F19" s="10"/>
      <c r="G19" s="10"/>
      <c r="H19" s="10"/>
      <c r="J19" s="10"/>
      <c r="L19" s="10"/>
    </row>
    <row r="22">
      <c r="A22" s="19"/>
    </row>
    <row r="23">
      <c r="A23" s="19"/>
    </row>
    <row r="24">
      <c r="A24" s="19"/>
    </row>
    <row r="25">
      <c r="A25" s="19"/>
    </row>
    <row r="26">
      <c r="A26" s="19"/>
    </row>
    <row r="27">
      <c r="A27" s="19"/>
    </row>
    <row r="28">
      <c r="A28" s="19"/>
    </row>
    <row r="29">
      <c r="A29" s="19"/>
    </row>
    <row r="30">
      <c r="A30" s="19"/>
    </row>
    <row r="31">
      <c r="A31" s="19"/>
    </row>
    <row r="32">
      <c r="A32" s="19"/>
    </row>
    <row r="33">
      <c r="A33" s="19"/>
    </row>
    <row r="34">
      <c r="A34" s="19"/>
    </row>
    <row r="35">
      <c r="A35" s="19"/>
    </row>
    <row r="36">
      <c r="A36" s="19"/>
    </row>
    <row r="37">
      <c r="A37" s="19"/>
    </row>
    <row r="38">
      <c r="A38" s="19"/>
    </row>
    <row r="39">
      <c r="A39" s="19"/>
    </row>
    <row r="40">
      <c r="A40" s="19"/>
    </row>
    <row r="41">
      <c r="A41" s="19"/>
    </row>
    <row r="42">
      <c r="A42" s="19"/>
    </row>
    <row r="43">
      <c r="A43" s="19"/>
    </row>
    <row r="44">
      <c r="A44" s="19"/>
    </row>
    <row r="45">
      <c r="A45" s="19"/>
    </row>
    <row r="46">
      <c r="A46" s="19"/>
    </row>
    <row r="47">
      <c r="A47" s="19"/>
    </row>
    <row r="48">
      <c r="A48" s="19"/>
    </row>
    <row r="49">
      <c r="A49" s="19"/>
    </row>
    <row r="50">
      <c r="A50" s="19"/>
    </row>
    <row r="51">
      <c r="A51" s="19"/>
    </row>
    <row r="52">
      <c r="A52" s="19"/>
    </row>
    <row r="53">
      <c r="A53" s="19"/>
    </row>
    <row r="54">
      <c r="A54" s="19"/>
    </row>
    <row r="55">
      <c r="A55" s="19"/>
    </row>
    <row r="56">
      <c r="A56" s="19"/>
    </row>
    <row r="57">
      <c r="A57" s="19"/>
    </row>
    <row r="58">
      <c r="A58" s="19"/>
    </row>
    <row r="59">
      <c r="A59" s="19"/>
    </row>
    <row r="60">
      <c r="A60" s="19"/>
    </row>
    <row r="61">
      <c r="A61" s="19"/>
    </row>
    <row r="62">
      <c r="A62" s="19"/>
    </row>
    <row r="63">
      <c r="A63" s="19"/>
    </row>
    <row r="64">
      <c r="A64" s="19"/>
    </row>
    <row r="65">
      <c r="A65" s="19"/>
    </row>
    <row r="66">
      <c r="A66" s="19"/>
    </row>
    <row r="67">
      <c r="A67" s="19"/>
    </row>
    <row r="68">
      <c r="A68" s="19"/>
    </row>
    <row r="69">
      <c r="A69" s="19"/>
    </row>
    <row r="70">
      <c r="A70" s="19"/>
    </row>
    <row r="71">
      <c r="A71" s="19"/>
    </row>
    <row r="72">
      <c r="A72" s="19"/>
    </row>
    <row r="73">
      <c r="A73" s="19"/>
    </row>
    <row r="74">
      <c r="A74" s="19"/>
    </row>
    <row r="75">
      <c r="A75" s="19"/>
    </row>
    <row r="76">
      <c r="A76" s="19"/>
    </row>
    <row r="77">
      <c r="A77" s="19"/>
    </row>
    <row r="78">
      <c r="A78" s="19"/>
    </row>
    <row r="79">
      <c r="A79" s="19"/>
    </row>
    <row r="80">
      <c r="A80" s="19"/>
    </row>
    <row r="81">
      <c r="A81" s="19"/>
    </row>
    <row r="82">
      <c r="A82" s="19"/>
    </row>
    <row r="83">
      <c r="A83" s="19"/>
    </row>
    <row r="84">
      <c r="A84" s="19"/>
    </row>
    <row r="85">
      <c r="A85" s="19"/>
    </row>
    <row r="86">
      <c r="A86" s="19"/>
    </row>
    <row r="87">
      <c r="A87" s="19"/>
    </row>
    <row r="88">
      <c r="A88" s="19"/>
    </row>
    <row r="89">
      <c r="A89" s="19"/>
    </row>
    <row r="90">
      <c r="A90" s="19"/>
    </row>
    <row r="91">
      <c r="A91" s="19"/>
    </row>
    <row r="92">
      <c r="A92" s="19"/>
    </row>
    <row r="93">
      <c r="A93" s="19"/>
    </row>
    <row r="94">
      <c r="A94" s="19"/>
    </row>
    <row r="95">
      <c r="A95" s="19"/>
    </row>
    <row r="96">
      <c r="A96" s="19"/>
    </row>
    <row r="97">
      <c r="A97" s="19"/>
    </row>
    <row r="98">
      <c r="A98" s="19"/>
    </row>
    <row r="99">
      <c r="A99" s="19"/>
    </row>
    <row r="100">
      <c r="A100" s="19"/>
    </row>
    <row r="101">
      <c r="A101" s="19"/>
    </row>
    <row r="102">
      <c r="A102" s="19"/>
    </row>
    <row r="103">
      <c r="A103" s="19"/>
    </row>
    <row r="104">
      <c r="A104" s="19"/>
    </row>
    <row r="105">
      <c r="A105" s="19"/>
    </row>
    <row r="106">
      <c r="A106" s="19"/>
    </row>
    <row r="107">
      <c r="A107" s="19"/>
    </row>
    <row r="108">
      <c r="A108" s="19"/>
    </row>
    <row r="109">
      <c r="A109" s="19"/>
    </row>
    <row r="110">
      <c r="A110" s="19"/>
    </row>
    <row r="111">
      <c r="A111" s="19"/>
    </row>
    <row r="112">
      <c r="A112" s="19"/>
    </row>
    <row r="113">
      <c r="A113" s="19"/>
    </row>
    <row r="114">
      <c r="A114" s="19"/>
    </row>
    <row r="115">
      <c r="A115" s="19"/>
    </row>
    <row r="116">
      <c r="A116" s="19"/>
    </row>
    <row r="117">
      <c r="A117" s="19"/>
    </row>
    <row r="118">
      <c r="A118" s="19"/>
    </row>
    <row r="119">
      <c r="A119" s="19"/>
    </row>
    <row r="120">
      <c r="A120" s="19"/>
    </row>
    <row r="121">
      <c r="A121" s="19"/>
    </row>
    <row r="122">
      <c r="A122" s="19"/>
    </row>
    <row r="123">
      <c r="A123" s="19"/>
    </row>
    <row r="124">
      <c r="A124" s="19"/>
    </row>
    <row r="125">
      <c r="A125" s="19"/>
    </row>
    <row r="126">
      <c r="A126" s="19"/>
    </row>
    <row r="127">
      <c r="A127" s="19"/>
    </row>
    <row r="128">
      <c r="A128" s="19"/>
    </row>
    <row r="129">
      <c r="A129" s="19"/>
    </row>
    <row r="130">
      <c r="A130" s="19"/>
    </row>
    <row r="131">
      <c r="A131" s="19"/>
    </row>
    <row r="132">
      <c r="A132" s="19"/>
    </row>
    <row r="133">
      <c r="A133" s="19"/>
    </row>
    <row r="134">
      <c r="A134" s="19"/>
    </row>
    <row r="135">
      <c r="A135" s="19"/>
    </row>
    <row r="136">
      <c r="A136" s="19"/>
    </row>
    <row r="137">
      <c r="A137" s="19"/>
    </row>
    <row r="138">
      <c r="A138" s="19"/>
    </row>
    <row r="139">
      <c r="A139" s="19"/>
    </row>
    <row r="140">
      <c r="A140" s="19"/>
    </row>
    <row r="141">
      <c r="A141" s="19"/>
    </row>
    <row r="142">
      <c r="A142" s="19"/>
    </row>
    <row r="143">
      <c r="A143" s="19"/>
    </row>
    <row r="144">
      <c r="A144" s="19"/>
    </row>
    <row r="145">
      <c r="A145" s="19"/>
    </row>
    <row r="146">
      <c r="A146" s="19"/>
    </row>
    <row r="147">
      <c r="A147" s="19"/>
    </row>
    <row r="148">
      <c r="A148" s="19"/>
    </row>
    <row r="149">
      <c r="A149" s="19"/>
    </row>
    <row r="150">
      <c r="A150" s="19"/>
    </row>
    <row r="151">
      <c r="A151" s="19"/>
    </row>
    <row r="152">
      <c r="A152" s="19"/>
    </row>
    <row r="153">
      <c r="A153" s="19"/>
    </row>
    <row r="154">
      <c r="A154" s="19"/>
    </row>
    <row r="155">
      <c r="A155" s="19"/>
    </row>
    <row r="156">
      <c r="A156" s="19"/>
    </row>
    <row r="157">
      <c r="A157" s="19"/>
    </row>
    <row r="158">
      <c r="A158" s="19"/>
    </row>
    <row r="159">
      <c r="A159" s="19"/>
    </row>
    <row r="160">
      <c r="A160" s="19"/>
    </row>
    <row r="161">
      <c r="A161" s="19"/>
    </row>
    <row r="162">
      <c r="A162" s="19"/>
    </row>
    <row r="163">
      <c r="A163" s="19"/>
    </row>
    <row r="164">
      <c r="A164" s="19"/>
    </row>
    <row r="165">
      <c r="A165" s="19"/>
    </row>
    <row r="166">
      <c r="A166" s="19"/>
    </row>
    <row r="167">
      <c r="A167" s="19"/>
    </row>
    <row r="168">
      <c r="A168" s="19"/>
    </row>
    <row r="169">
      <c r="A169" s="19"/>
    </row>
    <row r="170">
      <c r="A170" s="19"/>
    </row>
    <row r="171">
      <c r="A171" s="19"/>
    </row>
    <row r="172">
      <c r="A172" s="19"/>
    </row>
    <row r="173">
      <c r="A173" s="19"/>
    </row>
    <row r="174">
      <c r="A174" s="19"/>
    </row>
    <row r="175">
      <c r="A175" s="19"/>
    </row>
    <row r="176">
      <c r="A176" s="19"/>
    </row>
    <row r="177">
      <c r="A177" s="19"/>
    </row>
    <row r="178">
      <c r="A178" s="19"/>
    </row>
    <row r="179">
      <c r="A179" s="19"/>
    </row>
    <row r="180">
      <c r="A180" s="19"/>
    </row>
    <row r="181">
      <c r="A181" s="19"/>
    </row>
    <row r="182">
      <c r="A182" s="19"/>
    </row>
    <row r="183">
      <c r="A183" s="19"/>
    </row>
    <row r="184">
      <c r="A184" s="19"/>
    </row>
    <row r="185">
      <c r="A185" s="19"/>
    </row>
    <row r="186">
      <c r="A186" s="19"/>
    </row>
    <row r="187">
      <c r="A187" s="19"/>
    </row>
    <row r="188">
      <c r="A188" s="19"/>
    </row>
    <row r="189">
      <c r="A189" s="19"/>
    </row>
    <row r="190">
      <c r="A190" s="19"/>
    </row>
    <row r="191">
      <c r="A191" s="19"/>
    </row>
    <row r="192">
      <c r="A192" s="19"/>
    </row>
    <row r="193">
      <c r="A193" s="19"/>
    </row>
    <row r="194">
      <c r="A194" s="19"/>
    </row>
    <row r="195">
      <c r="A195" s="19"/>
    </row>
    <row r="196">
      <c r="A196" s="19"/>
    </row>
    <row r="197">
      <c r="A197" s="19"/>
    </row>
    <row r="198">
      <c r="A198" s="19"/>
    </row>
    <row r="199">
      <c r="A199" s="19"/>
    </row>
    <row r="200">
      <c r="A200" s="19"/>
    </row>
    <row r="201">
      <c r="A201" s="19"/>
    </row>
    <row r="202">
      <c r="A202" s="19"/>
    </row>
    <row r="203">
      <c r="A203" s="19"/>
    </row>
    <row r="204">
      <c r="A204" s="19"/>
    </row>
    <row r="205">
      <c r="A205" s="19"/>
    </row>
    <row r="206">
      <c r="A206" s="19"/>
    </row>
    <row r="207">
      <c r="A207" s="19"/>
    </row>
    <row r="208">
      <c r="A208" s="19"/>
    </row>
    <row r="209">
      <c r="A209" s="19"/>
    </row>
    <row r="210">
      <c r="A210" s="19"/>
    </row>
    <row r="211">
      <c r="A211" s="19"/>
    </row>
    <row r="212">
      <c r="A212" s="19"/>
    </row>
    <row r="213">
      <c r="A213" s="19"/>
    </row>
    <row r="214">
      <c r="A214" s="19"/>
    </row>
    <row r="215">
      <c r="A215" s="19"/>
    </row>
    <row r="216">
      <c r="A216" s="19"/>
    </row>
    <row r="217">
      <c r="A217" s="19"/>
    </row>
    <row r="218">
      <c r="A218" s="19"/>
    </row>
    <row r="219">
      <c r="A219" s="19"/>
    </row>
    <row r="220">
      <c r="A220" s="19"/>
    </row>
    <row r="221">
      <c r="A221" s="19"/>
    </row>
    <row r="222">
      <c r="A222" s="19"/>
    </row>
    <row r="223">
      <c r="A223" s="19"/>
    </row>
    <row r="224">
      <c r="A224" s="19"/>
    </row>
    <row r="225">
      <c r="A225" s="19"/>
    </row>
    <row r="226">
      <c r="A226" s="19"/>
    </row>
    <row r="227">
      <c r="A227" s="19"/>
    </row>
    <row r="228">
      <c r="A228" s="19"/>
    </row>
    <row r="229">
      <c r="A229" s="19"/>
    </row>
    <row r="230">
      <c r="A230" s="19"/>
    </row>
    <row r="231">
      <c r="A231" s="19"/>
    </row>
    <row r="232">
      <c r="A232" s="19"/>
    </row>
    <row r="233">
      <c r="A233" s="19"/>
    </row>
    <row r="234">
      <c r="A234" s="19"/>
    </row>
    <row r="235">
      <c r="A235" s="19"/>
    </row>
    <row r="236">
      <c r="A236" s="19"/>
    </row>
    <row r="237">
      <c r="A237" s="19"/>
    </row>
    <row r="238">
      <c r="A238" s="19"/>
    </row>
    <row r="239">
      <c r="A239" s="19"/>
    </row>
    <row r="240">
      <c r="A240" s="19"/>
    </row>
    <row r="241">
      <c r="A241" s="19"/>
    </row>
    <row r="242">
      <c r="A242" s="19"/>
    </row>
    <row r="243">
      <c r="A243" s="19"/>
    </row>
    <row r="244">
      <c r="A244" s="19"/>
    </row>
    <row r="245">
      <c r="A245" s="19"/>
    </row>
    <row r="246">
      <c r="A246" s="19"/>
    </row>
    <row r="247">
      <c r="A247" s="19"/>
    </row>
    <row r="248">
      <c r="A248" s="19"/>
    </row>
    <row r="249">
      <c r="A249" s="19"/>
    </row>
    <row r="250">
      <c r="A250" s="19"/>
    </row>
    <row r="251">
      <c r="A251" s="19"/>
    </row>
    <row r="252">
      <c r="A252" s="19"/>
    </row>
    <row r="253">
      <c r="A253" s="19"/>
    </row>
    <row r="254">
      <c r="A254" s="19"/>
    </row>
    <row r="255">
      <c r="A255" s="19"/>
    </row>
    <row r="256">
      <c r="A256" s="19"/>
    </row>
    <row r="257">
      <c r="A257" s="19"/>
    </row>
    <row r="258">
      <c r="A258" s="19"/>
    </row>
    <row r="259">
      <c r="A259" s="19"/>
    </row>
    <row r="260">
      <c r="A260" s="19"/>
    </row>
    <row r="261">
      <c r="A261" s="19"/>
    </row>
    <row r="262">
      <c r="A262" s="19"/>
    </row>
    <row r="263">
      <c r="A263" s="19"/>
    </row>
    <row r="264">
      <c r="A264" s="19"/>
    </row>
    <row r="265">
      <c r="A265" s="19"/>
    </row>
    <row r="266">
      <c r="A266" s="19"/>
    </row>
    <row r="267">
      <c r="A267" s="19"/>
    </row>
    <row r="268">
      <c r="A268" s="19"/>
    </row>
    <row r="269">
      <c r="A269" s="19"/>
    </row>
    <row r="270">
      <c r="A270" s="19"/>
    </row>
    <row r="271">
      <c r="A271" s="19"/>
    </row>
    <row r="272">
      <c r="A272" s="19"/>
    </row>
    <row r="273">
      <c r="A273" s="19"/>
    </row>
    <row r="274">
      <c r="A274" s="19"/>
    </row>
    <row r="275">
      <c r="A275" s="19"/>
    </row>
    <row r="276">
      <c r="A276" s="19"/>
    </row>
    <row r="277">
      <c r="A277" s="19"/>
    </row>
    <row r="278">
      <c r="A278" s="19"/>
    </row>
    <row r="279">
      <c r="A279" s="19"/>
    </row>
    <row r="280">
      <c r="A280" s="19"/>
    </row>
    <row r="281">
      <c r="A281" s="19"/>
    </row>
    <row r="282">
      <c r="A282" s="19"/>
    </row>
    <row r="283">
      <c r="A283" s="19"/>
    </row>
    <row r="284">
      <c r="A284" s="19"/>
    </row>
    <row r="285">
      <c r="A285" s="19"/>
    </row>
    <row r="286">
      <c r="A286" s="19"/>
    </row>
    <row r="287">
      <c r="A287" s="19"/>
    </row>
    <row r="288">
      <c r="A288" s="19"/>
    </row>
    <row r="289">
      <c r="A289" s="19"/>
    </row>
    <row r="290">
      <c r="A290" s="19"/>
    </row>
    <row r="291">
      <c r="A291" s="19"/>
    </row>
    <row r="292">
      <c r="A292" s="19"/>
    </row>
    <row r="293">
      <c r="A293" s="19"/>
    </row>
    <row r="294">
      <c r="A294" s="19"/>
    </row>
    <row r="295">
      <c r="A295" s="19"/>
    </row>
    <row r="296">
      <c r="A296" s="19"/>
    </row>
    <row r="297">
      <c r="A297" s="19"/>
    </row>
    <row r="298">
      <c r="A298" s="19"/>
    </row>
    <row r="299">
      <c r="A299" s="19"/>
    </row>
    <row r="300">
      <c r="A300" s="19"/>
    </row>
    <row r="301">
      <c r="A301" s="19"/>
    </row>
    <row r="302">
      <c r="A302" s="19"/>
    </row>
    <row r="303">
      <c r="A303" s="19"/>
    </row>
    <row r="304">
      <c r="A304" s="19"/>
    </row>
    <row r="305">
      <c r="A305" s="19"/>
    </row>
    <row r="306">
      <c r="A306" s="19"/>
    </row>
    <row r="307">
      <c r="A307" s="19"/>
    </row>
    <row r="308">
      <c r="A308" s="19"/>
    </row>
    <row r="309">
      <c r="A309" s="19"/>
    </row>
    <row r="310">
      <c r="A310" s="19"/>
    </row>
    <row r="311">
      <c r="A311" s="19"/>
    </row>
    <row r="312">
      <c r="A312" s="19"/>
    </row>
    <row r="313">
      <c r="A313" s="19"/>
    </row>
    <row r="314">
      <c r="A314" s="19"/>
    </row>
    <row r="315">
      <c r="A315" s="19"/>
    </row>
    <row r="316">
      <c r="A316" s="19"/>
    </row>
    <row r="317">
      <c r="A317" s="19"/>
    </row>
    <row r="318">
      <c r="A318" s="19"/>
    </row>
    <row r="319">
      <c r="A319" s="19"/>
    </row>
    <row r="320">
      <c r="A320" s="19"/>
    </row>
    <row r="321">
      <c r="A321" s="19"/>
    </row>
    <row r="322">
      <c r="A322" s="19"/>
    </row>
    <row r="323">
      <c r="A323" s="19"/>
    </row>
    <row r="324">
      <c r="A324" s="19"/>
    </row>
    <row r="325">
      <c r="A325" s="19"/>
    </row>
    <row r="326">
      <c r="A326" s="19"/>
    </row>
    <row r="327">
      <c r="A327" s="19"/>
    </row>
    <row r="328">
      <c r="A328" s="19"/>
    </row>
    <row r="329">
      <c r="A329" s="19"/>
    </row>
    <row r="330">
      <c r="A330" s="19"/>
    </row>
    <row r="331">
      <c r="A331" s="19"/>
    </row>
    <row r="332">
      <c r="A332" s="19"/>
    </row>
    <row r="333">
      <c r="A333" s="19"/>
    </row>
    <row r="334">
      <c r="A334" s="19"/>
    </row>
    <row r="335">
      <c r="A335" s="19"/>
    </row>
    <row r="336">
      <c r="A336" s="19"/>
    </row>
    <row r="337">
      <c r="A337" s="19"/>
    </row>
    <row r="338">
      <c r="A338" s="19"/>
    </row>
    <row r="339">
      <c r="A339" s="19"/>
    </row>
    <row r="340">
      <c r="A340" s="19"/>
    </row>
    <row r="341">
      <c r="A341" s="19"/>
    </row>
    <row r="342">
      <c r="A342" s="19"/>
    </row>
    <row r="343">
      <c r="A343" s="19"/>
    </row>
    <row r="344">
      <c r="A344" s="19"/>
    </row>
    <row r="345">
      <c r="A345" s="19"/>
    </row>
    <row r="346">
      <c r="A346" s="19"/>
    </row>
    <row r="347">
      <c r="A347" s="19"/>
    </row>
    <row r="348">
      <c r="A348" s="19"/>
    </row>
    <row r="349">
      <c r="A349" s="19"/>
    </row>
    <row r="350">
      <c r="A350" s="19"/>
    </row>
    <row r="351">
      <c r="A351" s="19"/>
    </row>
    <row r="352">
      <c r="A352" s="19"/>
    </row>
    <row r="353">
      <c r="A353" s="19"/>
    </row>
    <row r="354">
      <c r="A354" s="19"/>
    </row>
    <row r="355">
      <c r="A355" s="19"/>
    </row>
    <row r="356">
      <c r="A356" s="19"/>
    </row>
    <row r="357">
      <c r="A357" s="19"/>
    </row>
    <row r="358">
      <c r="A358" s="19"/>
    </row>
    <row r="359">
      <c r="A359" s="19"/>
    </row>
    <row r="360">
      <c r="A360" s="19"/>
    </row>
    <row r="361">
      <c r="A361" s="19"/>
    </row>
    <row r="362">
      <c r="A362" s="19"/>
    </row>
    <row r="363">
      <c r="A363" s="19"/>
    </row>
    <row r="364">
      <c r="A364" s="19"/>
    </row>
    <row r="365">
      <c r="A365" s="19"/>
    </row>
    <row r="366">
      <c r="A366" s="19"/>
    </row>
    <row r="367">
      <c r="A367" s="19"/>
    </row>
    <row r="368">
      <c r="A368" s="19"/>
    </row>
    <row r="369">
      <c r="A369" s="19"/>
    </row>
    <row r="370">
      <c r="A370" s="19"/>
    </row>
    <row r="371">
      <c r="A371" s="19"/>
    </row>
    <row r="372">
      <c r="A372" s="19"/>
    </row>
    <row r="373">
      <c r="A373" s="19"/>
    </row>
    <row r="374">
      <c r="A374" s="19"/>
    </row>
    <row r="375">
      <c r="A375" s="19"/>
    </row>
    <row r="376">
      <c r="A376" s="19"/>
    </row>
    <row r="377">
      <c r="A377" s="19"/>
    </row>
    <row r="378">
      <c r="A378" s="19"/>
    </row>
    <row r="379">
      <c r="A379" s="19"/>
    </row>
    <row r="380">
      <c r="A380" s="19"/>
    </row>
    <row r="381">
      <c r="A381" s="19"/>
    </row>
    <row r="382">
      <c r="A382" s="19"/>
    </row>
    <row r="383">
      <c r="A383" s="19"/>
    </row>
    <row r="384">
      <c r="A384" s="19"/>
    </row>
    <row r="385">
      <c r="A385" s="19"/>
    </row>
    <row r="386">
      <c r="A386" s="19"/>
    </row>
    <row r="387">
      <c r="A387" s="19"/>
    </row>
    <row r="388">
      <c r="A388" s="19"/>
    </row>
    <row r="389">
      <c r="A389" s="19"/>
    </row>
    <row r="390">
      <c r="A390" s="19"/>
    </row>
    <row r="391">
      <c r="A391" s="19"/>
    </row>
    <row r="392">
      <c r="A392" s="19"/>
    </row>
    <row r="393">
      <c r="A393" s="19"/>
    </row>
    <row r="394">
      <c r="A394" s="19"/>
    </row>
    <row r="395">
      <c r="A395" s="19"/>
    </row>
    <row r="396">
      <c r="A396" s="19"/>
    </row>
    <row r="397">
      <c r="A397" s="19"/>
    </row>
    <row r="398">
      <c r="A398" s="19"/>
    </row>
    <row r="399">
      <c r="A399" s="19"/>
    </row>
    <row r="400">
      <c r="A400" s="19"/>
    </row>
    <row r="401">
      <c r="A401" s="19"/>
    </row>
    <row r="402">
      <c r="A402" s="19"/>
    </row>
    <row r="403">
      <c r="A403" s="19"/>
    </row>
    <row r="404">
      <c r="A404" s="19"/>
    </row>
    <row r="405">
      <c r="A405" s="19"/>
    </row>
    <row r="406">
      <c r="A406" s="19"/>
    </row>
    <row r="407">
      <c r="A407" s="19"/>
    </row>
    <row r="408">
      <c r="A408" s="19"/>
    </row>
    <row r="409">
      <c r="A409" s="19"/>
    </row>
    <row r="410">
      <c r="A410" s="19"/>
    </row>
    <row r="411">
      <c r="A411" s="19"/>
    </row>
    <row r="412">
      <c r="A412" s="19"/>
    </row>
    <row r="413">
      <c r="A413" s="19"/>
    </row>
    <row r="414">
      <c r="A414" s="19"/>
    </row>
    <row r="415">
      <c r="A415" s="19"/>
    </row>
    <row r="416">
      <c r="A416" s="19"/>
    </row>
    <row r="417">
      <c r="A417" s="19"/>
    </row>
    <row r="418">
      <c r="A418" s="19"/>
    </row>
    <row r="419">
      <c r="A419" s="19"/>
    </row>
    <row r="420">
      <c r="A420" s="19"/>
    </row>
    <row r="421">
      <c r="A421" s="19"/>
    </row>
    <row r="422">
      <c r="A422" s="19"/>
    </row>
    <row r="423">
      <c r="A423" s="19"/>
    </row>
    <row r="424">
      <c r="A424" s="19"/>
    </row>
    <row r="425">
      <c r="A425" s="19"/>
    </row>
    <row r="426">
      <c r="A426" s="19"/>
    </row>
    <row r="427">
      <c r="A427" s="19"/>
    </row>
    <row r="428">
      <c r="A428" s="19"/>
    </row>
    <row r="429">
      <c r="A429" s="19"/>
    </row>
    <row r="430">
      <c r="A430" s="19"/>
    </row>
    <row r="431">
      <c r="A431" s="19"/>
    </row>
    <row r="432">
      <c r="A432" s="19"/>
    </row>
    <row r="433">
      <c r="A433" s="19"/>
    </row>
    <row r="434">
      <c r="A434" s="19"/>
    </row>
    <row r="435">
      <c r="A435" s="19"/>
    </row>
    <row r="436">
      <c r="A436" s="19"/>
    </row>
    <row r="437">
      <c r="A437" s="19"/>
    </row>
    <row r="438">
      <c r="A438" s="19"/>
    </row>
    <row r="439">
      <c r="A439" s="19"/>
    </row>
    <row r="440">
      <c r="A440" s="19"/>
    </row>
    <row r="441">
      <c r="A441" s="19"/>
    </row>
    <row r="442">
      <c r="A442" s="19"/>
    </row>
    <row r="443">
      <c r="A443" s="19"/>
    </row>
    <row r="444">
      <c r="A444" s="19"/>
    </row>
    <row r="445">
      <c r="A445" s="19"/>
    </row>
    <row r="446">
      <c r="A446" s="19"/>
    </row>
    <row r="447">
      <c r="A447" s="19"/>
    </row>
    <row r="448">
      <c r="A448" s="19"/>
    </row>
    <row r="449">
      <c r="A449" s="19"/>
    </row>
    <row r="450">
      <c r="A450" s="19"/>
    </row>
    <row r="451">
      <c r="A451" s="19"/>
    </row>
    <row r="452">
      <c r="A452" s="19"/>
    </row>
    <row r="453">
      <c r="A453" s="19"/>
    </row>
    <row r="454">
      <c r="A454" s="19"/>
    </row>
    <row r="455">
      <c r="A455" s="19"/>
    </row>
    <row r="456">
      <c r="A456" s="19"/>
    </row>
    <row r="457">
      <c r="A457" s="19"/>
    </row>
    <row r="458">
      <c r="A458" s="19"/>
    </row>
    <row r="459">
      <c r="A459" s="19"/>
    </row>
    <row r="460">
      <c r="A460" s="19"/>
    </row>
    <row r="461">
      <c r="A461" s="19"/>
    </row>
    <row r="462">
      <c r="A462" s="19"/>
    </row>
    <row r="463">
      <c r="A463" s="19"/>
    </row>
    <row r="464">
      <c r="A464" s="19"/>
    </row>
    <row r="465">
      <c r="A465" s="19"/>
    </row>
    <row r="466">
      <c r="A466" s="19"/>
    </row>
    <row r="467">
      <c r="A467" s="19"/>
    </row>
    <row r="468">
      <c r="A468" s="19"/>
    </row>
    <row r="469">
      <c r="A469" s="19"/>
    </row>
    <row r="470">
      <c r="A470" s="19"/>
    </row>
    <row r="471">
      <c r="A471" s="19"/>
    </row>
    <row r="472">
      <c r="A472" s="19"/>
    </row>
    <row r="473">
      <c r="A473" s="19"/>
    </row>
    <row r="474">
      <c r="A474" s="19"/>
    </row>
    <row r="475">
      <c r="A475" s="19"/>
    </row>
    <row r="476">
      <c r="A476" s="19"/>
    </row>
    <row r="477">
      <c r="A477" s="19"/>
    </row>
    <row r="478">
      <c r="A478" s="19"/>
    </row>
    <row r="479">
      <c r="A479" s="19"/>
    </row>
    <row r="480">
      <c r="A480" s="19"/>
    </row>
    <row r="481">
      <c r="A481" s="19"/>
    </row>
    <row r="482">
      <c r="A482" s="19"/>
    </row>
    <row r="483">
      <c r="A483" s="19"/>
    </row>
    <row r="484">
      <c r="A484" s="19"/>
    </row>
    <row r="485">
      <c r="A485" s="19"/>
    </row>
    <row r="486">
      <c r="A486" s="19"/>
    </row>
    <row r="487">
      <c r="A487" s="19"/>
    </row>
    <row r="488">
      <c r="A488" s="19"/>
    </row>
    <row r="489">
      <c r="A489" s="19"/>
    </row>
    <row r="490">
      <c r="A490" s="19"/>
    </row>
    <row r="491">
      <c r="A491" s="19"/>
    </row>
    <row r="492">
      <c r="A492" s="19"/>
    </row>
    <row r="493">
      <c r="A493" s="19"/>
    </row>
    <row r="494">
      <c r="A494" s="19"/>
    </row>
    <row r="495">
      <c r="A495" s="19"/>
    </row>
    <row r="496">
      <c r="A496" s="19"/>
    </row>
    <row r="497">
      <c r="A497" s="19"/>
    </row>
    <row r="498">
      <c r="A498" s="19"/>
    </row>
    <row r="499">
      <c r="A499" s="19"/>
    </row>
    <row r="500">
      <c r="A500" s="19"/>
    </row>
    <row r="501">
      <c r="A501" s="19"/>
    </row>
    <row r="502">
      <c r="A502" s="19"/>
    </row>
    <row r="503">
      <c r="A503" s="19"/>
    </row>
    <row r="504">
      <c r="A504" s="19"/>
    </row>
    <row r="505">
      <c r="A505" s="19"/>
    </row>
    <row r="506">
      <c r="A506" s="19"/>
    </row>
    <row r="507">
      <c r="A507" s="19"/>
    </row>
    <row r="508">
      <c r="A508" s="19"/>
    </row>
    <row r="509">
      <c r="A509" s="19"/>
    </row>
    <row r="510">
      <c r="A510" s="19"/>
    </row>
    <row r="511">
      <c r="A511" s="19"/>
    </row>
    <row r="512">
      <c r="A512" s="19"/>
    </row>
    <row r="513">
      <c r="A513" s="19"/>
    </row>
    <row r="514">
      <c r="A514" s="19"/>
    </row>
    <row r="515">
      <c r="A515" s="19"/>
    </row>
    <row r="516">
      <c r="A516" s="19"/>
    </row>
    <row r="517">
      <c r="A517" s="19"/>
    </row>
    <row r="518">
      <c r="A518" s="19"/>
    </row>
    <row r="519">
      <c r="A519" s="19"/>
    </row>
    <row r="520">
      <c r="A520" s="19"/>
    </row>
    <row r="521">
      <c r="A521" s="19"/>
    </row>
    <row r="522">
      <c r="A522" s="19"/>
    </row>
    <row r="523">
      <c r="A523" s="19"/>
    </row>
    <row r="524">
      <c r="A524" s="19"/>
    </row>
    <row r="525">
      <c r="A525" s="19"/>
    </row>
    <row r="526">
      <c r="A526" s="19"/>
    </row>
    <row r="527">
      <c r="A527" s="19"/>
    </row>
    <row r="528">
      <c r="A528" s="19"/>
    </row>
    <row r="529">
      <c r="A529" s="19"/>
    </row>
    <row r="530">
      <c r="A530" s="19"/>
    </row>
    <row r="531">
      <c r="A531" s="19"/>
    </row>
    <row r="532">
      <c r="A532" s="19"/>
    </row>
    <row r="533">
      <c r="A533" s="19"/>
    </row>
    <row r="534">
      <c r="A534" s="19"/>
    </row>
    <row r="535">
      <c r="A535" s="19"/>
    </row>
    <row r="536">
      <c r="A536" s="19"/>
    </row>
    <row r="537">
      <c r="A537" s="19"/>
    </row>
    <row r="538">
      <c r="A538" s="19"/>
    </row>
    <row r="539">
      <c r="A539" s="19"/>
    </row>
    <row r="540">
      <c r="A540" s="19"/>
    </row>
    <row r="541">
      <c r="A541" s="19"/>
    </row>
    <row r="542">
      <c r="A542" s="19"/>
    </row>
    <row r="543">
      <c r="A543" s="19"/>
    </row>
    <row r="544">
      <c r="A544" s="19"/>
    </row>
    <row r="545">
      <c r="A545" s="19"/>
    </row>
    <row r="546">
      <c r="A546" s="19"/>
    </row>
    <row r="547">
      <c r="A547" s="19"/>
    </row>
    <row r="548">
      <c r="A548" s="19"/>
    </row>
    <row r="549">
      <c r="A549" s="19"/>
    </row>
    <row r="550">
      <c r="A550" s="19"/>
    </row>
    <row r="551">
      <c r="A551" s="19"/>
    </row>
    <row r="552">
      <c r="A552" s="19"/>
    </row>
    <row r="553">
      <c r="A553" s="19"/>
    </row>
    <row r="554">
      <c r="A554" s="19"/>
    </row>
    <row r="555">
      <c r="A555" s="19"/>
    </row>
    <row r="556">
      <c r="A556" s="19"/>
    </row>
    <row r="557">
      <c r="A557" s="19"/>
    </row>
    <row r="558">
      <c r="A558" s="19"/>
    </row>
    <row r="559">
      <c r="A559" s="19"/>
    </row>
    <row r="560">
      <c r="A560" s="19"/>
    </row>
    <row r="561">
      <c r="A561" s="19"/>
    </row>
    <row r="562">
      <c r="A562" s="19"/>
    </row>
    <row r="563">
      <c r="A563" s="19"/>
    </row>
    <row r="564">
      <c r="A564" s="19"/>
    </row>
    <row r="565">
      <c r="A565" s="19"/>
    </row>
    <row r="566">
      <c r="A566" s="19"/>
    </row>
    <row r="567">
      <c r="A567" s="19"/>
    </row>
    <row r="568">
      <c r="A568" s="19"/>
    </row>
    <row r="569">
      <c r="A569" s="19"/>
    </row>
    <row r="570">
      <c r="A570" s="19"/>
    </row>
    <row r="571">
      <c r="A571" s="19"/>
    </row>
    <row r="572">
      <c r="A572" s="19"/>
    </row>
    <row r="573">
      <c r="A573" s="19"/>
    </row>
    <row r="574">
      <c r="A574" s="19"/>
    </row>
    <row r="575">
      <c r="A575" s="19"/>
    </row>
    <row r="576">
      <c r="A576" s="19"/>
    </row>
    <row r="577">
      <c r="A577" s="19"/>
    </row>
    <row r="578">
      <c r="A578" s="19"/>
    </row>
    <row r="579">
      <c r="A579" s="19"/>
    </row>
    <row r="580">
      <c r="A580" s="19"/>
    </row>
    <row r="581">
      <c r="A581" s="19"/>
    </row>
    <row r="582">
      <c r="A582" s="19"/>
    </row>
    <row r="583">
      <c r="A583" s="19"/>
    </row>
    <row r="584">
      <c r="A584" s="19"/>
    </row>
    <row r="585">
      <c r="A585" s="19"/>
    </row>
    <row r="586">
      <c r="A586" s="19"/>
    </row>
    <row r="587">
      <c r="A587" s="19"/>
    </row>
    <row r="588">
      <c r="A588" s="19"/>
    </row>
    <row r="589">
      <c r="A589" s="19"/>
    </row>
    <row r="590">
      <c r="A590" s="19"/>
    </row>
    <row r="591">
      <c r="A591" s="19"/>
    </row>
    <row r="592">
      <c r="A592" s="19"/>
    </row>
    <row r="593">
      <c r="A593" s="19"/>
    </row>
    <row r="594">
      <c r="A594" s="19"/>
    </row>
    <row r="595">
      <c r="A595" s="19"/>
    </row>
    <row r="596">
      <c r="A596" s="19"/>
    </row>
    <row r="597">
      <c r="A597" s="19"/>
    </row>
    <row r="598">
      <c r="A598" s="19"/>
    </row>
    <row r="599">
      <c r="A599" s="19"/>
    </row>
    <row r="600">
      <c r="A600" s="19"/>
    </row>
    <row r="601">
      <c r="A601" s="19"/>
    </row>
    <row r="602">
      <c r="A602" s="19"/>
    </row>
    <row r="603">
      <c r="A603" s="19"/>
    </row>
    <row r="604">
      <c r="A604" s="19"/>
    </row>
    <row r="605">
      <c r="A605" s="19"/>
    </row>
    <row r="606">
      <c r="A606" s="19"/>
    </row>
    <row r="607">
      <c r="A607" s="19"/>
    </row>
    <row r="608">
      <c r="A608" s="19"/>
    </row>
    <row r="609">
      <c r="A609" s="19"/>
    </row>
    <row r="610">
      <c r="A610" s="19"/>
    </row>
    <row r="611">
      <c r="A611" s="19"/>
    </row>
    <row r="612">
      <c r="A612" s="19"/>
    </row>
    <row r="613">
      <c r="A613" s="19"/>
    </row>
    <row r="614">
      <c r="A614" s="19"/>
    </row>
    <row r="615">
      <c r="A615" s="19"/>
    </row>
    <row r="616">
      <c r="A616" s="19"/>
    </row>
    <row r="617">
      <c r="A617" s="19"/>
    </row>
    <row r="618">
      <c r="A618" s="19"/>
    </row>
    <row r="619">
      <c r="A619" s="19"/>
    </row>
    <row r="620">
      <c r="A620" s="19"/>
    </row>
    <row r="621">
      <c r="A621" s="19"/>
    </row>
    <row r="622">
      <c r="A622" s="19"/>
    </row>
    <row r="623">
      <c r="A623" s="19"/>
    </row>
    <row r="624">
      <c r="A624" s="19"/>
    </row>
    <row r="625">
      <c r="A625" s="19"/>
    </row>
    <row r="626">
      <c r="A626" s="19"/>
    </row>
    <row r="627">
      <c r="A627" s="19"/>
    </row>
    <row r="628">
      <c r="A628" s="19"/>
    </row>
    <row r="629">
      <c r="A629" s="19"/>
    </row>
    <row r="630">
      <c r="A630" s="19"/>
    </row>
    <row r="631">
      <c r="A631" s="19"/>
    </row>
    <row r="632">
      <c r="A632" s="19"/>
    </row>
    <row r="633">
      <c r="A633" s="19"/>
    </row>
    <row r="634">
      <c r="A634" s="19"/>
    </row>
    <row r="635">
      <c r="A635" s="19"/>
    </row>
    <row r="636">
      <c r="A636" s="19"/>
    </row>
    <row r="637">
      <c r="A637" s="19"/>
    </row>
    <row r="638">
      <c r="A638" s="19"/>
    </row>
    <row r="639">
      <c r="A639" s="19"/>
    </row>
    <row r="640">
      <c r="A640" s="19"/>
    </row>
    <row r="641">
      <c r="A641" s="19"/>
    </row>
    <row r="642">
      <c r="A642" s="19"/>
    </row>
    <row r="643">
      <c r="A643" s="19"/>
    </row>
    <row r="644">
      <c r="A644" s="19"/>
    </row>
    <row r="645">
      <c r="A645" s="19"/>
    </row>
    <row r="646">
      <c r="A646" s="19"/>
    </row>
    <row r="647">
      <c r="A647" s="19"/>
    </row>
    <row r="648">
      <c r="A648" s="19"/>
    </row>
    <row r="649">
      <c r="A649" s="19"/>
    </row>
    <row r="650">
      <c r="A650" s="19"/>
    </row>
    <row r="651">
      <c r="A651" s="19"/>
    </row>
    <row r="652">
      <c r="A652" s="19"/>
    </row>
    <row r="653">
      <c r="A653" s="19"/>
    </row>
    <row r="654">
      <c r="A654" s="19"/>
    </row>
    <row r="655">
      <c r="A655" s="19"/>
    </row>
    <row r="656">
      <c r="A656" s="19"/>
    </row>
    <row r="657">
      <c r="A657" s="19"/>
    </row>
    <row r="658">
      <c r="A658" s="19"/>
    </row>
    <row r="659">
      <c r="A659" s="19"/>
    </row>
    <row r="660">
      <c r="A660" s="19"/>
    </row>
    <row r="661">
      <c r="A661" s="19"/>
    </row>
    <row r="662">
      <c r="A662" s="19"/>
    </row>
    <row r="663">
      <c r="A663" s="19"/>
    </row>
    <row r="664">
      <c r="A664" s="19"/>
    </row>
    <row r="665">
      <c r="A665" s="19"/>
    </row>
    <row r="666">
      <c r="A666" s="19"/>
    </row>
    <row r="667">
      <c r="A667" s="19"/>
    </row>
    <row r="668">
      <c r="A668" s="19"/>
    </row>
    <row r="669">
      <c r="A669" s="19"/>
    </row>
    <row r="670">
      <c r="A670" s="19"/>
    </row>
    <row r="671">
      <c r="A671" s="19"/>
    </row>
    <row r="672">
      <c r="A672" s="19"/>
    </row>
    <row r="673">
      <c r="A673" s="19"/>
    </row>
    <row r="674">
      <c r="A674" s="19"/>
    </row>
    <row r="675">
      <c r="A675" s="19"/>
    </row>
    <row r="676">
      <c r="A676" s="19"/>
    </row>
    <row r="677">
      <c r="A677" s="19"/>
    </row>
    <row r="678">
      <c r="A678" s="19"/>
    </row>
    <row r="679">
      <c r="A679" s="19"/>
    </row>
    <row r="680">
      <c r="A680" s="19"/>
    </row>
    <row r="681">
      <c r="A681" s="19"/>
    </row>
    <row r="682">
      <c r="A682" s="19"/>
    </row>
    <row r="683">
      <c r="A683" s="19"/>
    </row>
    <row r="684">
      <c r="A684" s="19"/>
    </row>
    <row r="685">
      <c r="A685" s="19"/>
    </row>
    <row r="686">
      <c r="A686" s="19"/>
    </row>
    <row r="687">
      <c r="A687" s="19"/>
    </row>
    <row r="688">
      <c r="A688" s="19"/>
    </row>
    <row r="689">
      <c r="A689" s="19"/>
    </row>
    <row r="690">
      <c r="A690" s="19"/>
    </row>
    <row r="691">
      <c r="A691" s="19"/>
    </row>
    <row r="692">
      <c r="A692" s="19"/>
    </row>
    <row r="693">
      <c r="A693" s="19"/>
    </row>
    <row r="694">
      <c r="A694" s="19"/>
    </row>
    <row r="695">
      <c r="A695" s="19"/>
    </row>
    <row r="696">
      <c r="A696" s="19"/>
    </row>
    <row r="697">
      <c r="A697" s="19"/>
    </row>
    <row r="698">
      <c r="A698" s="19"/>
    </row>
    <row r="699">
      <c r="A699" s="19"/>
    </row>
    <row r="700">
      <c r="A700" s="19"/>
    </row>
    <row r="701">
      <c r="A701" s="19"/>
    </row>
    <row r="702">
      <c r="A702" s="19"/>
    </row>
    <row r="703">
      <c r="A703" s="19"/>
    </row>
    <row r="704">
      <c r="A704" s="19"/>
    </row>
    <row r="705">
      <c r="A705" s="19"/>
    </row>
    <row r="706">
      <c r="A706" s="19"/>
    </row>
    <row r="707">
      <c r="A707" s="19"/>
    </row>
    <row r="708">
      <c r="A708" s="19"/>
    </row>
    <row r="709">
      <c r="A709" s="19"/>
    </row>
    <row r="710">
      <c r="A710" s="19"/>
    </row>
    <row r="711">
      <c r="A711" s="19"/>
    </row>
    <row r="712">
      <c r="A712" s="19"/>
    </row>
    <row r="713">
      <c r="A713" s="19"/>
    </row>
    <row r="714">
      <c r="A714" s="19"/>
    </row>
    <row r="715">
      <c r="A715" s="19"/>
    </row>
    <row r="716">
      <c r="A716" s="19"/>
    </row>
    <row r="717">
      <c r="A717" s="19"/>
    </row>
    <row r="718">
      <c r="A718" s="19"/>
    </row>
    <row r="719">
      <c r="A719" s="19"/>
    </row>
    <row r="720">
      <c r="A720" s="19"/>
    </row>
    <row r="721">
      <c r="A721" s="19"/>
    </row>
    <row r="722">
      <c r="A722" s="19"/>
    </row>
    <row r="723">
      <c r="A723" s="19"/>
    </row>
    <row r="724">
      <c r="A724" s="19"/>
    </row>
    <row r="725">
      <c r="A725" s="19"/>
    </row>
    <row r="726">
      <c r="A726" s="19"/>
    </row>
    <row r="727">
      <c r="A727" s="19"/>
    </row>
    <row r="728">
      <c r="A728" s="19"/>
    </row>
    <row r="729">
      <c r="A729" s="19"/>
    </row>
    <row r="730">
      <c r="A730" s="19"/>
    </row>
    <row r="731">
      <c r="A731" s="19"/>
    </row>
    <row r="732">
      <c r="A732" s="19"/>
    </row>
    <row r="733">
      <c r="A733" s="19"/>
    </row>
    <row r="734">
      <c r="A734" s="19"/>
    </row>
    <row r="735">
      <c r="A735" s="19"/>
    </row>
    <row r="736">
      <c r="A736" s="19"/>
    </row>
    <row r="737">
      <c r="A737" s="19"/>
    </row>
    <row r="738">
      <c r="A738" s="19"/>
    </row>
    <row r="739">
      <c r="A739" s="19"/>
    </row>
    <row r="740">
      <c r="A740" s="19"/>
    </row>
    <row r="741">
      <c r="A741" s="19"/>
    </row>
    <row r="742">
      <c r="A742" s="19"/>
    </row>
    <row r="743">
      <c r="A743" s="19"/>
    </row>
    <row r="744">
      <c r="A744" s="19"/>
    </row>
    <row r="745">
      <c r="A745" s="19"/>
    </row>
    <row r="746">
      <c r="A746" s="19"/>
    </row>
    <row r="747">
      <c r="A747" s="19"/>
    </row>
    <row r="748">
      <c r="A748" s="19"/>
    </row>
    <row r="749">
      <c r="A749" s="19"/>
    </row>
    <row r="750">
      <c r="A750" s="19"/>
    </row>
    <row r="751">
      <c r="A751" s="19"/>
    </row>
    <row r="752">
      <c r="A752" s="19"/>
    </row>
    <row r="753">
      <c r="A753" s="19"/>
    </row>
    <row r="754">
      <c r="A754" s="19"/>
    </row>
    <row r="755">
      <c r="A755" s="19"/>
    </row>
    <row r="756">
      <c r="A756" s="19"/>
    </row>
    <row r="757">
      <c r="A757" s="19"/>
    </row>
    <row r="758">
      <c r="A758" s="19"/>
    </row>
    <row r="759">
      <c r="A759" s="19"/>
    </row>
    <row r="760">
      <c r="A760" s="19"/>
    </row>
    <row r="761">
      <c r="A761" s="19"/>
    </row>
    <row r="762">
      <c r="A762" s="19"/>
    </row>
    <row r="763">
      <c r="A763" s="19"/>
    </row>
    <row r="764">
      <c r="A764" s="19"/>
    </row>
    <row r="765">
      <c r="A765" s="19"/>
    </row>
    <row r="766">
      <c r="A766" s="19"/>
    </row>
    <row r="767">
      <c r="A767" s="19"/>
    </row>
    <row r="768">
      <c r="A768" s="19"/>
    </row>
    <row r="769">
      <c r="A769" s="19"/>
    </row>
    <row r="770">
      <c r="A770" s="19"/>
    </row>
    <row r="771">
      <c r="A771" s="19"/>
    </row>
    <row r="772">
      <c r="A772" s="19"/>
    </row>
    <row r="773">
      <c r="A773" s="19"/>
    </row>
    <row r="774">
      <c r="A774" s="19"/>
    </row>
    <row r="775">
      <c r="A775" s="19"/>
    </row>
    <row r="776">
      <c r="A776" s="19"/>
    </row>
    <row r="777">
      <c r="A777" s="19"/>
    </row>
    <row r="778">
      <c r="A778" s="19"/>
    </row>
    <row r="779">
      <c r="A779" s="19"/>
    </row>
    <row r="780">
      <c r="A780" s="19"/>
    </row>
    <row r="781">
      <c r="A781" s="19"/>
    </row>
    <row r="782">
      <c r="A782" s="19"/>
    </row>
    <row r="783">
      <c r="A783" s="19"/>
    </row>
    <row r="784">
      <c r="A784" s="19"/>
    </row>
    <row r="785">
      <c r="A785" s="19"/>
    </row>
    <row r="786">
      <c r="A786" s="19"/>
    </row>
    <row r="787">
      <c r="A787" s="19"/>
    </row>
    <row r="788">
      <c r="A788" s="19"/>
    </row>
    <row r="789">
      <c r="A789" s="19"/>
    </row>
    <row r="790">
      <c r="A790" s="19"/>
    </row>
    <row r="791">
      <c r="A791" s="19"/>
    </row>
    <row r="792">
      <c r="A792" s="19"/>
    </row>
    <row r="793">
      <c r="A793" s="19"/>
    </row>
    <row r="794">
      <c r="A794" s="19"/>
    </row>
    <row r="795">
      <c r="A795" s="19"/>
    </row>
    <row r="796">
      <c r="A796" s="19"/>
    </row>
    <row r="797">
      <c r="A797" s="19"/>
    </row>
    <row r="798">
      <c r="A798" s="19"/>
    </row>
    <row r="799">
      <c r="A799" s="19"/>
    </row>
    <row r="800">
      <c r="A800" s="19"/>
    </row>
    <row r="801">
      <c r="A801" s="19"/>
    </row>
    <row r="802">
      <c r="A802" s="19"/>
    </row>
    <row r="803">
      <c r="A803" s="19"/>
    </row>
    <row r="804">
      <c r="A804" s="19"/>
    </row>
    <row r="805">
      <c r="A805" s="19"/>
    </row>
    <row r="806">
      <c r="A806" s="19"/>
    </row>
    <row r="807">
      <c r="A807" s="19"/>
    </row>
    <row r="808">
      <c r="A808" s="19"/>
    </row>
    <row r="809">
      <c r="A809" s="19"/>
    </row>
    <row r="810">
      <c r="A810" s="19"/>
    </row>
    <row r="811">
      <c r="A811" s="19"/>
    </row>
    <row r="812">
      <c r="A812" s="19"/>
    </row>
    <row r="813">
      <c r="A813" s="19"/>
    </row>
    <row r="814">
      <c r="A814" s="19"/>
    </row>
    <row r="815">
      <c r="A815" s="19"/>
    </row>
    <row r="816">
      <c r="A816" s="19"/>
    </row>
    <row r="817">
      <c r="A817" s="19"/>
    </row>
    <row r="818">
      <c r="A818" s="19"/>
    </row>
    <row r="819">
      <c r="A819" s="19"/>
    </row>
    <row r="820">
      <c r="A820" s="19"/>
    </row>
    <row r="821">
      <c r="A821" s="19"/>
    </row>
    <row r="822">
      <c r="A822" s="19"/>
    </row>
    <row r="823">
      <c r="A823" s="19"/>
    </row>
    <row r="824">
      <c r="A824" s="19"/>
    </row>
    <row r="825">
      <c r="A825" s="19"/>
    </row>
    <row r="826">
      <c r="A826" s="19"/>
    </row>
    <row r="827">
      <c r="A827" s="19"/>
    </row>
    <row r="828">
      <c r="A828" s="19"/>
    </row>
    <row r="829">
      <c r="A829" s="19"/>
    </row>
    <row r="830">
      <c r="A830" s="19"/>
    </row>
    <row r="831">
      <c r="A831" s="19"/>
    </row>
    <row r="832">
      <c r="A832" s="19"/>
    </row>
    <row r="833">
      <c r="A833" s="19"/>
    </row>
    <row r="834">
      <c r="A834" s="19"/>
    </row>
    <row r="835">
      <c r="A835" s="19"/>
    </row>
    <row r="836">
      <c r="A836" s="19"/>
    </row>
    <row r="837">
      <c r="A837" s="19"/>
    </row>
    <row r="838">
      <c r="A838" s="19"/>
    </row>
    <row r="839">
      <c r="A839" s="19"/>
    </row>
    <row r="840">
      <c r="A840" s="19"/>
    </row>
    <row r="841">
      <c r="A841" s="19"/>
    </row>
    <row r="842">
      <c r="A842" s="19"/>
    </row>
    <row r="843">
      <c r="A843" s="19"/>
    </row>
    <row r="844">
      <c r="A844" s="19"/>
    </row>
    <row r="845">
      <c r="A845" s="19"/>
    </row>
    <row r="846">
      <c r="A846" s="19"/>
    </row>
    <row r="847">
      <c r="A847" s="19"/>
    </row>
    <row r="848">
      <c r="A848" s="19"/>
    </row>
    <row r="849">
      <c r="A849" s="19"/>
    </row>
    <row r="850">
      <c r="A850" s="19"/>
    </row>
    <row r="851">
      <c r="A851" s="19"/>
    </row>
    <row r="852">
      <c r="A852" s="19"/>
    </row>
    <row r="853">
      <c r="A853" s="19"/>
    </row>
    <row r="854">
      <c r="A854" s="19"/>
    </row>
    <row r="855">
      <c r="A855" s="19"/>
    </row>
    <row r="856">
      <c r="A856" s="19"/>
    </row>
    <row r="857">
      <c r="A857" s="19"/>
    </row>
    <row r="858">
      <c r="A858" s="19"/>
    </row>
    <row r="859">
      <c r="A859" s="19"/>
    </row>
    <row r="860">
      <c r="A860" s="19"/>
    </row>
    <row r="861">
      <c r="A861" s="19"/>
    </row>
    <row r="862">
      <c r="A862" s="19"/>
    </row>
    <row r="863">
      <c r="A863" s="19"/>
    </row>
    <row r="864">
      <c r="A864" s="19"/>
    </row>
    <row r="865">
      <c r="A865" s="19"/>
    </row>
    <row r="866">
      <c r="A866" s="19"/>
    </row>
    <row r="867">
      <c r="A867" s="19"/>
    </row>
    <row r="868">
      <c r="A868" s="19"/>
    </row>
    <row r="869">
      <c r="A869" s="19"/>
    </row>
    <row r="870">
      <c r="A870" s="19"/>
    </row>
    <row r="871">
      <c r="A871" s="19"/>
    </row>
    <row r="872">
      <c r="A872" s="19"/>
    </row>
    <row r="873">
      <c r="A873" s="19"/>
    </row>
    <row r="874">
      <c r="A874" s="19"/>
    </row>
    <row r="875">
      <c r="A875" s="19"/>
    </row>
    <row r="876">
      <c r="A876" s="19"/>
    </row>
    <row r="877">
      <c r="A877" s="19"/>
    </row>
    <row r="878">
      <c r="A878" s="19"/>
    </row>
    <row r="879">
      <c r="A879" s="19"/>
    </row>
    <row r="880">
      <c r="A880" s="19"/>
    </row>
    <row r="881">
      <c r="A881" s="19"/>
    </row>
    <row r="882">
      <c r="A882" s="19"/>
    </row>
    <row r="883">
      <c r="A883" s="19"/>
    </row>
    <row r="884">
      <c r="A884" s="19"/>
    </row>
    <row r="885">
      <c r="A885" s="19"/>
    </row>
    <row r="886">
      <c r="A886" s="19"/>
    </row>
    <row r="887">
      <c r="A887" s="19"/>
    </row>
    <row r="888">
      <c r="A888" s="19"/>
    </row>
    <row r="889">
      <c r="A889" s="19"/>
    </row>
    <row r="890">
      <c r="A890" s="19"/>
    </row>
    <row r="891">
      <c r="A891" s="19"/>
    </row>
    <row r="892">
      <c r="A892" s="19"/>
    </row>
    <row r="893">
      <c r="A893" s="19"/>
    </row>
    <row r="894">
      <c r="A894" s="19"/>
    </row>
    <row r="895">
      <c r="A895" s="19"/>
    </row>
    <row r="896">
      <c r="A896" s="19"/>
    </row>
    <row r="897">
      <c r="A897" s="19"/>
    </row>
    <row r="898">
      <c r="A898" s="19"/>
    </row>
    <row r="899">
      <c r="A899" s="19"/>
    </row>
    <row r="900">
      <c r="A900" s="19"/>
    </row>
    <row r="901">
      <c r="A901" s="19"/>
    </row>
    <row r="902">
      <c r="A902" s="19"/>
    </row>
    <row r="903">
      <c r="A903" s="19"/>
    </row>
    <row r="904">
      <c r="A904" s="19"/>
    </row>
    <row r="905">
      <c r="A905" s="19"/>
    </row>
    <row r="906">
      <c r="A906" s="19"/>
    </row>
    <row r="907">
      <c r="A907" s="19"/>
    </row>
    <row r="908">
      <c r="A908" s="19"/>
    </row>
    <row r="909">
      <c r="A909" s="19"/>
    </row>
    <row r="910">
      <c r="A910" s="19"/>
    </row>
    <row r="911">
      <c r="A911" s="19"/>
    </row>
    <row r="912">
      <c r="A912" s="19"/>
    </row>
    <row r="913">
      <c r="A913" s="19"/>
    </row>
    <row r="914">
      <c r="A914" s="19"/>
    </row>
    <row r="915">
      <c r="A915" s="19"/>
    </row>
    <row r="916">
      <c r="A916" s="19"/>
    </row>
    <row r="917">
      <c r="A917" s="19"/>
    </row>
    <row r="918">
      <c r="A918" s="19"/>
    </row>
    <row r="919">
      <c r="A919" s="19"/>
    </row>
    <row r="920">
      <c r="A920" s="19"/>
    </row>
    <row r="921">
      <c r="A921" s="19"/>
    </row>
    <row r="922">
      <c r="A922" s="19"/>
    </row>
    <row r="923">
      <c r="A923" s="19"/>
    </row>
    <row r="924">
      <c r="A924" s="19"/>
    </row>
    <row r="925">
      <c r="A925" s="19"/>
    </row>
    <row r="926">
      <c r="A926" s="19"/>
    </row>
    <row r="927">
      <c r="A927" s="19"/>
    </row>
    <row r="928">
      <c r="A928" s="19"/>
    </row>
    <row r="929">
      <c r="A929" s="19"/>
    </row>
    <row r="930">
      <c r="A930" s="19"/>
    </row>
    <row r="931">
      <c r="A931" s="19"/>
    </row>
    <row r="932">
      <c r="A932" s="19"/>
    </row>
    <row r="933">
      <c r="A933" s="19"/>
    </row>
    <row r="934">
      <c r="A934" s="19"/>
    </row>
    <row r="935">
      <c r="A935" s="19"/>
    </row>
    <row r="936">
      <c r="A936" s="19"/>
    </row>
    <row r="937">
      <c r="A937" s="19"/>
    </row>
    <row r="938">
      <c r="A938" s="19"/>
    </row>
    <row r="939">
      <c r="A939" s="19"/>
    </row>
    <row r="940">
      <c r="A940" s="19"/>
    </row>
    <row r="941">
      <c r="A941" s="19"/>
    </row>
    <row r="942">
      <c r="A942" s="19"/>
    </row>
    <row r="943">
      <c r="A943" s="19"/>
    </row>
    <row r="944">
      <c r="A944" s="19"/>
    </row>
    <row r="945">
      <c r="A945" s="19"/>
    </row>
    <row r="946">
      <c r="A946" s="19"/>
    </row>
    <row r="947">
      <c r="A947" s="19"/>
    </row>
    <row r="948">
      <c r="A948" s="19"/>
    </row>
    <row r="949">
      <c r="A949" s="19"/>
    </row>
    <row r="950">
      <c r="A950" s="19"/>
    </row>
    <row r="951">
      <c r="A951" s="19"/>
    </row>
    <row r="952">
      <c r="A952" s="19"/>
    </row>
    <row r="953">
      <c r="A953" s="19"/>
    </row>
    <row r="954">
      <c r="A954" s="19"/>
    </row>
    <row r="955">
      <c r="A955" s="19"/>
    </row>
    <row r="956">
      <c r="A956" s="19"/>
    </row>
    <row r="957">
      <c r="A957" s="19"/>
    </row>
    <row r="958">
      <c r="A958" s="19"/>
    </row>
    <row r="959">
      <c r="A959" s="19"/>
    </row>
    <row r="960">
      <c r="A960" s="19"/>
    </row>
    <row r="961">
      <c r="A961" s="19"/>
    </row>
    <row r="962">
      <c r="A962" s="19"/>
    </row>
    <row r="963">
      <c r="A963" s="19"/>
    </row>
    <row r="964">
      <c r="A964" s="19"/>
    </row>
    <row r="965">
      <c r="A965" s="19"/>
    </row>
    <row r="966">
      <c r="A966" s="19"/>
    </row>
    <row r="967">
      <c r="A967" s="19"/>
    </row>
    <row r="968">
      <c r="A968" s="19"/>
    </row>
    <row r="969">
      <c r="A969" s="19"/>
    </row>
    <row r="970">
      <c r="A970" s="19"/>
    </row>
    <row r="971">
      <c r="A971" s="19"/>
    </row>
    <row r="972">
      <c r="A972" s="19"/>
    </row>
    <row r="973">
      <c r="A973" s="19"/>
    </row>
    <row r="974">
      <c r="A974" s="19"/>
    </row>
    <row r="975">
      <c r="A975" s="19"/>
    </row>
    <row r="976">
      <c r="A976" s="19"/>
    </row>
    <row r="977">
      <c r="A977" s="19"/>
    </row>
    <row r="978">
      <c r="A978" s="19"/>
    </row>
    <row r="979">
      <c r="A979" s="19"/>
    </row>
    <row r="980">
      <c r="A980" s="19"/>
    </row>
    <row r="981">
      <c r="A981" s="19"/>
    </row>
    <row r="982">
      <c r="A982" s="19"/>
    </row>
    <row r="983">
      <c r="A983" s="19"/>
    </row>
    <row r="984">
      <c r="A984" s="19"/>
    </row>
    <row r="985">
      <c r="A985" s="19"/>
    </row>
    <row r="986">
      <c r="A986" s="19"/>
    </row>
    <row r="987">
      <c r="A987" s="19"/>
    </row>
    <row r="988">
      <c r="A988" s="19"/>
    </row>
    <row r="989">
      <c r="A989" s="19"/>
    </row>
    <row r="990">
      <c r="A990" s="19"/>
    </row>
    <row r="991">
      <c r="A991" s="19"/>
    </row>
    <row r="992">
      <c r="A992" s="19"/>
    </row>
    <row r="993">
      <c r="A993" s="19"/>
    </row>
    <row r="994">
      <c r="A994" s="19"/>
    </row>
    <row r="995">
      <c r="A995" s="19"/>
    </row>
    <row r="996">
      <c r="A996" s="19"/>
    </row>
    <row r="997">
      <c r="A997" s="19"/>
    </row>
    <row r="998">
      <c r="A998" s="19"/>
    </row>
    <row r="999">
      <c r="A999" s="19"/>
    </row>
    <row r="1000">
      <c r="A1000" s="19"/>
    </row>
  </sheetData>
  <conditionalFormatting sqref="B2:L5">
    <cfRule type="colorScale" priority="1">
      <colorScale>
        <cfvo type="min"/>
        <cfvo type="percentile" val="50"/>
        <cfvo type="max"/>
        <color rgb="FF57BB8A"/>
        <color rgb="FFFFFFFF"/>
        <color rgb="FFE67C73"/>
      </colorScale>
    </cfRule>
  </conditionalFormatting>
  <conditionalFormatting sqref="B7:L7">
    <cfRule type="colorScale" priority="2">
      <colorScale>
        <cfvo type="min"/>
        <cfvo type="percentile" val="50"/>
        <cfvo type="max"/>
        <color rgb="FF57BB8A"/>
        <color rgb="FFFFFFFF"/>
        <color rgb="FFE67C73"/>
      </colorScale>
    </cfRule>
  </conditionalFormatting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0"/>
  <cols>
    <col customWidth="1" min="1" max="28" width="14.43"/>
  </cols>
  <sheetData>
    <row r="1" ht="15.75" customHeight="1">
      <c r="A1" s="36" t="s">
        <v>225</v>
      </c>
      <c r="B1" s="37">
        <v>1.0</v>
      </c>
      <c r="C1" s="38">
        <v>2.0</v>
      </c>
      <c r="D1" s="38">
        <v>3.0</v>
      </c>
      <c r="E1" s="37">
        <v>4.0</v>
      </c>
      <c r="F1" s="38">
        <v>5.0</v>
      </c>
      <c r="G1" s="38">
        <v>6.0</v>
      </c>
      <c r="H1" s="37">
        <v>7.0</v>
      </c>
      <c r="I1" s="38">
        <v>8.0</v>
      </c>
      <c r="J1" s="38">
        <v>9.0</v>
      </c>
      <c r="K1" s="37">
        <v>10.0</v>
      </c>
      <c r="L1" s="38">
        <v>11.0</v>
      </c>
      <c r="M1" s="38">
        <v>12.0</v>
      </c>
      <c r="N1" s="37">
        <v>13.0</v>
      </c>
      <c r="O1" s="38">
        <v>14.0</v>
      </c>
      <c r="P1" s="38">
        <v>15.0</v>
      </c>
      <c r="Q1" s="37">
        <v>16.0</v>
      </c>
      <c r="R1" s="38">
        <v>17.0</v>
      </c>
      <c r="S1" s="38">
        <v>18.0</v>
      </c>
      <c r="T1" s="37">
        <v>19.0</v>
      </c>
      <c r="U1" s="38">
        <v>20.0</v>
      </c>
      <c r="V1" s="38">
        <v>21.0</v>
      </c>
      <c r="W1" s="37">
        <v>22.0</v>
      </c>
      <c r="X1" s="38">
        <v>23.0</v>
      </c>
      <c r="Y1" s="38">
        <v>24.0</v>
      </c>
      <c r="Z1" s="37">
        <v>25.0</v>
      </c>
      <c r="AA1" s="38" t="s">
        <v>256</v>
      </c>
      <c r="AB1" s="39" t="s">
        <v>226</v>
      </c>
    </row>
    <row r="2" ht="15.75" customHeight="1">
      <c r="A2" s="1" t="s">
        <v>27</v>
      </c>
      <c r="B2" s="1">
        <f>$AB2-'Cqinward SVM 1'!C2</f>
        <v>0</v>
      </c>
      <c r="C2" s="1">
        <f>$AB2-'Cqinward SVM 1'!D2</f>
        <v>0</v>
      </c>
      <c r="D2" s="1">
        <f>$AB2-'Cqinward SVM 1'!E2</f>
        <v>0</v>
      </c>
      <c r="E2" s="1">
        <f>$AB2-'Cqinward SVM 1'!F2</f>
        <v>0</v>
      </c>
      <c r="F2" s="1">
        <f>$AB2-'Cqinward SVM 1'!G2</f>
        <v>0</v>
      </c>
      <c r="G2" s="1">
        <f>$AB2-'Cqinward SVM 1'!H2</f>
        <v>0</v>
      </c>
      <c r="H2" s="1">
        <f>$AB2-'Cqinward SVM 1'!I2</f>
        <v>0</v>
      </c>
      <c r="I2" s="1">
        <f>$AB2-'Cqinward SVM 1'!J2</f>
        <v>0</v>
      </c>
      <c r="J2" s="1">
        <f>$AB2-'Cqinward SVM 1'!K2</f>
        <v>0</v>
      </c>
      <c r="K2" s="1">
        <f>$AB2-'Cqinward SVM 1'!L2</f>
        <v>0</v>
      </c>
      <c r="L2" s="1">
        <f>$AB2-'Cqinward SVM 1'!M2</f>
        <v>0</v>
      </c>
      <c r="M2" s="1">
        <f>$AB2-'Cqinward SVM 1'!N2</f>
        <v>0</v>
      </c>
      <c r="N2" s="1">
        <f>$AB2-'Cqinward SVM 1'!O2</f>
        <v>0</v>
      </c>
      <c r="O2" s="1">
        <f>$AB2-'Cqinward SVM 1'!P2</f>
        <v>0</v>
      </c>
      <c r="P2" s="1">
        <f>$AB2-'Cqinward SVM 1'!Q2</f>
        <v>0</v>
      </c>
      <c r="Q2" s="1">
        <f>$AB2-'Cqinward SVM 1'!R2</f>
        <v>0</v>
      </c>
      <c r="R2" s="1">
        <f>$AB2-'Cqinward SVM 1'!S2</f>
        <v>0</v>
      </c>
      <c r="S2" s="1">
        <f>$AB2-'Cqinward SVM 1'!T2</f>
        <v>0</v>
      </c>
      <c r="T2" s="1">
        <f>$AB2-'Cqinward SVM 1'!U2</f>
        <v>0</v>
      </c>
      <c r="U2" s="1">
        <f>$AB2-'Cqinward SVM 1'!V2</f>
        <v>0</v>
      </c>
      <c r="V2" s="1">
        <f>$AB2-'Cqinward SVM 1'!W2</f>
        <v>0</v>
      </c>
      <c r="W2" s="1">
        <f>$AB2-'Cqinward SVM 1'!X2</f>
        <v>0</v>
      </c>
      <c r="X2" s="1">
        <f>$AB2-'Cqinward SVM 1'!Y2</f>
        <v>0</v>
      </c>
      <c r="Y2" s="1">
        <f>$AB2-'Cqinward SVM 1'!Z2</f>
        <v>0</v>
      </c>
      <c r="Z2" s="1">
        <f>$AB2-'Cqinward SVM 1'!AA2</f>
        <v>0</v>
      </c>
      <c r="AA2" s="1">
        <f>$AB2-'Cqinward SVM 1'!AB2</f>
        <v>0</v>
      </c>
      <c r="AB2" s="1">
        <v>2.0</v>
      </c>
    </row>
    <row r="3" ht="15.75" customHeight="1">
      <c r="A3" s="1" t="s">
        <v>44</v>
      </c>
      <c r="B3" s="1">
        <f>$AB3-'Cqinward SVM 1'!C3</f>
        <v>0</v>
      </c>
      <c r="C3" s="1">
        <f>$AB3-'Cqinward SVM 1'!D3</f>
        <v>0</v>
      </c>
      <c r="D3" s="1">
        <f>$AB3-'Cqinward SVM 1'!E3</f>
        <v>0</v>
      </c>
      <c r="E3" s="1">
        <f>$AB3-'Cqinward SVM 1'!F3</f>
        <v>0</v>
      </c>
      <c r="F3" s="1">
        <f>$AB3-'Cqinward SVM 1'!G3</f>
        <v>0</v>
      </c>
      <c r="G3" s="1">
        <f>$AB3-'Cqinward SVM 1'!H3</f>
        <v>0</v>
      </c>
      <c r="H3" s="1">
        <f>$AB3-'Cqinward SVM 1'!I3</f>
        <v>0</v>
      </c>
      <c r="I3" s="1">
        <f>$AB3-'Cqinward SVM 1'!J3</f>
        <v>0</v>
      </c>
      <c r="J3" s="1">
        <f>$AB3-'Cqinward SVM 1'!K3</f>
        <v>0</v>
      </c>
      <c r="K3" s="1">
        <f>$AB3-'Cqinward SVM 1'!L3</f>
        <v>0</v>
      </c>
      <c r="L3" s="1">
        <f>$AB3-'Cqinward SVM 1'!M3</f>
        <v>0</v>
      </c>
      <c r="M3" s="1">
        <f>$AB3-'Cqinward SVM 1'!N3</f>
        <v>0</v>
      </c>
      <c r="N3" s="1">
        <f>$AB3-'Cqinward SVM 1'!O3</f>
        <v>0</v>
      </c>
      <c r="O3" s="1">
        <f>$AB3-'Cqinward SVM 1'!P3</f>
        <v>0</v>
      </c>
      <c r="P3" s="1">
        <f>$AB3-'Cqinward SVM 1'!Q3</f>
        <v>0</v>
      </c>
      <c r="Q3" s="1">
        <f>$AB3-'Cqinward SVM 1'!R3</f>
        <v>0</v>
      </c>
      <c r="R3" s="1">
        <f>$AB3-'Cqinward SVM 1'!S3</f>
        <v>0</v>
      </c>
      <c r="S3" s="1">
        <f>$AB3-'Cqinward SVM 1'!T3</f>
        <v>0</v>
      </c>
      <c r="T3" s="1">
        <f>$AB3-'Cqinward SVM 1'!U3</f>
        <v>0</v>
      </c>
      <c r="U3" s="1">
        <f>$AB3-'Cqinward SVM 1'!V3</f>
        <v>0</v>
      </c>
      <c r="V3" s="1">
        <f>$AB3-'Cqinward SVM 1'!W3</f>
        <v>0</v>
      </c>
      <c r="W3" s="1">
        <f>$AB3-'Cqinward SVM 1'!X3</f>
        <v>0</v>
      </c>
      <c r="X3" s="1">
        <f>$AB3-'Cqinward SVM 1'!Y3</f>
        <v>0</v>
      </c>
      <c r="Y3" s="1">
        <f>$AB3-'Cqinward SVM 1'!Z3</f>
        <v>0</v>
      </c>
      <c r="Z3" s="1">
        <f>$AB3-'Cqinward SVM 1'!AA3</f>
        <v>0</v>
      </c>
      <c r="AA3" s="1">
        <f>$AB3-'Cqinward SVM 1'!AB3</f>
        <v>0</v>
      </c>
      <c r="AB3" s="1">
        <v>2.0</v>
      </c>
    </row>
    <row r="4" ht="15.75" customHeight="1">
      <c r="A4" s="1" t="s">
        <v>57</v>
      </c>
      <c r="B4" s="1">
        <f>$AB4-'Cqinward SVM 1'!C4</f>
        <v>2</v>
      </c>
      <c r="C4" s="1">
        <f>$AB4-'Cqinward SVM 1'!D4</f>
        <v>2</v>
      </c>
      <c r="D4" s="1">
        <f>$AB4-'Cqinward SVM 1'!E4</f>
        <v>2</v>
      </c>
      <c r="E4" s="1">
        <f>$AB4-'Cqinward SVM 1'!F4</f>
        <v>2</v>
      </c>
      <c r="F4" s="1">
        <f>$AB4-'Cqinward SVM 1'!G4</f>
        <v>2</v>
      </c>
      <c r="G4" s="1">
        <f>$AB4-'Cqinward SVM 1'!H4</f>
        <v>2</v>
      </c>
      <c r="H4" s="1">
        <f>$AB4-'Cqinward SVM 1'!I4</f>
        <v>2</v>
      </c>
      <c r="I4" s="1">
        <f>$AB4-'Cqinward SVM 1'!J4</f>
        <v>2</v>
      </c>
      <c r="J4" s="1">
        <f>$AB4-'Cqinward SVM 1'!K4</f>
        <v>2</v>
      </c>
      <c r="K4" s="1">
        <f>$AB4-'Cqinward SVM 1'!L4</f>
        <v>2</v>
      </c>
      <c r="L4" s="1">
        <f>$AB4-'Cqinward SVM 1'!M4</f>
        <v>2</v>
      </c>
      <c r="M4" s="1">
        <f>$AB4-'Cqinward SVM 1'!N4</f>
        <v>2</v>
      </c>
      <c r="N4" s="1">
        <f>$AB4-'Cqinward SVM 1'!O4</f>
        <v>2</v>
      </c>
      <c r="O4" s="1">
        <f>$AB4-'Cqinward SVM 1'!P4</f>
        <v>2</v>
      </c>
      <c r="P4" s="1">
        <f>$AB4-'Cqinward SVM 1'!Q4</f>
        <v>2</v>
      </c>
      <c r="Q4" s="1">
        <f>$AB4-'Cqinward SVM 1'!R4</f>
        <v>2</v>
      </c>
      <c r="R4" s="1">
        <f>$AB4-'Cqinward SVM 1'!S4</f>
        <v>2</v>
      </c>
      <c r="S4" s="1">
        <f>$AB4-'Cqinward SVM 1'!T4</f>
        <v>2</v>
      </c>
      <c r="T4" s="1">
        <f>$AB4-'Cqinward SVM 1'!U4</f>
        <v>2</v>
      </c>
      <c r="U4" s="1">
        <f>$AB4-'Cqinward SVM 1'!V4</f>
        <v>2</v>
      </c>
      <c r="V4" s="1">
        <f>$AB4-'Cqinward SVM 1'!W4</f>
        <v>2</v>
      </c>
      <c r="W4" s="1">
        <f>$AB4-'Cqinward SVM 1'!X4</f>
        <v>2</v>
      </c>
      <c r="X4" s="1">
        <f>$AB4-'Cqinward SVM 1'!Y4</f>
        <v>2</v>
      </c>
      <c r="Y4" s="1">
        <f>$AB4-'Cqinward SVM 1'!Z4</f>
        <v>2</v>
      </c>
      <c r="Z4" s="1">
        <f>$AB4-'Cqinward SVM 1'!AA4</f>
        <v>2</v>
      </c>
      <c r="AA4" s="1">
        <f>$AB4-'Cqinward SVM 1'!AB4</f>
        <v>-1</v>
      </c>
      <c r="AB4" s="1">
        <v>4.0</v>
      </c>
    </row>
    <row r="5" ht="15.75" customHeight="1">
      <c r="A5" s="1" t="s">
        <v>67</v>
      </c>
      <c r="B5" s="1">
        <f>$AB5-'Cqinward SVM 1'!C5</f>
        <v>0</v>
      </c>
      <c r="C5" s="1">
        <f>$AB5-'Cqinward SVM 1'!D5</f>
        <v>0</v>
      </c>
      <c r="D5" s="1">
        <f>$AB5-'Cqinward SVM 1'!E5</f>
        <v>0</v>
      </c>
      <c r="E5" s="1">
        <f>$AB5-'Cqinward SVM 1'!F5</f>
        <v>0</v>
      </c>
      <c r="F5" s="1">
        <f>$AB5-'Cqinward SVM 1'!G5</f>
        <v>0</v>
      </c>
      <c r="G5" s="1">
        <f>$AB5-'Cqinward SVM 1'!H5</f>
        <v>0</v>
      </c>
      <c r="H5" s="1">
        <f>$AB5-'Cqinward SVM 1'!I5</f>
        <v>0</v>
      </c>
      <c r="I5" s="1">
        <f>$AB5-'Cqinward SVM 1'!J5</f>
        <v>0</v>
      </c>
      <c r="J5" s="1">
        <f>$AB5-'Cqinward SVM 1'!K5</f>
        <v>0</v>
      </c>
      <c r="K5" s="1">
        <f>$AB5-'Cqinward SVM 1'!L5</f>
        <v>0</v>
      </c>
      <c r="L5" s="1">
        <f>$AB5-'Cqinward SVM 1'!M5</f>
        <v>0</v>
      </c>
      <c r="M5" s="1">
        <f>$AB5-'Cqinward SVM 1'!N5</f>
        <v>0</v>
      </c>
      <c r="N5" s="1">
        <f>$AB5-'Cqinward SVM 1'!O5</f>
        <v>0</v>
      </c>
      <c r="O5" s="1">
        <f>$AB5-'Cqinward SVM 1'!P5</f>
        <v>0</v>
      </c>
      <c r="P5" s="1">
        <f>$AB5-'Cqinward SVM 1'!Q5</f>
        <v>0</v>
      </c>
      <c r="Q5" s="1">
        <f>$AB5-'Cqinward SVM 1'!R5</f>
        <v>0</v>
      </c>
      <c r="R5" s="1">
        <f>$AB5-'Cqinward SVM 1'!S5</f>
        <v>0</v>
      </c>
      <c r="S5" s="1">
        <f>$AB5-'Cqinward SVM 1'!T5</f>
        <v>-2</v>
      </c>
      <c r="T5" s="1">
        <f>$AB5-'Cqinward SVM 1'!U5</f>
        <v>0</v>
      </c>
      <c r="U5" s="1">
        <f>$AB5-'Cqinward SVM 1'!V5</f>
        <v>-2</v>
      </c>
      <c r="V5" s="1">
        <f>$AB5-'Cqinward SVM 1'!W5</f>
        <v>0</v>
      </c>
      <c r="W5" s="1">
        <f>$AB5-'Cqinward SVM 1'!X5</f>
        <v>-2</v>
      </c>
      <c r="X5" s="1">
        <f>$AB5-'Cqinward SVM 1'!Y5</f>
        <v>0</v>
      </c>
      <c r="Y5" s="1">
        <f>$AB5-'Cqinward SVM 1'!Z5</f>
        <v>-2</v>
      </c>
      <c r="Z5" s="1">
        <f>$AB5-'Cqinward SVM 1'!AA5</f>
        <v>-2</v>
      </c>
      <c r="AA5" s="1">
        <f>$AB5-'Cqinward SVM 1'!AB5</f>
        <v>-2</v>
      </c>
      <c r="AB5" s="1">
        <v>2.0</v>
      </c>
    </row>
    <row r="6" ht="15.75" customHeight="1">
      <c r="A6" s="1" t="s">
        <v>72</v>
      </c>
      <c r="B6" s="1">
        <f>$AB6-'Cqinward SVM 1'!C6</f>
        <v>1</v>
      </c>
      <c r="C6" s="1">
        <f>$AB6-'Cqinward SVM 1'!D6</f>
        <v>1</v>
      </c>
      <c r="D6" s="1">
        <f>$AB6-'Cqinward SVM 1'!E6</f>
        <v>1</v>
      </c>
      <c r="E6" s="1">
        <f>$AB6-'Cqinward SVM 1'!F6</f>
        <v>1</v>
      </c>
      <c r="F6" s="1">
        <f>$AB6-'Cqinward SVM 1'!G6</f>
        <v>1</v>
      </c>
      <c r="G6" s="1">
        <f>$AB6-'Cqinward SVM 1'!H6</f>
        <v>1</v>
      </c>
      <c r="H6" s="1">
        <f>$AB6-'Cqinward SVM 1'!I6</f>
        <v>1</v>
      </c>
      <c r="I6" s="1">
        <f>$AB6-'Cqinward SVM 1'!J6</f>
        <v>1</v>
      </c>
      <c r="J6" s="1">
        <f>$AB6-'Cqinward SVM 1'!K6</f>
        <v>1</v>
      </c>
      <c r="K6" s="1">
        <f>$AB6-'Cqinward SVM 1'!L6</f>
        <v>1</v>
      </c>
      <c r="L6" s="1">
        <f>$AB6-'Cqinward SVM 1'!M6</f>
        <v>1</v>
      </c>
      <c r="M6" s="1">
        <f>$AB6-'Cqinward SVM 1'!N6</f>
        <v>1</v>
      </c>
      <c r="N6" s="1">
        <f>$AB6-'Cqinward SVM 1'!O6</f>
        <v>1</v>
      </c>
      <c r="O6" s="1">
        <f>$AB6-'Cqinward SVM 1'!P6</f>
        <v>1</v>
      </c>
      <c r="P6" s="1">
        <f>$AB6-'Cqinward SVM 1'!Q6</f>
        <v>1</v>
      </c>
      <c r="Q6" s="1">
        <f>$AB6-'Cqinward SVM 1'!R6</f>
        <v>1</v>
      </c>
      <c r="R6" s="1">
        <f>$AB6-'Cqinward SVM 1'!S6</f>
        <v>1</v>
      </c>
      <c r="S6" s="1">
        <f>$AB6-'Cqinward SVM 1'!T6</f>
        <v>1</v>
      </c>
      <c r="T6" s="1">
        <f>$AB6-'Cqinward SVM 1'!U6</f>
        <v>1</v>
      </c>
      <c r="U6" s="1">
        <f>$AB6-'Cqinward SVM 1'!V6</f>
        <v>1</v>
      </c>
      <c r="V6" s="1">
        <f>$AB6-'Cqinward SVM 1'!W6</f>
        <v>1</v>
      </c>
      <c r="W6" s="1">
        <f>$AB6-'Cqinward SVM 1'!X6</f>
        <v>1</v>
      </c>
      <c r="X6" s="1">
        <f>$AB6-'Cqinward SVM 1'!Y6</f>
        <v>1</v>
      </c>
      <c r="Y6" s="1">
        <f>$AB6-'Cqinward SVM 1'!Z6</f>
        <v>1</v>
      </c>
      <c r="Z6" s="1">
        <f>$AB6-'Cqinward SVM 1'!AA6</f>
        <v>1</v>
      </c>
      <c r="AA6" s="1">
        <f>$AB6-'Cqinward SVM 1'!AB6</f>
        <v>-1</v>
      </c>
      <c r="AB6" s="1">
        <v>3.0</v>
      </c>
    </row>
    <row r="7" ht="15.75" customHeight="1">
      <c r="A7" s="1" t="s">
        <v>76</v>
      </c>
      <c r="B7" s="1">
        <f>$AB7-'Cqinward SVM 1'!C7</f>
        <v>1</v>
      </c>
      <c r="C7" s="1">
        <f>$AB7-'Cqinward SVM 1'!D7</f>
        <v>1</v>
      </c>
      <c r="D7" s="1">
        <f>$AB7-'Cqinward SVM 1'!E7</f>
        <v>1</v>
      </c>
      <c r="E7" s="1">
        <f>$AB7-'Cqinward SVM 1'!F7</f>
        <v>1</v>
      </c>
      <c r="F7" s="1">
        <f>$AB7-'Cqinward SVM 1'!G7</f>
        <v>1</v>
      </c>
      <c r="G7" s="1">
        <f>$AB7-'Cqinward SVM 1'!H7</f>
        <v>1</v>
      </c>
      <c r="H7" s="1">
        <f>$AB7-'Cqinward SVM 1'!I7</f>
        <v>1</v>
      </c>
      <c r="I7" s="1">
        <f>$AB7-'Cqinward SVM 1'!J7</f>
        <v>1</v>
      </c>
      <c r="J7" s="1">
        <f>$AB7-'Cqinward SVM 1'!K7</f>
        <v>1</v>
      </c>
      <c r="K7" s="1">
        <f>$AB7-'Cqinward SVM 1'!L7</f>
        <v>1</v>
      </c>
      <c r="L7" s="1">
        <f>$AB7-'Cqinward SVM 1'!M7</f>
        <v>1</v>
      </c>
      <c r="M7" s="1">
        <f>$AB7-'Cqinward SVM 1'!N7</f>
        <v>1</v>
      </c>
      <c r="N7" s="1">
        <f>$AB7-'Cqinward SVM 1'!O7</f>
        <v>1</v>
      </c>
      <c r="O7" s="1">
        <f>$AB7-'Cqinward SVM 1'!P7</f>
        <v>1</v>
      </c>
      <c r="P7" s="1">
        <f>$AB7-'Cqinward SVM 1'!Q7</f>
        <v>1</v>
      </c>
      <c r="Q7" s="1">
        <f>$AB7-'Cqinward SVM 1'!R7</f>
        <v>1</v>
      </c>
      <c r="R7" s="1">
        <f>$AB7-'Cqinward SVM 1'!S7</f>
        <v>1</v>
      </c>
      <c r="S7" s="1">
        <f>$AB7-'Cqinward SVM 1'!T7</f>
        <v>1</v>
      </c>
      <c r="T7" s="1">
        <f>$AB7-'Cqinward SVM 1'!U7</f>
        <v>1</v>
      </c>
      <c r="U7" s="1">
        <f>$AB7-'Cqinward SVM 1'!V7</f>
        <v>1</v>
      </c>
      <c r="V7" s="1">
        <f>$AB7-'Cqinward SVM 1'!W7</f>
        <v>1</v>
      </c>
      <c r="W7" s="1">
        <f>$AB7-'Cqinward SVM 1'!X7</f>
        <v>1</v>
      </c>
      <c r="X7" s="1">
        <f>$AB7-'Cqinward SVM 1'!Y7</f>
        <v>1</v>
      </c>
      <c r="Y7" s="1">
        <f>$AB7-'Cqinward SVM 1'!Z7</f>
        <v>1</v>
      </c>
      <c r="Z7" s="1">
        <f>$AB7-'Cqinward SVM 1'!AA7</f>
        <v>1</v>
      </c>
      <c r="AA7" s="1">
        <f>$AB7-'Cqinward SVM 1'!AB7</f>
        <v>-1</v>
      </c>
      <c r="AB7" s="1">
        <v>3.0</v>
      </c>
    </row>
    <row r="8" ht="15.75" customHeight="1">
      <c r="A8" s="1" t="s">
        <v>85</v>
      </c>
      <c r="B8" s="1">
        <f>$AB8-'Cqinward SVM 1'!C8</f>
        <v>3</v>
      </c>
      <c r="C8" s="1">
        <f>$AB8-'Cqinward SVM 1'!D8</f>
        <v>3</v>
      </c>
      <c r="D8" s="1">
        <f>$AB8-'Cqinward SVM 1'!E8</f>
        <v>3</v>
      </c>
      <c r="E8" s="1">
        <f>$AB8-'Cqinward SVM 1'!F8</f>
        <v>3</v>
      </c>
      <c r="F8" s="1">
        <f>$AB8-'Cqinward SVM 1'!G8</f>
        <v>3</v>
      </c>
      <c r="G8" s="1">
        <f>$AB8-'Cqinward SVM 1'!H8</f>
        <v>3</v>
      </c>
      <c r="H8" s="1">
        <f>$AB8-'Cqinward SVM 1'!I8</f>
        <v>3</v>
      </c>
      <c r="I8" s="1">
        <f>$AB8-'Cqinward SVM 1'!J8</f>
        <v>3</v>
      </c>
      <c r="J8" s="1">
        <f>$AB8-'Cqinward SVM 1'!K8</f>
        <v>3</v>
      </c>
      <c r="K8" s="1">
        <f>$AB8-'Cqinward SVM 1'!L8</f>
        <v>3</v>
      </c>
      <c r="L8" s="1">
        <f>$AB8-'Cqinward SVM 1'!M8</f>
        <v>3</v>
      </c>
      <c r="M8" s="1">
        <f>$AB8-'Cqinward SVM 1'!N8</f>
        <v>3</v>
      </c>
      <c r="N8" s="1">
        <f>$AB8-'Cqinward SVM 1'!O8</f>
        <v>3</v>
      </c>
      <c r="O8" s="1">
        <f>$AB8-'Cqinward SVM 1'!P8</f>
        <v>3</v>
      </c>
      <c r="P8" s="1">
        <f>$AB8-'Cqinward SVM 1'!Q8</f>
        <v>3</v>
      </c>
      <c r="Q8" s="1">
        <f>$AB8-'Cqinward SVM 1'!R8</f>
        <v>3</v>
      </c>
      <c r="R8" s="1">
        <f>$AB8-'Cqinward SVM 1'!S8</f>
        <v>3</v>
      </c>
      <c r="S8" s="1">
        <f>$AB8-'Cqinward SVM 1'!T8</f>
        <v>3</v>
      </c>
      <c r="T8" s="1">
        <f>$AB8-'Cqinward SVM 1'!U8</f>
        <v>3</v>
      </c>
      <c r="U8" s="1">
        <f>$AB8-'Cqinward SVM 1'!V8</f>
        <v>3</v>
      </c>
      <c r="V8" s="1">
        <f>$AB8-'Cqinward SVM 1'!W8</f>
        <v>3</v>
      </c>
      <c r="W8" s="1">
        <f>$AB8-'Cqinward SVM 1'!X8</f>
        <v>3</v>
      </c>
      <c r="X8" s="1">
        <f>$AB8-'Cqinward SVM 1'!Y8</f>
        <v>3</v>
      </c>
      <c r="Y8" s="1">
        <f>$AB8-'Cqinward SVM 1'!Z8</f>
        <v>3</v>
      </c>
      <c r="Z8" s="1">
        <f>$AB8-'Cqinward SVM 1'!AA8</f>
        <v>3</v>
      </c>
      <c r="AA8" s="1">
        <f>$AB8-'Cqinward SVM 1'!AB8</f>
        <v>3</v>
      </c>
      <c r="AB8" s="1">
        <v>5.0</v>
      </c>
    </row>
    <row r="9" ht="15.75" customHeight="1">
      <c r="A9" s="1" t="s">
        <v>92</v>
      </c>
      <c r="B9" s="1">
        <f>$AB9-'Cqinward SVM 1'!C9</f>
        <v>0</v>
      </c>
      <c r="C9" s="1">
        <f>$AB9-'Cqinward SVM 1'!D9</f>
        <v>0</v>
      </c>
      <c r="D9" s="1">
        <f>$AB9-'Cqinward SVM 1'!E9</f>
        <v>0</v>
      </c>
      <c r="E9" s="1">
        <f>$AB9-'Cqinward SVM 1'!F9</f>
        <v>0</v>
      </c>
      <c r="F9" s="1">
        <f>$AB9-'Cqinward SVM 1'!G9</f>
        <v>0</v>
      </c>
      <c r="G9" s="1">
        <f>$AB9-'Cqinward SVM 1'!H9</f>
        <v>0</v>
      </c>
      <c r="H9" s="1">
        <f>$AB9-'Cqinward SVM 1'!I9</f>
        <v>0</v>
      </c>
      <c r="I9" s="1">
        <f>$AB9-'Cqinward SVM 1'!J9</f>
        <v>0</v>
      </c>
      <c r="J9" s="1">
        <f>$AB9-'Cqinward SVM 1'!K9</f>
        <v>0</v>
      </c>
      <c r="K9" s="1">
        <f>$AB9-'Cqinward SVM 1'!L9</f>
        <v>0</v>
      </c>
      <c r="L9" s="1">
        <f>$AB9-'Cqinward SVM 1'!M9</f>
        <v>0</v>
      </c>
      <c r="M9" s="1">
        <f>$AB9-'Cqinward SVM 1'!N9</f>
        <v>0</v>
      </c>
      <c r="N9" s="1">
        <f>$AB9-'Cqinward SVM 1'!O9</f>
        <v>0</v>
      </c>
      <c r="O9" s="1">
        <f>$AB9-'Cqinward SVM 1'!P9</f>
        <v>0</v>
      </c>
      <c r="P9" s="1">
        <f>$AB9-'Cqinward SVM 1'!Q9</f>
        <v>0</v>
      </c>
      <c r="Q9" s="1">
        <f>$AB9-'Cqinward SVM 1'!R9</f>
        <v>0</v>
      </c>
      <c r="R9" s="1">
        <f>$AB9-'Cqinward SVM 1'!S9</f>
        <v>0</v>
      </c>
      <c r="S9" s="1">
        <f>$AB9-'Cqinward SVM 1'!T9</f>
        <v>0</v>
      </c>
      <c r="T9" s="1">
        <f>$AB9-'Cqinward SVM 1'!U9</f>
        <v>0</v>
      </c>
      <c r="U9" s="1">
        <f>$AB9-'Cqinward SVM 1'!V9</f>
        <v>0</v>
      </c>
      <c r="V9" s="1">
        <f>$AB9-'Cqinward SVM 1'!W9</f>
        <v>0</v>
      </c>
      <c r="W9" s="1">
        <f>$AB9-'Cqinward SVM 1'!X9</f>
        <v>0</v>
      </c>
      <c r="X9" s="1">
        <f>$AB9-'Cqinward SVM 1'!Y9</f>
        <v>0</v>
      </c>
      <c r="Y9" s="1">
        <f>$AB9-'Cqinward SVM 1'!Z9</f>
        <v>0</v>
      </c>
      <c r="Z9" s="1">
        <f>$AB9-'Cqinward SVM 1'!AA9</f>
        <v>0</v>
      </c>
      <c r="AA9" s="1">
        <f>$AB9-'Cqinward SVM 1'!AB9</f>
        <v>0</v>
      </c>
      <c r="AB9" s="1">
        <v>2.0</v>
      </c>
    </row>
    <row r="10" ht="15.75" customHeight="1">
      <c r="A10" s="1" t="s">
        <v>97</v>
      </c>
      <c r="B10" s="1">
        <f>$AB10-'Cqinward SVM 1'!C10</f>
        <v>2</v>
      </c>
      <c r="C10" s="1">
        <f>$AB10-'Cqinward SVM 1'!D10</f>
        <v>2</v>
      </c>
      <c r="D10" s="1">
        <f>$AB10-'Cqinward SVM 1'!E10</f>
        <v>2</v>
      </c>
      <c r="E10" s="1">
        <f>$AB10-'Cqinward SVM 1'!F10</f>
        <v>2</v>
      </c>
      <c r="F10" s="1">
        <f>$AB10-'Cqinward SVM 1'!G10</f>
        <v>2</v>
      </c>
      <c r="G10" s="1">
        <f>$AB10-'Cqinward SVM 1'!H10</f>
        <v>2</v>
      </c>
      <c r="H10" s="1">
        <f>$AB10-'Cqinward SVM 1'!I10</f>
        <v>2</v>
      </c>
      <c r="I10" s="1">
        <f>$AB10-'Cqinward SVM 1'!J10</f>
        <v>2</v>
      </c>
      <c r="J10" s="1">
        <f>$AB10-'Cqinward SVM 1'!K10</f>
        <v>2</v>
      </c>
      <c r="K10" s="1">
        <f>$AB10-'Cqinward SVM 1'!L10</f>
        <v>2</v>
      </c>
      <c r="L10" s="1">
        <f>$AB10-'Cqinward SVM 1'!M10</f>
        <v>2</v>
      </c>
      <c r="M10" s="1">
        <f>$AB10-'Cqinward SVM 1'!N10</f>
        <v>2</v>
      </c>
      <c r="N10" s="1">
        <f>$AB10-'Cqinward SVM 1'!O10</f>
        <v>2</v>
      </c>
      <c r="O10" s="1">
        <f>$AB10-'Cqinward SVM 1'!P10</f>
        <v>2</v>
      </c>
      <c r="P10" s="1">
        <f>$AB10-'Cqinward SVM 1'!Q10</f>
        <v>2</v>
      </c>
      <c r="Q10" s="1">
        <f>$AB10-'Cqinward SVM 1'!R10</f>
        <v>2</v>
      </c>
      <c r="R10" s="1">
        <f>$AB10-'Cqinward SVM 1'!S10</f>
        <v>2</v>
      </c>
      <c r="S10" s="1">
        <f>$AB10-'Cqinward SVM 1'!T10</f>
        <v>2</v>
      </c>
      <c r="T10" s="1">
        <f>$AB10-'Cqinward SVM 1'!U10</f>
        <v>2</v>
      </c>
      <c r="U10" s="1">
        <f>$AB10-'Cqinward SVM 1'!V10</f>
        <v>2</v>
      </c>
      <c r="V10" s="1">
        <f>$AB10-'Cqinward SVM 1'!W10</f>
        <v>2</v>
      </c>
      <c r="W10" s="1">
        <f>$AB10-'Cqinward SVM 1'!X10</f>
        <v>2</v>
      </c>
      <c r="X10" s="1">
        <f>$AB10-'Cqinward SVM 1'!Y10</f>
        <v>2</v>
      </c>
      <c r="Y10" s="1">
        <f>$AB10-'Cqinward SVM 1'!Z10</f>
        <v>2</v>
      </c>
      <c r="Z10" s="1">
        <f>$AB10-'Cqinward SVM 1'!AA10</f>
        <v>2</v>
      </c>
      <c r="AA10" s="1">
        <f>$AB10-'Cqinward SVM 1'!AB10</f>
        <v>2</v>
      </c>
      <c r="AB10" s="1">
        <v>4.0</v>
      </c>
    </row>
    <row r="11" ht="15.75" customHeight="1">
      <c r="A11" s="1" t="s">
        <v>101</v>
      </c>
      <c r="B11" s="1">
        <f>$AB11-'Cqinward SVM 1'!C11</f>
        <v>2</v>
      </c>
      <c r="C11" s="1">
        <f>$AB11-'Cqinward SVM 1'!D11</f>
        <v>2</v>
      </c>
      <c r="D11" s="1">
        <f>$AB11-'Cqinward SVM 1'!E11</f>
        <v>2</v>
      </c>
      <c r="E11" s="1">
        <f>$AB11-'Cqinward SVM 1'!F11</f>
        <v>2</v>
      </c>
      <c r="F11" s="1">
        <f>$AB11-'Cqinward SVM 1'!G11</f>
        <v>2</v>
      </c>
      <c r="G11" s="1">
        <f>$AB11-'Cqinward SVM 1'!H11</f>
        <v>2</v>
      </c>
      <c r="H11" s="1">
        <f>$AB11-'Cqinward SVM 1'!I11</f>
        <v>2</v>
      </c>
      <c r="I11" s="1">
        <f>$AB11-'Cqinward SVM 1'!J11</f>
        <v>2</v>
      </c>
      <c r="J11" s="1">
        <f>$AB11-'Cqinward SVM 1'!K11</f>
        <v>2</v>
      </c>
      <c r="K11" s="1">
        <f>$AB11-'Cqinward SVM 1'!L11</f>
        <v>2</v>
      </c>
      <c r="L11" s="1">
        <f>$AB11-'Cqinward SVM 1'!M11</f>
        <v>2</v>
      </c>
      <c r="M11" s="1">
        <f>$AB11-'Cqinward SVM 1'!N11</f>
        <v>2</v>
      </c>
      <c r="N11" s="1">
        <f>$AB11-'Cqinward SVM 1'!O11</f>
        <v>2</v>
      </c>
      <c r="O11" s="1">
        <f>$AB11-'Cqinward SVM 1'!P11</f>
        <v>2</v>
      </c>
      <c r="P11" s="1">
        <f>$AB11-'Cqinward SVM 1'!Q11</f>
        <v>2</v>
      </c>
      <c r="Q11" s="1">
        <f>$AB11-'Cqinward SVM 1'!R11</f>
        <v>2</v>
      </c>
      <c r="R11" s="1">
        <f>$AB11-'Cqinward SVM 1'!S11</f>
        <v>2</v>
      </c>
      <c r="S11" s="1">
        <f>$AB11-'Cqinward SVM 1'!T11</f>
        <v>2</v>
      </c>
      <c r="T11" s="1">
        <f>$AB11-'Cqinward SVM 1'!U11</f>
        <v>2</v>
      </c>
      <c r="U11" s="1">
        <f>$AB11-'Cqinward SVM 1'!V11</f>
        <v>2</v>
      </c>
      <c r="V11" s="1">
        <f>$AB11-'Cqinward SVM 1'!W11</f>
        <v>2</v>
      </c>
      <c r="W11" s="1">
        <f>$AB11-'Cqinward SVM 1'!X11</f>
        <v>2</v>
      </c>
      <c r="X11" s="1">
        <f>$AB11-'Cqinward SVM 1'!Y11</f>
        <v>2</v>
      </c>
      <c r="Y11" s="1">
        <f>$AB11-'Cqinward SVM 1'!Z11</f>
        <v>2</v>
      </c>
      <c r="Z11" s="1">
        <f>$AB11-'Cqinward SVM 1'!AA11</f>
        <v>2</v>
      </c>
      <c r="AA11" s="1">
        <f>$AB11-'Cqinward SVM 1'!AB11</f>
        <v>2</v>
      </c>
      <c r="AB11" s="1">
        <v>4.0</v>
      </c>
    </row>
    <row r="12" ht="15.75" customHeight="1">
      <c r="A12" s="1" t="s">
        <v>107</v>
      </c>
      <c r="B12" s="1">
        <f>$AB12-'Cqinward SVM 1'!C12</f>
        <v>3</v>
      </c>
      <c r="C12" s="1">
        <f>$AB12-'Cqinward SVM 1'!D12</f>
        <v>3</v>
      </c>
      <c r="D12" s="1">
        <f>$AB12-'Cqinward SVM 1'!E12</f>
        <v>3</v>
      </c>
      <c r="E12" s="1">
        <f>$AB12-'Cqinward SVM 1'!F12</f>
        <v>3</v>
      </c>
      <c r="F12" s="1">
        <f>$AB12-'Cqinward SVM 1'!G12</f>
        <v>3</v>
      </c>
      <c r="G12" s="1">
        <f>$AB12-'Cqinward SVM 1'!H12</f>
        <v>3</v>
      </c>
      <c r="H12" s="1">
        <f>$AB12-'Cqinward SVM 1'!I12</f>
        <v>3</v>
      </c>
      <c r="I12" s="1">
        <f>$AB12-'Cqinward SVM 1'!J12</f>
        <v>3</v>
      </c>
      <c r="J12" s="1">
        <f>$AB12-'Cqinward SVM 1'!K12</f>
        <v>3</v>
      </c>
      <c r="K12" s="1">
        <f>$AB12-'Cqinward SVM 1'!L12</f>
        <v>3</v>
      </c>
      <c r="L12" s="1">
        <f>$AB12-'Cqinward SVM 1'!M12</f>
        <v>3</v>
      </c>
      <c r="M12" s="1">
        <f>$AB12-'Cqinward SVM 1'!N12</f>
        <v>3</v>
      </c>
      <c r="N12" s="1">
        <f>$AB12-'Cqinward SVM 1'!O12</f>
        <v>3</v>
      </c>
      <c r="O12" s="1">
        <f>$AB12-'Cqinward SVM 1'!P12</f>
        <v>3</v>
      </c>
      <c r="P12" s="1">
        <f>$AB12-'Cqinward SVM 1'!Q12</f>
        <v>3</v>
      </c>
      <c r="Q12" s="1">
        <f>$AB12-'Cqinward SVM 1'!R12</f>
        <v>1</v>
      </c>
      <c r="R12" s="1">
        <f>$AB12-'Cqinward SVM 1'!S12</f>
        <v>3</v>
      </c>
      <c r="S12" s="1">
        <f>$AB12-'Cqinward SVM 1'!T12</f>
        <v>3</v>
      </c>
      <c r="T12" s="1">
        <f>$AB12-'Cqinward SVM 1'!U12</f>
        <v>3</v>
      </c>
      <c r="U12" s="1">
        <f>$AB12-'Cqinward SVM 1'!V12</f>
        <v>3</v>
      </c>
      <c r="V12" s="1">
        <f>$AB12-'Cqinward SVM 1'!W12</f>
        <v>3</v>
      </c>
      <c r="W12" s="1">
        <f>$AB12-'Cqinward SVM 1'!X12</f>
        <v>1</v>
      </c>
      <c r="X12" s="1">
        <f>$AB12-'Cqinward SVM 1'!Y12</f>
        <v>3</v>
      </c>
      <c r="Y12" s="1">
        <f>$AB12-'Cqinward SVM 1'!Z12</f>
        <v>1</v>
      </c>
      <c r="Z12" s="1">
        <f>$AB12-'Cqinward SVM 1'!AA12</f>
        <v>3</v>
      </c>
      <c r="AA12" s="1">
        <f>$AB12-'Cqinward SVM 1'!AB12</f>
        <v>1</v>
      </c>
      <c r="AB12" s="1">
        <v>5.0</v>
      </c>
    </row>
    <row r="13" ht="15.75" customHeight="1">
      <c r="A13" s="1" t="s">
        <v>112</v>
      </c>
      <c r="B13" s="1">
        <f>$AB13-'Cqinward SVM 1'!C13</f>
        <v>0</v>
      </c>
      <c r="C13" s="1">
        <f>$AB13-'Cqinward SVM 1'!D13</f>
        <v>0</v>
      </c>
      <c r="D13" s="1">
        <f>$AB13-'Cqinward SVM 1'!E13</f>
        <v>0</v>
      </c>
      <c r="E13" s="1">
        <f>$AB13-'Cqinward SVM 1'!F13</f>
        <v>0</v>
      </c>
      <c r="F13" s="1">
        <f>$AB13-'Cqinward SVM 1'!G13</f>
        <v>0</v>
      </c>
      <c r="G13" s="1">
        <f>$AB13-'Cqinward SVM 1'!H13</f>
        <v>0</v>
      </c>
      <c r="H13" s="1">
        <f>$AB13-'Cqinward SVM 1'!I13</f>
        <v>0</v>
      </c>
      <c r="I13" s="1">
        <f>$AB13-'Cqinward SVM 1'!J13</f>
        <v>0</v>
      </c>
      <c r="J13" s="1">
        <f>$AB13-'Cqinward SVM 1'!K13</f>
        <v>0</v>
      </c>
      <c r="K13" s="1">
        <f>$AB13-'Cqinward SVM 1'!L13</f>
        <v>0</v>
      </c>
      <c r="L13" s="1">
        <f>$AB13-'Cqinward SVM 1'!M13</f>
        <v>0</v>
      </c>
      <c r="M13" s="1">
        <f>$AB13-'Cqinward SVM 1'!N13</f>
        <v>0</v>
      </c>
      <c r="N13" s="1">
        <f>$AB13-'Cqinward SVM 1'!O13</f>
        <v>0</v>
      </c>
      <c r="O13" s="1">
        <f>$AB13-'Cqinward SVM 1'!P13</f>
        <v>0</v>
      </c>
      <c r="P13" s="1">
        <f>$AB13-'Cqinward SVM 1'!Q13</f>
        <v>0</v>
      </c>
      <c r="Q13" s="1">
        <f>$AB13-'Cqinward SVM 1'!R13</f>
        <v>0</v>
      </c>
      <c r="R13" s="1">
        <f>$AB13-'Cqinward SVM 1'!S13</f>
        <v>0</v>
      </c>
      <c r="S13" s="1">
        <f>$AB13-'Cqinward SVM 1'!T13</f>
        <v>0</v>
      </c>
      <c r="T13" s="1">
        <f>$AB13-'Cqinward SVM 1'!U13</f>
        <v>0</v>
      </c>
      <c r="U13" s="1">
        <f>$AB13-'Cqinward SVM 1'!V13</f>
        <v>0</v>
      </c>
      <c r="V13" s="1">
        <f>$AB13-'Cqinward SVM 1'!W13</f>
        <v>0</v>
      </c>
      <c r="W13" s="1">
        <f>$AB13-'Cqinward SVM 1'!X13</f>
        <v>0</v>
      </c>
      <c r="X13" s="1">
        <f>$AB13-'Cqinward SVM 1'!Y13</f>
        <v>0</v>
      </c>
      <c r="Y13" s="1">
        <f>$AB13-'Cqinward SVM 1'!Z13</f>
        <v>0</v>
      </c>
      <c r="Z13" s="1">
        <f>$AB13-'Cqinward SVM 1'!AA13</f>
        <v>0</v>
      </c>
      <c r="AA13" s="1">
        <f>$AB13-'Cqinward SVM 1'!AB13</f>
        <v>0</v>
      </c>
      <c r="AB13" s="1">
        <v>2.0</v>
      </c>
    </row>
    <row r="14" ht="15.75" customHeight="1">
      <c r="A14" s="1" t="s">
        <v>116</v>
      </c>
      <c r="B14" s="1">
        <f>$AB14-'Cqinward SVM 1'!C14</f>
        <v>0</v>
      </c>
      <c r="C14" s="1">
        <f>$AB14-'Cqinward SVM 1'!D14</f>
        <v>0</v>
      </c>
      <c r="D14" s="1">
        <f>$AB14-'Cqinward SVM 1'!E14</f>
        <v>0</v>
      </c>
      <c r="E14" s="1">
        <f>$AB14-'Cqinward SVM 1'!F14</f>
        <v>0</v>
      </c>
      <c r="F14" s="1">
        <f>$AB14-'Cqinward SVM 1'!G14</f>
        <v>0</v>
      </c>
      <c r="G14" s="1">
        <f>$AB14-'Cqinward SVM 1'!H14</f>
        <v>0</v>
      </c>
      <c r="H14" s="1">
        <f>$AB14-'Cqinward SVM 1'!I14</f>
        <v>0</v>
      </c>
      <c r="I14" s="1">
        <f>$AB14-'Cqinward SVM 1'!J14</f>
        <v>0</v>
      </c>
      <c r="J14" s="1">
        <f>$AB14-'Cqinward SVM 1'!K14</f>
        <v>0</v>
      </c>
      <c r="K14" s="1">
        <f>$AB14-'Cqinward SVM 1'!L14</f>
        <v>0</v>
      </c>
      <c r="L14" s="1">
        <f>$AB14-'Cqinward SVM 1'!M14</f>
        <v>0</v>
      </c>
      <c r="M14" s="1">
        <f>$AB14-'Cqinward SVM 1'!N14</f>
        <v>0</v>
      </c>
      <c r="N14" s="1">
        <f>$AB14-'Cqinward SVM 1'!O14</f>
        <v>0</v>
      </c>
      <c r="O14" s="1">
        <f>$AB14-'Cqinward SVM 1'!P14</f>
        <v>0</v>
      </c>
      <c r="P14" s="1">
        <f>$AB14-'Cqinward SVM 1'!Q14</f>
        <v>0</v>
      </c>
      <c r="Q14" s="1">
        <f>$AB14-'Cqinward SVM 1'!R14</f>
        <v>0</v>
      </c>
      <c r="R14" s="1">
        <f>$AB14-'Cqinward SVM 1'!S14</f>
        <v>0</v>
      </c>
      <c r="S14" s="1">
        <f>$AB14-'Cqinward SVM 1'!T14</f>
        <v>0</v>
      </c>
      <c r="T14" s="1">
        <f>$AB14-'Cqinward SVM 1'!U14</f>
        <v>0</v>
      </c>
      <c r="U14" s="1">
        <f>$AB14-'Cqinward SVM 1'!V14</f>
        <v>0</v>
      </c>
      <c r="V14" s="1">
        <f>$AB14-'Cqinward SVM 1'!W14</f>
        <v>0</v>
      </c>
      <c r="W14" s="1">
        <f>$AB14-'Cqinward SVM 1'!X14</f>
        <v>0</v>
      </c>
      <c r="X14" s="1">
        <f>$AB14-'Cqinward SVM 1'!Y14</f>
        <v>0</v>
      </c>
      <c r="Y14" s="1">
        <f>$AB14-'Cqinward SVM 1'!Z14</f>
        <v>0</v>
      </c>
      <c r="Z14" s="1">
        <f>$AB14-'Cqinward SVM 1'!AA14</f>
        <v>0</v>
      </c>
      <c r="AA14" s="1">
        <f>$AB14-'Cqinward SVM 1'!AB14</f>
        <v>0</v>
      </c>
      <c r="AB14" s="1">
        <v>2.0</v>
      </c>
    </row>
    <row r="15" ht="15.75" customHeight="1">
      <c r="A15" s="1" t="s">
        <v>121</v>
      </c>
      <c r="B15" s="1">
        <f>$AB15-'Cqinward SVM 1'!C15</f>
        <v>0</v>
      </c>
      <c r="C15" s="1">
        <f>$AB15-'Cqinward SVM 1'!D15</f>
        <v>0</v>
      </c>
      <c r="D15" s="1">
        <f>$AB15-'Cqinward SVM 1'!E15</f>
        <v>0</v>
      </c>
      <c r="E15" s="1">
        <f>$AB15-'Cqinward SVM 1'!F15</f>
        <v>0</v>
      </c>
      <c r="F15" s="1">
        <f>$AB15-'Cqinward SVM 1'!G15</f>
        <v>0</v>
      </c>
      <c r="G15" s="1">
        <f>$AB15-'Cqinward SVM 1'!H15</f>
        <v>0</v>
      </c>
      <c r="H15" s="1">
        <f>$AB15-'Cqinward SVM 1'!I15</f>
        <v>0</v>
      </c>
      <c r="I15" s="1">
        <f>$AB15-'Cqinward SVM 1'!J15</f>
        <v>0</v>
      </c>
      <c r="J15" s="1">
        <f>$AB15-'Cqinward SVM 1'!K15</f>
        <v>0</v>
      </c>
      <c r="K15" s="1">
        <f>$AB15-'Cqinward SVM 1'!L15</f>
        <v>0</v>
      </c>
      <c r="L15" s="1">
        <f>$AB15-'Cqinward SVM 1'!M15</f>
        <v>0</v>
      </c>
      <c r="M15" s="1">
        <f>$AB15-'Cqinward SVM 1'!N15</f>
        <v>0</v>
      </c>
      <c r="N15" s="1">
        <f>$AB15-'Cqinward SVM 1'!O15</f>
        <v>0</v>
      </c>
      <c r="O15" s="1">
        <f>$AB15-'Cqinward SVM 1'!P15</f>
        <v>0</v>
      </c>
      <c r="P15" s="1">
        <f>$AB15-'Cqinward SVM 1'!Q15</f>
        <v>0</v>
      </c>
      <c r="Q15" s="1">
        <f>$AB15-'Cqinward SVM 1'!R15</f>
        <v>0</v>
      </c>
      <c r="R15" s="1">
        <f>$AB15-'Cqinward SVM 1'!S15</f>
        <v>0</v>
      </c>
      <c r="S15" s="1">
        <f>$AB15-'Cqinward SVM 1'!T15</f>
        <v>0</v>
      </c>
      <c r="T15" s="1">
        <f>$AB15-'Cqinward SVM 1'!U15</f>
        <v>0</v>
      </c>
      <c r="U15" s="1">
        <f>$AB15-'Cqinward SVM 1'!V15</f>
        <v>0</v>
      </c>
      <c r="V15" s="1">
        <f>$AB15-'Cqinward SVM 1'!W15</f>
        <v>0</v>
      </c>
      <c r="W15" s="1">
        <f>$AB15-'Cqinward SVM 1'!X15</f>
        <v>0</v>
      </c>
      <c r="X15" s="1">
        <f>$AB15-'Cqinward SVM 1'!Y15</f>
        <v>0</v>
      </c>
      <c r="Y15" s="1">
        <f>$AB15-'Cqinward SVM 1'!Z15</f>
        <v>0</v>
      </c>
      <c r="Z15" s="1">
        <f>$AB15-'Cqinward SVM 1'!AA15</f>
        <v>0</v>
      </c>
      <c r="AA15" s="1">
        <f>$AB15-'Cqinward SVM 1'!AB15</f>
        <v>0</v>
      </c>
      <c r="AB15" s="1">
        <v>2.0</v>
      </c>
    </row>
    <row r="16" ht="15.75" customHeight="1">
      <c r="A16" s="1" t="s">
        <v>126</v>
      </c>
      <c r="B16" s="1">
        <f>$AB16-'Cqinward SVM 1'!C16</f>
        <v>1</v>
      </c>
      <c r="C16" s="1">
        <f>$AB16-'Cqinward SVM 1'!D16</f>
        <v>1</v>
      </c>
      <c r="D16" s="1">
        <f>$AB16-'Cqinward SVM 1'!E16</f>
        <v>1</v>
      </c>
      <c r="E16" s="1">
        <f>$AB16-'Cqinward SVM 1'!F16</f>
        <v>1</v>
      </c>
      <c r="F16" s="1">
        <f>$AB16-'Cqinward SVM 1'!G16</f>
        <v>1</v>
      </c>
      <c r="G16" s="1">
        <f>$AB16-'Cqinward SVM 1'!H16</f>
        <v>1</v>
      </c>
      <c r="H16" s="1">
        <f>$AB16-'Cqinward SVM 1'!I16</f>
        <v>1</v>
      </c>
      <c r="I16" s="1">
        <f>$AB16-'Cqinward SVM 1'!J16</f>
        <v>1</v>
      </c>
      <c r="J16" s="1">
        <f>$AB16-'Cqinward SVM 1'!K16</f>
        <v>1</v>
      </c>
      <c r="K16" s="1">
        <f>$AB16-'Cqinward SVM 1'!L16</f>
        <v>1</v>
      </c>
      <c r="L16" s="1">
        <f>$AB16-'Cqinward SVM 1'!M16</f>
        <v>1</v>
      </c>
      <c r="M16" s="1">
        <f>$AB16-'Cqinward SVM 1'!N16</f>
        <v>1</v>
      </c>
      <c r="N16" s="1">
        <f>$AB16-'Cqinward SVM 1'!O16</f>
        <v>1</v>
      </c>
      <c r="O16" s="1">
        <f>$AB16-'Cqinward SVM 1'!P16</f>
        <v>1</v>
      </c>
      <c r="P16" s="1">
        <f>$AB16-'Cqinward SVM 1'!Q16</f>
        <v>1</v>
      </c>
      <c r="Q16" s="1">
        <f>$AB16-'Cqinward SVM 1'!R16</f>
        <v>1</v>
      </c>
      <c r="R16" s="1">
        <f>$AB16-'Cqinward SVM 1'!S16</f>
        <v>1</v>
      </c>
      <c r="S16" s="1">
        <f>$AB16-'Cqinward SVM 1'!T16</f>
        <v>1</v>
      </c>
      <c r="T16" s="1">
        <f>$AB16-'Cqinward SVM 1'!U16</f>
        <v>1</v>
      </c>
      <c r="U16" s="1">
        <f>$AB16-'Cqinward SVM 1'!V16</f>
        <v>1</v>
      </c>
      <c r="V16" s="1">
        <f>$AB16-'Cqinward SVM 1'!W16</f>
        <v>1</v>
      </c>
      <c r="W16" s="1">
        <f>$AB16-'Cqinward SVM 1'!X16</f>
        <v>1</v>
      </c>
      <c r="X16" s="1">
        <f>$AB16-'Cqinward SVM 1'!Y16</f>
        <v>1</v>
      </c>
      <c r="Y16" s="1">
        <f>$AB16-'Cqinward SVM 1'!Z16</f>
        <v>1</v>
      </c>
      <c r="Z16" s="1">
        <f>$AB16-'Cqinward SVM 1'!AA16</f>
        <v>1</v>
      </c>
      <c r="AA16" s="1">
        <f>$AB16-'Cqinward SVM 1'!AB16</f>
        <v>1</v>
      </c>
      <c r="AB16" s="1">
        <v>3.0</v>
      </c>
    </row>
    <row r="17" ht="15.75" customHeight="1">
      <c r="A17" s="1" t="s">
        <v>131</v>
      </c>
      <c r="B17" s="1">
        <f>$AB17-'Cqinward SVM 1'!C17</f>
        <v>2</v>
      </c>
      <c r="C17" s="1">
        <f>$AB17-'Cqinward SVM 1'!D17</f>
        <v>2</v>
      </c>
      <c r="D17" s="1">
        <f>$AB17-'Cqinward SVM 1'!E17</f>
        <v>2</v>
      </c>
      <c r="E17" s="1">
        <f>$AB17-'Cqinward SVM 1'!F17</f>
        <v>2</v>
      </c>
      <c r="F17" s="1">
        <f>$AB17-'Cqinward SVM 1'!G17</f>
        <v>2</v>
      </c>
      <c r="G17" s="1">
        <f>$AB17-'Cqinward SVM 1'!H17</f>
        <v>2</v>
      </c>
      <c r="H17" s="1">
        <f>$AB17-'Cqinward SVM 1'!I17</f>
        <v>2</v>
      </c>
      <c r="I17" s="1">
        <f>$AB17-'Cqinward SVM 1'!J17</f>
        <v>2</v>
      </c>
      <c r="J17" s="1">
        <f>$AB17-'Cqinward SVM 1'!K17</f>
        <v>2</v>
      </c>
      <c r="K17" s="1">
        <f>$AB17-'Cqinward SVM 1'!L17</f>
        <v>2</v>
      </c>
      <c r="L17" s="1">
        <f>$AB17-'Cqinward SVM 1'!M17</f>
        <v>2</v>
      </c>
      <c r="M17" s="1">
        <f>$AB17-'Cqinward SVM 1'!N17</f>
        <v>2</v>
      </c>
      <c r="N17" s="1">
        <f>$AB17-'Cqinward SVM 1'!O17</f>
        <v>2</v>
      </c>
      <c r="O17" s="1">
        <f>$AB17-'Cqinward SVM 1'!P17</f>
        <v>2</v>
      </c>
      <c r="P17" s="1">
        <f>$AB17-'Cqinward SVM 1'!Q17</f>
        <v>2</v>
      </c>
      <c r="Q17" s="1">
        <f>$AB17-'Cqinward SVM 1'!R17</f>
        <v>2</v>
      </c>
      <c r="R17" s="1">
        <f>$AB17-'Cqinward SVM 1'!S17</f>
        <v>2</v>
      </c>
      <c r="S17" s="1">
        <f>$AB17-'Cqinward SVM 1'!T17</f>
        <v>2</v>
      </c>
      <c r="T17" s="1">
        <f>$AB17-'Cqinward SVM 1'!U17</f>
        <v>2</v>
      </c>
      <c r="U17" s="1">
        <f>$AB17-'Cqinward SVM 1'!V17</f>
        <v>2</v>
      </c>
      <c r="V17" s="1">
        <f>$AB17-'Cqinward SVM 1'!W17</f>
        <v>2</v>
      </c>
      <c r="W17" s="1">
        <f>$AB17-'Cqinward SVM 1'!X17</f>
        <v>2</v>
      </c>
      <c r="X17" s="1">
        <f>$AB17-'Cqinward SVM 1'!Y17</f>
        <v>2</v>
      </c>
      <c r="Y17" s="1">
        <f>$AB17-'Cqinward SVM 1'!Z17</f>
        <v>2</v>
      </c>
      <c r="Z17" s="1">
        <f>$AB17-'Cqinward SVM 1'!AA17</f>
        <v>2</v>
      </c>
      <c r="AA17" s="1">
        <f>$AB17-'Cqinward SVM 1'!AB17</f>
        <v>2</v>
      </c>
      <c r="AB17" s="1">
        <v>4.0</v>
      </c>
    </row>
    <row r="18" ht="15.75" customHeight="1">
      <c r="A18" s="1" t="s">
        <v>135</v>
      </c>
      <c r="B18" s="1">
        <f>$AB18-'Cqinward SVM 1'!C18</f>
        <v>1</v>
      </c>
      <c r="C18" s="1">
        <f>$AB18-'Cqinward SVM 1'!D18</f>
        <v>1</v>
      </c>
      <c r="D18" s="1">
        <f>$AB18-'Cqinward SVM 1'!E18</f>
        <v>1</v>
      </c>
      <c r="E18" s="1">
        <f>$AB18-'Cqinward SVM 1'!F18</f>
        <v>1</v>
      </c>
      <c r="F18" s="1">
        <f>$AB18-'Cqinward SVM 1'!G18</f>
        <v>1</v>
      </c>
      <c r="G18" s="1">
        <f>$AB18-'Cqinward SVM 1'!H18</f>
        <v>1</v>
      </c>
      <c r="H18" s="1">
        <f>$AB18-'Cqinward SVM 1'!I18</f>
        <v>1</v>
      </c>
      <c r="I18" s="1">
        <f>$AB18-'Cqinward SVM 1'!J18</f>
        <v>1</v>
      </c>
      <c r="J18" s="1">
        <f>$AB18-'Cqinward SVM 1'!K18</f>
        <v>1</v>
      </c>
      <c r="K18" s="1">
        <f>$AB18-'Cqinward SVM 1'!L18</f>
        <v>1</v>
      </c>
      <c r="L18" s="1">
        <f>$AB18-'Cqinward SVM 1'!M18</f>
        <v>1</v>
      </c>
      <c r="M18" s="1">
        <f>$AB18-'Cqinward SVM 1'!N18</f>
        <v>1</v>
      </c>
      <c r="N18" s="1">
        <f>$AB18-'Cqinward SVM 1'!O18</f>
        <v>1</v>
      </c>
      <c r="O18" s="1">
        <f>$AB18-'Cqinward SVM 1'!P18</f>
        <v>1</v>
      </c>
      <c r="P18" s="1">
        <f>$AB18-'Cqinward SVM 1'!Q18</f>
        <v>1</v>
      </c>
      <c r="Q18" s="1">
        <f>$AB18-'Cqinward SVM 1'!R18</f>
        <v>1</v>
      </c>
      <c r="R18" s="1">
        <f>$AB18-'Cqinward SVM 1'!S18</f>
        <v>1</v>
      </c>
      <c r="S18" s="1">
        <f>$AB18-'Cqinward SVM 1'!T18</f>
        <v>1</v>
      </c>
      <c r="T18" s="1">
        <f>$AB18-'Cqinward SVM 1'!U18</f>
        <v>1</v>
      </c>
      <c r="U18" s="1">
        <f>$AB18-'Cqinward SVM 1'!V18</f>
        <v>1</v>
      </c>
      <c r="V18" s="1">
        <f>$AB18-'Cqinward SVM 1'!W18</f>
        <v>1</v>
      </c>
      <c r="W18" s="1">
        <f>$AB18-'Cqinward SVM 1'!X18</f>
        <v>1</v>
      </c>
      <c r="X18" s="1">
        <f>$AB18-'Cqinward SVM 1'!Y18</f>
        <v>1</v>
      </c>
      <c r="Y18" s="1">
        <f>$AB18-'Cqinward SVM 1'!Z18</f>
        <v>1</v>
      </c>
      <c r="Z18" s="1">
        <f>$AB18-'Cqinward SVM 1'!AA18</f>
        <v>1</v>
      </c>
      <c r="AA18" s="1">
        <f>$AB18-'Cqinward SVM 1'!AB18</f>
        <v>1</v>
      </c>
      <c r="AB18" s="1">
        <v>3.0</v>
      </c>
    </row>
    <row r="19" ht="15.75" customHeight="1">
      <c r="A19" s="1" t="s">
        <v>140</v>
      </c>
      <c r="B19" s="1">
        <f>$AB19-'Cqinward SVM 1'!C19</f>
        <v>2</v>
      </c>
      <c r="C19" s="1">
        <f>$AB19-'Cqinward SVM 1'!D19</f>
        <v>2</v>
      </c>
      <c r="D19" s="1">
        <f>$AB19-'Cqinward SVM 1'!E19</f>
        <v>2</v>
      </c>
      <c r="E19" s="1">
        <f>$AB19-'Cqinward SVM 1'!F19</f>
        <v>2</v>
      </c>
      <c r="F19" s="1">
        <f>$AB19-'Cqinward SVM 1'!G19</f>
        <v>2</v>
      </c>
      <c r="G19" s="1">
        <f>$AB19-'Cqinward SVM 1'!H19</f>
        <v>2</v>
      </c>
      <c r="H19" s="1">
        <f>$AB19-'Cqinward SVM 1'!I19</f>
        <v>2</v>
      </c>
      <c r="I19" s="1">
        <f>$AB19-'Cqinward SVM 1'!J19</f>
        <v>2</v>
      </c>
      <c r="J19" s="1">
        <f>$AB19-'Cqinward SVM 1'!K19</f>
        <v>2</v>
      </c>
      <c r="K19" s="1">
        <f>$AB19-'Cqinward SVM 1'!L19</f>
        <v>2</v>
      </c>
      <c r="L19" s="1">
        <f>$AB19-'Cqinward SVM 1'!M19</f>
        <v>2</v>
      </c>
      <c r="M19" s="1">
        <f>$AB19-'Cqinward SVM 1'!N19</f>
        <v>2</v>
      </c>
      <c r="N19" s="1">
        <f>$AB19-'Cqinward SVM 1'!O19</f>
        <v>2</v>
      </c>
      <c r="O19" s="1">
        <f>$AB19-'Cqinward SVM 1'!P19</f>
        <v>2</v>
      </c>
      <c r="P19" s="1">
        <f>$AB19-'Cqinward SVM 1'!Q19</f>
        <v>2</v>
      </c>
      <c r="Q19" s="1">
        <f>$AB19-'Cqinward SVM 1'!R19</f>
        <v>2</v>
      </c>
      <c r="R19" s="1">
        <f>$AB19-'Cqinward SVM 1'!S19</f>
        <v>2</v>
      </c>
      <c r="S19" s="1">
        <f>$AB19-'Cqinward SVM 1'!T19</f>
        <v>2</v>
      </c>
      <c r="T19" s="1">
        <f>$AB19-'Cqinward SVM 1'!U19</f>
        <v>2</v>
      </c>
      <c r="U19" s="1">
        <f>$AB19-'Cqinward SVM 1'!V19</f>
        <v>2</v>
      </c>
      <c r="V19" s="1">
        <f>$AB19-'Cqinward SVM 1'!W19</f>
        <v>2</v>
      </c>
      <c r="W19" s="1">
        <f>$AB19-'Cqinward SVM 1'!X19</f>
        <v>2</v>
      </c>
      <c r="X19" s="1">
        <f>$AB19-'Cqinward SVM 1'!Y19</f>
        <v>2</v>
      </c>
      <c r="Y19" s="1">
        <f>$AB19-'Cqinward SVM 1'!Z19</f>
        <v>2</v>
      </c>
      <c r="Z19" s="1">
        <f>$AB19-'Cqinward SVM 1'!AA19</f>
        <v>2</v>
      </c>
      <c r="AA19" s="1">
        <f>$AB19-'Cqinward SVM 1'!AB19</f>
        <v>2</v>
      </c>
      <c r="AB19" s="1">
        <v>4.0</v>
      </c>
    </row>
    <row r="20" ht="15.75" customHeight="1">
      <c r="A20" s="1" t="s">
        <v>143</v>
      </c>
      <c r="B20" s="1">
        <f>$AB20-'Cqinward SVM 1'!C20</f>
        <v>3</v>
      </c>
      <c r="C20" s="1">
        <f>$AB20-'Cqinward SVM 1'!D20</f>
        <v>3</v>
      </c>
      <c r="D20" s="1">
        <f>$AB20-'Cqinward SVM 1'!E20</f>
        <v>3</v>
      </c>
      <c r="E20" s="1">
        <f>$AB20-'Cqinward SVM 1'!F20</f>
        <v>3</v>
      </c>
      <c r="F20" s="1">
        <f>$AB20-'Cqinward SVM 1'!G20</f>
        <v>3</v>
      </c>
      <c r="G20" s="1">
        <f>$AB20-'Cqinward SVM 1'!H20</f>
        <v>3</v>
      </c>
      <c r="H20" s="1">
        <f>$AB20-'Cqinward SVM 1'!I20</f>
        <v>3</v>
      </c>
      <c r="I20" s="1">
        <f>$AB20-'Cqinward SVM 1'!J20</f>
        <v>3</v>
      </c>
      <c r="J20" s="1">
        <f>$AB20-'Cqinward SVM 1'!K20</f>
        <v>3</v>
      </c>
      <c r="K20" s="1">
        <f>$AB20-'Cqinward SVM 1'!L20</f>
        <v>3</v>
      </c>
      <c r="L20" s="1">
        <f>$AB20-'Cqinward SVM 1'!M20</f>
        <v>3</v>
      </c>
      <c r="M20" s="1">
        <f>$AB20-'Cqinward SVM 1'!N20</f>
        <v>3</v>
      </c>
      <c r="N20" s="1">
        <f>$AB20-'Cqinward SVM 1'!O20</f>
        <v>3</v>
      </c>
      <c r="O20" s="1">
        <f>$AB20-'Cqinward SVM 1'!P20</f>
        <v>3</v>
      </c>
      <c r="P20" s="1">
        <f>$AB20-'Cqinward SVM 1'!Q20</f>
        <v>3</v>
      </c>
      <c r="Q20" s="1">
        <f>$AB20-'Cqinward SVM 1'!R20</f>
        <v>3</v>
      </c>
      <c r="R20" s="1">
        <f>$AB20-'Cqinward SVM 1'!S20</f>
        <v>3</v>
      </c>
      <c r="S20" s="1">
        <f>$AB20-'Cqinward SVM 1'!T20</f>
        <v>3</v>
      </c>
      <c r="T20" s="1">
        <f>$AB20-'Cqinward SVM 1'!U20</f>
        <v>3</v>
      </c>
      <c r="U20" s="1">
        <f>$AB20-'Cqinward SVM 1'!V20</f>
        <v>3</v>
      </c>
      <c r="V20" s="1">
        <f>$AB20-'Cqinward SVM 1'!W20</f>
        <v>3</v>
      </c>
      <c r="W20" s="1">
        <f>$AB20-'Cqinward SVM 1'!X20</f>
        <v>3</v>
      </c>
      <c r="X20" s="1">
        <f>$AB20-'Cqinward SVM 1'!Y20</f>
        <v>3</v>
      </c>
      <c r="Y20" s="1">
        <f>$AB20-'Cqinward SVM 1'!Z20</f>
        <v>3</v>
      </c>
      <c r="Z20" s="1">
        <f>$AB20-'Cqinward SVM 1'!AA20</f>
        <v>3</v>
      </c>
      <c r="AA20" s="1">
        <f>$AB20-'Cqinward SVM 1'!AB20</f>
        <v>3</v>
      </c>
      <c r="AB20" s="1">
        <v>5.0</v>
      </c>
    </row>
    <row r="21" ht="15.75" customHeight="1">
      <c r="A21" s="1" t="s">
        <v>147</v>
      </c>
      <c r="B21" s="1">
        <f>$AB21-'Cqinward SVM 1'!C21</f>
        <v>0</v>
      </c>
      <c r="C21" s="1">
        <f>$AB21-'Cqinward SVM 1'!D21</f>
        <v>0</v>
      </c>
      <c r="D21" s="1">
        <f>$AB21-'Cqinward SVM 1'!E21</f>
        <v>0</v>
      </c>
      <c r="E21" s="1">
        <f>$AB21-'Cqinward SVM 1'!F21</f>
        <v>0</v>
      </c>
      <c r="F21" s="1">
        <f>$AB21-'Cqinward SVM 1'!G21</f>
        <v>0</v>
      </c>
      <c r="G21" s="1">
        <f>$AB21-'Cqinward SVM 1'!H21</f>
        <v>0</v>
      </c>
      <c r="H21" s="1">
        <f>$AB21-'Cqinward SVM 1'!I21</f>
        <v>0</v>
      </c>
      <c r="I21" s="1">
        <f>$AB21-'Cqinward SVM 1'!J21</f>
        <v>0</v>
      </c>
      <c r="J21" s="1">
        <f>$AB21-'Cqinward SVM 1'!K21</f>
        <v>0</v>
      </c>
      <c r="K21" s="1">
        <f>$AB21-'Cqinward SVM 1'!L21</f>
        <v>0</v>
      </c>
      <c r="L21" s="1">
        <f>$AB21-'Cqinward SVM 1'!M21</f>
        <v>0</v>
      </c>
      <c r="M21" s="1">
        <f>$AB21-'Cqinward SVM 1'!N21</f>
        <v>0</v>
      </c>
      <c r="N21" s="1">
        <f>$AB21-'Cqinward SVM 1'!O21</f>
        <v>0</v>
      </c>
      <c r="O21" s="1">
        <f>$AB21-'Cqinward SVM 1'!P21</f>
        <v>0</v>
      </c>
      <c r="P21" s="1">
        <f>$AB21-'Cqinward SVM 1'!Q21</f>
        <v>0</v>
      </c>
      <c r="Q21" s="1">
        <f>$AB21-'Cqinward SVM 1'!R21</f>
        <v>0</v>
      </c>
      <c r="R21" s="1">
        <f>$AB21-'Cqinward SVM 1'!S21</f>
        <v>0</v>
      </c>
      <c r="S21" s="1">
        <f>$AB21-'Cqinward SVM 1'!T21</f>
        <v>0</v>
      </c>
      <c r="T21" s="1">
        <f>$AB21-'Cqinward SVM 1'!U21</f>
        <v>0</v>
      </c>
      <c r="U21" s="1">
        <f>$AB21-'Cqinward SVM 1'!V21</f>
        <v>0</v>
      </c>
      <c r="V21" s="1">
        <f>$AB21-'Cqinward SVM 1'!W21</f>
        <v>0</v>
      </c>
      <c r="W21" s="1">
        <f>$AB21-'Cqinward SVM 1'!X21</f>
        <v>0</v>
      </c>
      <c r="X21" s="1">
        <f>$AB21-'Cqinward SVM 1'!Y21</f>
        <v>0</v>
      </c>
      <c r="Y21" s="1">
        <f>$AB21-'Cqinward SVM 1'!Z21</f>
        <v>0</v>
      </c>
      <c r="Z21" s="1">
        <f>$AB21-'Cqinward SVM 1'!AA21</f>
        <v>0</v>
      </c>
      <c r="AA21" s="1">
        <f>$AB21-'Cqinward SVM 1'!AB21</f>
        <v>0</v>
      </c>
      <c r="AB21" s="1">
        <v>2.0</v>
      </c>
    </row>
    <row r="22" ht="15.75" customHeight="1">
      <c r="A22" s="1" t="s">
        <v>153</v>
      </c>
      <c r="B22" s="1">
        <f>$AB22-'Cqinward SVM 1'!C22</f>
        <v>2</v>
      </c>
      <c r="C22" s="1">
        <f>$AB22-'Cqinward SVM 1'!D22</f>
        <v>2</v>
      </c>
      <c r="D22" s="1">
        <f>$AB22-'Cqinward SVM 1'!E22</f>
        <v>2</v>
      </c>
      <c r="E22" s="1">
        <f>$AB22-'Cqinward SVM 1'!F22</f>
        <v>2</v>
      </c>
      <c r="F22" s="1">
        <f>$AB22-'Cqinward SVM 1'!G22</f>
        <v>2</v>
      </c>
      <c r="G22" s="1">
        <f>$AB22-'Cqinward SVM 1'!H22</f>
        <v>2</v>
      </c>
      <c r="H22" s="1">
        <f>$AB22-'Cqinward SVM 1'!I22</f>
        <v>2</v>
      </c>
      <c r="I22" s="1">
        <f>$AB22-'Cqinward SVM 1'!J22</f>
        <v>2</v>
      </c>
      <c r="J22" s="1">
        <f>$AB22-'Cqinward SVM 1'!K22</f>
        <v>2</v>
      </c>
      <c r="K22" s="1">
        <f>$AB22-'Cqinward SVM 1'!L22</f>
        <v>2</v>
      </c>
      <c r="L22" s="1">
        <f>$AB22-'Cqinward SVM 1'!M22</f>
        <v>2</v>
      </c>
      <c r="M22" s="1">
        <f>$AB22-'Cqinward SVM 1'!N22</f>
        <v>2</v>
      </c>
      <c r="N22" s="1">
        <f>$AB22-'Cqinward SVM 1'!O22</f>
        <v>2</v>
      </c>
      <c r="O22" s="1">
        <f>$AB22-'Cqinward SVM 1'!P22</f>
        <v>2</v>
      </c>
      <c r="P22" s="1">
        <f>$AB22-'Cqinward SVM 1'!Q22</f>
        <v>2</v>
      </c>
      <c r="Q22" s="1">
        <f>$AB22-'Cqinward SVM 1'!R22</f>
        <v>2</v>
      </c>
      <c r="R22" s="1">
        <f>$AB22-'Cqinward SVM 1'!S22</f>
        <v>2</v>
      </c>
      <c r="S22" s="1">
        <f>$AB22-'Cqinward SVM 1'!T22</f>
        <v>2</v>
      </c>
      <c r="T22" s="1">
        <f>$AB22-'Cqinward SVM 1'!U22</f>
        <v>2</v>
      </c>
      <c r="U22" s="1">
        <f>$AB22-'Cqinward SVM 1'!V22</f>
        <v>2</v>
      </c>
      <c r="V22" s="1">
        <f>$AB22-'Cqinward SVM 1'!W22</f>
        <v>2</v>
      </c>
      <c r="W22" s="1">
        <f>$AB22-'Cqinward SVM 1'!X22</f>
        <v>2</v>
      </c>
      <c r="X22" s="1">
        <f>$AB22-'Cqinward SVM 1'!Y22</f>
        <v>2</v>
      </c>
      <c r="Y22" s="1">
        <f>$AB22-'Cqinward SVM 1'!Z22</f>
        <v>2</v>
      </c>
      <c r="Z22" s="1">
        <f>$AB22-'Cqinward SVM 1'!AA22</f>
        <v>2</v>
      </c>
      <c r="AA22" s="1">
        <f>$AB22-'Cqinward SVM 1'!AB22</f>
        <v>-1</v>
      </c>
      <c r="AB22" s="1">
        <v>4.0</v>
      </c>
    </row>
    <row r="23" ht="15.75" customHeight="1">
      <c r="A23" s="1" t="s">
        <v>159</v>
      </c>
      <c r="B23" s="1">
        <f>$AB23-'Cqinward SVM 1'!C23</f>
        <v>2</v>
      </c>
      <c r="C23" s="1">
        <f>$AB23-'Cqinward SVM 1'!D23</f>
        <v>2</v>
      </c>
      <c r="D23" s="1">
        <f>$AB23-'Cqinward SVM 1'!E23</f>
        <v>2</v>
      </c>
      <c r="E23" s="1">
        <f>$AB23-'Cqinward SVM 1'!F23</f>
        <v>2</v>
      </c>
      <c r="F23" s="1">
        <f>$AB23-'Cqinward SVM 1'!G23</f>
        <v>2</v>
      </c>
      <c r="G23" s="1">
        <f>$AB23-'Cqinward SVM 1'!H23</f>
        <v>2</v>
      </c>
      <c r="H23" s="1">
        <f>$AB23-'Cqinward SVM 1'!I23</f>
        <v>2</v>
      </c>
      <c r="I23" s="1">
        <f>$AB23-'Cqinward SVM 1'!J23</f>
        <v>2</v>
      </c>
      <c r="J23" s="1">
        <f>$AB23-'Cqinward SVM 1'!K23</f>
        <v>2</v>
      </c>
      <c r="K23" s="1">
        <f>$AB23-'Cqinward SVM 1'!L23</f>
        <v>2</v>
      </c>
      <c r="L23" s="1">
        <f>$AB23-'Cqinward SVM 1'!M23</f>
        <v>2</v>
      </c>
      <c r="M23" s="1">
        <f>$AB23-'Cqinward SVM 1'!N23</f>
        <v>2</v>
      </c>
      <c r="N23" s="1">
        <f>$AB23-'Cqinward SVM 1'!O23</f>
        <v>2</v>
      </c>
      <c r="O23" s="1">
        <f>$AB23-'Cqinward SVM 1'!P23</f>
        <v>2</v>
      </c>
      <c r="P23" s="1">
        <f>$AB23-'Cqinward SVM 1'!Q23</f>
        <v>2</v>
      </c>
      <c r="Q23" s="1">
        <f>$AB23-'Cqinward SVM 1'!R23</f>
        <v>2</v>
      </c>
      <c r="R23" s="1">
        <f>$AB23-'Cqinward SVM 1'!S23</f>
        <v>2</v>
      </c>
      <c r="S23" s="1">
        <f>$AB23-'Cqinward SVM 1'!T23</f>
        <v>2</v>
      </c>
      <c r="T23" s="1">
        <f>$AB23-'Cqinward SVM 1'!U23</f>
        <v>2</v>
      </c>
      <c r="U23" s="1">
        <f>$AB23-'Cqinward SVM 1'!V23</f>
        <v>2</v>
      </c>
      <c r="V23" s="1">
        <f>$AB23-'Cqinward SVM 1'!W23</f>
        <v>2</v>
      </c>
      <c r="W23" s="1">
        <f>$AB23-'Cqinward SVM 1'!X23</f>
        <v>2</v>
      </c>
      <c r="X23" s="1">
        <f>$AB23-'Cqinward SVM 1'!Y23</f>
        <v>2</v>
      </c>
      <c r="Y23" s="1">
        <f>$AB23-'Cqinward SVM 1'!Z23</f>
        <v>2</v>
      </c>
      <c r="Z23" s="1">
        <f>$AB23-'Cqinward SVM 1'!AA23</f>
        <v>2</v>
      </c>
      <c r="AA23" s="1">
        <f>$AB23-'Cqinward SVM 1'!AB23</f>
        <v>-1</v>
      </c>
      <c r="AB23" s="1">
        <v>4.0</v>
      </c>
    </row>
    <row r="24" ht="15.75" customHeight="1">
      <c r="A24" s="1" t="s">
        <v>164</v>
      </c>
      <c r="B24" s="1">
        <f>$AB24-'Cqinward SVM 1'!C24</f>
        <v>2</v>
      </c>
      <c r="C24" s="1">
        <f>$AB24-'Cqinward SVM 1'!D24</f>
        <v>2</v>
      </c>
      <c r="D24" s="1">
        <f>$AB24-'Cqinward SVM 1'!E24</f>
        <v>2</v>
      </c>
      <c r="E24" s="1">
        <f>$AB24-'Cqinward SVM 1'!F24</f>
        <v>2</v>
      </c>
      <c r="F24" s="1">
        <f>$AB24-'Cqinward SVM 1'!G24</f>
        <v>2</v>
      </c>
      <c r="G24" s="1">
        <f>$AB24-'Cqinward SVM 1'!H24</f>
        <v>2</v>
      </c>
      <c r="H24" s="1">
        <f>$AB24-'Cqinward SVM 1'!I24</f>
        <v>2</v>
      </c>
      <c r="I24" s="1">
        <f>$AB24-'Cqinward SVM 1'!J24</f>
        <v>2</v>
      </c>
      <c r="J24" s="1">
        <f>$AB24-'Cqinward SVM 1'!K24</f>
        <v>2</v>
      </c>
      <c r="K24" s="1">
        <f>$AB24-'Cqinward SVM 1'!L24</f>
        <v>2</v>
      </c>
      <c r="L24" s="1">
        <f>$AB24-'Cqinward SVM 1'!M24</f>
        <v>2</v>
      </c>
      <c r="M24" s="1">
        <f>$AB24-'Cqinward SVM 1'!N24</f>
        <v>2</v>
      </c>
      <c r="N24" s="1">
        <f>$AB24-'Cqinward SVM 1'!O24</f>
        <v>2</v>
      </c>
      <c r="O24" s="1">
        <f>$AB24-'Cqinward SVM 1'!P24</f>
        <v>2</v>
      </c>
      <c r="P24" s="1">
        <f>$AB24-'Cqinward SVM 1'!Q24</f>
        <v>2</v>
      </c>
      <c r="Q24" s="1">
        <f>$AB24-'Cqinward SVM 1'!R24</f>
        <v>2</v>
      </c>
      <c r="R24" s="1">
        <f>$AB24-'Cqinward SVM 1'!S24</f>
        <v>2</v>
      </c>
      <c r="S24" s="1">
        <f>$AB24-'Cqinward SVM 1'!T24</f>
        <v>2</v>
      </c>
      <c r="T24" s="1">
        <f>$AB24-'Cqinward SVM 1'!U24</f>
        <v>2</v>
      </c>
      <c r="U24" s="1">
        <f>$AB24-'Cqinward SVM 1'!V24</f>
        <v>2</v>
      </c>
      <c r="V24" s="1">
        <f>$AB24-'Cqinward SVM 1'!W24</f>
        <v>2</v>
      </c>
      <c r="W24" s="1">
        <f>$AB24-'Cqinward SVM 1'!X24</f>
        <v>2</v>
      </c>
      <c r="X24" s="1">
        <f>$AB24-'Cqinward SVM 1'!Y24</f>
        <v>2</v>
      </c>
      <c r="Y24" s="1">
        <f>$AB24-'Cqinward SVM 1'!Z24</f>
        <v>2</v>
      </c>
      <c r="Z24" s="1">
        <f>$AB24-'Cqinward SVM 1'!AA24</f>
        <v>2</v>
      </c>
      <c r="AA24" s="1">
        <f>$AB24-'Cqinward SVM 1'!AB24</f>
        <v>-1</v>
      </c>
      <c r="AB24" s="1">
        <v>4.0</v>
      </c>
    </row>
    <row r="25" ht="15.75" customHeight="1">
      <c r="A25" s="1" t="s">
        <v>170</v>
      </c>
      <c r="B25" s="1">
        <f>$AB25-'Cqinward SVM 1'!C25</f>
        <v>3</v>
      </c>
      <c r="C25" s="1">
        <f>$AB25-'Cqinward SVM 1'!D25</f>
        <v>3</v>
      </c>
      <c r="D25" s="1">
        <f>$AB25-'Cqinward SVM 1'!E25</f>
        <v>3</v>
      </c>
      <c r="E25" s="1">
        <f>$AB25-'Cqinward SVM 1'!F25</f>
        <v>3</v>
      </c>
      <c r="F25" s="1">
        <f>$AB25-'Cqinward SVM 1'!G25</f>
        <v>3</v>
      </c>
      <c r="G25" s="1">
        <f>$AB25-'Cqinward SVM 1'!H25</f>
        <v>3</v>
      </c>
      <c r="H25" s="1">
        <f>$AB25-'Cqinward SVM 1'!I25</f>
        <v>3</v>
      </c>
      <c r="I25" s="1">
        <f>$AB25-'Cqinward SVM 1'!J25</f>
        <v>3</v>
      </c>
      <c r="J25" s="1">
        <f>$AB25-'Cqinward SVM 1'!K25</f>
        <v>3</v>
      </c>
      <c r="K25" s="1">
        <f>$AB25-'Cqinward SVM 1'!L25</f>
        <v>3</v>
      </c>
      <c r="L25" s="1">
        <f>$AB25-'Cqinward SVM 1'!M25</f>
        <v>3</v>
      </c>
      <c r="M25" s="1">
        <f>$AB25-'Cqinward SVM 1'!N25</f>
        <v>3</v>
      </c>
      <c r="N25" s="1">
        <f>$AB25-'Cqinward SVM 1'!O25</f>
        <v>3</v>
      </c>
      <c r="O25" s="1">
        <f>$AB25-'Cqinward SVM 1'!P25</f>
        <v>3</v>
      </c>
      <c r="P25" s="1">
        <f>$AB25-'Cqinward SVM 1'!Q25</f>
        <v>3</v>
      </c>
      <c r="Q25" s="1">
        <f>$AB25-'Cqinward SVM 1'!R25</f>
        <v>3</v>
      </c>
      <c r="R25" s="1">
        <f>$AB25-'Cqinward SVM 1'!S25</f>
        <v>3</v>
      </c>
      <c r="S25" s="1">
        <f>$AB25-'Cqinward SVM 1'!T25</f>
        <v>3</v>
      </c>
      <c r="T25" s="1">
        <f>$AB25-'Cqinward SVM 1'!U25</f>
        <v>3</v>
      </c>
      <c r="U25" s="1">
        <f>$AB25-'Cqinward SVM 1'!V25</f>
        <v>3</v>
      </c>
      <c r="V25" s="1">
        <f>$AB25-'Cqinward SVM 1'!W25</f>
        <v>3</v>
      </c>
      <c r="W25" s="1">
        <f>$AB25-'Cqinward SVM 1'!X25</f>
        <v>3</v>
      </c>
      <c r="X25" s="1">
        <f>$AB25-'Cqinward SVM 1'!Y25</f>
        <v>3</v>
      </c>
      <c r="Y25" s="1">
        <f>$AB25-'Cqinward SVM 1'!Z25</f>
        <v>3</v>
      </c>
      <c r="Z25" s="1">
        <f>$AB25-'Cqinward SVM 1'!AA25</f>
        <v>3</v>
      </c>
      <c r="AA25" s="1">
        <f>$AB25-'Cqinward SVM 1'!AB25</f>
        <v>1</v>
      </c>
      <c r="AB25" s="1">
        <v>5.0</v>
      </c>
    </row>
    <row r="26" ht="15.75" customHeight="1">
      <c r="A26" s="1" t="s">
        <v>172</v>
      </c>
      <c r="B26" s="1">
        <f>$AB26-'Cqinward SVM 1'!C26</f>
        <v>0</v>
      </c>
      <c r="C26" s="1">
        <f>$AB26-'Cqinward SVM 1'!D26</f>
        <v>0</v>
      </c>
      <c r="D26" s="1">
        <f>$AB26-'Cqinward SVM 1'!E26</f>
        <v>0</v>
      </c>
      <c r="E26" s="1">
        <f>$AB26-'Cqinward SVM 1'!F26</f>
        <v>0</v>
      </c>
      <c r="F26" s="1">
        <f>$AB26-'Cqinward SVM 1'!G26</f>
        <v>0</v>
      </c>
      <c r="G26" s="1">
        <f>$AB26-'Cqinward SVM 1'!H26</f>
        <v>0</v>
      </c>
      <c r="H26" s="1">
        <f>$AB26-'Cqinward SVM 1'!I26</f>
        <v>0</v>
      </c>
      <c r="I26" s="1">
        <f>$AB26-'Cqinward SVM 1'!J26</f>
        <v>0</v>
      </c>
      <c r="J26" s="1">
        <f>$AB26-'Cqinward SVM 1'!K26</f>
        <v>0</v>
      </c>
      <c r="K26" s="1">
        <f>$AB26-'Cqinward SVM 1'!L26</f>
        <v>0</v>
      </c>
      <c r="L26" s="1">
        <f>$AB26-'Cqinward SVM 1'!M26</f>
        <v>0</v>
      </c>
      <c r="M26" s="1">
        <f>$AB26-'Cqinward SVM 1'!N26</f>
        <v>0</v>
      </c>
      <c r="N26" s="1">
        <f>$AB26-'Cqinward SVM 1'!O26</f>
        <v>0</v>
      </c>
      <c r="O26" s="1">
        <f>$AB26-'Cqinward SVM 1'!P26</f>
        <v>0</v>
      </c>
      <c r="P26" s="1">
        <f>$AB26-'Cqinward SVM 1'!Q26</f>
        <v>0</v>
      </c>
      <c r="Q26" s="1">
        <f>$AB26-'Cqinward SVM 1'!R26</f>
        <v>0</v>
      </c>
      <c r="R26" s="1">
        <f>$AB26-'Cqinward SVM 1'!S26</f>
        <v>0</v>
      </c>
      <c r="S26" s="1">
        <f>$AB26-'Cqinward SVM 1'!T26</f>
        <v>0</v>
      </c>
      <c r="T26" s="1">
        <f>$AB26-'Cqinward SVM 1'!U26</f>
        <v>0</v>
      </c>
      <c r="U26" s="1">
        <f>$AB26-'Cqinward SVM 1'!V26</f>
        <v>0</v>
      </c>
      <c r="V26" s="1">
        <f>$AB26-'Cqinward SVM 1'!W26</f>
        <v>0</v>
      </c>
      <c r="W26" s="1">
        <f>$AB26-'Cqinward SVM 1'!X26</f>
        <v>0</v>
      </c>
      <c r="X26" s="1">
        <f>$AB26-'Cqinward SVM 1'!Y26</f>
        <v>0</v>
      </c>
      <c r="Y26" s="1">
        <f>$AB26-'Cqinward SVM 1'!Z26</f>
        <v>0</v>
      </c>
      <c r="Z26" s="1">
        <f>$AB26-'Cqinward SVM 1'!AA26</f>
        <v>0</v>
      </c>
      <c r="AA26" s="1">
        <f>$AB26-'Cqinward SVM 1'!AB26</f>
        <v>0</v>
      </c>
      <c r="AB26" s="1">
        <v>2.0</v>
      </c>
    </row>
    <row r="27" ht="15.75" customHeight="1">
      <c r="A27" s="1" t="s">
        <v>178</v>
      </c>
      <c r="B27" s="1">
        <f>$AB27-'Cqinward SVM 1'!C27</f>
        <v>1</v>
      </c>
      <c r="C27" s="1">
        <f>$AB27-'Cqinward SVM 1'!D27</f>
        <v>1</v>
      </c>
      <c r="D27" s="1">
        <f>$AB27-'Cqinward SVM 1'!E27</f>
        <v>1</v>
      </c>
      <c r="E27" s="1">
        <f>$AB27-'Cqinward SVM 1'!F27</f>
        <v>1</v>
      </c>
      <c r="F27" s="1">
        <f>$AB27-'Cqinward SVM 1'!G27</f>
        <v>1</v>
      </c>
      <c r="G27" s="1">
        <f>$AB27-'Cqinward SVM 1'!H27</f>
        <v>1</v>
      </c>
      <c r="H27" s="1">
        <f>$AB27-'Cqinward SVM 1'!I27</f>
        <v>1</v>
      </c>
      <c r="I27" s="1">
        <f>$AB27-'Cqinward SVM 1'!J27</f>
        <v>1</v>
      </c>
      <c r="J27" s="1">
        <f>$AB27-'Cqinward SVM 1'!K27</f>
        <v>1</v>
      </c>
      <c r="K27" s="1">
        <f>$AB27-'Cqinward SVM 1'!L27</f>
        <v>1</v>
      </c>
      <c r="L27" s="1">
        <f>$AB27-'Cqinward SVM 1'!M27</f>
        <v>1</v>
      </c>
      <c r="M27" s="1">
        <f>$AB27-'Cqinward SVM 1'!N27</f>
        <v>1</v>
      </c>
      <c r="N27" s="1">
        <f>$AB27-'Cqinward SVM 1'!O27</f>
        <v>1</v>
      </c>
      <c r="O27" s="1">
        <f>$AB27-'Cqinward SVM 1'!P27</f>
        <v>1</v>
      </c>
      <c r="P27" s="1">
        <f>$AB27-'Cqinward SVM 1'!Q27</f>
        <v>1</v>
      </c>
      <c r="Q27" s="1">
        <f>$AB27-'Cqinward SVM 1'!R27</f>
        <v>1</v>
      </c>
      <c r="R27" s="1">
        <f>$AB27-'Cqinward SVM 1'!S27</f>
        <v>1</v>
      </c>
      <c r="S27" s="1">
        <f>$AB27-'Cqinward SVM 1'!T27</f>
        <v>1</v>
      </c>
      <c r="T27" s="1">
        <f>$AB27-'Cqinward SVM 1'!U27</f>
        <v>1</v>
      </c>
      <c r="U27" s="1">
        <f>$AB27-'Cqinward SVM 1'!V27</f>
        <v>1</v>
      </c>
      <c r="V27" s="1">
        <f>$AB27-'Cqinward SVM 1'!W27</f>
        <v>1</v>
      </c>
      <c r="W27" s="1">
        <f>$AB27-'Cqinward SVM 1'!X27</f>
        <v>1</v>
      </c>
      <c r="X27" s="1">
        <f>$AB27-'Cqinward SVM 1'!Y27</f>
        <v>1</v>
      </c>
      <c r="Y27" s="1">
        <f>$AB27-'Cqinward SVM 1'!Z27</f>
        <v>1</v>
      </c>
      <c r="Z27" s="1">
        <f>$AB27-'Cqinward SVM 1'!AA27</f>
        <v>1</v>
      </c>
      <c r="AA27" s="1">
        <f>$AB27-'Cqinward SVM 1'!AB27</f>
        <v>1</v>
      </c>
      <c r="AB27" s="1">
        <v>3.0</v>
      </c>
    </row>
    <row r="28" ht="15.75" customHeight="1">
      <c r="A28" s="1" t="s">
        <v>183</v>
      </c>
      <c r="B28" s="1">
        <f>$AB28-'Cqinward SVM 1'!C28</f>
        <v>3</v>
      </c>
      <c r="C28" s="1">
        <f>$AB28-'Cqinward SVM 1'!D28</f>
        <v>3</v>
      </c>
      <c r="D28" s="1">
        <f>$AB28-'Cqinward SVM 1'!E28</f>
        <v>3</v>
      </c>
      <c r="E28" s="1">
        <f>$AB28-'Cqinward SVM 1'!F28</f>
        <v>3</v>
      </c>
      <c r="F28" s="1">
        <f>$AB28-'Cqinward SVM 1'!G28</f>
        <v>3</v>
      </c>
      <c r="G28" s="1">
        <f>$AB28-'Cqinward SVM 1'!H28</f>
        <v>3</v>
      </c>
      <c r="H28" s="1">
        <f>$AB28-'Cqinward SVM 1'!I28</f>
        <v>3</v>
      </c>
      <c r="I28" s="1">
        <f>$AB28-'Cqinward SVM 1'!J28</f>
        <v>3</v>
      </c>
      <c r="J28" s="1">
        <f>$AB28-'Cqinward SVM 1'!K28</f>
        <v>3</v>
      </c>
      <c r="K28" s="1">
        <f>$AB28-'Cqinward SVM 1'!L28</f>
        <v>3</v>
      </c>
      <c r="L28" s="1">
        <f>$AB28-'Cqinward SVM 1'!M28</f>
        <v>3</v>
      </c>
      <c r="M28" s="1">
        <f>$AB28-'Cqinward SVM 1'!N28</f>
        <v>3</v>
      </c>
      <c r="N28" s="1">
        <f>$AB28-'Cqinward SVM 1'!O28</f>
        <v>3</v>
      </c>
      <c r="O28" s="1">
        <f>$AB28-'Cqinward SVM 1'!P28</f>
        <v>3</v>
      </c>
      <c r="P28" s="1">
        <f>$AB28-'Cqinward SVM 1'!Q28</f>
        <v>3</v>
      </c>
      <c r="Q28" s="1">
        <f>$AB28-'Cqinward SVM 1'!R28</f>
        <v>3</v>
      </c>
      <c r="R28" s="1">
        <f>$AB28-'Cqinward SVM 1'!S28</f>
        <v>3</v>
      </c>
      <c r="S28" s="1">
        <f>$AB28-'Cqinward SVM 1'!T28</f>
        <v>3</v>
      </c>
      <c r="T28" s="1">
        <f>$AB28-'Cqinward SVM 1'!U28</f>
        <v>3</v>
      </c>
      <c r="U28" s="1">
        <f>$AB28-'Cqinward SVM 1'!V28</f>
        <v>3</v>
      </c>
      <c r="V28" s="1">
        <f>$AB28-'Cqinward SVM 1'!W28</f>
        <v>3</v>
      </c>
      <c r="W28" s="1">
        <f>$AB28-'Cqinward SVM 1'!X28</f>
        <v>3</v>
      </c>
      <c r="X28" s="1">
        <f>$AB28-'Cqinward SVM 1'!Y28</f>
        <v>3</v>
      </c>
      <c r="Y28" s="1">
        <f>$AB28-'Cqinward SVM 1'!Z28</f>
        <v>3</v>
      </c>
      <c r="Z28" s="1">
        <f>$AB28-'Cqinward SVM 1'!AA28</f>
        <v>3</v>
      </c>
      <c r="AA28" s="1">
        <f>$AB28-'Cqinward SVM 1'!AB28</f>
        <v>3</v>
      </c>
      <c r="AB28" s="1">
        <v>5.0</v>
      </c>
    </row>
    <row r="29" ht="15.75" customHeight="1">
      <c r="A29" s="1" t="s">
        <v>185</v>
      </c>
      <c r="B29" s="1">
        <f>$AB29-'Cqinward SVM 1'!C29</f>
        <v>1</v>
      </c>
      <c r="C29" s="1">
        <f>$AB29-'Cqinward SVM 1'!D29</f>
        <v>1</v>
      </c>
      <c r="D29" s="1">
        <f>$AB29-'Cqinward SVM 1'!E29</f>
        <v>1</v>
      </c>
      <c r="E29" s="1">
        <f>$AB29-'Cqinward SVM 1'!F29</f>
        <v>1</v>
      </c>
      <c r="F29" s="1">
        <f>$AB29-'Cqinward SVM 1'!G29</f>
        <v>1</v>
      </c>
      <c r="G29" s="1">
        <f>$AB29-'Cqinward SVM 1'!H29</f>
        <v>1</v>
      </c>
      <c r="H29" s="1">
        <f>$AB29-'Cqinward SVM 1'!I29</f>
        <v>1</v>
      </c>
      <c r="I29" s="1">
        <f>$AB29-'Cqinward SVM 1'!J29</f>
        <v>1</v>
      </c>
      <c r="J29" s="1">
        <f>$AB29-'Cqinward SVM 1'!K29</f>
        <v>1</v>
      </c>
      <c r="K29" s="1">
        <f>$AB29-'Cqinward SVM 1'!L29</f>
        <v>1</v>
      </c>
      <c r="L29" s="1">
        <f>$AB29-'Cqinward SVM 1'!M29</f>
        <v>1</v>
      </c>
      <c r="M29" s="1">
        <f>$AB29-'Cqinward SVM 1'!N29</f>
        <v>1</v>
      </c>
      <c r="N29" s="1">
        <f>$AB29-'Cqinward SVM 1'!O29</f>
        <v>1</v>
      </c>
      <c r="O29" s="1">
        <f>$AB29-'Cqinward SVM 1'!P29</f>
        <v>1</v>
      </c>
      <c r="P29" s="1">
        <f>$AB29-'Cqinward SVM 1'!Q29</f>
        <v>1</v>
      </c>
      <c r="Q29" s="1">
        <f>$AB29-'Cqinward SVM 1'!R29</f>
        <v>1</v>
      </c>
      <c r="R29" s="1">
        <f>$AB29-'Cqinward SVM 1'!S29</f>
        <v>1</v>
      </c>
      <c r="S29" s="1">
        <f>$AB29-'Cqinward SVM 1'!T29</f>
        <v>1</v>
      </c>
      <c r="T29" s="1">
        <f>$AB29-'Cqinward SVM 1'!U29</f>
        <v>1</v>
      </c>
      <c r="U29" s="1">
        <f>$AB29-'Cqinward SVM 1'!V29</f>
        <v>1</v>
      </c>
      <c r="V29" s="1">
        <f>$AB29-'Cqinward SVM 1'!W29</f>
        <v>1</v>
      </c>
      <c r="W29" s="1">
        <f>$AB29-'Cqinward SVM 1'!X29</f>
        <v>1</v>
      </c>
      <c r="X29" s="1">
        <f>$AB29-'Cqinward SVM 1'!Y29</f>
        <v>1</v>
      </c>
      <c r="Y29" s="1">
        <f>$AB29-'Cqinward SVM 1'!Z29</f>
        <v>1</v>
      </c>
      <c r="Z29" s="1">
        <f>$AB29-'Cqinward SVM 1'!AA29</f>
        <v>1</v>
      </c>
      <c r="AA29" s="1">
        <f>$AB29-'Cqinward SVM 1'!AB29</f>
        <v>1</v>
      </c>
      <c r="AB29" s="1">
        <v>3.0</v>
      </c>
    </row>
    <row r="30" ht="15.75" customHeight="1">
      <c r="A30" s="1" t="s">
        <v>188</v>
      </c>
      <c r="B30" s="1">
        <f>$AB30-'Cqinward SVM 1'!C30</f>
        <v>0</v>
      </c>
      <c r="C30" s="1">
        <f>$AB30-'Cqinward SVM 1'!D30</f>
        <v>0</v>
      </c>
      <c r="D30" s="1">
        <f>$AB30-'Cqinward SVM 1'!E30</f>
        <v>0</v>
      </c>
      <c r="E30" s="1">
        <f>$AB30-'Cqinward SVM 1'!F30</f>
        <v>0</v>
      </c>
      <c r="F30" s="1">
        <f>$AB30-'Cqinward SVM 1'!G30</f>
        <v>0</v>
      </c>
      <c r="G30" s="1">
        <f>$AB30-'Cqinward SVM 1'!H30</f>
        <v>0</v>
      </c>
      <c r="H30" s="1">
        <f>$AB30-'Cqinward SVM 1'!I30</f>
        <v>0</v>
      </c>
      <c r="I30" s="1">
        <f>$AB30-'Cqinward SVM 1'!J30</f>
        <v>0</v>
      </c>
      <c r="J30" s="1">
        <f>$AB30-'Cqinward SVM 1'!K30</f>
        <v>0</v>
      </c>
      <c r="K30" s="1">
        <f>$AB30-'Cqinward SVM 1'!L30</f>
        <v>0</v>
      </c>
      <c r="L30" s="1">
        <f>$AB30-'Cqinward SVM 1'!M30</f>
        <v>0</v>
      </c>
      <c r="M30" s="1">
        <f>$AB30-'Cqinward SVM 1'!N30</f>
        <v>0</v>
      </c>
      <c r="N30" s="1">
        <f>$AB30-'Cqinward SVM 1'!O30</f>
        <v>0</v>
      </c>
      <c r="O30" s="1">
        <f>$AB30-'Cqinward SVM 1'!P30</f>
        <v>0</v>
      </c>
      <c r="P30" s="1">
        <f>$AB30-'Cqinward SVM 1'!Q30</f>
        <v>0</v>
      </c>
      <c r="Q30" s="1">
        <f>$AB30-'Cqinward SVM 1'!R30</f>
        <v>0</v>
      </c>
      <c r="R30" s="1">
        <f>$AB30-'Cqinward SVM 1'!S30</f>
        <v>0</v>
      </c>
      <c r="S30" s="1">
        <f>$AB30-'Cqinward SVM 1'!T30</f>
        <v>0</v>
      </c>
      <c r="T30" s="1">
        <f>$AB30-'Cqinward SVM 1'!U30</f>
        <v>0</v>
      </c>
      <c r="U30" s="1">
        <f>$AB30-'Cqinward SVM 1'!V30</f>
        <v>0</v>
      </c>
      <c r="V30" s="1">
        <f>$AB30-'Cqinward SVM 1'!W30</f>
        <v>0</v>
      </c>
      <c r="W30" s="1">
        <f>$AB30-'Cqinward SVM 1'!X30</f>
        <v>0</v>
      </c>
      <c r="X30" s="1">
        <f>$AB30-'Cqinward SVM 1'!Y30</f>
        <v>0</v>
      </c>
      <c r="Y30" s="1">
        <f>$AB30-'Cqinward SVM 1'!Z30</f>
        <v>0</v>
      </c>
      <c r="Z30" s="1">
        <f>$AB30-'Cqinward SVM 1'!AA30</f>
        <v>0</v>
      </c>
      <c r="AA30" s="1">
        <f>$AB30-'Cqinward SVM 1'!AB30</f>
        <v>0</v>
      </c>
      <c r="AB30" s="1">
        <v>2.0</v>
      </c>
    </row>
    <row r="31" ht="15.75" customHeight="1">
      <c r="A31" s="1" t="s">
        <v>190</v>
      </c>
      <c r="B31" s="1">
        <f>$AB31-'Cqinward SVM 1'!C31</f>
        <v>2</v>
      </c>
      <c r="C31" s="1">
        <f>$AB31-'Cqinward SVM 1'!D31</f>
        <v>2</v>
      </c>
      <c r="D31" s="1">
        <f>$AB31-'Cqinward SVM 1'!E31</f>
        <v>2</v>
      </c>
      <c r="E31" s="1">
        <f>$AB31-'Cqinward SVM 1'!F31</f>
        <v>2</v>
      </c>
      <c r="F31" s="1">
        <f>$AB31-'Cqinward SVM 1'!G31</f>
        <v>2</v>
      </c>
      <c r="G31" s="1">
        <f>$AB31-'Cqinward SVM 1'!H31</f>
        <v>2</v>
      </c>
      <c r="H31" s="1">
        <f>$AB31-'Cqinward SVM 1'!I31</f>
        <v>2</v>
      </c>
      <c r="I31" s="1">
        <f>$AB31-'Cqinward SVM 1'!J31</f>
        <v>2</v>
      </c>
      <c r="J31" s="1">
        <f>$AB31-'Cqinward SVM 1'!K31</f>
        <v>2</v>
      </c>
      <c r="K31" s="1">
        <f>$AB31-'Cqinward SVM 1'!L31</f>
        <v>2</v>
      </c>
      <c r="L31" s="1">
        <f>$AB31-'Cqinward SVM 1'!M31</f>
        <v>2</v>
      </c>
      <c r="M31" s="1">
        <f>$AB31-'Cqinward SVM 1'!N31</f>
        <v>2</v>
      </c>
      <c r="N31" s="1">
        <f>$AB31-'Cqinward SVM 1'!O31</f>
        <v>2</v>
      </c>
      <c r="O31" s="1">
        <f>$AB31-'Cqinward SVM 1'!P31</f>
        <v>2</v>
      </c>
      <c r="P31" s="1">
        <f>$AB31-'Cqinward SVM 1'!Q31</f>
        <v>2</v>
      </c>
      <c r="Q31" s="1">
        <f>$AB31-'Cqinward SVM 1'!R31</f>
        <v>2</v>
      </c>
      <c r="R31" s="1">
        <f>$AB31-'Cqinward SVM 1'!S31</f>
        <v>2</v>
      </c>
      <c r="S31" s="1">
        <f>$AB31-'Cqinward SVM 1'!T31</f>
        <v>2</v>
      </c>
      <c r="T31" s="1">
        <f>$AB31-'Cqinward SVM 1'!U31</f>
        <v>2</v>
      </c>
      <c r="U31" s="1">
        <f>$AB31-'Cqinward SVM 1'!V31</f>
        <v>2</v>
      </c>
      <c r="V31" s="1">
        <f>$AB31-'Cqinward SVM 1'!W31</f>
        <v>2</v>
      </c>
      <c r="W31" s="1">
        <f>$AB31-'Cqinward SVM 1'!X31</f>
        <v>2</v>
      </c>
      <c r="X31" s="1">
        <f>$AB31-'Cqinward SVM 1'!Y31</f>
        <v>2</v>
      </c>
      <c r="Y31" s="1">
        <f>$AB31-'Cqinward SVM 1'!Z31</f>
        <v>2</v>
      </c>
      <c r="Z31" s="1">
        <f>$AB31-'Cqinward SVM 1'!AA31</f>
        <v>2</v>
      </c>
      <c r="AA31" s="1">
        <f>$AB31-'Cqinward SVM 1'!AB31</f>
        <v>-1</v>
      </c>
      <c r="AB31" s="1">
        <v>4.0</v>
      </c>
    </row>
    <row r="32" ht="15.75" customHeight="1">
      <c r="A32" s="1" t="s">
        <v>194</v>
      </c>
      <c r="B32" s="1">
        <f>$AB32-'Cqinward SVM 1'!C32</f>
        <v>3</v>
      </c>
      <c r="C32" s="1">
        <f>$AB32-'Cqinward SVM 1'!D32</f>
        <v>3</v>
      </c>
      <c r="D32" s="1">
        <f>$AB32-'Cqinward SVM 1'!E32</f>
        <v>3</v>
      </c>
      <c r="E32" s="1">
        <f>$AB32-'Cqinward SVM 1'!F32</f>
        <v>3</v>
      </c>
      <c r="F32" s="1">
        <f>$AB32-'Cqinward SVM 1'!G32</f>
        <v>3</v>
      </c>
      <c r="G32" s="1">
        <f>$AB32-'Cqinward SVM 1'!H32</f>
        <v>3</v>
      </c>
      <c r="H32" s="1">
        <f>$AB32-'Cqinward SVM 1'!I32</f>
        <v>3</v>
      </c>
      <c r="I32" s="1">
        <f>$AB32-'Cqinward SVM 1'!J32</f>
        <v>3</v>
      </c>
      <c r="J32" s="1">
        <f>$AB32-'Cqinward SVM 1'!K32</f>
        <v>3</v>
      </c>
      <c r="K32" s="1">
        <f>$AB32-'Cqinward SVM 1'!L32</f>
        <v>3</v>
      </c>
      <c r="L32" s="1">
        <f>$AB32-'Cqinward SVM 1'!M32</f>
        <v>3</v>
      </c>
      <c r="M32" s="1">
        <f>$AB32-'Cqinward SVM 1'!N32</f>
        <v>3</v>
      </c>
      <c r="N32" s="1">
        <f>$AB32-'Cqinward SVM 1'!O32</f>
        <v>3</v>
      </c>
      <c r="O32" s="1">
        <f>$AB32-'Cqinward SVM 1'!P32</f>
        <v>3</v>
      </c>
      <c r="P32" s="1">
        <f>$AB32-'Cqinward SVM 1'!Q32</f>
        <v>3</v>
      </c>
      <c r="Q32" s="1">
        <f>$AB32-'Cqinward SVM 1'!R32</f>
        <v>3</v>
      </c>
      <c r="R32" s="1">
        <f>$AB32-'Cqinward SVM 1'!S32</f>
        <v>3</v>
      </c>
      <c r="S32" s="1">
        <f>$AB32-'Cqinward SVM 1'!T32</f>
        <v>3</v>
      </c>
      <c r="T32" s="1">
        <f>$AB32-'Cqinward SVM 1'!U32</f>
        <v>3</v>
      </c>
      <c r="U32" s="1">
        <f>$AB32-'Cqinward SVM 1'!V32</f>
        <v>3</v>
      </c>
      <c r="V32" s="1">
        <f>$AB32-'Cqinward SVM 1'!W32</f>
        <v>3</v>
      </c>
      <c r="W32" s="1">
        <f>$AB32-'Cqinward SVM 1'!X32</f>
        <v>3</v>
      </c>
      <c r="X32" s="1">
        <f>$AB32-'Cqinward SVM 1'!Y32</f>
        <v>3</v>
      </c>
      <c r="Y32" s="1">
        <f>$AB32-'Cqinward SVM 1'!Z32</f>
        <v>3</v>
      </c>
      <c r="Z32" s="1">
        <f>$AB32-'Cqinward SVM 1'!AA32</f>
        <v>3</v>
      </c>
      <c r="AA32" s="1">
        <f>$AB32-'Cqinward SVM 1'!AB32</f>
        <v>3</v>
      </c>
      <c r="AB32" s="1">
        <v>5.0</v>
      </c>
    </row>
    <row r="33" ht="15.75" customHeight="1">
      <c r="A33" s="1" t="s">
        <v>197</v>
      </c>
      <c r="B33" s="1">
        <f>$AB33-'Cqinward SVM 1'!C33</f>
        <v>3</v>
      </c>
      <c r="C33" s="1">
        <f>$AB33-'Cqinward SVM 1'!D33</f>
        <v>3</v>
      </c>
      <c r="D33" s="1">
        <f>$AB33-'Cqinward SVM 1'!E33</f>
        <v>3</v>
      </c>
      <c r="E33" s="1">
        <f>$AB33-'Cqinward SVM 1'!F33</f>
        <v>3</v>
      </c>
      <c r="F33" s="1">
        <f>$AB33-'Cqinward SVM 1'!G33</f>
        <v>3</v>
      </c>
      <c r="G33" s="1">
        <f>$AB33-'Cqinward SVM 1'!H33</f>
        <v>3</v>
      </c>
      <c r="H33" s="1">
        <f>$AB33-'Cqinward SVM 1'!I33</f>
        <v>3</v>
      </c>
      <c r="I33" s="1">
        <f>$AB33-'Cqinward SVM 1'!J33</f>
        <v>3</v>
      </c>
      <c r="J33" s="1">
        <f>$AB33-'Cqinward SVM 1'!K33</f>
        <v>3</v>
      </c>
      <c r="K33" s="1">
        <f>$AB33-'Cqinward SVM 1'!L33</f>
        <v>3</v>
      </c>
      <c r="L33" s="1">
        <f>$AB33-'Cqinward SVM 1'!M33</f>
        <v>3</v>
      </c>
      <c r="M33" s="1">
        <f>$AB33-'Cqinward SVM 1'!N33</f>
        <v>3</v>
      </c>
      <c r="N33" s="1">
        <f>$AB33-'Cqinward SVM 1'!O33</f>
        <v>3</v>
      </c>
      <c r="O33" s="1">
        <f>$AB33-'Cqinward SVM 1'!P33</f>
        <v>3</v>
      </c>
      <c r="P33" s="1">
        <f>$AB33-'Cqinward SVM 1'!Q33</f>
        <v>3</v>
      </c>
      <c r="Q33" s="1">
        <f>$AB33-'Cqinward SVM 1'!R33</f>
        <v>3</v>
      </c>
      <c r="R33" s="1">
        <f>$AB33-'Cqinward SVM 1'!S33</f>
        <v>3</v>
      </c>
      <c r="S33" s="1">
        <f>$AB33-'Cqinward SVM 1'!T33</f>
        <v>3</v>
      </c>
      <c r="T33" s="1">
        <f>$AB33-'Cqinward SVM 1'!U33</f>
        <v>3</v>
      </c>
      <c r="U33" s="1">
        <f>$AB33-'Cqinward SVM 1'!V33</f>
        <v>3</v>
      </c>
      <c r="V33" s="1">
        <f>$AB33-'Cqinward SVM 1'!W33</f>
        <v>3</v>
      </c>
      <c r="W33" s="1">
        <f>$AB33-'Cqinward SVM 1'!X33</f>
        <v>3</v>
      </c>
      <c r="X33" s="1">
        <f>$AB33-'Cqinward SVM 1'!Y33</f>
        <v>3</v>
      </c>
      <c r="Y33" s="1">
        <f>$AB33-'Cqinward SVM 1'!Z33</f>
        <v>3</v>
      </c>
      <c r="Z33" s="1">
        <f>$AB33-'Cqinward SVM 1'!AA33</f>
        <v>3</v>
      </c>
      <c r="AA33" s="1">
        <f>$AB33-'Cqinward SVM 1'!AB33</f>
        <v>3</v>
      </c>
      <c r="AB33" s="1">
        <v>5.0</v>
      </c>
    </row>
    <row r="34" ht="15.75" customHeight="1">
      <c r="A34" s="1" t="s">
        <v>199</v>
      </c>
      <c r="B34" s="1">
        <f>$AB34-'Cqinward SVM 1'!C34</f>
        <v>0</v>
      </c>
      <c r="C34" s="1">
        <f>$AB34-'Cqinward SVM 1'!D34</f>
        <v>0</v>
      </c>
      <c r="D34" s="1">
        <f>$AB34-'Cqinward SVM 1'!E34</f>
        <v>0</v>
      </c>
      <c r="E34" s="1">
        <f>$AB34-'Cqinward SVM 1'!F34</f>
        <v>0</v>
      </c>
      <c r="F34" s="1">
        <f>$AB34-'Cqinward SVM 1'!G34</f>
        <v>0</v>
      </c>
      <c r="G34" s="1">
        <f>$AB34-'Cqinward SVM 1'!H34</f>
        <v>0</v>
      </c>
      <c r="H34" s="1">
        <f>$AB34-'Cqinward SVM 1'!I34</f>
        <v>0</v>
      </c>
      <c r="I34" s="1">
        <f>$AB34-'Cqinward SVM 1'!J34</f>
        <v>0</v>
      </c>
      <c r="J34" s="1">
        <f>$AB34-'Cqinward SVM 1'!K34</f>
        <v>0</v>
      </c>
      <c r="K34" s="1">
        <f>$AB34-'Cqinward SVM 1'!L34</f>
        <v>0</v>
      </c>
      <c r="L34" s="1">
        <f>$AB34-'Cqinward SVM 1'!M34</f>
        <v>0</v>
      </c>
      <c r="M34" s="1">
        <f>$AB34-'Cqinward SVM 1'!N34</f>
        <v>0</v>
      </c>
      <c r="N34" s="1">
        <f>$AB34-'Cqinward SVM 1'!O34</f>
        <v>0</v>
      </c>
      <c r="O34" s="1">
        <f>$AB34-'Cqinward SVM 1'!P34</f>
        <v>0</v>
      </c>
      <c r="P34" s="1">
        <f>$AB34-'Cqinward SVM 1'!Q34</f>
        <v>0</v>
      </c>
      <c r="Q34" s="1">
        <f>$AB34-'Cqinward SVM 1'!R34</f>
        <v>0</v>
      </c>
      <c r="R34" s="1">
        <f>$AB34-'Cqinward SVM 1'!S34</f>
        <v>0</v>
      </c>
      <c r="S34" s="1">
        <f>$AB34-'Cqinward SVM 1'!T34</f>
        <v>0</v>
      </c>
      <c r="T34" s="1">
        <f>$AB34-'Cqinward SVM 1'!U34</f>
        <v>0</v>
      </c>
      <c r="U34" s="1">
        <f>$AB34-'Cqinward SVM 1'!V34</f>
        <v>0</v>
      </c>
      <c r="V34" s="1">
        <f>$AB34-'Cqinward SVM 1'!W34</f>
        <v>0</v>
      </c>
      <c r="W34" s="1">
        <f>$AB34-'Cqinward SVM 1'!X34</f>
        <v>0</v>
      </c>
      <c r="X34" s="1">
        <f>$AB34-'Cqinward SVM 1'!Y34</f>
        <v>0</v>
      </c>
      <c r="Y34" s="1">
        <f>$AB34-'Cqinward SVM 1'!Z34</f>
        <v>0</v>
      </c>
      <c r="Z34" s="1">
        <f>$AB34-'Cqinward SVM 1'!AA34</f>
        <v>0</v>
      </c>
      <c r="AA34" s="1">
        <f>$AB34-'Cqinward SVM 1'!AB34</f>
        <v>0</v>
      </c>
      <c r="AB34" s="1">
        <v>2.0</v>
      </c>
    </row>
    <row r="35" ht="15.75" customHeight="1">
      <c r="A35" s="1" t="s">
        <v>205</v>
      </c>
      <c r="B35" s="1">
        <f>$AB35-'Cqinward SVM 1'!C35</f>
        <v>1</v>
      </c>
      <c r="C35" s="1">
        <f>$AB35-'Cqinward SVM 1'!D35</f>
        <v>1</v>
      </c>
      <c r="D35" s="1">
        <f>$AB35-'Cqinward SVM 1'!E35</f>
        <v>1</v>
      </c>
      <c r="E35" s="1">
        <f>$AB35-'Cqinward SVM 1'!F35</f>
        <v>1</v>
      </c>
      <c r="F35" s="1">
        <f>$AB35-'Cqinward SVM 1'!G35</f>
        <v>1</v>
      </c>
      <c r="G35" s="1">
        <f>$AB35-'Cqinward SVM 1'!H35</f>
        <v>1</v>
      </c>
      <c r="H35" s="1">
        <f>$AB35-'Cqinward SVM 1'!I35</f>
        <v>1</v>
      </c>
      <c r="I35" s="1">
        <f>$AB35-'Cqinward SVM 1'!J35</f>
        <v>1</v>
      </c>
      <c r="J35" s="1">
        <f>$AB35-'Cqinward SVM 1'!K35</f>
        <v>1</v>
      </c>
      <c r="K35" s="1">
        <f>$AB35-'Cqinward SVM 1'!L35</f>
        <v>1</v>
      </c>
      <c r="L35" s="1">
        <f>$AB35-'Cqinward SVM 1'!M35</f>
        <v>1</v>
      </c>
      <c r="M35" s="1">
        <f>$AB35-'Cqinward SVM 1'!N35</f>
        <v>1</v>
      </c>
      <c r="N35" s="1">
        <f>$AB35-'Cqinward SVM 1'!O35</f>
        <v>1</v>
      </c>
      <c r="O35" s="1">
        <f>$AB35-'Cqinward SVM 1'!P35</f>
        <v>1</v>
      </c>
      <c r="P35" s="1">
        <f>$AB35-'Cqinward SVM 1'!Q35</f>
        <v>1</v>
      </c>
      <c r="Q35" s="1">
        <f>$AB35-'Cqinward SVM 1'!R35</f>
        <v>1</v>
      </c>
      <c r="R35" s="1">
        <f>$AB35-'Cqinward SVM 1'!S35</f>
        <v>1</v>
      </c>
      <c r="S35" s="1">
        <f>$AB35-'Cqinward SVM 1'!T35</f>
        <v>1</v>
      </c>
      <c r="T35" s="1">
        <f>$AB35-'Cqinward SVM 1'!U35</f>
        <v>1</v>
      </c>
      <c r="U35" s="1">
        <f>$AB35-'Cqinward SVM 1'!V35</f>
        <v>1</v>
      </c>
      <c r="V35" s="1">
        <f>$AB35-'Cqinward SVM 1'!W35</f>
        <v>1</v>
      </c>
      <c r="W35" s="1">
        <f>$AB35-'Cqinward SVM 1'!X35</f>
        <v>1</v>
      </c>
      <c r="X35" s="1">
        <f>$AB35-'Cqinward SVM 1'!Y35</f>
        <v>1</v>
      </c>
      <c r="Y35" s="1">
        <f>$AB35-'Cqinward SVM 1'!Z35</f>
        <v>1</v>
      </c>
      <c r="Z35" s="1">
        <f>$AB35-'Cqinward SVM 1'!AA35</f>
        <v>1</v>
      </c>
      <c r="AA35" s="1">
        <f>$AB35-'Cqinward SVM 1'!AB35</f>
        <v>-2</v>
      </c>
      <c r="AB35" s="1">
        <v>3.0</v>
      </c>
    </row>
    <row r="36" ht="15.75" customHeight="1">
      <c r="A36" s="1" t="s">
        <v>209</v>
      </c>
      <c r="B36" s="1">
        <f>$AB36-'Cqinward SVM 1'!C36</f>
        <v>3</v>
      </c>
      <c r="C36" s="1">
        <f>$AB36-'Cqinward SVM 1'!D36</f>
        <v>3</v>
      </c>
      <c r="D36" s="1">
        <f>$AB36-'Cqinward SVM 1'!E36</f>
        <v>3</v>
      </c>
      <c r="E36" s="1">
        <f>$AB36-'Cqinward SVM 1'!F36</f>
        <v>3</v>
      </c>
      <c r="F36" s="1">
        <f>$AB36-'Cqinward SVM 1'!G36</f>
        <v>3</v>
      </c>
      <c r="G36" s="1">
        <f>$AB36-'Cqinward SVM 1'!H36</f>
        <v>3</v>
      </c>
      <c r="H36" s="1">
        <f>$AB36-'Cqinward SVM 1'!I36</f>
        <v>3</v>
      </c>
      <c r="I36" s="1">
        <f>$AB36-'Cqinward SVM 1'!J36</f>
        <v>3</v>
      </c>
      <c r="J36" s="1">
        <f>$AB36-'Cqinward SVM 1'!K36</f>
        <v>3</v>
      </c>
      <c r="K36" s="1">
        <f>$AB36-'Cqinward SVM 1'!L36</f>
        <v>3</v>
      </c>
      <c r="L36" s="1">
        <f>$AB36-'Cqinward SVM 1'!M36</f>
        <v>3</v>
      </c>
      <c r="M36" s="1">
        <f>$AB36-'Cqinward SVM 1'!N36</f>
        <v>3</v>
      </c>
      <c r="N36" s="1">
        <f>$AB36-'Cqinward SVM 1'!O36</f>
        <v>3</v>
      </c>
      <c r="O36" s="1">
        <f>$AB36-'Cqinward SVM 1'!P36</f>
        <v>3</v>
      </c>
      <c r="P36" s="1">
        <f>$AB36-'Cqinward SVM 1'!Q36</f>
        <v>3</v>
      </c>
      <c r="Q36" s="1">
        <f>$AB36-'Cqinward SVM 1'!R36</f>
        <v>3</v>
      </c>
      <c r="R36" s="1">
        <f>$AB36-'Cqinward SVM 1'!S36</f>
        <v>3</v>
      </c>
      <c r="S36" s="1">
        <f>$AB36-'Cqinward SVM 1'!T36</f>
        <v>3</v>
      </c>
      <c r="T36" s="1">
        <f>$AB36-'Cqinward SVM 1'!U36</f>
        <v>3</v>
      </c>
      <c r="U36" s="1">
        <f>$AB36-'Cqinward SVM 1'!V36</f>
        <v>3</v>
      </c>
      <c r="V36" s="1">
        <f>$AB36-'Cqinward SVM 1'!W36</f>
        <v>3</v>
      </c>
      <c r="W36" s="1">
        <f>$AB36-'Cqinward SVM 1'!X36</f>
        <v>3</v>
      </c>
      <c r="X36" s="1">
        <f>$AB36-'Cqinward SVM 1'!Y36</f>
        <v>3</v>
      </c>
      <c r="Y36" s="1">
        <f>$AB36-'Cqinward SVM 1'!Z36</f>
        <v>3</v>
      </c>
      <c r="Z36" s="1">
        <f>$AB36-'Cqinward SVM 1'!AA36</f>
        <v>3</v>
      </c>
      <c r="AA36" s="1">
        <f>$AB36-'Cqinward SVM 1'!AB36</f>
        <v>3</v>
      </c>
      <c r="AB36" s="1">
        <v>5.0</v>
      </c>
    </row>
    <row r="37" ht="15.75" customHeight="1">
      <c r="A37" s="1" t="s">
        <v>210</v>
      </c>
      <c r="B37" s="1">
        <f>$AB37-'Cqinward SVM 1'!C37</f>
        <v>0</v>
      </c>
      <c r="C37" s="1">
        <f>$AB37-'Cqinward SVM 1'!D37</f>
        <v>0</v>
      </c>
      <c r="D37" s="1">
        <f>$AB37-'Cqinward SVM 1'!E37</f>
        <v>0</v>
      </c>
      <c r="E37" s="1">
        <f>$AB37-'Cqinward SVM 1'!F37</f>
        <v>0</v>
      </c>
      <c r="F37" s="1">
        <f>$AB37-'Cqinward SVM 1'!G37</f>
        <v>0</v>
      </c>
      <c r="G37" s="1">
        <f>$AB37-'Cqinward SVM 1'!H37</f>
        <v>0</v>
      </c>
      <c r="H37" s="1">
        <f>$AB37-'Cqinward SVM 1'!I37</f>
        <v>0</v>
      </c>
      <c r="I37" s="1">
        <f>$AB37-'Cqinward SVM 1'!J37</f>
        <v>0</v>
      </c>
      <c r="J37" s="1">
        <f>$AB37-'Cqinward SVM 1'!K37</f>
        <v>0</v>
      </c>
      <c r="K37" s="1">
        <f>$AB37-'Cqinward SVM 1'!L37</f>
        <v>0</v>
      </c>
      <c r="L37" s="1">
        <f>$AB37-'Cqinward SVM 1'!M37</f>
        <v>0</v>
      </c>
      <c r="M37" s="1">
        <f>$AB37-'Cqinward SVM 1'!N37</f>
        <v>0</v>
      </c>
      <c r="N37" s="1">
        <f>$AB37-'Cqinward SVM 1'!O37</f>
        <v>0</v>
      </c>
      <c r="O37" s="1">
        <f>$AB37-'Cqinward SVM 1'!P37</f>
        <v>0</v>
      </c>
      <c r="P37" s="1">
        <f>$AB37-'Cqinward SVM 1'!Q37</f>
        <v>0</v>
      </c>
      <c r="Q37" s="1">
        <f>$AB37-'Cqinward SVM 1'!R37</f>
        <v>0</v>
      </c>
      <c r="R37" s="1">
        <f>$AB37-'Cqinward SVM 1'!S37</f>
        <v>0</v>
      </c>
      <c r="S37" s="1">
        <f>$AB37-'Cqinward SVM 1'!T37</f>
        <v>0</v>
      </c>
      <c r="T37" s="1">
        <f>$AB37-'Cqinward SVM 1'!U37</f>
        <v>0</v>
      </c>
      <c r="U37" s="1">
        <f>$AB37-'Cqinward SVM 1'!V37</f>
        <v>0</v>
      </c>
      <c r="V37" s="1">
        <f>$AB37-'Cqinward SVM 1'!W37</f>
        <v>0</v>
      </c>
      <c r="W37" s="1">
        <f>$AB37-'Cqinward SVM 1'!X37</f>
        <v>0</v>
      </c>
      <c r="X37" s="1">
        <f>$AB37-'Cqinward SVM 1'!Y37</f>
        <v>0</v>
      </c>
      <c r="Y37" s="1">
        <f>$AB37-'Cqinward SVM 1'!Z37</f>
        <v>0</v>
      </c>
      <c r="Z37" s="1">
        <f>$AB37-'Cqinward SVM 1'!AA37</f>
        <v>0</v>
      </c>
      <c r="AA37" s="1">
        <f>$AB37-'Cqinward SVM 1'!AB37</f>
        <v>0</v>
      </c>
      <c r="AB37" s="1">
        <v>2.0</v>
      </c>
    </row>
    <row r="38" ht="15.75" customHeight="1">
      <c r="A38" s="1" t="s">
        <v>212</v>
      </c>
      <c r="B38" s="1">
        <f>$AB38-'Cqinward SVM 1'!C38</f>
        <v>0</v>
      </c>
      <c r="C38" s="1">
        <f>$AB38-'Cqinward SVM 1'!D38</f>
        <v>0</v>
      </c>
      <c r="D38" s="1">
        <f>$AB38-'Cqinward SVM 1'!E38</f>
        <v>0</v>
      </c>
      <c r="E38" s="1">
        <f>$AB38-'Cqinward SVM 1'!F38</f>
        <v>0</v>
      </c>
      <c r="F38" s="1">
        <f>$AB38-'Cqinward SVM 1'!G38</f>
        <v>0</v>
      </c>
      <c r="G38" s="1">
        <f>$AB38-'Cqinward SVM 1'!H38</f>
        <v>0</v>
      </c>
      <c r="H38" s="1">
        <f>$AB38-'Cqinward SVM 1'!I38</f>
        <v>0</v>
      </c>
      <c r="I38" s="1">
        <f>$AB38-'Cqinward SVM 1'!J38</f>
        <v>0</v>
      </c>
      <c r="J38" s="1">
        <f>$AB38-'Cqinward SVM 1'!K38</f>
        <v>0</v>
      </c>
      <c r="K38" s="1">
        <f>$AB38-'Cqinward SVM 1'!L38</f>
        <v>0</v>
      </c>
      <c r="L38" s="1">
        <f>$AB38-'Cqinward SVM 1'!M38</f>
        <v>0</v>
      </c>
      <c r="M38" s="1">
        <f>$AB38-'Cqinward SVM 1'!N38</f>
        <v>0</v>
      </c>
      <c r="N38" s="1">
        <f>$AB38-'Cqinward SVM 1'!O38</f>
        <v>0</v>
      </c>
      <c r="O38" s="1">
        <f>$AB38-'Cqinward SVM 1'!P38</f>
        <v>0</v>
      </c>
      <c r="P38" s="1">
        <f>$AB38-'Cqinward SVM 1'!Q38</f>
        <v>0</v>
      </c>
      <c r="Q38" s="1">
        <f>$AB38-'Cqinward SVM 1'!R38</f>
        <v>0</v>
      </c>
      <c r="R38" s="1">
        <f>$AB38-'Cqinward SVM 1'!S38</f>
        <v>0</v>
      </c>
      <c r="S38" s="1">
        <f>$AB38-'Cqinward SVM 1'!T38</f>
        <v>0</v>
      </c>
      <c r="T38" s="1">
        <f>$AB38-'Cqinward SVM 1'!U38</f>
        <v>0</v>
      </c>
      <c r="U38" s="1">
        <f>$AB38-'Cqinward SVM 1'!V38</f>
        <v>0</v>
      </c>
      <c r="V38" s="1">
        <f>$AB38-'Cqinward SVM 1'!W38</f>
        <v>0</v>
      </c>
      <c r="W38" s="1">
        <f>$AB38-'Cqinward SVM 1'!X38</f>
        <v>0</v>
      </c>
      <c r="X38" s="1">
        <f>$AB38-'Cqinward SVM 1'!Y38</f>
        <v>0</v>
      </c>
      <c r="Y38" s="1">
        <f>$AB38-'Cqinward SVM 1'!Z38</f>
        <v>0</v>
      </c>
      <c r="Z38" s="1">
        <f>$AB38-'Cqinward SVM 1'!AA38</f>
        <v>0</v>
      </c>
      <c r="AA38" s="1">
        <f>$AB38-'Cqinward SVM 1'!AB38</f>
        <v>0</v>
      </c>
      <c r="AB38" s="1">
        <v>2.0</v>
      </c>
    </row>
    <row r="39" ht="15.75" customHeight="1">
      <c r="A39" s="1" t="s">
        <v>215</v>
      </c>
      <c r="B39" s="1">
        <f>$AB39-'Cqinward SVM 1'!C39</f>
        <v>0</v>
      </c>
      <c r="C39" s="1">
        <f>$AB39-'Cqinward SVM 1'!D39</f>
        <v>0</v>
      </c>
      <c r="D39" s="1">
        <f>$AB39-'Cqinward SVM 1'!E39</f>
        <v>0</v>
      </c>
      <c r="E39" s="1">
        <f>$AB39-'Cqinward SVM 1'!F39</f>
        <v>0</v>
      </c>
      <c r="F39" s="1">
        <f>$AB39-'Cqinward SVM 1'!G39</f>
        <v>0</v>
      </c>
      <c r="G39" s="1">
        <f>$AB39-'Cqinward SVM 1'!H39</f>
        <v>0</v>
      </c>
      <c r="H39" s="1">
        <f>$AB39-'Cqinward SVM 1'!I39</f>
        <v>0</v>
      </c>
      <c r="I39" s="1">
        <f>$AB39-'Cqinward SVM 1'!J39</f>
        <v>0</v>
      </c>
      <c r="J39" s="1">
        <f>$AB39-'Cqinward SVM 1'!K39</f>
        <v>0</v>
      </c>
      <c r="K39" s="1">
        <f>$AB39-'Cqinward SVM 1'!L39</f>
        <v>0</v>
      </c>
      <c r="L39" s="1">
        <f>$AB39-'Cqinward SVM 1'!M39</f>
        <v>0</v>
      </c>
      <c r="M39" s="1">
        <f>$AB39-'Cqinward SVM 1'!N39</f>
        <v>0</v>
      </c>
      <c r="N39" s="1">
        <f>$AB39-'Cqinward SVM 1'!O39</f>
        <v>0</v>
      </c>
      <c r="O39" s="1">
        <f>$AB39-'Cqinward SVM 1'!P39</f>
        <v>0</v>
      </c>
      <c r="P39" s="1">
        <f>$AB39-'Cqinward SVM 1'!Q39</f>
        <v>0</v>
      </c>
      <c r="Q39" s="1">
        <f>$AB39-'Cqinward SVM 1'!R39</f>
        <v>0</v>
      </c>
      <c r="R39" s="1">
        <f>$AB39-'Cqinward SVM 1'!S39</f>
        <v>0</v>
      </c>
      <c r="S39" s="1">
        <f>$AB39-'Cqinward SVM 1'!T39</f>
        <v>0</v>
      </c>
      <c r="T39" s="1">
        <f>$AB39-'Cqinward SVM 1'!U39</f>
        <v>0</v>
      </c>
      <c r="U39" s="1">
        <f>$AB39-'Cqinward SVM 1'!V39</f>
        <v>0</v>
      </c>
      <c r="V39" s="1">
        <f>$AB39-'Cqinward SVM 1'!W39</f>
        <v>0</v>
      </c>
      <c r="W39" s="1">
        <f>$AB39-'Cqinward SVM 1'!X39</f>
        <v>0</v>
      </c>
      <c r="X39" s="1">
        <f>$AB39-'Cqinward SVM 1'!Y39</f>
        <v>0</v>
      </c>
      <c r="Y39" s="1">
        <f>$AB39-'Cqinward SVM 1'!Z39</f>
        <v>0</v>
      </c>
      <c r="Z39" s="1">
        <f>$AB39-'Cqinward SVM 1'!AA39</f>
        <v>0</v>
      </c>
      <c r="AA39" s="1">
        <f>$AB39-'Cqinward SVM 1'!AB39</f>
        <v>0</v>
      </c>
      <c r="AB39" s="1">
        <v>2.0</v>
      </c>
    </row>
    <row r="40" ht="15.75" customHeight="1">
      <c r="A40" s="1" t="s">
        <v>217</v>
      </c>
      <c r="B40" s="1">
        <f>$AB40-'Cqinward SVM 1'!C40</f>
        <v>0</v>
      </c>
      <c r="C40" s="1">
        <f>$AB40-'Cqinward SVM 1'!D40</f>
        <v>0</v>
      </c>
      <c r="D40" s="1">
        <f>$AB40-'Cqinward SVM 1'!E40</f>
        <v>0</v>
      </c>
      <c r="E40" s="1">
        <f>$AB40-'Cqinward SVM 1'!F40</f>
        <v>-1</v>
      </c>
      <c r="F40" s="1">
        <f>$AB40-'Cqinward SVM 1'!G40</f>
        <v>0</v>
      </c>
      <c r="G40" s="1">
        <f>$AB40-'Cqinward SVM 1'!H40</f>
        <v>0</v>
      </c>
      <c r="H40" s="1">
        <f>$AB40-'Cqinward SVM 1'!I40</f>
        <v>0</v>
      </c>
      <c r="I40" s="1">
        <f>$AB40-'Cqinward SVM 1'!J40</f>
        <v>0</v>
      </c>
      <c r="J40" s="1">
        <f>$AB40-'Cqinward SVM 1'!K40</f>
        <v>0</v>
      </c>
      <c r="K40" s="1">
        <f>$AB40-'Cqinward SVM 1'!L40</f>
        <v>0</v>
      </c>
      <c r="L40" s="1">
        <f>$AB40-'Cqinward SVM 1'!M40</f>
        <v>0</v>
      </c>
      <c r="M40" s="1">
        <f>$AB40-'Cqinward SVM 1'!N40</f>
        <v>0</v>
      </c>
      <c r="N40" s="1">
        <f>$AB40-'Cqinward SVM 1'!O40</f>
        <v>0</v>
      </c>
      <c r="O40" s="1">
        <f>$AB40-'Cqinward SVM 1'!P40</f>
        <v>0</v>
      </c>
      <c r="P40" s="1">
        <f>$AB40-'Cqinward SVM 1'!Q40</f>
        <v>0</v>
      </c>
      <c r="Q40" s="1">
        <f>$AB40-'Cqinward SVM 1'!R40</f>
        <v>0</v>
      </c>
      <c r="R40" s="1">
        <f>$AB40-'Cqinward SVM 1'!S40</f>
        <v>0</v>
      </c>
      <c r="S40" s="1">
        <f>$AB40-'Cqinward SVM 1'!T40</f>
        <v>0</v>
      </c>
      <c r="T40" s="1">
        <f>$AB40-'Cqinward SVM 1'!U40</f>
        <v>0</v>
      </c>
      <c r="U40" s="1">
        <f>$AB40-'Cqinward SVM 1'!V40</f>
        <v>0</v>
      </c>
      <c r="V40" s="1">
        <f>$AB40-'Cqinward SVM 1'!W40</f>
        <v>0</v>
      </c>
      <c r="W40" s="1">
        <f>$AB40-'Cqinward SVM 1'!X40</f>
        <v>0</v>
      </c>
      <c r="X40" s="1">
        <f>$AB40-'Cqinward SVM 1'!Y40</f>
        <v>0</v>
      </c>
      <c r="Y40" s="1">
        <f>$AB40-'Cqinward SVM 1'!Z40</f>
        <v>0</v>
      </c>
      <c r="Z40" s="1">
        <f>$AB40-'Cqinward SVM 1'!AA40</f>
        <v>0</v>
      </c>
      <c r="AA40" s="1">
        <f>$AB40-'Cqinward SVM 1'!AB40</f>
        <v>0</v>
      </c>
      <c r="AB40" s="1">
        <v>2.0</v>
      </c>
    </row>
    <row r="41" ht="15.75" customHeight="1">
      <c r="A41" s="1" t="s">
        <v>221</v>
      </c>
      <c r="B41" s="1">
        <f>$AB41-'Cqinward SVM 1'!C41</f>
        <v>1</v>
      </c>
      <c r="C41" s="1">
        <f>$AB41-'Cqinward SVM 1'!D41</f>
        <v>1</v>
      </c>
      <c r="D41" s="1">
        <f>$AB41-'Cqinward SVM 1'!E41</f>
        <v>1</v>
      </c>
      <c r="E41" s="1">
        <f>$AB41-'Cqinward SVM 1'!F41</f>
        <v>1</v>
      </c>
      <c r="F41" s="1">
        <f>$AB41-'Cqinward SVM 1'!G41</f>
        <v>1</v>
      </c>
      <c r="G41" s="1">
        <f>$AB41-'Cqinward SVM 1'!H41</f>
        <v>1</v>
      </c>
      <c r="H41" s="1">
        <f>$AB41-'Cqinward SVM 1'!I41</f>
        <v>1</v>
      </c>
      <c r="I41" s="1">
        <f>$AB41-'Cqinward SVM 1'!J41</f>
        <v>1</v>
      </c>
      <c r="J41" s="1">
        <f>$AB41-'Cqinward SVM 1'!K41</f>
        <v>-1</v>
      </c>
      <c r="K41" s="1">
        <f>$AB41-'Cqinward SVM 1'!L41</f>
        <v>1</v>
      </c>
      <c r="L41" s="1">
        <f>$AB41-'Cqinward SVM 1'!M41</f>
        <v>1</v>
      </c>
      <c r="M41" s="1">
        <f>$AB41-'Cqinward SVM 1'!N41</f>
        <v>1</v>
      </c>
      <c r="N41" s="1">
        <f>$AB41-'Cqinward SVM 1'!O41</f>
        <v>1</v>
      </c>
      <c r="O41" s="1">
        <f>$AB41-'Cqinward SVM 1'!P41</f>
        <v>1</v>
      </c>
      <c r="P41" s="1">
        <f>$AB41-'Cqinward SVM 1'!Q41</f>
        <v>1</v>
      </c>
      <c r="Q41" s="1">
        <f>$AB41-'Cqinward SVM 1'!R41</f>
        <v>1</v>
      </c>
      <c r="R41" s="1">
        <f>$AB41-'Cqinward SVM 1'!S41</f>
        <v>1</v>
      </c>
      <c r="S41" s="1">
        <f>$AB41-'Cqinward SVM 1'!T41</f>
        <v>1</v>
      </c>
      <c r="T41" s="1">
        <f>$AB41-'Cqinward SVM 1'!U41</f>
        <v>1</v>
      </c>
      <c r="U41" s="1">
        <f>$AB41-'Cqinward SVM 1'!V41</f>
        <v>1</v>
      </c>
      <c r="V41" s="1">
        <f>$AB41-'Cqinward SVM 1'!W41</f>
        <v>1</v>
      </c>
      <c r="W41" s="1">
        <f>$AB41-'Cqinward SVM 1'!X41</f>
        <v>1</v>
      </c>
      <c r="X41" s="1">
        <f>$AB41-'Cqinward SVM 1'!Y41</f>
        <v>1</v>
      </c>
      <c r="Y41" s="1">
        <f>$AB41-'Cqinward SVM 1'!Z41</f>
        <v>1</v>
      </c>
      <c r="Z41" s="1">
        <f>$AB41-'Cqinward SVM 1'!AA41</f>
        <v>1</v>
      </c>
      <c r="AA41" s="1">
        <f>$AB41-'Cqinward SVM 1'!AB41</f>
        <v>1</v>
      </c>
      <c r="AB41" s="1">
        <v>3.0</v>
      </c>
    </row>
    <row r="42" ht="15.75" customHeight="1">
      <c r="A42" s="1" t="s">
        <v>223</v>
      </c>
      <c r="B42" s="1">
        <f>$AB42-'Cqinward SVM 1'!C42</f>
        <v>3</v>
      </c>
      <c r="C42" s="1">
        <f>$AB42-'Cqinward SVM 1'!D42</f>
        <v>3</v>
      </c>
      <c r="D42" s="1">
        <f>$AB42-'Cqinward SVM 1'!E42</f>
        <v>3</v>
      </c>
      <c r="E42" s="1">
        <f>$AB42-'Cqinward SVM 1'!F42</f>
        <v>3</v>
      </c>
      <c r="F42" s="1">
        <f>$AB42-'Cqinward SVM 1'!G42</f>
        <v>3</v>
      </c>
      <c r="G42" s="1">
        <f>$AB42-'Cqinward SVM 1'!H42</f>
        <v>3</v>
      </c>
      <c r="H42" s="1">
        <f>$AB42-'Cqinward SVM 1'!I42</f>
        <v>3</v>
      </c>
      <c r="I42" s="1">
        <f>$AB42-'Cqinward SVM 1'!J42</f>
        <v>3</v>
      </c>
      <c r="J42" s="1">
        <f>$AB42-'Cqinward SVM 1'!K42</f>
        <v>3</v>
      </c>
      <c r="K42" s="1">
        <f>$AB42-'Cqinward SVM 1'!L42</f>
        <v>3</v>
      </c>
      <c r="L42" s="1">
        <f>$AB42-'Cqinward SVM 1'!M42</f>
        <v>3</v>
      </c>
      <c r="M42" s="1">
        <f>$AB42-'Cqinward SVM 1'!N42</f>
        <v>3</v>
      </c>
      <c r="N42" s="1">
        <f>$AB42-'Cqinward SVM 1'!O42</f>
        <v>3</v>
      </c>
      <c r="O42" s="1">
        <f>$AB42-'Cqinward SVM 1'!P42</f>
        <v>3</v>
      </c>
      <c r="P42" s="1">
        <f>$AB42-'Cqinward SVM 1'!Q42</f>
        <v>3</v>
      </c>
      <c r="Q42" s="1">
        <f>$AB42-'Cqinward SVM 1'!R42</f>
        <v>3</v>
      </c>
      <c r="R42" s="1">
        <f>$AB42-'Cqinward SVM 1'!S42</f>
        <v>3</v>
      </c>
      <c r="S42" s="1">
        <f>$AB42-'Cqinward SVM 1'!T42</f>
        <v>3</v>
      </c>
      <c r="T42" s="1">
        <f>$AB42-'Cqinward SVM 1'!U42</f>
        <v>3</v>
      </c>
      <c r="U42" s="1">
        <f>$AB42-'Cqinward SVM 1'!V42</f>
        <v>3</v>
      </c>
      <c r="V42" s="1">
        <f>$AB42-'Cqinward SVM 1'!W42</f>
        <v>3</v>
      </c>
      <c r="W42" s="1">
        <f>$AB42-'Cqinward SVM 1'!X42</f>
        <v>3</v>
      </c>
      <c r="X42" s="1">
        <f>$AB42-'Cqinward SVM 1'!Y42</f>
        <v>3</v>
      </c>
      <c r="Y42" s="1">
        <f>$AB42-'Cqinward SVM 1'!Z42</f>
        <v>3</v>
      </c>
      <c r="Z42" s="1">
        <f>$AB42-'Cqinward SVM 1'!AA42</f>
        <v>3</v>
      </c>
      <c r="AA42" s="1">
        <f>$AB42-'Cqinward SVM 1'!AB42</f>
        <v>1</v>
      </c>
      <c r="AB42" s="1">
        <v>5.0</v>
      </c>
    </row>
    <row r="43" ht="15.75" customHeight="1">
      <c r="A43" s="1" t="s">
        <v>252</v>
      </c>
      <c r="B43" s="35">
        <f t="shared" ref="B43:AA43" si="1">sum(abs(B$2:B$42))</f>
        <v>53</v>
      </c>
      <c r="C43" s="35">
        <f t="shared" si="1"/>
        <v>53</v>
      </c>
      <c r="D43" s="35">
        <f t="shared" si="1"/>
        <v>53</v>
      </c>
      <c r="E43" s="35">
        <f t="shared" si="1"/>
        <v>54</v>
      </c>
      <c r="F43" s="35">
        <f t="shared" si="1"/>
        <v>53</v>
      </c>
      <c r="G43" s="35">
        <f t="shared" si="1"/>
        <v>53</v>
      </c>
      <c r="H43" s="35">
        <f t="shared" si="1"/>
        <v>53</v>
      </c>
      <c r="I43" s="35">
        <f t="shared" si="1"/>
        <v>53</v>
      </c>
      <c r="J43" s="35">
        <f t="shared" si="1"/>
        <v>53</v>
      </c>
      <c r="K43" s="35">
        <f t="shared" si="1"/>
        <v>53</v>
      </c>
      <c r="L43" s="35">
        <f t="shared" si="1"/>
        <v>53</v>
      </c>
      <c r="M43" s="35">
        <f t="shared" si="1"/>
        <v>53</v>
      </c>
      <c r="N43" s="35">
        <f t="shared" si="1"/>
        <v>53</v>
      </c>
      <c r="O43" s="35">
        <f t="shared" si="1"/>
        <v>53</v>
      </c>
      <c r="P43" s="35">
        <f t="shared" si="1"/>
        <v>53</v>
      </c>
      <c r="Q43" s="35">
        <f t="shared" si="1"/>
        <v>51</v>
      </c>
      <c r="R43" s="35">
        <f t="shared" si="1"/>
        <v>53</v>
      </c>
      <c r="S43" s="35">
        <f t="shared" si="1"/>
        <v>55</v>
      </c>
      <c r="T43" s="35">
        <f t="shared" si="1"/>
        <v>53</v>
      </c>
      <c r="U43" s="35">
        <f t="shared" si="1"/>
        <v>55</v>
      </c>
      <c r="V43" s="35">
        <f t="shared" si="1"/>
        <v>53</v>
      </c>
      <c r="W43" s="35">
        <f t="shared" si="1"/>
        <v>53</v>
      </c>
      <c r="X43" s="35">
        <f t="shared" si="1"/>
        <v>53</v>
      </c>
      <c r="Y43" s="35">
        <f t="shared" si="1"/>
        <v>53</v>
      </c>
      <c r="Z43" s="35">
        <f t="shared" si="1"/>
        <v>55</v>
      </c>
      <c r="AA43" s="35">
        <f t="shared" si="1"/>
        <v>45</v>
      </c>
      <c r="AB43" s="5"/>
    </row>
    <row r="44" ht="15.75" customHeight="1">
      <c r="A44" s="1" t="s">
        <v>253</v>
      </c>
      <c r="B44" s="35">
        <f t="shared" ref="B44:AA44" si="2">sum(abs(B$2:B$42))/count(B$2:B$42)</f>
        <v>1.292682927</v>
      </c>
      <c r="C44" s="35">
        <f t="shared" si="2"/>
        <v>1.292682927</v>
      </c>
      <c r="D44" s="35">
        <f t="shared" si="2"/>
        <v>1.292682927</v>
      </c>
      <c r="E44" s="35">
        <f t="shared" si="2"/>
        <v>1.317073171</v>
      </c>
      <c r="F44" s="35">
        <f t="shared" si="2"/>
        <v>1.292682927</v>
      </c>
      <c r="G44" s="35">
        <f t="shared" si="2"/>
        <v>1.292682927</v>
      </c>
      <c r="H44" s="35">
        <f t="shared" si="2"/>
        <v>1.292682927</v>
      </c>
      <c r="I44" s="35">
        <f t="shared" si="2"/>
        <v>1.292682927</v>
      </c>
      <c r="J44" s="35">
        <f t="shared" si="2"/>
        <v>1.292682927</v>
      </c>
      <c r="K44" s="35">
        <f t="shared" si="2"/>
        <v>1.292682927</v>
      </c>
      <c r="L44" s="35">
        <f t="shared" si="2"/>
        <v>1.292682927</v>
      </c>
      <c r="M44" s="35">
        <f t="shared" si="2"/>
        <v>1.292682927</v>
      </c>
      <c r="N44" s="35">
        <f t="shared" si="2"/>
        <v>1.292682927</v>
      </c>
      <c r="O44" s="35">
        <f t="shared" si="2"/>
        <v>1.292682927</v>
      </c>
      <c r="P44" s="35">
        <f t="shared" si="2"/>
        <v>1.292682927</v>
      </c>
      <c r="Q44" s="35">
        <f t="shared" si="2"/>
        <v>1.243902439</v>
      </c>
      <c r="R44" s="35">
        <f t="shared" si="2"/>
        <v>1.292682927</v>
      </c>
      <c r="S44" s="35">
        <f t="shared" si="2"/>
        <v>1.341463415</v>
      </c>
      <c r="T44" s="35">
        <f t="shared" si="2"/>
        <v>1.292682927</v>
      </c>
      <c r="U44" s="35">
        <f t="shared" si="2"/>
        <v>1.341463415</v>
      </c>
      <c r="V44" s="35">
        <f t="shared" si="2"/>
        <v>1.292682927</v>
      </c>
      <c r="W44" s="35">
        <f t="shared" si="2"/>
        <v>1.292682927</v>
      </c>
      <c r="X44" s="35">
        <f t="shared" si="2"/>
        <v>1.292682927</v>
      </c>
      <c r="Y44" s="35">
        <f t="shared" si="2"/>
        <v>1.292682927</v>
      </c>
      <c r="Z44" s="35">
        <f t="shared" si="2"/>
        <v>1.341463415</v>
      </c>
      <c r="AA44" s="35">
        <f t="shared" si="2"/>
        <v>1.097560976</v>
      </c>
      <c r="AB44" s="5"/>
    </row>
    <row r="45" ht="15.75" customHeight="1">
      <c r="A45" s="1" t="s">
        <v>254</v>
      </c>
      <c r="B45" s="35">
        <f t="shared" ref="B45:AA45" si="3">STDEV(abs(B$2:B$42))</f>
        <v>1.188358162</v>
      </c>
      <c r="C45" s="35">
        <f t="shared" si="3"/>
        <v>1.188358162</v>
      </c>
      <c r="D45" s="35">
        <f t="shared" si="3"/>
        <v>1.188358162</v>
      </c>
      <c r="E45" s="35">
        <f t="shared" si="3"/>
        <v>1.171303214</v>
      </c>
      <c r="F45" s="35">
        <f t="shared" si="3"/>
        <v>1.188358162</v>
      </c>
      <c r="G45" s="35">
        <f t="shared" si="3"/>
        <v>1.188358162</v>
      </c>
      <c r="H45" s="35">
        <f t="shared" si="3"/>
        <v>1.188358162</v>
      </c>
      <c r="I45" s="35">
        <f t="shared" si="3"/>
        <v>1.188358162</v>
      </c>
      <c r="J45" s="35">
        <f t="shared" si="3"/>
        <v>1.188358162</v>
      </c>
      <c r="K45" s="35">
        <f t="shared" si="3"/>
        <v>1.188358162</v>
      </c>
      <c r="L45" s="35">
        <f t="shared" si="3"/>
        <v>1.188358162</v>
      </c>
      <c r="M45" s="35">
        <f t="shared" si="3"/>
        <v>1.188358162</v>
      </c>
      <c r="N45" s="35">
        <f t="shared" si="3"/>
        <v>1.188358162</v>
      </c>
      <c r="O45" s="35">
        <f t="shared" si="3"/>
        <v>1.188358162</v>
      </c>
      <c r="P45" s="35">
        <f t="shared" si="3"/>
        <v>1.188358162</v>
      </c>
      <c r="Q45" s="35">
        <f t="shared" si="3"/>
        <v>1.157162214</v>
      </c>
      <c r="R45" s="35">
        <f t="shared" si="3"/>
        <v>1.188358162</v>
      </c>
      <c r="S45" s="35">
        <f t="shared" si="3"/>
        <v>1.174941618</v>
      </c>
      <c r="T45" s="35">
        <f t="shared" si="3"/>
        <v>1.188358162</v>
      </c>
      <c r="U45" s="35">
        <f t="shared" si="3"/>
        <v>1.174941618</v>
      </c>
      <c r="V45" s="35">
        <f t="shared" si="3"/>
        <v>1.188358162</v>
      </c>
      <c r="W45" s="35">
        <f t="shared" si="3"/>
        <v>1.145510856</v>
      </c>
      <c r="X45" s="35">
        <f t="shared" si="3"/>
        <v>1.188358162</v>
      </c>
      <c r="Y45" s="35">
        <f t="shared" si="3"/>
        <v>1.145510856</v>
      </c>
      <c r="Z45" s="35">
        <f t="shared" si="3"/>
        <v>1.174941618</v>
      </c>
      <c r="AA45" s="35">
        <f t="shared" si="3"/>
        <v>1.044147452</v>
      </c>
      <c r="AB45" s="5"/>
    </row>
    <row r="46" ht="15.75" customHeight="1">
      <c r="A46" s="1" t="s">
        <v>255</v>
      </c>
      <c r="B46" s="35">
        <f t="shared" ref="B46:AA46" si="4">sum(B$2:B$42)</f>
        <v>53</v>
      </c>
      <c r="C46" s="35">
        <f t="shared" si="4"/>
        <v>53</v>
      </c>
      <c r="D46" s="35">
        <f t="shared" si="4"/>
        <v>53</v>
      </c>
      <c r="E46" s="35">
        <f t="shared" si="4"/>
        <v>52</v>
      </c>
      <c r="F46" s="35">
        <f t="shared" si="4"/>
        <v>53</v>
      </c>
      <c r="G46" s="35">
        <f t="shared" si="4"/>
        <v>53</v>
      </c>
      <c r="H46" s="35">
        <f t="shared" si="4"/>
        <v>53</v>
      </c>
      <c r="I46" s="35">
        <f t="shared" si="4"/>
        <v>53</v>
      </c>
      <c r="J46" s="35">
        <f t="shared" si="4"/>
        <v>51</v>
      </c>
      <c r="K46" s="35">
        <f t="shared" si="4"/>
        <v>53</v>
      </c>
      <c r="L46" s="35">
        <f t="shared" si="4"/>
        <v>53</v>
      </c>
      <c r="M46" s="35">
        <f t="shared" si="4"/>
        <v>53</v>
      </c>
      <c r="N46" s="35">
        <f t="shared" si="4"/>
        <v>53</v>
      </c>
      <c r="O46" s="35">
        <f t="shared" si="4"/>
        <v>53</v>
      </c>
      <c r="P46" s="35">
        <f t="shared" si="4"/>
        <v>53</v>
      </c>
      <c r="Q46" s="35">
        <f t="shared" si="4"/>
        <v>51</v>
      </c>
      <c r="R46" s="35">
        <f t="shared" si="4"/>
        <v>53</v>
      </c>
      <c r="S46" s="35">
        <f t="shared" si="4"/>
        <v>51</v>
      </c>
      <c r="T46" s="35">
        <f t="shared" si="4"/>
        <v>53</v>
      </c>
      <c r="U46" s="35">
        <f t="shared" si="4"/>
        <v>51</v>
      </c>
      <c r="V46" s="35">
        <f t="shared" si="4"/>
        <v>53</v>
      </c>
      <c r="W46" s="35">
        <f t="shared" si="4"/>
        <v>49</v>
      </c>
      <c r="X46" s="35">
        <f t="shared" si="4"/>
        <v>53</v>
      </c>
      <c r="Y46" s="35">
        <f t="shared" si="4"/>
        <v>49</v>
      </c>
      <c r="Z46" s="35">
        <f t="shared" si="4"/>
        <v>51</v>
      </c>
      <c r="AA46" s="35">
        <f t="shared" si="4"/>
        <v>23</v>
      </c>
      <c r="AB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</row>
  </sheetData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0"/>
  <cols>
    <col customWidth="1" min="1" max="28" width="14.43"/>
  </cols>
  <sheetData>
    <row r="1" ht="15.75" customHeight="1">
      <c r="A1" s="36" t="s">
        <v>225</v>
      </c>
      <c r="B1" s="37">
        <v>1.0</v>
      </c>
      <c r="C1" s="38">
        <v>2.0</v>
      </c>
      <c r="D1" s="38">
        <v>3.0</v>
      </c>
      <c r="E1" s="37">
        <v>4.0</v>
      </c>
      <c r="F1" s="38">
        <v>5.0</v>
      </c>
      <c r="G1" s="38">
        <v>6.0</v>
      </c>
      <c r="H1" s="37">
        <v>7.0</v>
      </c>
      <c r="I1" s="38">
        <v>8.0</v>
      </c>
      <c r="J1" s="38">
        <v>9.0</v>
      </c>
      <c r="K1" s="37">
        <v>10.0</v>
      </c>
      <c r="L1" s="38">
        <v>11.0</v>
      </c>
      <c r="M1" s="38">
        <v>12.0</v>
      </c>
      <c r="N1" s="37">
        <v>13.0</v>
      </c>
      <c r="O1" s="38">
        <v>14.0</v>
      </c>
      <c r="P1" s="38">
        <v>15.0</v>
      </c>
      <c r="Q1" s="37">
        <v>16.0</v>
      </c>
      <c r="R1" s="38">
        <v>17.0</v>
      </c>
      <c r="S1" s="38">
        <v>18.0</v>
      </c>
      <c r="T1" s="37">
        <v>19.0</v>
      </c>
      <c r="U1" s="38">
        <v>20.0</v>
      </c>
      <c r="V1" s="38">
        <v>21.0</v>
      </c>
      <c r="W1" s="37">
        <v>22.0</v>
      </c>
      <c r="X1" s="38">
        <v>23.0</v>
      </c>
      <c r="Y1" s="38">
        <v>24.0</v>
      </c>
      <c r="Z1" s="37">
        <v>25.0</v>
      </c>
      <c r="AA1" s="38" t="s">
        <v>256</v>
      </c>
      <c r="AB1" s="39" t="s">
        <v>226</v>
      </c>
    </row>
    <row r="2" ht="15.75" customHeight="1">
      <c r="A2" s="1" t="s">
        <v>27</v>
      </c>
      <c r="B2" s="1">
        <f>$AB2-'Cqinward LDA 5'!C2</f>
        <v>-2</v>
      </c>
      <c r="C2" s="1">
        <f>$AB2-'Cqinward LDA 5'!D2</f>
        <v>-2</v>
      </c>
      <c r="D2" s="1">
        <f>$AB2-'Cqinward LDA 5'!E2</f>
        <v>-2</v>
      </c>
      <c r="E2" s="1">
        <f>$AB2-'Cqinward LDA 5'!F2</f>
        <v>-2</v>
      </c>
      <c r="F2" s="1">
        <f>$AB2-'Cqinward LDA 5'!G2</f>
        <v>-2</v>
      </c>
      <c r="G2" s="1">
        <f>$AB2-'Cqinward LDA 5'!H2</f>
        <v>0</v>
      </c>
      <c r="H2" s="1">
        <f>$AB2-'Cqinward LDA 5'!I2</f>
        <v>-2</v>
      </c>
      <c r="I2" s="1">
        <f>$AB2-'Cqinward LDA 5'!J2</f>
        <v>0</v>
      </c>
      <c r="J2" s="1">
        <f>$AB2-'Cqinward LDA 5'!K2</f>
        <v>-2</v>
      </c>
      <c r="K2" s="1">
        <f>$AB2-'Cqinward LDA 5'!L2</f>
        <v>0</v>
      </c>
      <c r="L2" s="1">
        <f>$AB2-'Cqinward LDA 5'!M2</f>
        <v>-2</v>
      </c>
      <c r="M2" s="1">
        <f>$AB2-'Cqinward LDA 5'!N2</f>
        <v>-2</v>
      </c>
      <c r="N2" s="1">
        <f>$AB2-'Cqinward LDA 5'!O2</f>
        <v>-2</v>
      </c>
      <c r="O2" s="1">
        <f>$AB2-'Cqinward LDA 5'!P2</f>
        <v>-2</v>
      </c>
      <c r="P2" s="1">
        <f>$AB2-'Cqinward LDA 5'!Q2</f>
        <v>-2</v>
      </c>
      <c r="Q2" s="1">
        <f>$AB2-'Cqinward LDA 5'!R2</f>
        <v>-2</v>
      </c>
      <c r="R2" s="1">
        <f>$AB2-'Cqinward LDA 5'!S2</f>
        <v>-2</v>
      </c>
      <c r="S2" s="1">
        <f>$AB2-'Cqinward LDA 5'!T2</f>
        <v>0</v>
      </c>
      <c r="T2" s="1">
        <f>$AB2-'Cqinward LDA 5'!U2</f>
        <v>-2</v>
      </c>
      <c r="U2" s="1">
        <f>$AB2-'Cqinward LDA 5'!V2</f>
        <v>-3</v>
      </c>
      <c r="V2" s="1">
        <f>$AB2-'Cqinward LDA 5'!W2</f>
        <v>0</v>
      </c>
      <c r="W2" s="1">
        <f>$AB2-'Cqinward LDA 5'!X2</f>
        <v>-1</v>
      </c>
      <c r="X2" s="1">
        <f>$AB2-'Cqinward LDA 5'!Y2</f>
        <v>-2</v>
      </c>
      <c r="Y2" s="1">
        <f>$AB2-'Cqinward LDA 5'!Z2</f>
        <v>-1</v>
      </c>
      <c r="Z2" s="1">
        <f>$AB2-'Cqinward LDA 5'!AA2</f>
        <v>0</v>
      </c>
      <c r="AA2" s="1">
        <f>$AB2-'Cqinward LDA 5'!AB2</f>
        <v>-2</v>
      </c>
      <c r="AB2" s="1">
        <v>2.0</v>
      </c>
    </row>
    <row r="3" ht="15.75" customHeight="1">
      <c r="A3" s="1" t="s">
        <v>44</v>
      </c>
      <c r="B3" s="1">
        <f>$AB3-'Cqinward LDA 5'!C3</f>
        <v>-2</v>
      </c>
      <c r="C3" s="1">
        <f>$AB3-'Cqinward LDA 5'!D3</f>
        <v>-2</v>
      </c>
      <c r="D3" s="1">
        <f>$AB3-'Cqinward LDA 5'!E3</f>
        <v>-2</v>
      </c>
      <c r="E3" s="1">
        <f>$AB3-'Cqinward LDA 5'!F3</f>
        <v>-2</v>
      </c>
      <c r="F3" s="1">
        <f>$AB3-'Cqinward LDA 5'!G3</f>
        <v>-2</v>
      </c>
      <c r="G3" s="1">
        <f>$AB3-'Cqinward LDA 5'!H3</f>
        <v>0</v>
      </c>
      <c r="H3" s="1">
        <f>$AB3-'Cqinward LDA 5'!I3</f>
        <v>-2</v>
      </c>
      <c r="I3" s="1">
        <f>$AB3-'Cqinward LDA 5'!J3</f>
        <v>0</v>
      </c>
      <c r="J3" s="1">
        <f>$AB3-'Cqinward LDA 5'!K3</f>
        <v>-2</v>
      </c>
      <c r="K3" s="1">
        <f>$AB3-'Cqinward LDA 5'!L3</f>
        <v>-2</v>
      </c>
      <c r="L3" s="1">
        <f>$AB3-'Cqinward LDA 5'!M3</f>
        <v>-2</v>
      </c>
      <c r="M3" s="1">
        <f>$AB3-'Cqinward LDA 5'!N3</f>
        <v>-2</v>
      </c>
      <c r="N3" s="1">
        <f>$AB3-'Cqinward LDA 5'!O3</f>
        <v>-2</v>
      </c>
      <c r="O3" s="1">
        <f>$AB3-'Cqinward LDA 5'!P3</f>
        <v>-2</v>
      </c>
      <c r="P3" s="1">
        <f>$AB3-'Cqinward LDA 5'!Q3</f>
        <v>0</v>
      </c>
      <c r="Q3" s="1">
        <f>$AB3-'Cqinward LDA 5'!R3</f>
        <v>-2</v>
      </c>
      <c r="R3" s="1">
        <f>$AB3-'Cqinward LDA 5'!S3</f>
        <v>-3</v>
      </c>
      <c r="S3" s="1">
        <f>$AB3-'Cqinward LDA 5'!T3</f>
        <v>0</v>
      </c>
      <c r="T3" s="1">
        <f>$AB3-'Cqinward LDA 5'!U3</f>
        <v>-3</v>
      </c>
      <c r="U3" s="1">
        <f>$AB3-'Cqinward LDA 5'!V3</f>
        <v>-3</v>
      </c>
      <c r="V3" s="1">
        <f>$AB3-'Cqinward LDA 5'!W3</f>
        <v>0</v>
      </c>
      <c r="W3" s="1">
        <f>$AB3-'Cqinward LDA 5'!X3</f>
        <v>-1</v>
      </c>
      <c r="X3" s="1">
        <f>$AB3-'Cqinward LDA 5'!Y3</f>
        <v>-1</v>
      </c>
      <c r="Y3" s="1">
        <f>$AB3-'Cqinward LDA 5'!Z3</f>
        <v>-1</v>
      </c>
      <c r="Z3" s="1">
        <f>$AB3-'Cqinward LDA 5'!AA3</f>
        <v>-1</v>
      </c>
      <c r="AA3" s="1">
        <f>$AB3-'Cqinward LDA 5'!AB3</f>
        <v>-2</v>
      </c>
      <c r="AB3" s="1">
        <v>2.0</v>
      </c>
    </row>
    <row r="4" ht="15.75" customHeight="1">
      <c r="A4" s="1" t="s">
        <v>57</v>
      </c>
      <c r="B4" s="1">
        <f>$AB4-'Cqinward LDA 5'!C4</f>
        <v>1</v>
      </c>
      <c r="C4" s="1">
        <f>$AB4-'Cqinward LDA 5'!D4</f>
        <v>1</v>
      </c>
      <c r="D4" s="1">
        <f>$AB4-'Cqinward LDA 5'!E4</f>
        <v>1</v>
      </c>
      <c r="E4" s="1">
        <f>$AB4-'Cqinward LDA 5'!F4</f>
        <v>1</v>
      </c>
      <c r="F4" s="1">
        <f>$AB4-'Cqinward LDA 5'!G4</f>
        <v>1</v>
      </c>
      <c r="G4" s="1">
        <f>$AB4-'Cqinward LDA 5'!H4</f>
        <v>1</v>
      </c>
      <c r="H4" s="1">
        <f>$AB4-'Cqinward LDA 5'!I4</f>
        <v>1</v>
      </c>
      <c r="I4" s="1">
        <f>$AB4-'Cqinward LDA 5'!J4</f>
        <v>1</v>
      </c>
      <c r="J4" s="1">
        <f>$AB4-'Cqinward LDA 5'!K4</f>
        <v>1</v>
      </c>
      <c r="K4" s="1">
        <f>$AB4-'Cqinward LDA 5'!L4</f>
        <v>0</v>
      </c>
      <c r="L4" s="1">
        <f>$AB4-'Cqinward LDA 5'!M4</f>
        <v>1</v>
      </c>
      <c r="M4" s="1">
        <f>$AB4-'Cqinward LDA 5'!N4</f>
        <v>1</v>
      </c>
      <c r="N4" s="1">
        <f>$AB4-'Cqinward LDA 5'!O4</f>
        <v>1</v>
      </c>
      <c r="O4" s="1">
        <f>$AB4-'Cqinward LDA 5'!P4</f>
        <v>1</v>
      </c>
      <c r="P4" s="1">
        <f>$AB4-'Cqinward LDA 5'!Q4</f>
        <v>1</v>
      </c>
      <c r="Q4" s="1">
        <f>$AB4-'Cqinward LDA 5'!R4</f>
        <v>1</v>
      </c>
      <c r="R4" s="1">
        <f>$AB4-'Cqinward LDA 5'!S4</f>
        <v>1</v>
      </c>
      <c r="S4" s="1">
        <f>$AB4-'Cqinward LDA 5'!T4</f>
        <v>1</v>
      </c>
      <c r="T4" s="1">
        <f>$AB4-'Cqinward LDA 5'!U4</f>
        <v>1</v>
      </c>
      <c r="U4" s="1">
        <f>$AB4-'Cqinward LDA 5'!V4</f>
        <v>1</v>
      </c>
      <c r="V4" s="1">
        <f>$AB4-'Cqinward LDA 5'!W4</f>
        <v>1</v>
      </c>
      <c r="W4" s="1">
        <f>$AB4-'Cqinward LDA 5'!X4</f>
        <v>1</v>
      </c>
      <c r="X4" s="1">
        <f>$AB4-'Cqinward LDA 5'!Y4</f>
        <v>1</v>
      </c>
      <c r="Y4" s="1">
        <f>$AB4-'Cqinward LDA 5'!Z4</f>
        <v>1</v>
      </c>
      <c r="Z4" s="1">
        <f>$AB4-'Cqinward LDA 5'!AA4</f>
        <v>1</v>
      </c>
      <c r="AA4" s="1">
        <f>$AB4-'Cqinward LDA 5'!AB4</f>
        <v>-1</v>
      </c>
      <c r="AB4" s="1">
        <v>4.0</v>
      </c>
    </row>
    <row r="5" ht="15.75" customHeight="1">
      <c r="A5" s="1" t="s">
        <v>67</v>
      </c>
      <c r="B5" s="1">
        <f>$AB5-'Cqinward LDA 5'!C5</f>
        <v>-1</v>
      </c>
      <c r="C5" s="1">
        <f>$AB5-'Cqinward LDA 5'!D5</f>
        <v>0</v>
      </c>
      <c r="D5" s="1">
        <f>$AB5-'Cqinward LDA 5'!E5</f>
        <v>0</v>
      </c>
      <c r="E5" s="1">
        <f>$AB5-'Cqinward LDA 5'!F5</f>
        <v>0</v>
      </c>
      <c r="F5" s="1">
        <f>$AB5-'Cqinward LDA 5'!G5</f>
        <v>-2</v>
      </c>
      <c r="G5" s="1">
        <f>$AB5-'Cqinward LDA 5'!H5</f>
        <v>-2</v>
      </c>
      <c r="H5" s="1">
        <f>$AB5-'Cqinward LDA 5'!I5</f>
        <v>0</v>
      </c>
      <c r="I5" s="1">
        <f>$AB5-'Cqinward LDA 5'!J5</f>
        <v>-1</v>
      </c>
      <c r="J5" s="1">
        <f>$AB5-'Cqinward LDA 5'!K5</f>
        <v>0</v>
      </c>
      <c r="K5" s="1">
        <f>$AB5-'Cqinward LDA 5'!L5</f>
        <v>-1</v>
      </c>
      <c r="L5" s="1">
        <f>$AB5-'Cqinward LDA 5'!M5</f>
        <v>0</v>
      </c>
      <c r="M5" s="1">
        <f>$AB5-'Cqinward LDA 5'!N5</f>
        <v>-1</v>
      </c>
      <c r="N5" s="1">
        <f>$AB5-'Cqinward LDA 5'!O5</f>
        <v>0</v>
      </c>
      <c r="O5" s="1">
        <f>$AB5-'Cqinward LDA 5'!P5</f>
        <v>0</v>
      </c>
      <c r="P5" s="1">
        <f>$AB5-'Cqinward LDA 5'!Q5</f>
        <v>-2</v>
      </c>
      <c r="Q5" s="1">
        <f>$AB5-'Cqinward LDA 5'!R5</f>
        <v>0</v>
      </c>
      <c r="R5" s="1">
        <f>$AB5-'Cqinward LDA 5'!S5</f>
        <v>0</v>
      </c>
      <c r="S5" s="1">
        <f>$AB5-'Cqinward LDA 5'!T5</f>
        <v>-2</v>
      </c>
      <c r="T5" s="1">
        <f>$AB5-'Cqinward LDA 5'!U5</f>
        <v>0</v>
      </c>
      <c r="U5" s="1">
        <f>$AB5-'Cqinward LDA 5'!V5</f>
        <v>-2</v>
      </c>
      <c r="V5" s="1">
        <f>$AB5-'Cqinward LDA 5'!W5</f>
        <v>-2</v>
      </c>
      <c r="W5" s="1">
        <f>$AB5-'Cqinward LDA 5'!X5</f>
        <v>-2</v>
      </c>
      <c r="X5" s="1">
        <f>$AB5-'Cqinward LDA 5'!Y5</f>
        <v>-2</v>
      </c>
      <c r="Y5" s="1">
        <f>$AB5-'Cqinward LDA 5'!Z5</f>
        <v>-2</v>
      </c>
      <c r="Z5" s="1">
        <f>$AB5-'Cqinward LDA 5'!AA5</f>
        <v>-2</v>
      </c>
      <c r="AA5" s="1">
        <f>$AB5-'Cqinward LDA 5'!AB5</f>
        <v>-2</v>
      </c>
      <c r="AB5" s="1">
        <v>2.0</v>
      </c>
    </row>
    <row r="6" ht="15.75" customHeight="1">
      <c r="A6" s="1" t="s">
        <v>72</v>
      </c>
      <c r="B6" s="1">
        <f>$AB6-'Cqinward LDA 5'!C6</f>
        <v>-2</v>
      </c>
      <c r="C6" s="1">
        <f>$AB6-'Cqinward LDA 5'!D6</f>
        <v>-2</v>
      </c>
      <c r="D6" s="1">
        <f>$AB6-'Cqinward LDA 5'!E6</f>
        <v>-2</v>
      </c>
      <c r="E6" s="1">
        <f>$AB6-'Cqinward LDA 5'!F6</f>
        <v>-2</v>
      </c>
      <c r="F6" s="1">
        <f>$AB6-'Cqinward LDA 5'!G6</f>
        <v>-2</v>
      </c>
      <c r="G6" s="1">
        <f>$AB6-'Cqinward LDA 5'!H6</f>
        <v>-2</v>
      </c>
      <c r="H6" s="1">
        <f>$AB6-'Cqinward LDA 5'!I6</f>
        <v>-2</v>
      </c>
      <c r="I6" s="1">
        <f>$AB6-'Cqinward LDA 5'!J6</f>
        <v>-2</v>
      </c>
      <c r="J6" s="1">
        <f>$AB6-'Cqinward LDA 5'!K6</f>
        <v>-2</v>
      </c>
      <c r="K6" s="1">
        <f>$AB6-'Cqinward LDA 5'!L6</f>
        <v>-2</v>
      </c>
      <c r="L6" s="1">
        <f>$AB6-'Cqinward LDA 5'!M6</f>
        <v>-2</v>
      </c>
      <c r="M6" s="1">
        <f>$AB6-'Cqinward LDA 5'!N6</f>
        <v>-2</v>
      </c>
      <c r="N6" s="1">
        <f>$AB6-'Cqinward LDA 5'!O6</f>
        <v>-2</v>
      </c>
      <c r="O6" s="1">
        <f>$AB6-'Cqinward LDA 5'!P6</f>
        <v>-2</v>
      </c>
      <c r="P6" s="1">
        <f>$AB6-'Cqinward LDA 5'!Q6</f>
        <v>-2</v>
      </c>
      <c r="Q6" s="1">
        <f>$AB6-'Cqinward LDA 5'!R6</f>
        <v>-2</v>
      </c>
      <c r="R6" s="1">
        <f>$AB6-'Cqinward LDA 5'!S6</f>
        <v>-2</v>
      </c>
      <c r="S6" s="1">
        <f>$AB6-'Cqinward LDA 5'!T6</f>
        <v>-1</v>
      </c>
      <c r="T6" s="1">
        <f>$AB6-'Cqinward LDA 5'!U6</f>
        <v>-2</v>
      </c>
      <c r="U6" s="1">
        <f>$AB6-'Cqinward LDA 5'!V6</f>
        <v>-1</v>
      </c>
      <c r="V6" s="1">
        <f>$AB6-'Cqinward LDA 5'!W6</f>
        <v>-2</v>
      </c>
      <c r="W6" s="1">
        <f>$AB6-'Cqinward LDA 5'!X6</f>
        <v>-1</v>
      </c>
      <c r="X6" s="1">
        <f>$AB6-'Cqinward LDA 5'!Y6</f>
        <v>-2</v>
      </c>
      <c r="Y6" s="1">
        <f>$AB6-'Cqinward LDA 5'!Z6</f>
        <v>-1</v>
      </c>
      <c r="Z6" s="1">
        <f>$AB6-'Cqinward LDA 5'!AA6</f>
        <v>-2</v>
      </c>
      <c r="AA6" s="1">
        <f>$AB6-'Cqinward LDA 5'!AB6</f>
        <v>-1</v>
      </c>
      <c r="AB6" s="1">
        <v>3.0</v>
      </c>
    </row>
    <row r="7" ht="15.75" customHeight="1">
      <c r="A7" s="1" t="s">
        <v>76</v>
      </c>
      <c r="B7" s="1">
        <f>$AB7-'Cqinward LDA 5'!C7</f>
        <v>-1</v>
      </c>
      <c r="C7" s="1">
        <f>$AB7-'Cqinward LDA 5'!D7</f>
        <v>-1</v>
      </c>
      <c r="D7" s="1">
        <f>$AB7-'Cqinward LDA 5'!E7</f>
        <v>-1</v>
      </c>
      <c r="E7" s="1">
        <f>$AB7-'Cqinward LDA 5'!F7</f>
        <v>-1</v>
      </c>
      <c r="F7" s="1">
        <f>$AB7-'Cqinward LDA 5'!G7</f>
        <v>-1</v>
      </c>
      <c r="G7" s="1">
        <f>$AB7-'Cqinward LDA 5'!H7</f>
        <v>-1</v>
      </c>
      <c r="H7" s="1">
        <f>$AB7-'Cqinward LDA 5'!I7</f>
        <v>-1</v>
      </c>
      <c r="I7" s="1">
        <f>$AB7-'Cqinward LDA 5'!J7</f>
        <v>-1</v>
      </c>
      <c r="J7" s="1">
        <f>$AB7-'Cqinward LDA 5'!K7</f>
        <v>-1</v>
      </c>
      <c r="K7" s="1">
        <f>$AB7-'Cqinward LDA 5'!L7</f>
        <v>-1</v>
      </c>
      <c r="L7" s="1">
        <f>$AB7-'Cqinward LDA 5'!M7</f>
        <v>-1</v>
      </c>
      <c r="M7" s="1">
        <f>$AB7-'Cqinward LDA 5'!N7</f>
        <v>-1</v>
      </c>
      <c r="N7" s="1">
        <f>$AB7-'Cqinward LDA 5'!O7</f>
        <v>-1</v>
      </c>
      <c r="O7" s="1">
        <f>$AB7-'Cqinward LDA 5'!P7</f>
        <v>-1</v>
      </c>
      <c r="P7" s="1">
        <f>$AB7-'Cqinward LDA 5'!Q7</f>
        <v>1</v>
      </c>
      <c r="Q7" s="1">
        <f>$AB7-'Cqinward LDA 5'!R7</f>
        <v>-1</v>
      </c>
      <c r="R7" s="1">
        <f>$AB7-'Cqinward LDA 5'!S7</f>
        <v>-2</v>
      </c>
      <c r="S7" s="1">
        <f>$AB7-'Cqinward LDA 5'!T7</f>
        <v>-2</v>
      </c>
      <c r="T7" s="1">
        <f>$AB7-'Cqinward LDA 5'!U7</f>
        <v>-2</v>
      </c>
      <c r="U7" s="1">
        <f>$AB7-'Cqinward LDA 5'!V7</f>
        <v>-2</v>
      </c>
      <c r="V7" s="1">
        <f>$AB7-'Cqinward LDA 5'!W7</f>
        <v>0</v>
      </c>
      <c r="W7" s="1">
        <f>$AB7-'Cqinward LDA 5'!X7</f>
        <v>0</v>
      </c>
      <c r="X7" s="1">
        <f>$AB7-'Cqinward LDA 5'!Y7</f>
        <v>0</v>
      </c>
      <c r="Y7" s="1">
        <f>$AB7-'Cqinward LDA 5'!Z7</f>
        <v>0</v>
      </c>
      <c r="Z7" s="1">
        <f>$AB7-'Cqinward LDA 5'!AA7</f>
        <v>0</v>
      </c>
      <c r="AA7" s="1">
        <f>$AB7-'Cqinward LDA 5'!AB7</f>
        <v>-2</v>
      </c>
      <c r="AB7" s="1">
        <v>3.0</v>
      </c>
    </row>
    <row r="8" ht="15.75" customHeight="1">
      <c r="A8" s="1" t="s">
        <v>85</v>
      </c>
      <c r="B8" s="1">
        <f>$AB8-'Cqinward LDA 5'!C8</f>
        <v>1</v>
      </c>
      <c r="C8" s="1">
        <f>$AB8-'Cqinward LDA 5'!D8</f>
        <v>1</v>
      </c>
      <c r="D8" s="1">
        <f>$AB8-'Cqinward LDA 5'!E8</f>
        <v>1</v>
      </c>
      <c r="E8" s="1">
        <f>$AB8-'Cqinward LDA 5'!F8</f>
        <v>1</v>
      </c>
      <c r="F8" s="1">
        <f>$AB8-'Cqinward LDA 5'!G8</f>
        <v>1</v>
      </c>
      <c r="G8" s="1">
        <f>$AB8-'Cqinward LDA 5'!H8</f>
        <v>3</v>
      </c>
      <c r="H8" s="1">
        <f>$AB8-'Cqinward LDA 5'!I8</f>
        <v>1</v>
      </c>
      <c r="I8" s="1">
        <f>$AB8-'Cqinward LDA 5'!J8</f>
        <v>3</v>
      </c>
      <c r="J8" s="1">
        <f>$AB8-'Cqinward LDA 5'!K8</f>
        <v>1</v>
      </c>
      <c r="K8" s="1">
        <f>$AB8-'Cqinward LDA 5'!L8</f>
        <v>1</v>
      </c>
      <c r="L8" s="1">
        <f>$AB8-'Cqinward LDA 5'!M8</f>
        <v>0</v>
      </c>
      <c r="M8" s="1">
        <f>$AB8-'Cqinward LDA 5'!N8</f>
        <v>0</v>
      </c>
      <c r="N8" s="1">
        <f>$AB8-'Cqinward LDA 5'!O8</f>
        <v>0</v>
      </c>
      <c r="O8" s="1">
        <f>$AB8-'Cqinward LDA 5'!P8</f>
        <v>0</v>
      </c>
      <c r="P8" s="1">
        <f>$AB8-'Cqinward LDA 5'!Q8</f>
        <v>3</v>
      </c>
      <c r="Q8" s="1">
        <f>$AB8-'Cqinward LDA 5'!R8</f>
        <v>0</v>
      </c>
      <c r="R8" s="1">
        <f>$AB8-'Cqinward LDA 5'!S8</f>
        <v>0</v>
      </c>
      <c r="S8" s="1">
        <f>$AB8-'Cqinward LDA 5'!T8</f>
        <v>0</v>
      </c>
      <c r="T8" s="1">
        <f>$AB8-'Cqinward LDA 5'!U8</f>
        <v>0</v>
      </c>
      <c r="U8" s="1">
        <f>$AB8-'Cqinward LDA 5'!V8</f>
        <v>0</v>
      </c>
      <c r="V8" s="1">
        <f>$AB8-'Cqinward LDA 5'!W8</f>
        <v>0</v>
      </c>
      <c r="W8" s="1">
        <f>$AB8-'Cqinward LDA 5'!X8</f>
        <v>2</v>
      </c>
      <c r="X8" s="1">
        <f>$AB8-'Cqinward LDA 5'!Y8</f>
        <v>2</v>
      </c>
      <c r="Y8" s="1">
        <f>$AB8-'Cqinward LDA 5'!Z8</f>
        <v>2</v>
      </c>
      <c r="Z8" s="1">
        <f>$AB8-'Cqinward LDA 5'!AA8</f>
        <v>2</v>
      </c>
      <c r="AA8" s="1">
        <f>$AB8-'Cqinward LDA 5'!AB8</f>
        <v>0</v>
      </c>
      <c r="AB8" s="1">
        <v>5.0</v>
      </c>
    </row>
    <row r="9" ht="15.75" customHeight="1">
      <c r="A9" s="1" t="s">
        <v>92</v>
      </c>
      <c r="B9" s="1">
        <f>$AB9-'Cqinward LDA 5'!C9</f>
        <v>-2</v>
      </c>
      <c r="C9" s="1">
        <f>$AB9-'Cqinward LDA 5'!D9</f>
        <v>-2</v>
      </c>
      <c r="D9" s="1">
        <f>$AB9-'Cqinward LDA 5'!E9</f>
        <v>-2</v>
      </c>
      <c r="E9" s="1">
        <f>$AB9-'Cqinward LDA 5'!F9</f>
        <v>-2</v>
      </c>
      <c r="F9" s="1">
        <f>$AB9-'Cqinward LDA 5'!G9</f>
        <v>-2</v>
      </c>
      <c r="G9" s="1">
        <f>$AB9-'Cqinward LDA 5'!H9</f>
        <v>0</v>
      </c>
      <c r="H9" s="1">
        <f>$AB9-'Cqinward LDA 5'!I9</f>
        <v>-2</v>
      </c>
      <c r="I9" s="1">
        <f>$AB9-'Cqinward LDA 5'!J9</f>
        <v>0</v>
      </c>
      <c r="J9" s="1">
        <f>$AB9-'Cqinward LDA 5'!K9</f>
        <v>0</v>
      </c>
      <c r="K9" s="1">
        <f>$AB9-'Cqinward LDA 5'!L9</f>
        <v>0</v>
      </c>
      <c r="L9" s="1">
        <f>$AB9-'Cqinward LDA 5'!M9</f>
        <v>0</v>
      </c>
      <c r="M9" s="1">
        <f>$AB9-'Cqinward LDA 5'!N9</f>
        <v>0</v>
      </c>
      <c r="N9" s="1">
        <f>$AB9-'Cqinward LDA 5'!O9</f>
        <v>0</v>
      </c>
      <c r="O9" s="1">
        <f>$AB9-'Cqinward LDA 5'!P9</f>
        <v>-1</v>
      </c>
      <c r="P9" s="1">
        <f>$AB9-'Cqinward LDA 5'!Q9</f>
        <v>-2</v>
      </c>
      <c r="Q9" s="1">
        <f>$AB9-'Cqinward LDA 5'!R9</f>
        <v>0</v>
      </c>
      <c r="R9" s="1">
        <f>$AB9-'Cqinward LDA 5'!S9</f>
        <v>0</v>
      </c>
      <c r="S9" s="1">
        <f>$AB9-'Cqinward LDA 5'!T9</f>
        <v>-1</v>
      </c>
      <c r="T9" s="1">
        <f>$AB9-'Cqinward LDA 5'!U9</f>
        <v>0</v>
      </c>
      <c r="U9" s="1">
        <f>$AB9-'Cqinward LDA 5'!V9</f>
        <v>0</v>
      </c>
      <c r="V9" s="1">
        <f>$AB9-'Cqinward LDA 5'!W9</f>
        <v>-2</v>
      </c>
      <c r="W9" s="1">
        <f>$AB9-'Cqinward LDA 5'!X9</f>
        <v>0</v>
      </c>
      <c r="X9" s="1">
        <f>$AB9-'Cqinward LDA 5'!Y9</f>
        <v>-3</v>
      </c>
      <c r="Y9" s="1">
        <f>$AB9-'Cqinward LDA 5'!Z9</f>
        <v>0</v>
      </c>
      <c r="Z9" s="1">
        <f>$AB9-'Cqinward LDA 5'!AA9</f>
        <v>-3</v>
      </c>
      <c r="AA9" s="1">
        <f>$AB9-'Cqinward LDA 5'!AB9</f>
        <v>0</v>
      </c>
      <c r="AB9" s="1">
        <v>2.0</v>
      </c>
    </row>
    <row r="10" ht="15.75" customHeight="1">
      <c r="A10" s="1" t="s">
        <v>97</v>
      </c>
      <c r="B10" s="1">
        <f>$AB10-'Cqinward LDA 5'!C10</f>
        <v>1</v>
      </c>
      <c r="C10" s="1">
        <f>$AB10-'Cqinward LDA 5'!D10</f>
        <v>2</v>
      </c>
      <c r="D10" s="1">
        <f>$AB10-'Cqinward LDA 5'!E10</f>
        <v>2</v>
      </c>
      <c r="E10" s="1">
        <f>$AB10-'Cqinward LDA 5'!F10</f>
        <v>2</v>
      </c>
      <c r="F10" s="1">
        <f>$AB10-'Cqinward LDA 5'!G10</f>
        <v>2</v>
      </c>
      <c r="G10" s="1">
        <f>$AB10-'Cqinward LDA 5'!H10</f>
        <v>2</v>
      </c>
      <c r="H10" s="1">
        <f>$AB10-'Cqinward LDA 5'!I10</f>
        <v>2</v>
      </c>
      <c r="I10" s="1">
        <f>$AB10-'Cqinward LDA 5'!J10</f>
        <v>1</v>
      </c>
      <c r="J10" s="1">
        <f>$AB10-'Cqinward LDA 5'!K10</f>
        <v>2</v>
      </c>
      <c r="K10" s="1">
        <f>$AB10-'Cqinward LDA 5'!L10</f>
        <v>1</v>
      </c>
      <c r="L10" s="1">
        <f>$AB10-'Cqinward LDA 5'!M10</f>
        <v>2</v>
      </c>
      <c r="M10" s="1">
        <f>$AB10-'Cqinward LDA 5'!N10</f>
        <v>2</v>
      </c>
      <c r="N10" s="1">
        <f>$AB10-'Cqinward LDA 5'!O10</f>
        <v>2</v>
      </c>
      <c r="O10" s="1">
        <f>$AB10-'Cqinward LDA 5'!P10</f>
        <v>2</v>
      </c>
      <c r="P10" s="1">
        <f>$AB10-'Cqinward LDA 5'!Q10</f>
        <v>2</v>
      </c>
      <c r="Q10" s="1">
        <f>$AB10-'Cqinward LDA 5'!R10</f>
        <v>0</v>
      </c>
      <c r="R10" s="1">
        <f>$AB10-'Cqinward LDA 5'!S10</f>
        <v>2</v>
      </c>
      <c r="S10" s="1">
        <f>$AB10-'Cqinward LDA 5'!T10</f>
        <v>0</v>
      </c>
      <c r="T10" s="1">
        <f>$AB10-'Cqinward LDA 5'!U10</f>
        <v>2</v>
      </c>
      <c r="U10" s="1">
        <f>$AB10-'Cqinward LDA 5'!V10</f>
        <v>0</v>
      </c>
      <c r="V10" s="1">
        <f>$AB10-'Cqinward LDA 5'!W10</f>
        <v>2</v>
      </c>
      <c r="W10" s="1">
        <f>$AB10-'Cqinward LDA 5'!X10</f>
        <v>0</v>
      </c>
      <c r="X10" s="1">
        <f>$AB10-'Cqinward LDA 5'!Y10</f>
        <v>2</v>
      </c>
      <c r="Y10" s="1">
        <f>$AB10-'Cqinward LDA 5'!Z10</f>
        <v>0</v>
      </c>
      <c r="Z10" s="1">
        <f>$AB10-'Cqinward LDA 5'!AA10</f>
        <v>2</v>
      </c>
      <c r="AA10" s="1">
        <f>$AB10-'Cqinward LDA 5'!AB10</f>
        <v>0</v>
      </c>
      <c r="AB10" s="1">
        <v>4.0</v>
      </c>
    </row>
    <row r="11" ht="15.75" customHeight="1">
      <c r="A11" s="1" t="s">
        <v>101</v>
      </c>
      <c r="B11" s="1">
        <f>$AB11-'Cqinward LDA 5'!C11</f>
        <v>0</v>
      </c>
      <c r="C11" s="1">
        <f>$AB11-'Cqinward LDA 5'!D11</f>
        <v>0</v>
      </c>
      <c r="D11" s="1">
        <f>$AB11-'Cqinward LDA 5'!E11</f>
        <v>0</v>
      </c>
      <c r="E11" s="1">
        <f>$AB11-'Cqinward LDA 5'!F11</f>
        <v>0</v>
      </c>
      <c r="F11" s="1">
        <f>$AB11-'Cqinward LDA 5'!G11</f>
        <v>0</v>
      </c>
      <c r="G11" s="1">
        <f>$AB11-'Cqinward LDA 5'!H11</f>
        <v>0</v>
      </c>
      <c r="H11" s="1">
        <f>$AB11-'Cqinward LDA 5'!I11</f>
        <v>0</v>
      </c>
      <c r="I11" s="1">
        <f>$AB11-'Cqinward LDA 5'!J11</f>
        <v>-1</v>
      </c>
      <c r="J11" s="1">
        <f>$AB11-'Cqinward LDA 5'!K11</f>
        <v>-1</v>
      </c>
      <c r="K11" s="1">
        <f>$AB11-'Cqinward LDA 5'!L11</f>
        <v>-1</v>
      </c>
      <c r="L11" s="1">
        <f>$AB11-'Cqinward LDA 5'!M11</f>
        <v>-1</v>
      </c>
      <c r="M11" s="1">
        <f>$AB11-'Cqinward LDA 5'!N11</f>
        <v>-1</v>
      </c>
      <c r="N11" s="1">
        <f>$AB11-'Cqinward LDA 5'!O11</f>
        <v>-1</v>
      </c>
      <c r="O11" s="1">
        <f>$AB11-'Cqinward LDA 5'!P11</f>
        <v>-1</v>
      </c>
      <c r="P11" s="1">
        <f>$AB11-'Cqinward LDA 5'!Q11</f>
        <v>-1</v>
      </c>
      <c r="Q11" s="1">
        <f>$AB11-'Cqinward LDA 5'!R11</f>
        <v>-1</v>
      </c>
      <c r="R11" s="1">
        <f>$AB11-'Cqinward LDA 5'!S11</f>
        <v>-1</v>
      </c>
      <c r="S11" s="1">
        <f>$AB11-'Cqinward LDA 5'!T11</f>
        <v>-1</v>
      </c>
      <c r="T11" s="1">
        <f>$AB11-'Cqinward LDA 5'!U11</f>
        <v>-1</v>
      </c>
      <c r="U11" s="1">
        <f>$AB11-'Cqinward LDA 5'!V11</f>
        <v>-1</v>
      </c>
      <c r="V11" s="1">
        <f>$AB11-'Cqinward LDA 5'!W11</f>
        <v>1</v>
      </c>
      <c r="W11" s="1">
        <f>$AB11-'Cqinward LDA 5'!X11</f>
        <v>1</v>
      </c>
      <c r="X11" s="1">
        <f>$AB11-'Cqinward LDA 5'!Y11</f>
        <v>1</v>
      </c>
      <c r="Y11" s="1">
        <f>$AB11-'Cqinward LDA 5'!Z11</f>
        <v>1</v>
      </c>
      <c r="Z11" s="1">
        <f>$AB11-'Cqinward LDA 5'!AA11</f>
        <v>1</v>
      </c>
      <c r="AA11" s="1">
        <f>$AB11-'Cqinward LDA 5'!AB11</f>
        <v>0</v>
      </c>
      <c r="AB11" s="1">
        <v>4.0</v>
      </c>
    </row>
    <row r="12" ht="15.75" customHeight="1">
      <c r="A12" s="1" t="s">
        <v>107</v>
      </c>
      <c r="B12" s="1">
        <f>$AB12-'Cqinward LDA 5'!C12</f>
        <v>0</v>
      </c>
      <c r="C12" s="1">
        <f>$AB12-'Cqinward LDA 5'!D12</f>
        <v>0</v>
      </c>
      <c r="D12" s="1">
        <f>$AB12-'Cqinward LDA 5'!E12</f>
        <v>2</v>
      </c>
      <c r="E12" s="1">
        <f>$AB12-'Cqinward LDA 5'!F12</f>
        <v>0</v>
      </c>
      <c r="F12" s="1">
        <f>$AB12-'Cqinward LDA 5'!G12</f>
        <v>2</v>
      </c>
      <c r="G12" s="1">
        <f>$AB12-'Cqinward LDA 5'!H12</f>
        <v>0</v>
      </c>
      <c r="H12" s="1">
        <f>$AB12-'Cqinward LDA 5'!I12</f>
        <v>2</v>
      </c>
      <c r="I12" s="1">
        <f>$AB12-'Cqinward LDA 5'!J12</f>
        <v>0</v>
      </c>
      <c r="J12" s="1">
        <f>$AB12-'Cqinward LDA 5'!K12</f>
        <v>2</v>
      </c>
      <c r="K12" s="1">
        <f>$AB12-'Cqinward LDA 5'!L12</f>
        <v>0</v>
      </c>
      <c r="L12" s="1">
        <f>$AB12-'Cqinward LDA 5'!M12</f>
        <v>2</v>
      </c>
      <c r="M12" s="1">
        <f>$AB12-'Cqinward LDA 5'!N12</f>
        <v>0</v>
      </c>
      <c r="N12" s="1">
        <f>$AB12-'Cqinward LDA 5'!O12</f>
        <v>2</v>
      </c>
      <c r="O12" s="1">
        <f>$AB12-'Cqinward LDA 5'!P12</f>
        <v>0</v>
      </c>
      <c r="P12" s="1">
        <f>$AB12-'Cqinward LDA 5'!Q12</f>
        <v>2</v>
      </c>
      <c r="Q12" s="1">
        <f>$AB12-'Cqinward LDA 5'!R12</f>
        <v>1</v>
      </c>
      <c r="R12" s="1">
        <f>$AB12-'Cqinward LDA 5'!S12</f>
        <v>2</v>
      </c>
      <c r="S12" s="1">
        <f>$AB12-'Cqinward LDA 5'!T12</f>
        <v>1</v>
      </c>
      <c r="T12" s="1">
        <f>$AB12-'Cqinward LDA 5'!U12</f>
        <v>2</v>
      </c>
      <c r="U12" s="1">
        <f>$AB12-'Cqinward LDA 5'!V12</f>
        <v>1</v>
      </c>
      <c r="V12" s="1">
        <f>$AB12-'Cqinward LDA 5'!W12</f>
        <v>2</v>
      </c>
      <c r="W12" s="1">
        <f>$AB12-'Cqinward LDA 5'!X12</f>
        <v>1</v>
      </c>
      <c r="X12" s="1">
        <f>$AB12-'Cqinward LDA 5'!Y12</f>
        <v>0</v>
      </c>
      <c r="Y12" s="1">
        <f>$AB12-'Cqinward LDA 5'!Z12</f>
        <v>1</v>
      </c>
      <c r="Z12" s="1">
        <f>$AB12-'Cqinward LDA 5'!AA12</f>
        <v>0</v>
      </c>
      <c r="AA12" s="1">
        <f>$AB12-'Cqinward LDA 5'!AB12</f>
        <v>0</v>
      </c>
      <c r="AB12" s="1">
        <v>5.0</v>
      </c>
    </row>
    <row r="13" ht="15.75" customHeight="1">
      <c r="A13" s="1" t="s">
        <v>112</v>
      </c>
      <c r="B13" s="1">
        <f>$AB13-'Cqinward LDA 5'!C13</f>
        <v>-1</v>
      </c>
      <c r="C13" s="1">
        <f>$AB13-'Cqinward LDA 5'!D13</f>
        <v>-1</v>
      </c>
      <c r="D13" s="1">
        <f>$AB13-'Cqinward LDA 5'!E13</f>
        <v>-1</v>
      </c>
      <c r="E13" s="1">
        <f>$AB13-'Cqinward LDA 5'!F13</f>
        <v>-1</v>
      </c>
      <c r="F13" s="1">
        <f>$AB13-'Cqinward LDA 5'!G13</f>
        <v>-1</v>
      </c>
      <c r="G13" s="1">
        <f>$AB13-'Cqinward LDA 5'!H13</f>
        <v>0</v>
      </c>
      <c r="H13" s="1">
        <f>$AB13-'Cqinward LDA 5'!I13</f>
        <v>-1</v>
      </c>
      <c r="I13" s="1">
        <f>$AB13-'Cqinward LDA 5'!J13</f>
        <v>0</v>
      </c>
      <c r="J13" s="1">
        <f>$AB13-'Cqinward LDA 5'!K13</f>
        <v>-1</v>
      </c>
      <c r="K13" s="1">
        <f>$AB13-'Cqinward LDA 5'!L13</f>
        <v>0</v>
      </c>
      <c r="L13" s="1">
        <f>$AB13-'Cqinward LDA 5'!M13</f>
        <v>-2</v>
      </c>
      <c r="M13" s="1">
        <f>$AB13-'Cqinward LDA 5'!N13</f>
        <v>-2</v>
      </c>
      <c r="N13" s="1">
        <f>$AB13-'Cqinward LDA 5'!O13</f>
        <v>-2</v>
      </c>
      <c r="O13" s="1">
        <f>$AB13-'Cqinward LDA 5'!P13</f>
        <v>-2</v>
      </c>
      <c r="P13" s="1">
        <f>$AB13-'Cqinward LDA 5'!Q13</f>
        <v>-2</v>
      </c>
      <c r="Q13" s="1">
        <f>$AB13-'Cqinward LDA 5'!R13</f>
        <v>-1</v>
      </c>
      <c r="R13" s="1">
        <f>$AB13-'Cqinward LDA 5'!S13</f>
        <v>-1</v>
      </c>
      <c r="S13" s="1">
        <f>$AB13-'Cqinward LDA 5'!T13</f>
        <v>0</v>
      </c>
      <c r="T13" s="1">
        <f>$AB13-'Cqinward LDA 5'!U13</f>
        <v>-1</v>
      </c>
      <c r="U13" s="1">
        <f>$AB13-'Cqinward LDA 5'!V13</f>
        <v>-1</v>
      </c>
      <c r="V13" s="1">
        <f>$AB13-'Cqinward LDA 5'!W13</f>
        <v>-1</v>
      </c>
      <c r="W13" s="1">
        <f>$AB13-'Cqinward LDA 5'!X13</f>
        <v>-1</v>
      </c>
      <c r="X13" s="1">
        <f>$AB13-'Cqinward LDA 5'!Y13</f>
        <v>-2</v>
      </c>
      <c r="Y13" s="1">
        <f>$AB13-'Cqinward LDA 5'!Z13</f>
        <v>-1</v>
      </c>
      <c r="Z13" s="1">
        <f>$AB13-'Cqinward LDA 5'!AA13</f>
        <v>0</v>
      </c>
      <c r="AA13" s="1">
        <f>$AB13-'Cqinward LDA 5'!AB13</f>
        <v>0</v>
      </c>
      <c r="AB13" s="1">
        <v>2.0</v>
      </c>
    </row>
    <row r="14" ht="15.75" customHeight="1">
      <c r="A14" s="1" t="s">
        <v>116</v>
      </c>
      <c r="B14" s="1">
        <f>$AB14-'Cqinward LDA 5'!C14</f>
        <v>-1</v>
      </c>
      <c r="C14" s="1">
        <f>$AB14-'Cqinward LDA 5'!D14</f>
        <v>-1</v>
      </c>
      <c r="D14" s="1">
        <f>$AB14-'Cqinward LDA 5'!E14</f>
        <v>-1</v>
      </c>
      <c r="E14" s="1">
        <f>$AB14-'Cqinward LDA 5'!F14</f>
        <v>-1</v>
      </c>
      <c r="F14" s="1">
        <f>$AB14-'Cqinward LDA 5'!G14</f>
        <v>-1</v>
      </c>
      <c r="G14" s="1">
        <f>$AB14-'Cqinward LDA 5'!H14</f>
        <v>-1</v>
      </c>
      <c r="H14" s="1">
        <f>$AB14-'Cqinward LDA 5'!I14</f>
        <v>-1</v>
      </c>
      <c r="I14" s="1">
        <f>$AB14-'Cqinward LDA 5'!J14</f>
        <v>-1</v>
      </c>
      <c r="J14" s="1">
        <f>$AB14-'Cqinward LDA 5'!K14</f>
        <v>-1</v>
      </c>
      <c r="K14" s="1">
        <f>$AB14-'Cqinward LDA 5'!L14</f>
        <v>-1</v>
      </c>
      <c r="L14" s="1">
        <f>$AB14-'Cqinward LDA 5'!M14</f>
        <v>-1</v>
      </c>
      <c r="M14" s="1">
        <f>$AB14-'Cqinward LDA 5'!N14</f>
        <v>-1</v>
      </c>
      <c r="N14" s="1">
        <f>$AB14-'Cqinward LDA 5'!O14</f>
        <v>-1</v>
      </c>
      <c r="O14" s="1">
        <f>$AB14-'Cqinward LDA 5'!P14</f>
        <v>-1</v>
      </c>
      <c r="P14" s="1">
        <f>$AB14-'Cqinward LDA 5'!Q14</f>
        <v>0</v>
      </c>
      <c r="Q14" s="1">
        <f>$AB14-'Cqinward LDA 5'!R14</f>
        <v>-1</v>
      </c>
      <c r="R14" s="1">
        <f>$AB14-'Cqinward LDA 5'!S14</f>
        <v>-1</v>
      </c>
      <c r="S14" s="1">
        <f>$AB14-'Cqinward LDA 5'!T14</f>
        <v>-1</v>
      </c>
      <c r="T14" s="1">
        <f>$AB14-'Cqinward LDA 5'!U14</f>
        <v>-1</v>
      </c>
      <c r="U14" s="1">
        <f>$AB14-'Cqinward LDA 5'!V14</f>
        <v>-1</v>
      </c>
      <c r="V14" s="1">
        <f>$AB14-'Cqinward LDA 5'!W14</f>
        <v>-1</v>
      </c>
      <c r="W14" s="1">
        <f>$AB14-'Cqinward LDA 5'!X14</f>
        <v>-1</v>
      </c>
      <c r="X14" s="1">
        <f>$AB14-'Cqinward LDA 5'!Y14</f>
        <v>-1</v>
      </c>
      <c r="Y14" s="1">
        <f>$AB14-'Cqinward LDA 5'!Z14</f>
        <v>-1</v>
      </c>
      <c r="Z14" s="1">
        <f>$AB14-'Cqinward LDA 5'!AA14</f>
        <v>-1</v>
      </c>
      <c r="AA14" s="1">
        <f>$AB14-'Cqinward LDA 5'!AB14</f>
        <v>-2</v>
      </c>
      <c r="AB14" s="1">
        <v>2.0</v>
      </c>
    </row>
    <row r="15" ht="15.75" customHeight="1">
      <c r="A15" s="1" t="s">
        <v>121</v>
      </c>
      <c r="B15" s="1">
        <f>$AB15-'Cqinward LDA 5'!C15</f>
        <v>0</v>
      </c>
      <c r="C15" s="1">
        <f>$AB15-'Cqinward LDA 5'!D15</f>
        <v>0</v>
      </c>
      <c r="D15" s="1">
        <f>$AB15-'Cqinward LDA 5'!E15</f>
        <v>-2</v>
      </c>
      <c r="E15" s="1">
        <f>$AB15-'Cqinward LDA 5'!F15</f>
        <v>-2</v>
      </c>
      <c r="F15" s="1">
        <f>$AB15-'Cqinward LDA 5'!G15</f>
        <v>-2</v>
      </c>
      <c r="G15" s="1">
        <f>$AB15-'Cqinward LDA 5'!H15</f>
        <v>-2</v>
      </c>
      <c r="H15" s="1">
        <f>$AB15-'Cqinward LDA 5'!I15</f>
        <v>-2</v>
      </c>
      <c r="I15" s="1">
        <f>$AB15-'Cqinward LDA 5'!J15</f>
        <v>0</v>
      </c>
      <c r="J15" s="1">
        <f>$AB15-'Cqinward LDA 5'!K15</f>
        <v>-2</v>
      </c>
      <c r="K15" s="1">
        <f>$AB15-'Cqinward LDA 5'!L15</f>
        <v>0</v>
      </c>
      <c r="L15" s="1">
        <f>$AB15-'Cqinward LDA 5'!M15</f>
        <v>-2</v>
      </c>
      <c r="M15" s="1">
        <f>$AB15-'Cqinward LDA 5'!N15</f>
        <v>-2</v>
      </c>
      <c r="N15" s="1">
        <f>$AB15-'Cqinward LDA 5'!O15</f>
        <v>-2</v>
      </c>
      <c r="O15" s="1">
        <f>$AB15-'Cqinward LDA 5'!P15</f>
        <v>-2</v>
      </c>
      <c r="P15" s="1">
        <f>$AB15-'Cqinward LDA 5'!Q15</f>
        <v>-2</v>
      </c>
      <c r="Q15" s="1">
        <f>$AB15-'Cqinward LDA 5'!R15</f>
        <v>-1</v>
      </c>
      <c r="R15" s="1">
        <f>$AB15-'Cqinward LDA 5'!S15</f>
        <v>-2</v>
      </c>
      <c r="S15" s="1">
        <f>$AB15-'Cqinward LDA 5'!T15</f>
        <v>0</v>
      </c>
      <c r="T15" s="1">
        <f>$AB15-'Cqinward LDA 5'!U15</f>
        <v>-2</v>
      </c>
      <c r="U15" s="1">
        <f>$AB15-'Cqinward LDA 5'!V15</f>
        <v>-1</v>
      </c>
      <c r="V15" s="1">
        <f>$AB15-'Cqinward LDA 5'!W15</f>
        <v>0</v>
      </c>
      <c r="W15" s="1">
        <f>$AB15-'Cqinward LDA 5'!X15</f>
        <v>-1</v>
      </c>
      <c r="X15" s="1">
        <f>$AB15-'Cqinward LDA 5'!Y15</f>
        <v>0</v>
      </c>
      <c r="Y15" s="1">
        <f>$AB15-'Cqinward LDA 5'!Z15</f>
        <v>-1</v>
      </c>
      <c r="Z15" s="1">
        <f>$AB15-'Cqinward LDA 5'!AA15</f>
        <v>-2</v>
      </c>
      <c r="AA15" s="1">
        <f>$AB15-'Cqinward LDA 5'!AB15</f>
        <v>0</v>
      </c>
      <c r="AB15" s="1">
        <v>2.0</v>
      </c>
    </row>
    <row r="16" ht="15.75" customHeight="1">
      <c r="A16" s="1" t="s">
        <v>126</v>
      </c>
      <c r="B16" s="1">
        <f>$AB16-'Cqinward LDA 5'!C16</f>
        <v>-1</v>
      </c>
      <c r="C16" s="1">
        <f>$AB16-'Cqinward LDA 5'!D16</f>
        <v>-1</v>
      </c>
      <c r="D16" s="1">
        <f>$AB16-'Cqinward LDA 5'!E16</f>
        <v>-1</v>
      </c>
      <c r="E16" s="1">
        <f>$AB16-'Cqinward LDA 5'!F16</f>
        <v>-1</v>
      </c>
      <c r="F16" s="1">
        <f>$AB16-'Cqinward LDA 5'!G16</f>
        <v>-1</v>
      </c>
      <c r="G16" s="1">
        <f>$AB16-'Cqinward LDA 5'!H16</f>
        <v>-1</v>
      </c>
      <c r="H16" s="1">
        <f>$AB16-'Cqinward LDA 5'!I16</f>
        <v>-1</v>
      </c>
      <c r="I16" s="1">
        <f>$AB16-'Cqinward LDA 5'!J16</f>
        <v>-1</v>
      </c>
      <c r="J16" s="1">
        <f>$AB16-'Cqinward LDA 5'!K16</f>
        <v>-1</v>
      </c>
      <c r="K16" s="1">
        <f>$AB16-'Cqinward LDA 5'!L16</f>
        <v>-1</v>
      </c>
      <c r="L16" s="1">
        <f>$AB16-'Cqinward LDA 5'!M16</f>
        <v>-2</v>
      </c>
      <c r="M16" s="1">
        <f>$AB16-'Cqinward LDA 5'!N16</f>
        <v>-1</v>
      </c>
      <c r="N16" s="1">
        <f>$AB16-'Cqinward LDA 5'!O16</f>
        <v>-1</v>
      </c>
      <c r="O16" s="1">
        <f>$AB16-'Cqinward LDA 5'!P16</f>
        <v>-1</v>
      </c>
      <c r="P16" s="1">
        <f>$AB16-'Cqinward LDA 5'!Q16</f>
        <v>1</v>
      </c>
      <c r="Q16" s="1">
        <f>$AB16-'Cqinward LDA 5'!R16</f>
        <v>-1</v>
      </c>
      <c r="R16" s="1">
        <f>$AB16-'Cqinward LDA 5'!S16</f>
        <v>-2</v>
      </c>
      <c r="S16" s="1">
        <f>$AB16-'Cqinward LDA 5'!T16</f>
        <v>-2</v>
      </c>
      <c r="T16" s="1">
        <f>$AB16-'Cqinward LDA 5'!U16</f>
        <v>-2</v>
      </c>
      <c r="U16" s="1">
        <f>$AB16-'Cqinward LDA 5'!V16</f>
        <v>-2</v>
      </c>
      <c r="V16" s="1">
        <f>$AB16-'Cqinward LDA 5'!W16</f>
        <v>0</v>
      </c>
      <c r="W16" s="1">
        <f>$AB16-'Cqinward LDA 5'!X16</f>
        <v>0</v>
      </c>
      <c r="X16" s="1">
        <f>$AB16-'Cqinward LDA 5'!Y16</f>
        <v>0</v>
      </c>
      <c r="Y16" s="1">
        <f>$AB16-'Cqinward LDA 5'!Z16</f>
        <v>0</v>
      </c>
      <c r="Z16" s="1">
        <f>$AB16-'Cqinward LDA 5'!AA16</f>
        <v>1</v>
      </c>
      <c r="AA16" s="1">
        <f>$AB16-'Cqinward LDA 5'!AB16</f>
        <v>-1</v>
      </c>
      <c r="AB16" s="1">
        <v>3.0</v>
      </c>
    </row>
    <row r="17" ht="15.75" customHeight="1">
      <c r="A17" s="1" t="s">
        <v>131</v>
      </c>
      <c r="B17" s="1">
        <f>$AB17-'Cqinward LDA 5'!C17</f>
        <v>0</v>
      </c>
      <c r="C17" s="1">
        <f>$AB17-'Cqinward LDA 5'!D17</f>
        <v>0</v>
      </c>
      <c r="D17" s="1">
        <f>$AB17-'Cqinward LDA 5'!E17</f>
        <v>0</v>
      </c>
      <c r="E17" s="1">
        <f>$AB17-'Cqinward LDA 5'!F17</f>
        <v>0</v>
      </c>
      <c r="F17" s="1">
        <f>$AB17-'Cqinward LDA 5'!G17</f>
        <v>0</v>
      </c>
      <c r="G17" s="1">
        <f>$AB17-'Cqinward LDA 5'!H17</f>
        <v>0</v>
      </c>
      <c r="H17" s="1">
        <f>$AB17-'Cqinward LDA 5'!I17</f>
        <v>0</v>
      </c>
      <c r="I17" s="1">
        <f>$AB17-'Cqinward LDA 5'!J17</f>
        <v>0</v>
      </c>
      <c r="J17" s="1">
        <f>$AB17-'Cqinward LDA 5'!K17</f>
        <v>0</v>
      </c>
      <c r="K17" s="1">
        <f>$AB17-'Cqinward LDA 5'!L17</f>
        <v>0</v>
      </c>
      <c r="L17" s="1">
        <f>$AB17-'Cqinward LDA 5'!M17</f>
        <v>-1</v>
      </c>
      <c r="M17" s="1">
        <f>$AB17-'Cqinward LDA 5'!N17</f>
        <v>-1</v>
      </c>
      <c r="N17" s="1">
        <f>$AB17-'Cqinward LDA 5'!O17</f>
        <v>-1</v>
      </c>
      <c r="O17" s="1">
        <f>$AB17-'Cqinward LDA 5'!P17</f>
        <v>-1</v>
      </c>
      <c r="P17" s="1">
        <f>$AB17-'Cqinward LDA 5'!Q17</f>
        <v>2</v>
      </c>
      <c r="Q17" s="1">
        <f>$AB17-'Cqinward LDA 5'!R17</f>
        <v>-1</v>
      </c>
      <c r="R17" s="1">
        <f>$AB17-'Cqinward LDA 5'!S17</f>
        <v>-1</v>
      </c>
      <c r="S17" s="1">
        <f>$AB17-'Cqinward LDA 5'!T17</f>
        <v>-1</v>
      </c>
      <c r="T17" s="1">
        <f>$AB17-'Cqinward LDA 5'!U17</f>
        <v>-1</v>
      </c>
      <c r="U17" s="1">
        <f>$AB17-'Cqinward LDA 5'!V17</f>
        <v>-1</v>
      </c>
      <c r="V17" s="1">
        <f>$AB17-'Cqinward LDA 5'!W17</f>
        <v>-1</v>
      </c>
      <c r="W17" s="1">
        <f>$AB17-'Cqinward LDA 5'!X17</f>
        <v>1</v>
      </c>
      <c r="X17" s="1">
        <f>$AB17-'Cqinward LDA 5'!Y17</f>
        <v>1</v>
      </c>
      <c r="Y17" s="1">
        <f>$AB17-'Cqinward LDA 5'!Z17</f>
        <v>1</v>
      </c>
      <c r="Z17" s="1">
        <f>$AB17-'Cqinward LDA 5'!AA17</f>
        <v>1</v>
      </c>
      <c r="AA17" s="1">
        <f>$AB17-'Cqinward LDA 5'!AB17</f>
        <v>0</v>
      </c>
      <c r="AB17" s="1">
        <v>4.0</v>
      </c>
    </row>
    <row r="18" ht="15.75" customHeight="1">
      <c r="A18" s="1" t="s">
        <v>135</v>
      </c>
      <c r="B18" s="1">
        <f>$AB18-'Cqinward LDA 5'!C18</f>
        <v>-1</v>
      </c>
      <c r="C18" s="1">
        <f>$AB18-'Cqinward LDA 5'!D18</f>
        <v>-1</v>
      </c>
      <c r="D18" s="1">
        <f>$AB18-'Cqinward LDA 5'!E18</f>
        <v>-1</v>
      </c>
      <c r="E18" s="1">
        <f>$AB18-'Cqinward LDA 5'!F18</f>
        <v>-1</v>
      </c>
      <c r="F18" s="1">
        <f>$AB18-'Cqinward LDA 5'!G18</f>
        <v>-1</v>
      </c>
      <c r="G18" s="1">
        <f>$AB18-'Cqinward LDA 5'!H18</f>
        <v>-1</v>
      </c>
      <c r="H18" s="1">
        <f>$AB18-'Cqinward LDA 5'!I18</f>
        <v>-1</v>
      </c>
      <c r="I18" s="1">
        <f>$AB18-'Cqinward LDA 5'!J18</f>
        <v>1</v>
      </c>
      <c r="J18" s="1">
        <f>$AB18-'Cqinward LDA 5'!K18</f>
        <v>1</v>
      </c>
      <c r="K18" s="1">
        <f>$AB18-'Cqinward LDA 5'!L18</f>
        <v>-2</v>
      </c>
      <c r="L18" s="1">
        <f>$AB18-'Cqinward LDA 5'!M18</f>
        <v>-2</v>
      </c>
      <c r="M18" s="1">
        <f>$AB18-'Cqinward LDA 5'!N18</f>
        <v>-2</v>
      </c>
      <c r="N18" s="1">
        <f>$AB18-'Cqinward LDA 5'!O18</f>
        <v>1</v>
      </c>
      <c r="O18" s="1">
        <f>$AB18-'Cqinward LDA 5'!P18</f>
        <v>-2</v>
      </c>
      <c r="P18" s="1">
        <f>$AB18-'Cqinward LDA 5'!Q18</f>
        <v>1</v>
      </c>
      <c r="Q18" s="1">
        <f>$AB18-'Cqinward LDA 5'!R18</f>
        <v>-2</v>
      </c>
      <c r="R18" s="1">
        <f>$AB18-'Cqinward LDA 5'!S18</f>
        <v>-2</v>
      </c>
      <c r="S18" s="1">
        <f>$AB18-'Cqinward LDA 5'!T18</f>
        <v>-2</v>
      </c>
      <c r="T18" s="1">
        <f>$AB18-'Cqinward LDA 5'!U18</f>
        <v>-2</v>
      </c>
      <c r="U18" s="1">
        <f>$AB18-'Cqinward LDA 5'!V18</f>
        <v>-2</v>
      </c>
      <c r="V18" s="1">
        <f>$AB18-'Cqinward LDA 5'!W18</f>
        <v>0</v>
      </c>
      <c r="W18" s="1">
        <f>$AB18-'Cqinward LDA 5'!X18</f>
        <v>0</v>
      </c>
      <c r="X18" s="1">
        <f>$AB18-'Cqinward LDA 5'!Y18</f>
        <v>0</v>
      </c>
      <c r="Y18" s="1">
        <f>$AB18-'Cqinward LDA 5'!Z18</f>
        <v>0</v>
      </c>
      <c r="Z18" s="1">
        <f>$AB18-'Cqinward LDA 5'!AA18</f>
        <v>0</v>
      </c>
      <c r="AA18" s="1">
        <f>$AB18-'Cqinward LDA 5'!AB18</f>
        <v>-2</v>
      </c>
      <c r="AB18" s="1">
        <v>3.0</v>
      </c>
    </row>
    <row r="19" ht="15.75" customHeight="1">
      <c r="A19" s="1" t="s">
        <v>140</v>
      </c>
      <c r="B19" s="1">
        <f>$AB19-'Cqinward LDA 5'!C19</f>
        <v>0</v>
      </c>
      <c r="C19" s="1">
        <f>$AB19-'Cqinward LDA 5'!D19</f>
        <v>0</v>
      </c>
      <c r="D19" s="1">
        <f>$AB19-'Cqinward LDA 5'!E19</f>
        <v>0</v>
      </c>
      <c r="E19" s="1">
        <f>$AB19-'Cqinward LDA 5'!F19</f>
        <v>0</v>
      </c>
      <c r="F19" s="1">
        <f>$AB19-'Cqinward LDA 5'!G19</f>
        <v>0</v>
      </c>
      <c r="G19" s="1">
        <f>$AB19-'Cqinward LDA 5'!H19</f>
        <v>2</v>
      </c>
      <c r="H19" s="1">
        <f>$AB19-'Cqinward LDA 5'!I19</f>
        <v>0</v>
      </c>
      <c r="I19" s="1">
        <f>$AB19-'Cqinward LDA 5'!J19</f>
        <v>2</v>
      </c>
      <c r="J19" s="1">
        <f>$AB19-'Cqinward LDA 5'!K19</f>
        <v>0</v>
      </c>
      <c r="K19" s="1">
        <f>$AB19-'Cqinward LDA 5'!L19</f>
        <v>0</v>
      </c>
      <c r="L19" s="1">
        <f>$AB19-'Cqinward LDA 5'!M19</f>
        <v>-1</v>
      </c>
      <c r="M19" s="1">
        <f>$AB19-'Cqinward LDA 5'!N19</f>
        <v>-1</v>
      </c>
      <c r="N19" s="1">
        <f>$AB19-'Cqinward LDA 5'!O19</f>
        <v>-1</v>
      </c>
      <c r="O19" s="1">
        <f>$AB19-'Cqinward LDA 5'!P19</f>
        <v>-1</v>
      </c>
      <c r="P19" s="1">
        <f>$AB19-'Cqinward LDA 5'!Q19</f>
        <v>2</v>
      </c>
      <c r="Q19" s="1">
        <f>$AB19-'Cqinward LDA 5'!R19</f>
        <v>-1</v>
      </c>
      <c r="R19" s="1">
        <f>$AB19-'Cqinward LDA 5'!S19</f>
        <v>-1</v>
      </c>
      <c r="S19" s="1">
        <f>$AB19-'Cqinward LDA 5'!T19</f>
        <v>-1</v>
      </c>
      <c r="T19" s="1">
        <f>$AB19-'Cqinward LDA 5'!U19</f>
        <v>-1</v>
      </c>
      <c r="U19" s="1">
        <f>$AB19-'Cqinward LDA 5'!V19</f>
        <v>-1</v>
      </c>
      <c r="V19" s="1">
        <f>$AB19-'Cqinward LDA 5'!W19</f>
        <v>-1</v>
      </c>
      <c r="W19" s="1">
        <f>$AB19-'Cqinward LDA 5'!X19</f>
        <v>1</v>
      </c>
      <c r="X19" s="1">
        <f>$AB19-'Cqinward LDA 5'!Y19</f>
        <v>1</v>
      </c>
      <c r="Y19" s="1">
        <f>$AB19-'Cqinward LDA 5'!Z19</f>
        <v>1</v>
      </c>
      <c r="Z19" s="1">
        <f>$AB19-'Cqinward LDA 5'!AA19</f>
        <v>2</v>
      </c>
      <c r="AA19" s="1">
        <f>$AB19-'Cqinward LDA 5'!AB19</f>
        <v>1</v>
      </c>
      <c r="AB19" s="1">
        <v>4.0</v>
      </c>
    </row>
    <row r="20" ht="15.75" customHeight="1">
      <c r="A20" s="1" t="s">
        <v>143</v>
      </c>
      <c r="B20" s="1">
        <f>$AB20-'Cqinward LDA 5'!C20</f>
        <v>1</v>
      </c>
      <c r="C20" s="1">
        <f>$AB20-'Cqinward LDA 5'!D20</f>
        <v>1</v>
      </c>
      <c r="D20" s="1">
        <f>$AB20-'Cqinward LDA 5'!E20</f>
        <v>1</v>
      </c>
      <c r="E20" s="1">
        <f>$AB20-'Cqinward LDA 5'!F20</f>
        <v>1</v>
      </c>
      <c r="F20" s="1">
        <f>$AB20-'Cqinward LDA 5'!G20</f>
        <v>1</v>
      </c>
      <c r="G20" s="1">
        <f>$AB20-'Cqinward LDA 5'!H20</f>
        <v>1</v>
      </c>
      <c r="H20" s="1">
        <f>$AB20-'Cqinward LDA 5'!I20</f>
        <v>1</v>
      </c>
      <c r="I20" s="1">
        <f>$AB20-'Cqinward LDA 5'!J20</f>
        <v>3</v>
      </c>
      <c r="J20" s="1">
        <f>$AB20-'Cqinward LDA 5'!K20</f>
        <v>1</v>
      </c>
      <c r="K20" s="1">
        <f>$AB20-'Cqinward LDA 5'!L20</f>
        <v>3</v>
      </c>
      <c r="L20" s="1">
        <f>$AB20-'Cqinward LDA 5'!M20</f>
        <v>1</v>
      </c>
      <c r="M20" s="1">
        <f>$AB20-'Cqinward LDA 5'!N20</f>
        <v>3</v>
      </c>
      <c r="N20" s="1">
        <f>$AB20-'Cqinward LDA 5'!O20</f>
        <v>1</v>
      </c>
      <c r="O20" s="1">
        <f>$AB20-'Cqinward LDA 5'!P20</f>
        <v>1</v>
      </c>
      <c r="P20" s="1">
        <f>$AB20-'Cqinward LDA 5'!Q20</f>
        <v>3</v>
      </c>
      <c r="Q20" s="1">
        <f>$AB20-'Cqinward LDA 5'!R20</f>
        <v>1</v>
      </c>
      <c r="R20" s="1">
        <f>$AB20-'Cqinward LDA 5'!S20</f>
        <v>0</v>
      </c>
      <c r="S20" s="1">
        <f>$AB20-'Cqinward LDA 5'!T20</f>
        <v>3</v>
      </c>
      <c r="T20" s="1">
        <f>$AB20-'Cqinward LDA 5'!U20</f>
        <v>0</v>
      </c>
      <c r="U20" s="1">
        <f>$AB20-'Cqinward LDA 5'!V20</f>
        <v>2</v>
      </c>
      <c r="V20" s="1">
        <f>$AB20-'Cqinward LDA 5'!W20</f>
        <v>2</v>
      </c>
      <c r="W20" s="1">
        <f>$AB20-'Cqinward LDA 5'!X20</f>
        <v>2</v>
      </c>
      <c r="X20" s="1">
        <f>$AB20-'Cqinward LDA 5'!Y20</f>
        <v>2</v>
      </c>
      <c r="Y20" s="1">
        <f>$AB20-'Cqinward LDA 5'!Z20</f>
        <v>2</v>
      </c>
      <c r="Z20" s="1">
        <f>$AB20-'Cqinward LDA 5'!AA20</f>
        <v>2</v>
      </c>
      <c r="AA20" s="1">
        <f>$AB20-'Cqinward LDA 5'!AB20</f>
        <v>3</v>
      </c>
      <c r="AB20" s="1">
        <v>5.0</v>
      </c>
    </row>
    <row r="21" ht="15.75" customHeight="1">
      <c r="A21" s="1" t="s">
        <v>147</v>
      </c>
      <c r="B21" s="1">
        <f>$AB21-'Cqinward LDA 5'!C21</f>
        <v>-1</v>
      </c>
      <c r="C21" s="1">
        <f>$AB21-'Cqinward LDA 5'!D21</f>
        <v>-1</v>
      </c>
      <c r="D21" s="1">
        <f>$AB21-'Cqinward LDA 5'!E21</f>
        <v>-1</v>
      </c>
      <c r="E21" s="1">
        <f>$AB21-'Cqinward LDA 5'!F21</f>
        <v>-1</v>
      </c>
      <c r="F21" s="1">
        <f>$AB21-'Cqinward LDA 5'!G21</f>
        <v>-1</v>
      </c>
      <c r="G21" s="1">
        <f>$AB21-'Cqinward LDA 5'!H21</f>
        <v>-1</v>
      </c>
      <c r="H21" s="1">
        <f>$AB21-'Cqinward LDA 5'!I21</f>
        <v>-1</v>
      </c>
      <c r="I21" s="1">
        <f>$AB21-'Cqinward LDA 5'!J21</f>
        <v>-1</v>
      </c>
      <c r="J21" s="1">
        <f>$AB21-'Cqinward LDA 5'!K21</f>
        <v>-1</v>
      </c>
      <c r="K21" s="1">
        <f>$AB21-'Cqinward LDA 5'!L21</f>
        <v>-1</v>
      </c>
      <c r="L21" s="1">
        <f>$AB21-'Cqinward LDA 5'!M21</f>
        <v>-1</v>
      </c>
      <c r="M21" s="1">
        <f>$AB21-'Cqinward LDA 5'!N21</f>
        <v>-1</v>
      </c>
      <c r="N21" s="1">
        <f>$AB21-'Cqinward LDA 5'!O21</f>
        <v>-1</v>
      </c>
      <c r="O21" s="1">
        <f>$AB21-'Cqinward LDA 5'!P21</f>
        <v>-1</v>
      </c>
      <c r="P21" s="1">
        <f>$AB21-'Cqinward LDA 5'!Q21</f>
        <v>-1</v>
      </c>
      <c r="Q21" s="1">
        <f>$AB21-'Cqinward LDA 5'!R21</f>
        <v>-1</v>
      </c>
      <c r="R21" s="1">
        <f>$AB21-'Cqinward LDA 5'!S21</f>
        <v>-1</v>
      </c>
      <c r="S21" s="1">
        <f>$AB21-'Cqinward LDA 5'!T21</f>
        <v>-1</v>
      </c>
      <c r="T21" s="1">
        <f>$AB21-'Cqinward LDA 5'!U21</f>
        <v>-1</v>
      </c>
      <c r="U21" s="1">
        <f>$AB21-'Cqinward LDA 5'!V21</f>
        <v>-1</v>
      </c>
      <c r="V21" s="1">
        <f>$AB21-'Cqinward LDA 5'!W21</f>
        <v>-1</v>
      </c>
      <c r="W21" s="1">
        <f>$AB21-'Cqinward LDA 5'!X21</f>
        <v>-1</v>
      </c>
      <c r="X21" s="1">
        <f>$AB21-'Cqinward LDA 5'!Y21</f>
        <v>-1</v>
      </c>
      <c r="Y21" s="1">
        <f>$AB21-'Cqinward LDA 5'!Z21</f>
        <v>-1</v>
      </c>
      <c r="Z21" s="1">
        <f>$AB21-'Cqinward LDA 5'!AA21</f>
        <v>-1</v>
      </c>
      <c r="AA21" s="1">
        <f>$AB21-'Cqinward LDA 5'!AB21</f>
        <v>-2</v>
      </c>
      <c r="AB21" s="1">
        <v>2.0</v>
      </c>
    </row>
    <row r="22" ht="15.75" customHeight="1">
      <c r="A22" s="1" t="s">
        <v>153</v>
      </c>
      <c r="B22" s="1">
        <f>$AB22-'Cqinward LDA 5'!C22</f>
        <v>-1</v>
      </c>
      <c r="C22" s="1">
        <f>$AB22-'Cqinward LDA 5'!D22</f>
        <v>-1</v>
      </c>
      <c r="D22" s="1">
        <f>$AB22-'Cqinward LDA 5'!E22</f>
        <v>-1</v>
      </c>
      <c r="E22" s="1">
        <f>$AB22-'Cqinward LDA 5'!F22</f>
        <v>-1</v>
      </c>
      <c r="F22" s="1">
        <f>$AB22-'Cqinward LDA 5'!G22</f>
        <v>-1</v>
      </c>
      <c r="G22" s="1">
        <f>$AB22-'Cqinward LDA 5'!H22</f>
        <v>-1</v>
      </c>
      <c r="H22" s="1">
        <f>$AB22-'Cqinward LDA 5'!I22</f>
        <v>-1</v>
      </c>
      <c r="I22" s="1">
        <f>$AB22-'Cqinward LDA 5'!J22</f>
        <v>-1</v>
      </c>
      <c r="J22" s="1">
        <f>$AB22-'Cqinward LDA 5'!K22</f>
        <v>-1</v>
      </c>
      <c r="K22" s="1">
        <f>$AB22-'Cqinward LDA 5'!L22</f>
        <v>-1</v>
      </c>
      <c r="L22" s="1">
        <f>$AB22-'Cqinward LDA 5'!M22</f>
        <v>-1</v>
      </c>
      <c r="M22" s="1">
        <f>$AB22-'Cqinward LDA 5'!N22</f>
        <v>-1</v>
      </c>
      <c r="N22" s="1">
        <f>$AB22-'Cqinward LDA 5'!O22</f>
        <v>1</v>
      </c>
      <c r="O22" s="1">
        <f>$AB22-'Cqinward LDA 5'!P22</f>
        <v>-1</v>
      </c>
      <c r="P22" s="1">
        <f>$AB22-'Cqinward LDA 5'!Q22</f>
        <v>1</v>
      </c>
      <c r="Q22" s="1">
        <f>$AB22-'Cqinward LDA 5'!R22</f>
        <v>0</v>
      </c>
      <c r="R22" s="1">
        <f>$AB22-'Cqinward LDA 5'!S22</f>
        <v>1</v>
      </c>
      <c r="S22" s="1">
        <f>$AB22-'Cqinward LDA 5'!T22</f>
        <v>-1</v>
      </c>
      <c r="T22" s="1">
        <f>$AB22-'Cqinward LDA 5'!U22</f>
        <v>1</v>
      </c>
      <c r="U22" s="1">
        <f>$AB22-'Cqinward LDA 5'!V22</f>
        <v>-1</v>
      </c>
      <c r="V22" s="1">
        <f>$AB22-'Cqinward LDA 5'!W22</f>
        <v>1</v>
      </c>
      <c r="W22" s="1">
        <f>$AB22-'Cqinward LDA 5'!X22</f>
        <v>-1</v>
      </c>
      <c r="X22" s="1">
        <f>$AB22-'Cqinward LDA 5'!Y22</f>
        <v>-1</v>
      </c>
      <c r="Y22" s="1">
        <f>$AB22-'Cqinward LDA 5'!Z22</f>
        <v>0</v>
      </c>
      <c r="Z22" s="1">
        <f>$AB22-'Cqinward LDA 5'!AA22</f>
        <v>-1</v>
      </c>
      <c r="AA22" s="1">
        <f>$AB22-'Cqinward LDA 5'!AB22</f>
        <v>-1</v>
      </c>
      <c r="AB22" s="1">
        <v>4.0</v>
      </c>
    </row>
    <row r="23" ht="15.75" customHeight="1">
      <c r="A23" s="1" t="s">
        <v>159</v>
      </c>
      <c r="B23" s="1">
        <f>$AB23-'Cqinward LDA 5'!C23</f>
        <v>-1</v>
      </c>
      <c r="C23" s="1">
        <f>$AB23-'Cqinward LDA 5'!D23</f>
        <v>-1</v>
      </c>
      <c r="D23" s="1">
        <f>$AB23-'Cqinward LDA 5'!E23</f>
        <v>1</v>
      </c>
      <c r="E23" s="1">
        <f>$AB23-'Cqinward LDA 5'!F23</f>
        <v>-1</v>
      </c>
      <c r="F23" s="1">
        <f>$AB23-'Cqinward LDA 5'!G23</f>
        <v>1</v>
      </c>
      <c r="G23" s="1">
        <f>$AB23-'Cqinward LDA 5'!H23</f>
        <v>-1</v>
      </c>
      <c r="H23" s="1">
        <f>$AB23-'Cqinward LDA 5'!I23</f>
        <v>1</v>
      </c>
      <c r="I23" s="1">
        <f>$AB23-'Cqinward LDA 5'!J23</f>
        <v>-1</v>
      </c>
      <c r="J23" s="1">
        <f>$AB23-'Cqinward LDA 5'!K23</f>
        <v>1</v>
      </c>
      <c r="K23" s="1">
        <f>$AB23-'Cqinward LDA 5'!L23</f>
        <v>-1</v>
      </c>
      <c r="L23" s="1">
        <f>$AB23-'Cqinward LDA 5'!M23</f>
        <v>1</v>
      </c>
      <c r="M23" s="1">
        <f>$AB23-'Cqinward LDA 5'!N23</f>
        <v>-1</v>
      </c>
      <c r="N23" s="1">
        <f>$AB23-'Cqinward LDA 5'!O23</f>
        <v>1</v>
      </c>
      <c r="O23" s="1">
        <f>$AB23-'Cqinward LDA 5'!P23</f>
        <v>-1</v>
      </c>
      <c r="P23" s="1">
        <f>$AB23-'Cqinward LDA 5'!Q23</f>
        <v>1</v>
      </c>
      <c r="Q23" s="1">
        <f>$AB23-'Cqinward LDA 5'!R23</f>
        <v>0</v>
      </c>
      <c r="R23" s="1">
        <f>$AB23-'Cqinward LDA 5'!S23</f>
        <v>1</v>
      </c>
      <c r="S23" s="1">
        <f>$AB23-'Cqinward LDA 5'!T23</f>
        <v>0</v>
      </c>
      <c r="T23" s="1">
        <f>$AB23-'Cqinward LDA 5'!U23</f>
        <v>1</v>
      </c>
      <c r="U23" s="1">
        <f>$AB23-'Cqinward LDA 5'!V23</f>
        <v>0</v>
      </c>
      <c r="V23" s="1">
        <f>$AB23-'Cqinward LDA 5'!W23</f>
        <v>1</v>
      </c>
      <c r="W23" s="1">
        <f>$AB23-'Cqinward LDA 5'!X23</f>
        <v>0</v>
      </c>
      <c r="X23" s="1">
        <f>$AB23-'Cqinward LDA 5'!Y23</f>
        <v>-1</v>
      </c>
      <c r="Y23" s="1">
        <f>$AB23-'Cqinward LDA 5'!Z23</f>
        <v>0</v>
      </c>
      <c r="Z23" s="1">
        <f>$AB23-'Cqinward LDA 5'!AA23</f>
        <v>-1</v>
      </c>
      <c r="AA23" s="1">
        <f>$AB23-'Cqinward LDA 5'!AB23</f>
        <v>-1</v>
      </c>
      <c r="AB23" s="1">
        <v>4.0</v>
      </c>
    </row>
    <row r="24" ht="15.75" customHeight="1">
      <c r="A24" s="1" t="s">
        <v>164</v>
      </c>
      <c r="B24" s="1">
        <f>$AB24-'Cqinward LDA 5'!C24</f>
        <v>0</v>
      </c>
      <c r="C24" s="1">
        <f>$AB24-'Cqinward LDA 5'!D24</f>
        <v>0</v>
      </c>
      <c r="D24" s="1">
        <f>$AB24-'Cqinward LDA 5'!E24</f>
        <v>-1</v>
      </c>
      <c r="E24" s="1">
        <f>$AB24-'Cqinward LDA 5'!F24</f>
        <v>-1</v>
      </c>
      <c r="F24" s="1">
        <f>$AB24-'Cqinward LDA 5'!G24</f>
        <v>-1</v>
      </c>
      <c r="G24" s="1">
        <f>$AB24-'Cqinward LDA 5'!H24</f>
        <v>-1</v>
      </c>
      <c r="H24" s="1">
        <f>$AB24-'Cqinward LDA 5'!I24</f>
        <v>-1</v>
      </c>
      <c r="I24" s="1">
        <f>$AB24-'Cqinward LDA 5'!J24</f>
        <v>-1</v>
      </c>
      <c r="J24" s="1">
        <f>$AB24-'Cqinward LDA 5'!K24</f>
        <v>1</v>
      </c>
      <c r="K24" s="1">
        <f>$AB24-'Cqinward LDA 5'!L24</f>
        <v>-1</v>
      </c>
      <c r="L24" s="1">
        <f>$AB24-'Cqinward LDA 5'!M24</f>
        <v>1</v>
      </c>
      <c r="M24" s="1">
        <f>$AB24-'Cqinward LDA 5'!N24</f>
        <v>-1</v>
      </c>
      <c r="N24" s="1">
        <f>$AB24-'Cqinward LDA 5'!O24</f>
        <v>1</v>
      </c>
      <c r="O24" s="1">
        <f>$AB24-'Cqinward LDA 5'!P24</f>
        <v>-1</v>
      </c>
      <c r="P24" s="1">
        <f>$AB24-'Cqinward LDA 5'!Q24</f>
        <v>1</v>
      </c>
      <c r="Q24" s="1">
        <f>$AB24-'Cqinward LDA 5'!R24</f>
        <v>-1</v>
      </c>
      <c r="R24" s="1">
        <f>$AB24-'Cqinward LDA 5'!S24</f>
        <v>1</v>
      </c>
      <c r="S24" s="1">
        <f>$AB24-'Cqinward LDA 5'!T24</f>
        <v>0</v>
      </c>
      <c r="T24" s="1">
        <f>$AB24-'Cqinward LDA 5'!U24</f>
        <v>1</v>
      </c>
      <c r="U24" s="1">
        <f>$AB24-'Cqinward LDA 5'!V24</f>
        <v>0</v>
      </c>
      <c r="V24" s="1">
        <f>$AB24-'Cqinward LDA 5'!W24</f>
        <v>-1</v>
      </c>
      <c r="W24" s="1">
        <f>$AB24-'Cqinward LDA 5'!X24</f>
        <v>0</v>
      </c>
      <c r="X24" s="1">
        <f>$AB24-'Cqinward LDA 5'!Y24</f>
        <v>-1</v>
      </c>
      <c r="Y24" s="1">
        <f>$AB24-'Cqinward LDA 5'!Z24</f>
        <v>0</v>
      </c>
      <c r="Z24" s="1">
        <f>$AB24-'Cqinward LDA 5'!AA24</f>
        <v>-1</v>
      </c>
      <c r="AA24" s="1">
        <f>$AB24-'Cqinward LDA 5'!AB24</f>
        <v>1</v>
      </c>
      <c r="AB24" s="1">
        <v>4.0</v>
      </c>
    </row>
    <row r="25" ht="15.75" customHeight="1">
      <c r="A25" s="1" t="s">
        <v>170</v>
      </c>
      <c r="B25" s="1">
        <f>$AB25-'Cqinward LDA 5'!C25</f>
        <v>1</v>
      </c>
      <c r="C25" s="1">
        <f>$AB25-'Cqinward LDA 5'!D25</f>
        <v>1</v>
      </c>
      <c r="D25" s="1">
        <f>$AB25-'Cqinward LDA 5'!E25</f>
        <v>1</v>
      </c>
      <c r="E25" s="1">
        <f>$AB25-'Cqinward LDA 5'!F25</f>
        <v>1</v>
      </c>
      <c r="F25" s="1">
        <f>$AB25-'Cqinward LDA 5'!G25</f>
        <v>1</v>
      </c>
      <c r="G25" s="1">
        <f>$AB25-'Cqinward LDA 5'!H25</f>
        <v>1</v>
      </c>
      <c r="H25" s="1">
        <f>$AB25-'Cqinward LDA 5'!I25</f>
        <v>1</v>
      </c>
      <c r="I25" s="1">
        <f>$AB25-'Cqinward LDA 5'!J25</f>
        <v>1</v>
      </c>
      <c r="J25" s="1">
        <f>$AB25-'Cqinward LDA 5'!K25</f>
        <v>1</v>
      </c>
      <c r="K25" s="1">
        <f>$AB25-'Cqinward LDA 5'!L25</f>
        <v>1</v>
      </c>
      <c r="L25" s="1">
        <f>$AB25-'Cqinward LDA 5'!M25</f>
        <v>1</v>
      </c>
      <c r="M25" s="1">
        <f>$AB25-'Cqinward LDA 5'!N25</f>
        <v>1</v>
      </c>
      <c r="N25" s="1">
        <f>$AB25-'Cqinward LDA 5'!O25</f>
        <v>1</v>
      </c>
      <c r="O25" s="1">
        <f>$AB25-'Cqinward LDA 5'!P25</f>
        <v>1</v>
      </c>
      <c r="P25" s="1">
        <f>$AB25-'Cqinward LDA 5'!Q25</f>
        <v>3</v>
      </c>
      <c r="Q25" s="1">
        <f>$AB25-'Cqinward LDA 5'!R25</f>
        <v>1</v>
      </c>
      <c r="R25" s="1">
        <f>$AB25-'Cqinward LDA 5'!S25</f>
        <v>0</v>
      </c>
      <c r="S25" s="1">
        <f>$AB25-'Cqinward LDA 5'!T25</f>
        <v>0</v>
      </c>
      <c r="T25" s="1">
        <f>$AB25-'Cqinward LDA 5'!U25</f>
        <v>0</v>
      </c>
      <c r="U25" s="1">
        <f>$AB25-'Cqinward LDA 5'!V25</f>
        <v>0</v>
      </c>
      <c r="V25" s="1">
        <f>$AB25-'Cqinward LDA 5'!W25</f>
        <v>2</v>
      </c>
      <c r="W25" s="1">
        <f>$AB25-'Cqinward LDA 5'!X25</f>
        <v>2</v>
      </c>
      <c r="X25" s="1">
        <f>$AB25-'Cqinward LDA 5'!Y25</f>
        <v>2</v>
      </c>
      <c r="Y25" s="1">
        <f>$AB25-'Cqinward LDA 5'!Z25</f>
        <v>2</v>
      </c>
      <c r="Z25" s="1">
        <f>$AB25-'Cqinward LDA 5'!AA25</f>
        <v>2</v>
      </c>
      <c r="AA25" s="1">
        <f>$AB25-'Cqinward LDA 5'!AB25</f>
        <v>3</v>
      </c>
      <c r="AB25" s="1">
        <v>5.0</v>
      </c>
    </row>
    <row r="26" ht="15.75" customHeight="1">
      <c r="A26" s="1" t="s">
        <v>172</v>
      </c>
      <c r="B26" s="1">
        <f>$AB26-'Cqinward LDA 5'!C26</f>
        <v>-1</v>
      </c>
      <c r="C26" s="1">
        <f>$AB26-'Cqinward LDA 5'!D26</f>
        <v>0</v>
      </c>
      <c r="D26" s="1">
        <f>$AB26-'Cqinward LDA 5'!E26</f>
        <v>0</v>
      </c>
      <c r="E26" s="1">
        <f>$AB26-'Cqinward LDA 5'!F26</f>
        <v>0</v>
      </c>
      <c r="F26" s="1">
        <f>$AB26-'Cqinward LDA 5'!G26</f>
        <v>-2</v>
      </c>
      <c r="G26" s="1">
        <f>$AB26-'Cqinward LDA 5'!H26</f>
        <v>-1</v>
      </c>
      <c r="H26" s="1">
        <f>$AB26-'Cqinward LDA 5'!I26</f>
        <v>0</v>
      </c>
      <c r="I26" s="1">
        <f>$AB26-'Cqinward LDA 5'!J26</f>
        <v>-1</v>
      </c>
      <c r="J26" s="1">
        <f>$AB26-'Cqinward LDA 5'!K26</f>
        <v>0</v>
      </c>
      <c r="K26" s="1">
        <f>$AB26-'Cqinward LDA 5'!L26</f>
        <v>-1</v>
      </c>
      <c r="L26" s="1">
        <f>$AB26-'Cqinward LDA 5'!M26</f>
        <v>0</v>
      </c>
      <c r="M26" s="1">
        <f>$AB26-'Cqinward LDA 5'!N26</f>
        <v>-1</v>
      </c>
      <c r="N26" s="1">
        <f>$AB26-'Cqinward LDA 5'!O26</f>
        <v>-1</v>
      </c>
      <c r="O26" s="1">
        <f>$AB26-'Cqinward LDA 5'!P26</f>
        <v>0</v>
      </c>
      <c r="P26" s="1">
        <f>$AB26-'Cqinward LDA 5'!Q26</f>
        <v>-1</v>
      </c>
      <c r="Q26" s="1">
        <f>$AB26-'Cqinward LDA 5'!R26</f>
        <v>0</v>
      </c>
      <c r="R26" s="1">
        <f>$AB26-'Cqinward LDA 5'!S26</f>
        <v>-1</v>
      </c>
      <c r="S26" s="1">
        <f>$AB26-'Cqinward LDA 5'!T26</f>
        <v>-1</v>
      </c>
      <c r="T26" s="1">
        <f>$AB26-'Cqinward LDA 5'!U26</f>
        <v>-1</v>
      </c>
      <c r="U26" s="1">
        <f>$AB26-'Cqinward LDA 5'!V26</f>
        <v>0</v>
      </c>
      <c r="V26" s="1">
        <f>$AB26-'Cqinward LDA 5'!W26</f>
        <v>-3</v>
      </c>
      <c r="W26" s="1">
        <f>$AB26-'Cqinward LDA 5'!X26</f>
        <v>0</v>
      </c>
      <c r="X26" s="1">
        <f>$AB26-'Cqinward LDA 5'!Y26</f>
        <v>-3</v>
      </c>
      <c r="Y26" s="1">
        <f>$AB26-'Cqinward LDA 5'!Z26</f>
        <v>0</v>
      </c>
      <c r="Z26" s="1">
        <f>$AB26-'Cqinward LDA 5'!AA26</f>
        <v>-3</v>
      </c>
      <c r="AA26" s="1">
        <f>$AB26-'Cqinward LDA 5'!AB26</f>
        <v>-1</v>
      </c>
      <c r="AB26" s="1">
        <v>2.0</v>
      </c>
    </row>
    <row r="27" ht="15.75" customHeight="1">
      <c r="A27" s="1" t="s">
        <v>178</v>
      </c>
      <c r="B27" s="1">
        <f>$AB27-'Cqinward LDA 5'!C27</f>
        <v>-1</v>
      </c>
      <c r="C27" s="1">
        <f>$AB27-'Cqinward LDA 5'!D27</f>
        <v>-1</v>
      </c>
      <c r="D27" s="1">
        <f>$AB27-'Cqinward LDA 5'!E27</f>
        <v>-1</v>
      </c>
      <c r="E27" s="1">
        <f>$AB27-'Cqinward LDA 5'!F27</f>
        <v>-1</v>
      </c>
      <c r="F27" s="1">
        <f>$AB27-'Cqinward LDA 5'!G27</f>
        <v>-1</v>
      </c>
      <c r="G27" s="1">
        <f>$AB27-'Cqinward LDA 5'!H27</f>
        <v>1</v>
      </c>
      <c r="H27" s="1">
        <f>$AB27-'Cqinward LDA 5'!I27</f>
        <v>-1</v>
      </c>
      <c r="I27" s="1">
        <f>$AB27-'Cqinward LDA 5'!J27</f>
        <v>1</v>
      </c>
      <c r="J27" s="1">
        <f>$AB27-'Cqinward LDA 5'!K27</f>
        <v>-1</v>
      </c>
      <c r="K27" s="1">
        <f>$AB27-'Cqinward LDA 5'!L27</f>
        <v>-1</v>
      </c>
      <c r="L27" s="1">
        <f>$AB27-'Cqinward LDA 5'!M27</f>
        <v>-1</v>
      </c>
      <c r="M27" s="1">
        <f>$AB27-'Cqinward LDA 5'!N27</f>
        <v>-1</v>
      </c>
      <c r="N27" s="1">
        <f>$AB27-'Cqinward LDA 5'!O27</f>
        <v>-1</v>
      </c>
      <c r="O27" s="1">
        <f>$AB27-'Cqinward LDA 5'!P27</f>
        <v>-1</v>
      </c>
      <c r="P27" s="1">
        <f>$AB27-'Cqinward LDA 5'!Q27</f>
        <v>1</v>
      </c>
      <c r="Q27" s="1">
        <f>$AB27-'Cqinward LDA 5'!R27</f>
        <v>-1</v>
      </c>
      <c r="R27" s="1">
        <f>$AB27-'Cqinward LDA 5'!S27</f>
        <v>-2</v>
      </c>
      <c r="S27" s="1">
        <f>$AB27-'Cqinward LDA 5'!T27</f>
        <v>1</v>
      </c>
      <c r="T27" s="1">
        <f>$AB27-'Cqinward LDA 5'!U27</f>
        <v>-2</v>
      </c>
      <c r="U27" s="1">
        <f>$AB27-'Cqinward LDA 5'!V27</f>
        <v>-2</v>
      </c>
      <c r="V27" s="1">
        <f>$AB27-'Cqinward LDA 5'!W27</f>
        <v>0</v>
      </c>
      <c r="W27" s="1">
        <f>$AB27-'Cqinward LDA 5'!X27</f>
        <v>0</v>
      </c>
      <c r="X27" s="1">
        <f>$AB27-'Cqinward LDA 5'!Y27</f>
        <v>0</v>
      </c>
      <c r="Y27" s="1">
        <f>$AB27-'Cqinward LDA 5'!Z27</f>
        <v>0</v>
      </c>
      <c r="Z27" s="1">
        <f>$AB27-'Cqinward LDA 5'!AA27</f>
        <v>0</v>
      </c>
      <c r="AA27" s="1">
        <f>$AB27-'Cqinward LDA 5'!AB27</f>
        <v>-2</v>
      </c>
      <c r="AB27" s="1">
        <v>3.0</v>
      </c>
    </row>
    <row r="28" ht="15.75" customHeight="1">
      <c r="A28" s="1" t="s">
        <v>183</v>
      </c>
      <c r="B28" s="1">
        <f>$AB28-'Cqinward LDA 5'!C28</f>
        <v>1</v>
      </c>
      <c r="C28" s="1">
        <f>$AB28-'Cqinward LDA 5'!D28</f>
        <v>1</v>
      </c>
      <c r="D28" s="1">
        <f>$AB28-'Cqinward LDA 5'!E28</f>
        <v>1</v>
      </c>
      <c r="E28" s="1">
        <f>$AB28-'Cqinward LDA 5'!F28</f>
        <v>1</v>
      </c>
      <c r="F28" s="1">
        <f>$AB28-'Cqinward LDA 5'!G28</f>
        <v>1</v>
      </c>
      <c r="G28" s="1">
        <f>$AB28-'Cqinward LDA 5'!H28</f>
        <v>3</v>
      </c>
      <c r="H28" s="1">
        <f>$AB28-'Cqinward LDA 5'!I28</f>
        <v>1</v>
      </c>
      <c r="I28" s="1">
        <f>$AB28-'Cqinward LDA 5'!J28</f>
        <v>3</v>
      </c>
      <c r="J28" s="1">
        <f>$AB28-'Cqinward LDA 5'!K28</f>
        <v>1</v>
      </c>
      <c r="K28" s="1">
        <f>$AB28-'Cqinward LDA 5'!L28</f>
        <v>1</v>
      </c>
      <c r="L28" s="1">
        <f>$AB28-'Cqinward LDA 5'!M28</f>
        <v>1</v>
      </c>
      <c r="M28" s="1">
        <f>$AB28-'Cqinward LDA 5'!N28</f>
        <v>1</v>
      </c>
      <c r="N28" s="1">
        <f>$AB28-'Cqinward LDA 5'!O28</f>
        <v>1</v>
      </c>
      <c r="O28" s="1">
        <f>$AB28-'Cqinward LDA 5'!P28</f>
        <v>1</v>
      </c>
      <c r="P28" s="1">
        <f>$AB28-'Cqinward LDA 5'!Q28</f>
        <v>3</v>
      </c>
      <c r="Q28" s="1">
        <f>$AB28-'Cqinward LDA 5'!R28</f>
        <v>1</v>
      </c>
      <c r="R28" s="1">
        <f>$AB28-'Cqinward LDA 5'!S28</f>
        <v>0</v>
      </c>
      <c r="S28" s="1">
        <f>$AB28-'Cqinward LDA 5'!T28</f>
        <v>3</v>
      </c>
      <c r="T28" s="1">
        <f>$AB28-'Cqinward LDA 5'!U28</f>
        <v>0</v>
      </c>
      <c r="U28" s="1">
        <f>$AB28-'Cqinward LDA 5'!V28</f>
        <v>0</v>
      </c>
      <c r="V28" s="1">
        <f>$AB28-'Cqinward LDA 5'!W28</f>
        <v>2</v>
      </c>
      <c r="W28" s="1">
        <f>$AB28-'Cqinward LDA 5'!X28</f>
        <v>2</v>
      </c>
      <c r="X28" s="1">
        <f>$AB28-'Cqinward LDA 5'!Y28</f>
        <v>2</v>
      </c>
      <c r="Y28" s="1">
        <f>$AB28-'Cqinward LDA 5'!Z28</f>
        <v>2</v>
      </c>
      <c r="Z28" s="1">
        <f>$AB28-'Cqinward LDA 5'!AA28</f>
        <v>2</v>
      </c>
      <c r="AA28" s="1">
        <f>$AB28-'Cqinward LDA 5'!AB28</f>
        <v>0</v>
      </c>
      <c r="AB28" s="1">
        <v>5.0</v>
      </c>
    </row>
    <row r="29" ht="15.75" customHeight="1">
      <c r="A29" s="1" t="s">
        <v>185</v>
      </c>
      <c r="B29" s="1">
        <f>$AB29-'Cqinward LDA 5'!C29</f>
        <v>-1</v>
      </c>
      <c r="C29" s="1">
        <f>$AB29-'Cqinward LDA 5'!D29</f>
        <v>-1</v>
      </c>
      <c r="D29" s="1">
        <f>$AB29-'Cqinward LDA 5'!E29</f>
        <v>-1</v>
      </c>
      <c r="E29" s="1">
        <f>$AB29-'Cqinward LDA 5'!F29</f>
        <v>-1</v>
      </c>
      <c r="F29" s="1">
        <f>$AB29-'Cqinward LDA 5'!G29</f>
        <v>-1</v>
      </c>
      <c r="G29" s="1">
        <f>$AB29-'Cqinward LDA 5'!H29</f>
        <v>1</v>
      </c>
      <c r="H29" s="1">
        <f>$AB29-'Cqinward LDA 5'!I29</f>
        <v>-1</v>
      </c>
      <c r="I29" s="1">
        <f>$AB29-'Cqinward LDA 5'!J29</f>
        <v>1</v>
      </c>
      <c r="J29" s="1">
        <f>$AB29-'Cqinward LDA 5'!K29</f>
        <v>-1</v>
      </c>
      <c r="K29" s="1">
        <f>$AB29-'Cqinward LDA 5'!L29</f>
        <v>-1</v>
      </c>
      <c r="L29" s="1">
        <f>$AB29-'Cqinward LDA 5'!M29</f>
        <v>-1</v>
      </c>
      <c r="M29" s="1">
        <f>$AB29-'Cqinward LDA 5'!N29</f>
        <v>-1</v>
      </c>
      <c r="N29" s="1">
        <f>$AB29-'Cqinward LDA 5'!O29</f>
        <v>-1</v>
      </c>
      <c r="O29" s="1">
        <f>$AB29-'Cqinward LDA 5'!P29</f>
        <v>-1</v>
      </c>
      <c r="P29" s="1">
        <f>$AB29-'Cqinward LDA 5'!Q29</f>
        <v>1</v>
      </c>
      <c r="Q29" s="1">
        <f>$AB29-'Cqinward LDA 5'!R29</f>
        <v>-1</v>
      </c>
      <c r="R29" s="1">
        <f>$AB29-'Cqinward LDA 5'!S29</f>
        <v>-2</v>
      </c>
      <c r="S29" s="1">
        <f>$AB29-'Cqinward LDA 5'!T29</f>
        <v>1</v>
      </c>
      <c r="T29" s="1">
        <f>$AB29-'Cqinward LDA 5'!U29</f>
        <v>-2</v>
      </c>
      <c r="U29" s="1">
        <f>$AB29-'Cqinward LDA 5'!V29</f>
        <v>-2</v>
      </c>
      <c r="V29" s="1">
        <f>$AB29-'Cqinward LDA 5'!W29</f>
        <v>1</v>
      </c>
      <c r="W29" s="1">
        <f>$AB29-'Cqinward LDA 5'!X29</f>
        <v>0</v>
      </c>
      <c r="X29" s="1">
        <f>$AB29-'Cqinward LDA 5'!Y29</f>
        <v>0</v>
      </c>
      <c r="Y29" s="1">
        <f>$AB29-'Cqinward LDA 5'!Z29</f>
        <v>0</v>
      </c>
      <c r="Z29" s="1">
        <f>$AB29-'Cqinward LDA 5'!AA29</f>
        <v>0</v>
      </c>
      <c r="AA29" s="1">
        <f>$AB29-'Cqinward LDA 5'!AB29</f>
        <v>-1</v>
      </c>
      <c r="AB29" s="1">
        <v>3.0</v>
      </c>
    </row>
    <row r="30" ht="15.75" customHeight="1">
      <c r="A30" s="1" t="s">
        <v>188</v>
      </c>
      <c r="B30" s="1">
        <f>$AB30-'Cqinward LDA 5'!C30</f>
        <v>-2</v>
      </c>
      <c r="C30" s="1">
        <f>$AB30-'Cqinward LDA 5'!D30</f>
        <v>-2</v>
      </c>
      <c r="D30" s="1">
        <f>$AB30-'Cqinward LDA 5'!E30</f>
        <v>-2</v>
      </c>
      <c r="E30" s="1">
        <f>$AB30-'Cqinward LDA 5'!F30</f>
        <v>-2</v>
      </c>
      <c r="F30" s="1">
        <f>$AB30-'Cqinward LDA 5'!G30</f>
        <v>-2</v>
      </c>
      <c r="G30" s="1">
        <f>$AB30-'Cqinward LDA 5'!H30</f>
        <v>0</v>
      </c>
      <c r="H30" s="1">
        <f>$AB30-'Cqinward LDA 5'!I30</f>
        <v>-2</v>
      </c>
      <c r="I30" s="1">
        <f>$AB30-'Cqinward LDA 5'!J30</f>
        <v>0</v>
      </c>
      <c r="J30" s="1">
        <f>$AB30-'Cqinward LDA 5'!K30</f>
        <v>-2</v>
      </c>
      <c r="K30" s="1">
        <f>$AB30-'Cqinward LDA 5'!L30</f>
        <v>0</v>
      </c>
      <c r="L30" s="1">
        <f>$AB30-'Cqinward LDA 5'!M30</f>
        <v>-2</v>
      </c>
      <c r="M30" s="1">
        <f>$AB30-'Cqinward LDA 5'!N30</f>
        <v>-2</v>
      </c>
      <c r="N30" s="1">
        <f>$AB30-'Cqinward LDA 5'!O30</f>
        <v>-2</v>
      </c>
      <c r="O30" s="1">
        <f>$AB30-'Cqinward LDA 5'!P30</f>
        <v>-2</v>
      </c>
      <c r="P30" s="1">
        <f>$AB30-'Cqinward LDA 5'!Q30</f>
        <v>0</v>
      </c>
      <c r="Q30" s="1">
        <f>$AB30-'Cqinward LDA 5'!R30</f>
        <v>-1</v>
      </c>
      <c r="R30" s="1">
        <f>$AB30-'Cqinward LDA 5'!S30</f>
        <v>-3</v>
      </c>
      <c r="S30" s="1">
        <f>$AB30-'Cqinward LDA 5'!T30</f>
        <v>-1</v>
      </c>
      <c r="T30" s="1">
        <f>$AB30-'Cqinward LDA 5'!U30</f>
        <v>-3</v>
      </c>
      <c r="U30" s="1">
        <f>$AB30-'Cqinward LDA 5'!V30</f>
        <v>-1</v>
      </c>
      <c r="V30" s="1">
        <f>$AB30-'Cqinward LDA 5'!W30</f>
        <v>0</v>
      </c>
      <c r="W30" s="1">
        <f>$AB30-'Cqinward LDA 5'!X30</f>
        <v>-1</v>
      </c>
      <c r="X30" s="1">
        <f>$AB30-'Cqinward LDA 5'!Y30</f>
        <v>-1</v>
      </c>
      <c r="Y30" s="1">
        <f>$AB30-'Cqinward LDA 5'!Z30</f>
        <v>-1</v>
      </c>
      <c r="Z30" s="1">
        <f>$AB30-'Cqinward LDA 5'!AA30</f>
        <v>0</v>
      </c>
      <c r="AA30" s="1">
        <f>$AB30-'Cqinward LDA 5'!AB30</f>
        <v>-1</v>
      </c>
      <c r="AB30" s="1">
        <v>2.0</v>
      </c>
    </row>
    <row r="31" ht="15.75" customHeight="1">
      <c r="A31" s="1" t="s">
        <v>190</v>
      </c>
      <c r="B31" s="1">
        <f>$AB31-'Cqinward LDA 5'!C31</f>
        <v>0</v>
      </c>
      <c r="C31" s="1">
        <f>$AB31-'Cqinward LDA 5'!D31</f>
        <v>0</v>
      </c>
      <c r="D31" s="1">
        <f>$AB31-'Cqinward LDA 5'!E31</f>
        <v>0</v>
      </c>
      <c r="E31" s="1">
        <f>$AB31-'Cqinward LDA 5'!F31</f>
        <v>0</v>
      </c>
      <c r="F31" s="1">
        <f>$AB31-'Cqinward LDA 5'!G31</f>
        <v>0</v>
      </c>
      <c r="G31" s="1">
        <f>$AB31-'Cqinward LDA 5'!H31</f>
        <v>0</v>
      </c>
      <c r="H31" s="1">
        <f>$AB31-'Cqinward LDA 5'!I31</f>
        <v>0</v>
      </c>
      <c r="I31" s="1">
        <f>$AB31-'Cqinward LDA 5'!J31</f>
        <v>0</v>
      </c>
      <c r="J31" s="1">
        <f>$AB31-'Cqinward LDA 5'!K31</f>
        <v>0</v>
      </c>
      <c r="K31" s="1">
        <f>$AB31-'Cqinward LDA 5'!L31</f>
        <v>0</v>
      </c>
      <c r="L31" s="1">
        <f>$AB31-'Cqinward LDA 5'!M31</f>
        <v>0</v>
      </c>
      <c r="M31" s="1">
        <f>$AB31-'Cqinward LDA 5'!N31</f>
        <v>0</v>
      </c>
      <c r="N31" s="1">
        <f>$AB31-'Cqinward LDA 5'!O31</f>
        <v>0</v>
      </c>
      <c r="O31" s="1">
        <f>$AB31-'Cqinward LDA 5'!P31</f>
        <v>0</v>
      </c>
      <c r="P31" s="1">
        <f>$AB31-'Cqinward LDA 5'!Q31</f>
        <v>0</v>
      </c>
      <c r="Q31" s="1">
        <f>$AB31-'Cqinward LDA 5'!R31</f>
        <v>0</v>
      </c>
      <c r="R31" s="1">
        <f>$AB31-'Cqinward LDA 5'!S31</f>
        <v>1</v>
      </c>
      <c r="S31" s="1">
        <f>$AB31-'Cqinward LDA 5'!T31</f>
        <v>0</v>
      </c>
      <c r="T31" s="1">
        <f>$AB31-'Cqinward LDA 5'!U31</f>
        <v>1</v>
      </c>
      <c r="U31" s="1">
        <f>$AB31-'Cqinward LDA 5'!V31</f>
        <v>0</v>
      </c>
      <c r="V31" s="1">
        <f>$AB31-'Cqinward LDA 5'!W31</f>
        <v>0</v>
      </c>
      <c r="W31" s="1">
        <f>$AB31-'Cqinward LDA 5'!X31</f>
        <v>0</v>
      </c>
      <c r="X31" s="1">
        <f>$AB31-'Cqinward LDA 5'!Y31</f>
        <v>0</v>
      </c>
      <c r="Y31" s="1">
        <f>$AB31-'Cqinward LDA 5'!Z31</f>
        <v>0</v>
      </c>
      <c r="Z31" s="1">
        <f>$AB31-'Cqinward LDA 5'!AA31</f>
        <v>0</v>
      </c>
      <c r="AA31" s="1">
        <f>$AB31-'Cqinward LDA 5'!AB31</f>
        <v>0</v>
      </c>
      <c r="AB31" s="1">
        <v>4.0</v>
      </c>
    </row>
    <row r="32" ht="15.75" customHeight="1">
      <c r="A32" s="1" t="s">
        <v>194</v>
      </c>
      <c r="B32" s="1">
        <f>$AB32-'Cqinward LDA 5'!C32</f>
        <v>1</v>
      </c>
      <c r="C32" s="1">
        <f>$AB32-'Cqinward LDA 5'!D32</f>
        <v>1</v>
      </c>
      <c r="D32" s="1">
        <f>$AB32-'Cqinward LDA 5'!E32</f>
        <v>1</v>
      </c>
      <c r="E32" s="1">
        <f>$AB32-'Cqinward LDA 5'!F32</f>
        <v>1</v>
      </c>
      <c r="F32" s="1">
        <f>$AB32-'Cqinward LDA 5'!G32</f>
        <v>1</v>
      </c>
      <c r="G32" s="1">
        <f>$AB32-'Cqinward LDA 5'!H32</f>
        <v>1</v>
      </c>
      <c r="H32" s="1">
        <f>$AB32-'Cqinward LDA 5'!I32</f>
        <v>1</v>
      </c>
      <c r="I32" s="1">
        <f>$AB32-'Cqinward LDA 5'!J32</f>
        <v>3</v>
      </c>
      <c r="J32" s="1">
        <f>$AB32-'Cqinward LDA 5'!K32</f>
        <v>1</v>
      </c>
      <c r="K32" s="1">
        <f>$AB32-'Cqinward LDA 5'!L32</f>
        <v>3</v>
      </c>
      <c r="L32" s="1">
        <f>$AB32-'Cqinward LDA 5'!M32</f>
        <v>1</v>
      </c>
      <c r="M32" s="1">
        <f>$AB32-'Cqinward LDA 5'!N32</f>
        <v>3</v>
      </c>
      <c r="N32" s="1">
        <f>$AB32-'Cqinward LDA 5'!O32</f>
        <v>1</v>
      </c>
      <c r="O32" s="1">
        <f>$AB32-'Cqinward LDA 5'!P32</f>
        <v>1</v>
      </c>
      <c r="P32" s="1">
        <f>$AB32-'Cqinward LDA 5'!Q32</f>
        <v>3</v>
      </c>
      <c r="Q32" s="1">
        <f>$AB32-'Cqinward LDA 5'!R32</f>
        <v>1</v>
      </c>
      <c r="R32" s="1">
        <f>$AB32-'Cqinward LDA 5'!S32</f>
        <v>0</v>
      </c>
      <c r="S32" s="1">
        <f>$AB32-'Cqinward LDA 5'!T32</f>
        <v>3</v>
      </c>
      <c r="T32" s="1">
        <f>$AB32-'Cqinward LDA 5'!U32</f>
        <v>0</v>
      </c>
      <c r="U32" s="1">
        <f>$AB32-'Cqinward LDA 5'!V32</f>
        <v>2</v>
      </c>
      <c r="V32" s="1">
        <f>$AB32-'Cqinward LDA 5'!W32</f>
        <v>3</v>
      </c>
      <c r="W32" s="1">
        <f>$AB32-'Cqinward LDA 5'!X32</f>
        <v>2</v>
      </c>
      <c r="X32" s="1">
        <f>$AB32-'Cqinward LDA 5'!Y32</f>
        <v>2</v>
      </c>
      <c r="Y32" s="1">
        <f>$AB32-'Cqinward LDA 5'!Z32</f>
        <v>2</v>
      </c>
      <c r="Z32" s="1">
        <f>$AB32-'Cqinward LDA 5'!AA32</f>
        <v>2</v>
      </c>
      <c r="AA32" s="1">
        <f>$AB32-'Cqinward LDA 5'!AB32</f>
        <v>0</v>
      </c>
      <c r="AB32" s="1">
        <v>5.0</v>
      </c>
    </row>
    <row r="33" ht="15.75" customHeight="1">
      <c r="A33" s="1" t="s">
        <v>197</v>
      </c>
      <c r="B33" s="1">
        <f>$AB33-'Cqinward LDA 5'!C33</f>
        <v>2</v>
      </c>
      <c r="C33" s="1">
        <f>$AB33-'Cqinward LDA 5'!D33</f>
        <v>2</v>
      </c>
      <c r="D33" s="1">
        <f>$AB33-'Cqinward LDA 5'!E33</f>
        <v>2</v>
      </c>
      <c r="E33" s="1">
        <f>$AB33-'Cqinward LDA 5'!F33</f>
        <v>2</v>
      </c>
      <c r="F33" s="1">
        <f>$AB33-'Cqinward LDA 5'!G33</f>
        <v>2</v>
      </c>
      <c r="G33" s="1">
        <f>$AB33-'Cqinward LDA 5'!H33</f>
        <v>2</v>
      </c>
      <c r="H33" s="1">
        <f>$AB33-'Cqinward LDA 5'!I33</f>
        <v>2</v>
      </c>
      <c r="I33" s="1">
        <f>$AB33-'Cqinward LDA 5'!J33</f>
        <v>2</v>
      </c>
      <c r="J33" s="1">
        <f>$AB33-'Cqinward LDA 5'!K33</f>
        <v>2</v>
      </c>
      <c r="K33" s="1">
        <f>$AB33-'Cqinward LDA 5'!L33</f>
        <v>2</v>
      </c>
      <c r="L33" s="1">
        <f>$AB33-'Cqinward LDA 5'!M33</f>
        <v>2</v>
      </c>
      <c r="M33" s="1">
        <f>$AB33-'Cqinward LDA 5'!N33</f>
        <v>2</v>
      </c>
      <c r="N33" s="1">
        <f>$AB33-'Cqinward LDA 5'!O33</f>
        <v>2</v>
      </c>
      <c r="O33" s="1">
        <f>$AB33-'Cqinward LDA 5'!P33</f>
        <v>2</v>
      </c>
      <c r="P33" s="1">
        <f>$AB33-'Cqinward LDA 5'!Q33</f>
        <v>2</v>
      </c>
      <c r="Q33" s="1">
        <f>$AB33-'Cqinward LDA 5'!R33</f>
        <v>2</v>
      </c>
      <c r="R33" s="1">
        <f>$AB33-'Cqinward LDA 5'!S33</f>
        <v>2</v>
      </c>
      <c r="S33" s="1">
        <f>$AB33-'Cqinward LDA 5'!T33</f>
        <v>2</v>
      </c>
      <c r="T33" s="1">
        <f>$AB33-'Cqinward LDA 5'!U33</f>
        <v>2</v>
      </c>
      <c r="U33" s="1">
        <f>$AB33-'Cqinward LDA 5'!V33</f>
        <v>2</v>
      </c>
      <c r="V33" s="1">
        <f>$AB33-'Cqinward LDA 5'!W33</f>
        <v>2</v>
      </c>
      <c r="W33" s="1">
        <f>$AB33-'Cqinward LDA 5'!X33</f>
        <v>2</v>
      </c>
      <c r="X33" s="1">
        <f>$AB33-'Cqinward LDA 5'!Y33</f>
        <v>2</v>
      </c>
      <c r="Y33" s="1">
        <f>$AB33-'Cqinward LDA 5'!Z33</f>
        <v>2</v>
      </c>
      <c r="Z33" s="1">
        <f>$AB33-'Cqinward LDA 5'!AA33</f>
        <v>2</v>
      </c>
      <c r="AA33" s="1">
        <f>$AB33-'Cqinward LDA 5'!AB33</f>
        <v>2</v>
      </c>
      <c r="AB33" s="1">
        <v>5.0</v>
      </c>
    </row>
    <row r="34" ht="15.75" customHeight="1">
      <c r="A34" s="1" t="s">
        <v>199</v>
      </c>
      <c r="B34" s="1">
        <f>$AB34-'Cqinward LDA 5'!C34</f>
        <v>-1</v>
      </c>
      <c r="C34" s="1">
        <f>$AB34-'Cqinward LDA 5'!D34</f>
        <v>-1</v>
      </c>
      <c r="D34" s="1">
        <f>$AB34-'Cqinward LDA 5'!E34</f>
        <v>0</v>
      </c>
      <c r="E34" s="1">
        <f>$AB34-'Cqinward LDA 5'!F34</f>
        <v>-1</v>
      </c>
      <c r="F34" s="1">
        <f>$AB34-'Cqinward LDA 5'!G34</f>
        <v>0</v>
      </c>
      <c r="G34" s="1">
        <f>$AB34-'Cqinward LDA 5'!H34</f>
        <v>-1</v>
      </c>
      <c r="H34" s="1">
        <f>$AB34-'Cqinward LDA 5'!I34</f>
        <v>0</v>
      </c>
      <c r="I34" s="1">
        <f>$AB34-'Cqinward LDA 5'!J34</f>
        <v>-1</v>
      </c>
      <c r="J34" s="1">
        <f>$AB34-'Cqinward LDA 5'!K34</f>
        <v>0</v>
      </c>
      <c r="K34" s="1">
        <f>$AB34-'Cqinward LDA 5'!L34</f>
        <v>-1</v>
      </c>
      <c r="L34" s="1">
        <f>$AB34-'Cqinward LDA 5'!M34</f>
        <v>-2</v>
      </c>
      <c r="M34" s="1">
        <f>$AB34-'Cqinward LDA 5'!N34</f>
        <v>-2</v>
      </c>
      <c r="N34" s="1">
        <f>$AB34-'Cqinward LDA 5'!O34</f>
        <v>-2</v>
      </c>
      <c r="O34" s="1">
        <f>$AB34-'Cqinward LDA 5'!P34</f>
        <v>-2</v>
      </c>
      <c r="P34" s="1">
        <f>$AB34-'Cqinward LDA 5'!Q34</f>
        <v>0</v>
      </c>
      <c r="Q34" s="1">
        <f>$AB34-'Cqinward LDA 5'!R34</f>
        <v>-2</v>
      </c>
      <c r="R34" s="1">
        <f>$AB34-'Cqinward LDA 5'!S34</f>
        <v>-3</v>
      </c>
      <c r="S34" s="1">
        <f>$AB34-'Cqinward LDA 5'!T34</f>
        <v>-3</v>
      </c>
      <c r="T34" s="1">
        <f>$AB34-'Cqinward LDA 5'!U34</f>
        <v>-3</v>
      </c>
      <c r="U34" s="1">
        <f>$AB34-'Cqinward LDA 5'!V34</f>
        <v>-3</v>
      </c>
      <c r="V34" s="1">
        <f>$AB34-'Cqinward LDA 5'!W34</f>
        <v>-1</v>
      </c>
      <c r="W34" s="1">
        <f>$AB34-'Cqinward LDA 5'!X34</f>
        <v>-3</v>
      </c>
      <c r="X34" s="1">
        <f>$AB34-'Cqinward LDA 5'!Y34</f>
        <v>-3</v>
      </c>
      <c r="Y34" s="1">
        <f>$AB34-'Cqinward LDA 5'!Z34</f>
        <v>-3</v>
      </c>
      <c r="Z34" s="1">
        <f>$AB34-'Cqinward LDA 5'!AA34</f>
        <v>-3</v>
      </c>
      <c r="AA34" s="1">
        <f>$AB34-'Cqinward LDA 5'!AB34</f>
        <v>0</v>
      </c>
      <c r="AB34" s="1">
        <v>2.0</v>
      </c>
    </row>
    <row r="35" ht="15.75" customHeight="1">
      <c r="A35" s="1" t="s">
        <v>205</v>
      </c>
      <c r="B35" s="1">
        <f>$AB35-'Cqinward LDA 5'!C35</f>
        <v>-2</v>
      </c>
      <c r="C35" s="1">
        <f>$AB35-'Cqinward LDA 5'!D35</f>
        <v>-2</v>
      </c>
      <c r="D35" s="1">
        <f>$AB35-'Cqinward LDA 5'!E35</f>
        <v>-2</v>
      </c>
      <c r="E35" s="1">
        <f>$AB35-'Cqinward LDA 5'!F35</f>
        <v>-2</v>
      </c>
      <c r="F35" s="1">
        <f>$AB35-'Cqinward LDA 5'!G35</f>
        <v>-2</v>
      </c>
      <c r="G35" s="1">
        <f>$AB35-'Cqinward LDA 5'!H35</f>
        <v>-2</v>
      </c>
      <c r="H35" s="1">
        <f>$AB35-'Cqinward LDA 5'!I35</f>
        <v>-2</v>
      </c>
      <c r="I35" s="1">
        <f>$AB35-'Cqinward LDA 5'!J35</f>
        <v>-2</v>
      </c>
      <c r="J35" s="1">
        <f>$AB35-'Cqinward LDA 5'!K35</f>
        <v>-2</v>
      </c>
      <c r="K35" s="1">
        <f>$AB35-'Cqinward LDA 5'!L35</f>
        <v>-2</v>
      </c>
      <c r="L35" s="1">
        <f>$AB35-'Cqinward LDA 5'!M35</f>
        <v>-2</v>
      </c>
      <c r="M35" s="1">
        <f>$AB35-'Cqinward LDA 5'!N35</f>
        <v>-2</v>
      </c>
      <c r="N35" s="1">
        <f>$AB35-'Cqinward LDA 5'!O35</f>
        <v>-2</v>
      </c>
      <c r="O35" s="1">
        <f>$AB35-'Cqinward LDA 5'!P35</f>
        <v>-2</v>
      </c>
      <c r="P35" s="1">
        <f>$AB35-'Cqinward LDA 5'!Q35</f>
        <v>-2</v>
      </c>
      <c r="Q35" s="1">
        <f>$AB35-'Cqinward LDA 5'!R35</f>
        <v>-2</v>
      </c>
      <c r="R35" s="1">
        <f>$AB35-'Cqinward LDA 5'!S35</f>
        <v>-2</v>
      </c>
      <c r="S35" s="1">
        <f>$AB35-'Cqinward LDA 5'!T35</f>
        <v>-2</v>
      </c>
      <c r="T35" s="1">
        <f>$AB35-'Cqinward LDA 5'!U35</f>
        <v>-2</v>
      </c>
      <c r="U35" s="1">
        <f>$AB35-'Cqinward LDA 5'!V35</f>
        <v>-2</v>
      </c>
      <c r="V35" s="1">
        <f>$AB35-'Cqinward LDA 5'!W35</f>
        <v>-2</v>
      </c>
      <c r="W35" s="1">
        <f>$AB35-'Cqinward LDA 5'!X35</f>
        <v>-2</v>
      </c>
      <c r="X35" s="1">
        <f>$AB35-'Cqinward LDA 5'!Y35</f>
        <v>-2</v>
      </c>
      <c r="Y35" s="1">
        <f>$AB35-'Cqinward LDA 5'!Z35</f>
        <v>-2</v>
      </c>
      <c r="Z35" s="1">
        <f>$AB35-'Cqinward LDA 5'!AA35</f>
        <v>-2</v>
      </c>
      <c r="AA35" s="1">
        <f>$AB35-'Cqinward LDA 5'!AB35</f>
        <v>0</v>
      </c>
      <c r="AB35" s="1">
        <v>3.0</v>
      </c>
    </row>
    <row r="36" ht="15.75" customHeight="1">
      <c r="A36" s="1" t="s">
        <v>209</v>
      </c>
      <c r="B36" s="1">
        <f>$AB36-'Cqinward LDA 5'!C36</f>
        <v>1</v>
      </c>
      <c r="C36" s="1">
        <f>$AB36-'Cqinward LDA 5'!D36</f>
        <v>1</v>
      </c>
      <c r="D36" s="1">
        <f>$AB36-'Cqinward LDA 5'!E36</f>
        <v>1</v>
      </c>
      <c r="E36" s="1">
        <f>$AB36-'Cqinward LDA 5'!F36</f>
        <v>1</v>
      </c>
      <c r="F36" s="1">
        <f>$AB36-'Cqinward LDA 5'!G36</f>
        <v>1</v>
      </c>
      <c r="G36" s="1">
        <f>$AB36-'Cqinward LDA 5'!H36</f>
        <v>3</v>
      </c>
      <c r="H36" s="1">
        <f>$AB36-'Cqinward LDA 5'!I36</f>
        <v>1</v>
      </c>
      <c r="I36" s="1">
        <f>$AB36-'Cqinward LDA 5'!J36</f>
        <v>3</v>
      </c>
      <c r="J36" s="1">
        <f>$AB36-'Cqinward LDA 5'!K36</f>
        <v>1</v>
      </c>
      <c r="K36" s="1">
        <f>$AB36-'Cqinward LDA 5'!L36</f>
        <v>1</v>
      </c>
      <c r="L36" s="1">
        <f>$AB36-'Cqinward LDA 5'!M36</f>
        <v>0</v>
      </c>
      <c r="M36" s="1">
        <f>$AB36-'Cqinward LDA 5'!N36</f>
        <v>0</v>
      </c>
      <c r="N36" s="1">
        <f>$AB36-'Cqinward LDA 5'!O36</f>
        <v>0</v>
      </c>
      <c r="O36" s="1">
        <f>$AB36-'Cqinward LDA 5'!P36</f>
        <v>0</v>
      </c>
      <c r="P36" s="1">
        <f>$AB36-'Cqinward LDA 5'!Q36</f>
        <v>3</v>
      </c>
      <c r="Q36" s="1">
        <f>$AB36-'Cqinward LDA 5'!R36</f>
        <v>0</v>
      </c>
      <c r="R36" s="1">
        <f>$AB36-'Cqinward LDA 5'!S36</f>
        <v>0</v>
      </c>
      <c r="S36" s="1">
        <f>$AB36-'Cqinward LDA 5'!T36</f>
        <v>0</v>
      </c>
      <c r="T36" s="1">
        <f>$AB36-'Cqinward LDA 5'!U36</f>
        <v>0</v>
      </c>
      <c r="U36" s="1">
        <f>$AB36-'Cqinward LDA 5'!V36</f>
        <v>0</v>
      </c>
      <c r="V36" s="1">
        <f>$AB36-'Cqinward LDA 5'!W36</f>
        <v>0</v>
      </c>
      <c r="W36" s="1">
        <f>$AB36-'Cqinward LDA 5'!X36</f>
        <v>2</v>
      </c>
      <c r="X36" s="1">
        <f>$AB36-'Cqinward LDA 5'!Y36</f>
        <v>2</v>
      </c>
      <c r="Y36" s="1">
        <f>$AB36-'Cqinward LDA 5'!Z36</f>
        <v>2</v>
      </c>
      <c r="Z36" s="1">
        <f>$AB36-'Cqinward LDA 5'!AA36</f>
        <v>2</v>
      </c>
      <c r="AA36" s="1">
        <f>$AB36-'Cqinward LDA 5'!AB36</f>
        <v>2</v>
      </c>
      <c r="AB36" s="1">
        <v>5.0</v>
      </c>
    </row>
    <row r="37" ht="15.75" customHeight="1">
      <c r="A37" s="1" t="s">
        <v>210</v>
      </c>
      <c r="B37" s="1">
        <f>$AB37-'Cqinward LDA 5'!C37</f>
        <v>-1</v>
      </c>
      <c r="C37" s="1">
        <f>$AB37-'Cqinward LDA 5'!D37</f>
        <v>-1</v>
      </c>
      <c r="D37" s="1">
        <f>$AB37-'Cqinward LDA 5'!E37</f>
        <v>-1</v>
      </c>
      <c r="E37" s="1">
        <f>$AB37-'Cqinward LDA 5'!F37</f>
        <v>-1</v>
      </c>
      <c r="F37" s="1">
        <f>$AB37-'Cqinward LDA 5'!G37</f>
        <v>-1</v>
      </c>
      <c r="G37" s="1">
        <f>$AB37-'Cqinward LDA 5'!H37</f>
        <v>-1</v>
      </c>
      <c r="H37" s="1">
        <f>$AB37-'Cqinward LDA 5'!I37</f>
        <v>-1</v>
      </c>
      <c r="I37" s="1">
        <f>$AB37-'Cqinward LDA 5'!J37</f>
        <v>-1</v>
      </c>
      <c r="J37" s="1">
        <f>$AB37-'Cqinward LDA 5'!K37</f>
        <v>-1</v>
      </c>
      <c r="K37" s="1">
        <f>$AB37-'Cqinward LDA 5'!L37</f>
        <v>-1</v>
      </c>
      <c r="L37" s="1">
        <f>$AB37-'Cqinward LDA 5'!M37</f>
        <v>-1</v>
      </c>
      <c r="M37" s="1">
        <f>$AB37-'Cqinward LDA 5'!N37</f>
        <v>-1</v>
      </c>
      <c r="N37" s="1">
        <f>$AB37-'Cqinward LDA 5'!O37</f>
        <v>-1</v>
      </c>
      <c r="O37" s="1">
        <f>$AB37-'Cqinward LDA 5'!P37</f>
        <v>-1</v>
      </c>
      <c r="P37" s="1">
        <f>$AB37-'Cqinward LDA 5'!Q37</f>
        <v>-1</v>
      </c>
      <c r="Q37" s="1">
        <f>$AB37-'Cqinward LDA 5'!R37</f>
        <v>-1</v>
      </c>
      <c r="R37" s="1">
        <f>$AB37-'Cqinward LDA 5'!S37</f>
        <v>-1</v>
      </c>
      <c r="S37" s="1">
        <f>$AB37-'Cqinward LDA 5'!T37</f>
        <v>-1</v>
      </c>
      <c r="T37" s="1">
        <f>$AB37-'Cqinward LDA 5'!U37</f>
        <v>-1</v>
      </c>
      <c r="U37" s="1">
        <f>$AB37-'Cqinward LDA 5'!V37</f>
        <v>-1</v>
      </c>
      <c r="V37" s="1">
        <f>$AB37-'Cqinward LDA 5'!W37</f>
        <v>-1</v>
      </c>
      <c r="W37" s="1">
        <f>$AB37-'Cqinward LDA 5'!X37</f>
        <v>-1</v>
      </c>
      <c r="X37" s="1">
        <f>$AB37-'Cqinward LDA 5'!Y37</f>
        <v>-1</v>
      </c>
      <c r="Y37" s="1">
        <f>$AB37-'Cqinward LDA 5'!Z37</f>
        <v>-1</v>
      </c>
      <c r="Z37" s="1">
        <f>$AB37-'Cqinward LDA 5'!AA37</f>
        <v>-1</v>
      </c>
      <c r="AA37" s="1">
        <f>$AB37-'Cqinward LDA 5'!AB37</f>
        <v>-1</v>
      </c>
      <c r="AB37" s="1">
        <v>2.0</v>
      </c>
    </row>
    <row r="38" ht="15.75" customHeight="1">
      <c r="A38" s="1" t="s">
        <v>212</v>
      </c>
      <c r="B38" s="1">
        <f>$AB38-'Cqinward LDA 5'!C38</f>
        <v>-2</v>
      </c>
      <c r="C38" s="1">
        <f>$AB38-'Cqinward LDA 5'!D38</f>
        <v>-2</v>
      </c>
      <c r="D38" s="1">
        <f>$AB38-'Cqinward LDA 5'!E38</f>
        <v>-2</v>
      </c>
      <c r="E38" s="1">
        <f>$AB38-'Cqinward LDA 5'!F38</f>
        <v>-2</v>
      </c>
      <c r="F38" s="1">
        <f>$AB38-'Cqinward LDA 5'!G38</f>
        <v>-2</v>
      </c>
      <c r="G38" s="1">
        <f>$AB38-'Cqinward LDA 5'!H38</f>
        <v>0</v>
      </c>
      <c r="H38" s="1">
        <f>$AB38-'Cqinward LDA 5'!I38</f>
        <v>-2</v>
      </c>
      <c r="I38" s="1">
        <f>$AB38-'Cqinward LDA 5'!J38</f>
        <v>0</v>
      </c>
      <c r="J38" s="1">
        <f>$AB38-'Cqinward LDA 5'!K38</f>
        <v>0</v>
      </c>
      <c r="K38" s="1">
        <f>$AB38-'Cqinward LDA 5'!L38</f>
        <v>-3</v>
      </c>
      <c r="L38" s="1">
        <f>$AB38-'Cqinward LDA 5'!M38</f>
        <v>-3</v>
      </c>
      <c r="M38" s="1">
        <f>$AB38-'Cqinward LDA 5'!N38</f>
        <v>-3</v>
      </c>
      <c r="N38" s="1">
        <f>$AB38-'Cqinward LDA 5'!O38</f>
        <v>0</v>
      </c>
      <c r="O38" s="1">
        <f>$AB38-'Cqinward LDA 5'!P38</f>
        <v>-3</v>
      </c>
      <c r="P38" s="1">
        <f>$AB38-'Cqinward LDA 5'!Q38</f>
        <v>0</v>
      </c>
      <c r="Q38" s="1">
        <f>$AB38-'Cqinward LDA 5'!R38</f>
        <v>-3</v>
      </c>
      <c r="R38" s="1">
        <f>$AB38-'Cqinward LDA 5'!S38</f>
        <v>-3</v>
      </c>
      <c r="S38" s="1">
        <f>$AB38-'Cqinward LDA 5'!T38</f>
        <v>-3</v>
      </c>
      <c r="T38" s="1">
        <f>$AB38-'Cqinward LDA 5'!U38</f>
        <v>-3</v>
      </c>
      <c r="U38" s="1">
        <f>$AB38-'Cqinward LDA 5'!V38</f>
        <v>-3</v>
      </c>
      <c r="V38" s="1">
        <f>$AB38-'Cqinward LDA 5'!W38</f>
        <v>-1</v>
      </c>
      <c r="W38" s="1">
        <f>$AB38-'Cqinward LDA 5'!X38</f>
        <v>-1</v>
      </c>
      <c r="X38" s="1">
        <f>$AB38-'Cqinward LDA 5'!Y38</f>
        <v>-1</v>
      </c>
      <c r="Y38" s="1">
        <f>$AB38-'Cqinward LDA 5'!Z38</f>
        <v>-1</v>
      </c>
      <c r="Z38" s="1">
        <f>$AB38-'Cqinward LDA 5'!AA38</f>
        <v>-1</v>
      </c>
      <c r="AA38" s="1">
        <f>$AB38-'Cqinward LDA 5'!AB38</f>
        <v>-3</v>
      </c>
      <c r="AB38" s="1">
        <v>2.0</v>
      </c>
    </row>
    <row r="39" ht="15.75" customHeight="1">
      <c r="A39" s="1" t="s">
        <v>215</v>
      </c>
      <c r="B39" s="1">
        <f>$AB39-'Cqinward LDA 5'!C39</f>
        <v>-2</v>
      </c>
      <c r="C39" s="1">
        <f>$AB39-'Cqinward LDA 5'!D39</f>
        <v>-2</v>
      </c>
      <c r="D39" s="1">
        <f>$AB39-'Cqinward LDA 5'!E39</f>
        <v>-2</v>
      </c>
      <c r="E39" s="1">
        <f>$AB39-'Cqinward LDA 5'!F39</f>
        <v>-2</v>
      </c>
      <c r="F39" s="1">
        <f>$AB39-'Cqinward LDA 5'!G39</f>
        <v>-2</v>
      </c>
      <c r="G39" s="1">
        <f>$AB39-'Cqinward LDA 5'!H39</f>
        <v>0</v>
      </c>
      <c r="H39" s="1">
        <f>$AB39-'Cqinward LDA 5'!I39</f>
        <v>-2</v>
      </c>
      <c r="I39" s="1">
        <f>$AB39-'Cqinward LDA 5'!J39</f>
        <v>0</v>
      </c>
      <c r="J39" s="1">
        <f>$AB39-'Cqinward LDA 5'!K39</f>
        <v>-2</v>
      </c>
      <c r="K39" s="1">
        <f>$AB39-'Cqinward LDA 5'!L39</f>
        <v>0</v>
      </c>
      <c r="L39" s="1">
        <f>$AB39-'Cqinward LDA 5'!M39</f>
        <v>-2</v>
      </c>
      <c r="M39" s="1">
        <f>$AB39-'Cqinward LDA 5'!N39</f>
        <v>-2</v>
      </c>
      <c r="N39" s="1">
        <f>$AB39-'Cqinward LDA 5'!O39</f>
        <v>-2</v>
      </c>
      <c r="O39" s="1">
        <f>$AB39-'Cqinward LDA 5'!P39</f>
        <v>-2</v>
      </c>
      <c r="P39" s="1">
        <f>$AB39-'Cqinward LDA 5'!Q39</f>
        <v>0</v>
      </c>
      <c r="Q39" s="1">
        <f>$AB39-'Cqinward LDA 5'!R39</f>
        <v>-1</v>
      </c>
      <c r="R39" s="1">
        <f>$AB39-'Cqinward LDA 5'!S39</f>
        <v>-3</v>
      </c>
      <c r="S39" s="1">
        <f>$AB39-'Cqinward LDA 5'!T39</f>
        <v>-1</v>
      </c>
      <c r="T39" s="1">
        <f>$AB39-'Cqinward LDA 5'!U39</f>
        <v>-3</v>
      </c>
      <c r="U39" s="1">
        <f>$AB39-'Cqinward LDA 5'!V39</f>
        <v>-1</v>
      </c>
      <c r="V39" s="1">
        <f>$AB39-'Cqinward LDA 5'!W39</f>
        <v>0</v>
      </c>
      <c r="W39" s="1">
        <f>$AB39-'Cqinward LDA 5'!X39</f>
        <v>-1</v>
      </c>
      <c r="X39" s="1">
        <f>$AB39-'Cqinward LDA 5'!Y39</f>
        <v>-1</v>
      </c>
      <c r="Y39" s="1">
        <f>$AB39-'Cqinward LDA 5'!Z39</f>
        <v>-1</v>
      </c>
      <c r="Z39" s="1">
        <f>$AB39-'Cqinward LDA 5'!AA39</f>
        <v>0</v>
      </c>
      <c r="AA39" s="1">
        <f>$AB39-'Cqinward LDA 5'!AB39</f>
        <v>-1</v>
      </c>
      <c r="AB39" s="1">
        <v>2.0</v>
      </c>
    </row>
    <row r="40" ht="15.75" customHeight="1">
      <c r="A40" s="1" t="s">
        <v>217</v>
      </c>
      <c r="B40" s="1">
        <f>$AB40-'Cqinward LDA 5'!C40</f>
        <v>-1</v>
      </c>
      <c r="C40" s="1">
        <f>$AB40-'Cqinward LDA 5'!D40</f>
        <v>0</v>
      </c>
      <c r="D40" s="1">
        <f>$AB40-'Cqinward LDA 5'!E40</f>
        <v>0</v>
      </c>
      <c r="E40" s="1">
        <f>$AB40-'Cqinward LDA 5'!F40</f>
        <v>-1</v>
      </c>
      <c r="F40" s="1">
        <f>$AB40-'Cqinward LDA 5'!G40</f>
        <v>0</v>
      </c>
      <c r="G40" s="1">
        <f>$AB40-'Cqinward LDA 5'!H40</f>
        <v>-3</v>
      </c>
      <c r="H40" s="1">
        <f>$AB40-'Cqinward LDA 5'!I40</f>
        <v>0</v>
      </c>
      <c r="I40" s="1">
        <f>$AB40-'Cqinward LDA 5'!J40</f>
        <v>-2</v>
      </c>
      <c r="J40" s="1">
        <f>$AB40-'Cqinward LDA 5'!K40</f>
        <v>0</v>
      </c>
      <c r="K40" s="1">
        <f>$AB40-'Cqinward LDA 5'!L40</f>
        <v>-2</v>
      </c>
      <c r="L40" s="1">
        <f>$AB40-'Cqinward LDA 5'!M40</f>
        <v>0</v>
      </c>
      <c r="M40" s="1">
        <f>$AB40-'Cqinward LDA 5'!N40</f>
        <v>-2</v>
      </c>
      <c r="N40" s="1">
        <f>$AB40-'Cqinward LDA 5'!O40</f>
        <v>0</v>
      </c>
      <c r="O40" s="1">
        <f>$AB40-'Cqinward LDA 5'!P40</f>
        <v>0</v>
      </c>
      <c r="P40" s="1">
        <f>$AB40-'Cqinward LDA 5'!Q40</f>
        <v>-1</v>
      </c>
      <c r="Q40" s="1">
        <f>$AB40-'Cqinward LDA 5'!R40</f>
        <v>0</v>
      </c>
      <c r="R40" s="1">
        <f>$AB40-'Cqinward LDA 5'!S40</f>
        <v>0</v>
      </c>
      <c r="S40" s="1">
        <f>$AB40-'Cqinward LDA 5'!T40</f>
        <v>-2</v>
      </c>
      <c r="T40" s="1">
        <f>$AB40-'Cqinward LDA 5'!U40</f>
        <v>0</v>
      </c>
      <c r="U40" s="1">
        <f>$AB40-'Cqinward LDA 5'!V40</f>
        <v>0</v>
      </c>
      <c r="V40" s="1">
        <f>$AB40-'Cqinward LDA 5'!W40</f>
        <v>-2</v>
      </c>
      <c r="W40" s="1">
        <f>$AB40-'Cqinward LDA 5'!X40</f>
        <v>0</v>
      </c>
      <c r="X40" s="1">
        <f>$AB40-'Cqinward LDA 5'!Y40</f>
        <v>0</v>
      </c>
      <c r="Y40" s="1">
        <f>$AB40-'Cqinward LDA 5'!Z40</f>
        <v>0</v>
      </c>
      <c r="Z40" s="1">
        <f>$AB40-'Cqinward LDA 5'!AA40</f>
        <v>-2</v>
      </c>
      <c r="AA40" s="1">
        <f>$AB40-'Cqinward LDA 5'!AB40</f>
        <v>0</v>
      </c>
      <c r="AB40" s="1">
        <v>2.0</v>
      </c>
    </row>
    <row r="41" ht="15.75" customHeight="1">
      <c r="A41" s="1" t="s">
        <v>221</v>
      </c>
      <c r="B41" s="1">
        <f>$AB41-'Cqinward LDA 5'!C41</f>
        <v>1</v>
      </c>
      <c r="C41" s="1">
        <f>$AB41-'Cqinward LDA 5'!D41</f>
        <v>1</v>
      </c>
      <c r="D41" s="1">
        <f>$AB41-'Cqinward LDA 5'!E41</f>
        <v>-2</v>
      </c>
      <c r="E41" s="1">
        <f>$AB41-'Cqinward LDA 5'!F41</f>
        <v>1</v>
      </c>
      <c r="F41" s="1">
        <f>$AB41-'Cqinward LDA 5'!G41</f>
        <v>-2</v>
      </c>
      <c r="G41" s="1">
        <f>$AB41-'Cqinward LDA 5'!H41</f>
        <v>1</v>
      </c>
      <c r="H41" s="1">
        <f>$AB41-'Cqinward LDA 5'!I41</f>
        <v>-2</v>
      </c>
      <c r="I41" s="1">
        <f>$AB41-'Cqinward LDA 5'!J41</f>
        <v>1</v>
      </c>
      <c r="J41" s="1">
        <f>$AB41-'Cqinward LDA 5'!K41</f>
        <v>-2</v>
      </c>
      <c r="K41" s="1">
        <f>$AB41-'Cqinward LDA 5'!L41</f>
        <v>1</v>
      </c>
      <c r="L41" s="1">
        <f>$AB41-'Cqinward LDA 5'!M41</f>
        <v>-2</v>
      </c>
      <c r="M41" s="1">
        <f>$AB41-'Cqinward LDA 5'!N41</f>
        <v>1</v>
      </c>
      <c r="N41" s="1">
        <f>$AB41-'Cqinward LDA 5'!O41</f>
        <v>-2</v>
      </c>
      <c r="O41" s="1">
        <f>$AB41-'Cqinward LDA 5'!P41</f>
        <v>1</v>
      </c>
      <c r="P41" s="1">
        <f>$AB41-'Cqinward LDA 5'!Q41</f>
        <v>-2</v>
      </c>
      <c r="Q41" s="1">
        <f>$AB41-'Cqinward LDA 5'!R41</f>
        <v>1</v>
      </c>
      <c r="R41" s="1">
        <f>$AB41-'Cqinward LDA 5'!S41</f>
        <v>-2</v>
      </c>
      <c r="S41" s="1">
        <f>$AB41-'Cqinward LDA 5'!T41</f>
        <v>1</v>
      </c>
      <c r="T41" s="1">
        <f>$AB41-'Cqinward LDA 5'!U41</f>
        <v>-2</v>
      </c>
      <c r="U41" s="1">
        <f>$AB41-'Cqinward LDA 5'!V41</f>
        <v>1</v>
      </c>
      <c r="V41" s="1">
        <f>$AB41-'Cqinward LDA 5'!W41</f>
        <v>0</v>
      </c>
      <c r="W41" s="1">
        <f>$AB41-'Cqinward LDA 5'!X41</f>
        <v>0</v>
      </c>
      <c r="X41" s="1">
        <f>$AB41-'Cqinward LDA 5'!Y41</f>
        <v>-1</v>
      </c>
      <c r="Y41" s="1">
        <f>$AB41-'Cqinward LDA 5'!Z41</f>
        <v>0</v>
      </c>
      <c r="Z41" s="1">
        <f>$AB41-'Cqinward LDA 5'!AA41</f>
        <v>1</v>
      </c>
      <c r="AA41" s="1">
        <f>$AB41-'Cqinward LDA 5'!AB41</f>
        <v>-1</v>
      </c>
      <c r="AB41" s="1">
        <v>3.0</v>
      </c>
    </row>
    <row r="42" ht="15.75" customHeight="1">
      <c r="A42" s="1" t="s">
        <v>223</v>
      </c>
      <c r="B42" s="1">
        <f>$AB42-'Cqinward LDA 5'!C42</f>
        <v>0</v>
      </c>
      <c r="C42" s="1">
        <f>$AB42-'Cqinward LDA 5'!D42</f>
        <v>0</v>
      </c>
      <c r="D42" s="1">
        <f>$AB42-'Cqinward LDA 5'!E42</f>
        <v>2</v>
      </c>
      <c r="E42" s="1">
        <f>$AB42-'Cqinward LDA 5'!F42</f>
        <v>0</v>
      </c>
      <c r="F42" s="1">
        <f>$AB42-'Cqinward LDA 5'!G42</f>
        <v>2</v>
      </c>
      <c r="G42" s="1">
        <f>$AB42-'Cqinward LDA 5'!H42</f>
        <v>0</v>
      </c>
      <c r="H42" s="1">
        <f>$AB42-'Cqinward LDA 5'!I42</f>
        <v>2</v>
      </c>
      <c r="I42" s="1">
        <f>$AB42-'Cqinward LDA 5'!J42</f>
        <v>1</v>
      </c>
      <c r="J42" s="1">
        <f>$AB42-'Cqinward LDA 5'!K42</f>
        <v>2</v>
      </c>
      <c r="K42" s="1">
        <f>$AB42-'Cqinward LDA 5'!L42</f>
        <v>1</v>
      </c>
      <c r="L42" s="1">
        <f>$AB42-'Cqinward LDA 5'!M42</f>
        <v>2</v>
      </c>
      <c r="M42" s="1">
        <f>$AB42-'Cqinward LDA 5'!N42</f>
        <v>1</v>
      </c>
      <c r="N42" s="1">
        <f>$AB42-'Cqinward LDA 5'!O42</f>
        <v>2</v>
      </c>
      <c r="O42" s="1">
        <f>$AB42-'Cqinward LDA 5'!P42</f>
        <v>1</v>
      </c>
      <c r="P42" s="1">
        <f>$AB42-'Cqinward LDA 5'!Q42</f>
        <v>2</v>
      </c>
      <c r="Q42" s="1">
        <f>$AB42-'Cqinward LDA 5'!R42</f>
        <v>1</v>
      </c>
      <c r="R42" s="1">
        <f>$AB42-'Cqinward LDA 5'!S42</f>
        <v>2</v>
      </c>
      <c r="S42" s="1">
        <f>$AB42-'Cqinward LDA 5'!T42</f>
        <v>1</v>
      </c>
      <c r="T42" s="1">
        <f>$AB42-'Cqinward LDA 5'!U42</f>
        <v>2</v>
      </c>
      <c r="U42" s="1">
        <f>$AB42-'Cqinward LDA 5'!V42</f>
        <v>1</v>
      </c>
      <c r="V42" s="1">
        <f>$AB42-'Cqinward LDA 5'!W42</f>
        <v>1</v>
      </c>
      <c r="W42" s="1">
        <f>$AB42-'Cqinward LDA 5'!X42</f>
        <v>1</v>
      </c>
      <c r="X42" s="1">
        <f>$AB42-'Cqinward LDA 5'!Y42</f>
        <v>1</v>
      </c>
      <c r="Y42" s="1">
        <f>$AB42-'Cqinward LDA 5'!Z42</f>
        <v>1</v>
      </c>
      <c r="Z42" s="1">
        <f>$AB42-'Cqinward LDA 5'!AA42</f>
        <v>1</v>
      </c>
      <c r="AA42" s="1">
        <f>$AB42-'Cqinward LDA 5'!AB42</f>
        <v>0</v>
      </c>
      <c r="AB42" s="1">
        <v>5.0</v>
      </c>
    </row>
    <row r="43" ht="15.75" customHeight="1">
      <c r="A43" s="1" t="s">
        <v>252</v>
      </c>
      <c r="B43" s="35">
        <f t="shared" ref="B43:AA43" si="1">sum(abs(B$2:B$42))</f>
        <v>42</v>
      </c>
      <c r="C43" s="35">
        <f t="shared" si="1"/>
        <v>40</v>
      </c>
      <c r="D43" s="35">
        <f t="shared" si="1"/>
        <v>47</v>
      </c>
      <c r="E43" s="35">
        <f t="shared" si="1"/>
        <v>44</v>
      </c>
      <c r="F43" s="35">
        <f t="shared" si="1"/>
        <v>51</v>
      </c>
      <c r="G43" s="35">
        <f t="shared" si="1"/>
        <v>44</v>
      </c>
      <c r="H43" s="35">
        <f t="shared" si="1"/>
        <v>47</v>
      </c>
      <c r="I43" s="35">
        <f t="shared" si="1"/>
        <v>45</v>
      </c>
      <c r="J43" s="35">
        <f t="shared" si="1"/>
        <v>44</v>
      </c>
      <c r="K43" s="35">
        <f t="shared" si="1"/>
        <v>42</v>
      </c>
      <c r="L43" s="35">
        <f t="shared" si="1"/>
        <v>52</v>
      </c>
      <c r="M43" s="35">
        <f t="shared" si="1"/>
        <v>55</v>
      </c>
      <c r="N43" s="35">
        <f t="shared" si="1"/>
        <v>48</v>
      </c>
      <c r="O43" s="35">
        <f t="shared" si="1"/>
        <v>48</v>
      </c>
      <c r="P43" s="35">
        <f t="shared" si="1"/>
        <v>60</v>
      </c>
      <c r="Q43" s="35">
        <f t="shared" si="1"/>
        <v>40</v>
      </c>
      <c r="R43" s="35">
        <f t="shared" si="1"/>
        <v>56</v>
      </c>
      <c r="S43" s="35">
        <f t="shared" si="1"/>
        <v>47</v>
      </c>
      <c r="T43" s="35">
        <f t="shared" si="1"/>
        <v>56</v>
      </c>
      <c r="U43" s="35">
        <f t="shared" si="1"/>
        <v>48</v>
      </c>
      <c r="V43" s="35">
        <f t="shared" si="1"/>
        <v>43</v>
      </c>
      <c r="W43" s="35">
        <f t="shared" si="1"/>
        <v>39</v>
      </c>
      <c r="X43" s="35">
        <f t="shared" si="1"/>
        <v>51</v>
      </c>
      <c r="Y43" s="35">
        <f t="shared" si="1"/>
        <v>38</v>
      </c>
      <c r="Z43" s="35">
        <f t="shared" si="1"/>
        <v>51</v>
      </c>
      <c r="AA43" s="35">
        <f t="shared" si="1"/>
        <v>42</v>
      </c>
      <c r="AB43" s="5"/>
    </row>
    <row r="44" ht="15.75" customHeight="1">
      <c r="A44" s="1" t="s">
        <v>253</v>
      </c>
      <c r="B44" s="35">
        <f t="shared" ref="B44:AA44" si="2">sum(abs(B$2:B$42))/count(B$2:B$42)</f>
        <v>1.024390244</v>
      </c>
      <c r="C44" s="35">
        <f t="shared" si="2"/>
        <v>0.9756097561</v>
      </c>
      <c r="D44" s="35">
        <f t="shared" si="2"/>
        <v>1.146341463</v>
      </c>
      <c r="E44" s="35">
        <f t="shared" si="2"/>
        <v>1.073170732</v>
      </c>
      <c r="F44" s="35">
        <f t="shared" si="2"/>
        <v>1.243902439</v>
      </c>
      <c r="G44" s="35">
        <f t="shared" si="2"/>
        <v>1.073170732</v>
      </c>
      <c r="H44" s="35">
        <f t="shared" si="2"/>
        <v>1.146341463</v>
      </c>
      <c r="I44" s="35">
        <f t="shared" si="2"/>
        <v>1.097560976</v>
      </c>
      <c r="J44" s="35">
        <f t="shared" si="2"/>
        <v>1.073170732</v>
      </c>
      <c r="K44" s="35">
        <f t="shared" si="2"/>
        <v>1.024390244</v>
      </c>
      <c r="L44" s="35">
        <f t="shared" si="2"/>
        <v>1.268292683</v>
      </c>
      <c r="M44" s="35">
        <f t="shared" si="2"/>
        <v>1.341463415</v>
      </c>
      <c r="N44" s="35">
        <f t="shared" si="2"/>
        <v>1.170731707</v>
      </c>
      <c r="O44" s="35">
        <f t="shared" si="2"/>
        <v>1.170731707</v>
      </c>
      <c r="P44" s="35">
        <f t="shared" si="2"/>
        <v>1.463414634</v>
      </c>
      <c r="Q44" s="35">
        <f t="shared" si="2"/>
        <v>0.9756097561</v>
      </c>
      <c r="R44" s="35">
        <f t="shared" si="2"/>
        <v>1.365853659</v>
      </c>
      <c r="S44" s="35">
        <f t="shared" si="2"/>
        <v>1.146341463</v>
      </c>
      <c r="T44" s="35">
        <f t="shared" si="2"/>
        <v>1.365853659</v>
      </c>
      <c r="U44" s="35">
        <f t="shared" si="2"/>
        <v>1.170731707</v>
      </c>
      <c r="V44" s="35">
        <f t="shared" si="2"/>
        <v>1.048780488</v>
      </c>
      <c r="W44" s="35">
        <f t="shared" si="2"/>
        <v>0.9512195122</v>
      </c>
      <c r="X44" s="35">
        <f t="shared" si="2"/>
        <v>1.243902439</v>
      </c>
      <c r="Y44" s="35">
        <f t="shared" si="2"/>
        <v>0.9268292683</v>
      </c>
      <c r="Z44" s="35">
        <f t="shared" si="2"/>
        <v>1.243902439</v>
      </c>
      <c r="AA44" s="35">
        <f t="shared" si="2"/>
        <v>1.024390244</v>
      </c>
      <c r="AB44" s="5"/>
    </row>
    <row r="45" ht="15.75" customHeight="1">
      <c r="A45" s="1" t="s">
        <v>254</v>
      </c>
      <c r="B45" s="35">
        <f t="shared" ref="B45:AA45" si="3">STDEV(abs(B$2:B$42))</f>
        <v>0.6514524111</v>
      </c>
      <c r="C45" s="35">
        <f t="shared" si="3"/>
        <v>0.7241479434</v>
      </c>
      <c r="D45" s="35">
        <f t="shared" si="3"/>
        <v>0.7266696502</v>
      </c>
      <c r="E45" s="35">
        <f t="shared" si="3"/>
        <v>0.6852095994</v>
      </c>
      <c r="F45" s="35">
        <f t="shared" si="3"/>
        <v>0.6993027887</v>
      </c>
      <c r="G45" s="35">
        <f t="shared" si="3"/>
        <v>0.9324763778</v>
      </c>
      <c r="H45" s="35">
        <f t="shared" si="3"/>
        <v>0.7266696502</v>
      </c>
      <c r="I45" s="35">
        <f t="shared" si="3"/>
        <v>0.9435273724</v>
      </c>
      <c r="J45" s="35">
        <f t="shared" si="3"/>
        <v>0.7207719439</v>
      </c>
      <c r="K45" s="35">
        <f t="shared" si="3"/>
        <v>0.8511111819</v>
      </c>
      <c r="L45" s="35">
        <f t="shared" si="3"/>
        <v>0.7753834614</v>
      </c>
      <c r="M45" s="35">
        <f t="shared" si="3"/>
        <v>0.794032622</v>
      </c>
      <c r="N45" s="35">
        <f t="shared" si="3"/>
        <v>0.7036490256</v>
      </c>
      <c r="O45" s="35">
        <f t="shared" si="3"/>
        <v>0.7383237442</v>
      </c>
      <c r="P45" s="35">
        <f t="shared" si="3"/>
        <v>0.9512507812</v>
      </c>
      <c r="Q45" s="35">
        <f t="shared" si="3"/>
        <v>0.7241479434</v>
      </c>
      <c r="R45" s="35">
        <f t="shared" si="3"/>
        <v>0.9684032621</v>
      </c>
      <c r="S45" s="35">
        <f t="shared" si="3"/>
        <v>0.9633528847</v>
      </c>
      <c r="T45" s="35">
        <f t="shared" si="3"/>
        <v>0.9684032621</v>
      </c>
      <c r="U45" s="35">
        <f t="shared" si="3"/>
        <v>0.9461088474</v>
      </c>
      <c r="V45" s="35">
        <f t="shared" si="3"/>
        <v>0.8930626941</v>
      </c>
      <c r="W45" s="35">
        <f t="shared" si="3"/>
        <v>0.8047117345</v>
      </c>
      <c r="X45" s="35">
        <f t="shared" si="3"/>
        <v>0.8882704488</v>
      </c>
      <c r="Y45" s="35">
        <f t="shared" si="3"/>
        <v>0.8182372487</v>
      </c>
      <c r="Z45" s="35">
        <f t="shared" si="3"/>
        <v>0.9159827456</v>
      </c>
      <c r="AA45" s="35">
        <f t="shared" si="3"/>
        <v>0.9614521537</v>
      </c>
      <c r="AB45" s="5"/>
    </row>
    <row r="46" ht="15.75" customHeight="1">
      <c r="A46" s="1" t="s">
        <v>255</v>
      </c>
      <c r="B46" s="35">
        <f t="shared" ref="B46:AA46" si="4">sum(B$2:B$42)</f>
        <v>-20</v>
      </c>
      <c r="C46" s="35">
        <f t="shared" si="4"/>
        <v>-16</v>
      </c>
      <c r="D46" s="35">
        <f t="shared" si="4"/>
        <v>-15</v>
      </c>
      <c r="E46" s="35">
        <f t="shared" si="4"/>
        <v>-20</v>
      </c>
      <c r="F46" s="35">
        <f t="shared" si="4"/>
        <v>-19</v>
      </c>
      <c r="G46" s="35">
        <f t="shared" si="4"/>
        <v>0</v>
      </c>
      <c r="H46" s="35">
        <f t="shared" si="4"/>
        <v>-15</v>
      </c>
      <c r="I46" s="35">
        <f t="shared" si="4"/>
        <v>9</v>
      </c>
      <c r="J46" s="35">
        <f t="shared" si="4"/>
        <v>-8</v>
      </c>
      <c r="K46" s="35">
        <f t="shared" si="4"/>
        <v>-12</v>
      </c>
      <c r="L46" s="35">
        <f t="shared" si="4"/>
        <v>-22</v>
      </c>
      <c r="M46" s="35">
        <f t="shared" si="4"/>
        <v>-25</v>
      </c>
      <c r="N46" s="35">
        <f t="shared" si="4"/>
        <v>-14</v>
      </c>
      <c r="O46" s="35">
        <f t="shared" si="4"/>
        <v>-26</v>
      </c>
      <c r="P46" s="35">
        <f t="shared" si="4"/>
        <v>18</v>
      </c>
      <c r="Q46" s="35">
        <f t="shared" si="4"/>
        <v>-20</v>
      </c>
      <c r="R46" s="35">
        <f t="shared" si="4"/>
        <v>-30</v>
      </c>
      <c r="S46" s="35">
        <f t="shared" si="4"/>
        <v>-13</v>
      </c>
      <c r="T46" s="35">
        <f t="shared" si="4"/>
        <v>-30</v>
      </c>
      <c r="U46" s="35">
        <f t="shared" si="4"/>
        <v>-28</v>
      </c>
      <c r="V46" s="35">
        <f t="shared" si="4"/>
        <v>-1</v>
      </c>
      <c r="W46" s="35">
        <f t="shared" si="4"/>
        <v>1</v>
      </c>
      <c r="X46" s="35">
        <f t="shared" si="4"/>
        <v>-9</v>
      </c>
      <c r="Y46" s="35">
        <f t="shared" si="4"/>
        <v>2</v>
      </c>
      <c r="Z46" s="35">
        <f t="shared" si="4"/>
        <v>-3</v>
      </c>
      <c r="AA46" s="35">
        <f t="shared" si="4"/>
        <v>-18</v>
      </c>
      <c r="AB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</row>
  </sheetData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0"/>
  <cols>
    <col customWidth="1" min="1" max="28" width="14.43"/>
  </cols>
  <sheetData>
    <row r="1" ht="13.5" customHeight="1">
      <c r="A1" s="36" t="s">
        <v>225</v>
      </c>
      <c r="B1" s="37">
        <v>1.0</v>
      </c>
      <c r="C1" s="38">
        <v>2.0</v>
      </c>
      <c r="D1" s="38">
        <v>3.0</v>
      </c>
      <c r="E1" s="37">
        <v>4.0</v>
      </c>
      <c r="F1" s="38">
        <v>5.0</v>
      </c>
      <c r="G1" s="38">
        <v>6.0</v>
      </c>
      <c r="H1" s="37">
        <v>7.0</v>
      </c>
      <c r="I1" s="38">
        <v>8.0</v>
      </c>
      <c r="J1" s="38">
        <v>9.0</v>
      </c>
      <c r="K1" s="37">
        <v>10.0</v>
      </c>
      <c r="L1" s="38">
        <v>11.0</v>
      </c>
      <c r="M1" s="38">
        <v>12.0</v>
      </c>
      <c r="N1" s="37">
        <v>13.0</v>
      </c>
      <c r="O1" s="38">
        <v>14.0</v>
      </c>
      <c r="P1" s="38">
        <v>15.0</v>
      </c>
      <c r="Q1" s="37">
        <v>16.0</v>
      </c>
      <c r="R1" s="38">
        <v>17.0</v>
      </c>
      <c r="S1" s="38">
        <v>18.0</v>
      </c>
      <c r="T1" s="37">
        <v>19.0</v>
      </c>
      <c r="U1" s="38">
        <v>20.0</v>
      </c>
      <c r="V1" s="38">
        <v>21.0</v>
      </c>
      <c r="W1" s="37">
        <v>22.0</v>
      </c>
      <c r="X1" s="38">
        <v>23.0</v>
      </c>
      <c r="Y1" s="38">
        <v>24.0</v>
      </c>
      <c r="Z1" s="37">
        <v>25.0</v>
      </c>
      <c r="AA1" s="38" t="s">
        <v>256</v>
      </c>
      <c r="AB1" s="39" t="s">
        <v>226</v>
      </c>
    </row>
    <row r="2" ht="15.75" customHeight="1">
      <c r="A2" s="1" t="s">
        <v>27</v>
      </c>
      <c r="B2" s="1">
        <f>$AB2-'Cqinward SVM 5'!C2</f>
        <v>0</v>
      </c>
      <c r="C2" s="1">
        <f>$AB2-'Cqinward SVM 5'!D2</f>
        <v>0</v>
      </c>
      <c r="D2" s="1">
        <f>$AB2-'Cqinward SVM 5'!E2</f>
        <v>0</v>
      </c>
      <c r="E2" s="1">
        <f>$AB2-'Cqinward SVM 5'!F2</f>
        <v>0</v>
      </c>
      <c r="F2" s="1">
        <f>$AB2-'Cqinward SVM 5'!G2</f>
        <v>0</v>
      </c>
      <c r="G2" s="1">
        <f>$AB2-'Cqinward SVM 5'!H2</f>
        <v>0</v>
      </c>
      <c r="H2" s="1">
        <f>$AB2-'Cqinward SVM 5'!I2</f>
        <v>0</v>
      </c>
      <c r="I2" s="1">
        <f>$AB2-'Cqinward SVM 5'!J2</f>
        <v>0</v>
      </c>
      <c r="J2" s="1">
        <f>$AB2-'Cqinward SVM 5'!K2</f>
        <v>0</v>
      </c>
      <c r="K2" s="1">
        <f>$AB2-'Cqinward SVM 5'!L2</f>
        <v>0</v>
      </c>
      <c r="L2" s="1">
        <f>$AB2-'Cqinward SVM 5'!M2</f>
        <v>0</v>
      </c>
      <c r="M2" s="1">
        <f>$AB2-'Cqinward SVM 5'!N2</f>
        <v>0</v>
      </c>
      <c r="N2" s="1">
        <f>$AB2-'Cqinward SVM 5'!O2</f>
        <v>0</v>
      </c>
      <c r="O2" s="1">
        <f>$AB2-'Cqinward SVM 5'!P2</f>
        <v>-2</v>
      </c>
      <c r="P2" s="1">
        <f>$AB2-'Cqinward SVM 5'!Q2</f>
        <v>0</v>
      </c>
      <c r="Q2" s="1">
        <f>$AB2-'Cqinward SVM 5'!R2</f>
        <v>-2</v>
      </c>
      <c r="R2" s="1">
        <f>$AB2-'Cqinward SVM 5'!S2</f>
        <v>0</v>
      </c>
      <c r="S2" s="1">
        <f>$AB2-'Cqinward SVM 5'!T2</f>
        <v>0</v>
      </c>
      <c r="T2" s="1">
        <f>$AB2-'Cqinward SVM 5'!U2</f>
        <v>0</v>
      </c>
      <c r="U2" s="1">
        <f>$AB2-'Cqinward SVM 5'!V2</f>
        <v>0</v>
      </c>
      <c r="V2" s="1">
        <f>$AB2-'Cqinward SVM 5'!W2</f>
        <v>0</v>
      </c>
      <c r="W2" s="1">
        <f>$AB2-'Cqinward SVM 5'!X2</f>
        <v>0</v>
      </c>
      <c r="X2" s="1">
        <f>$AB2-'Cqinward SVM 5'!Y2</f>
        <v>0</v>
      </c>
      <c r="Y2" s="1">
        <f>$AB2-'Cqinward SVM 5'!Z2</f>
        <v>0</v>
      </c>
      <c r="Z2" s="1">
        <f>$AB2-'Cqinward SVM 5'!AA2</f>
        <v>0</v>
      </c>
      <c r="AA2" s="1">
        <f>$AB2-'Cqinward SVM 5'!AB2</f>
        <v>0</v>
      </c>
      <c r="AB2" s="1">
        <v>2.0</v>
      </c>
    </row>
    <row r="3" ht="15.75" customHeight="1">
      <c r="A3" s="1" t="s">
        <v>44</v>
      </c>
      <c r="B3" s="1">
        <f>$AB3-'Cqinward SVM 5'!C3</f>
        <v>0</v>
      </c>
      <c r="C3" s="1">
        <f>$AB3-'Cqinward SVM 5'!D3</f>
        <v>0</v>
      </c>
      <c r="D3" s="1">
        <f>$AB3-'Cqinward SVM 5'!E3</f>
        <v>0</v>
      </c>
      <c r="E3" s="1">
        <f>$AB3-'Cqinward SVM 5'!F3</f>
        <v>0</v>
      </c>
      <c r="F3" s="1">
        <f>$AB3-'Cqinward SVM 5'!G3</f>
        <v>0</v>
      </c>
      <c r="G3" s="1">
        <f>$AB3-'Cqinward SVM 5'!H3</f>
        <v>0</v>
      </c>
      <c r="H3" s="1">
        <f>$AB3-'Cqinward SVM 5'!I3</f>
        <v>0</v>
      </c>
      <c r="I3" s="1">
        <f>$AB3-'Cqinward SVM 5'!J3</f>
        <v>0</v>
      </c>
      <c r="J3" s="1">
        <f>$AB3-'Cqinward SVM 5'!K3</f>
        <v>0</v>
      </c>
      <c r="K3" s="1">
        <f>$AB3-'Cqinward SVM 5'!L3</f>
        <v>0</v>
      </c>
      <c r="L3" s="1">
        <f>$AB3-'Cqinward SVM 5'!M3</f>
        <v>0</v>
      </c>
      <c r="M3" s="1">
        <f>$AB3-'Cqinward SVM 5'!N3</f>
        <v>0</v>
      </c>
      <c r="N3" s="1">
        <f>$AB3-'Cqinward SVM 5'!O3</f>
        <v>0</v>
      </c>
      <c r="O3" s="1">
        <f>$AB3-'Cqinward SVM 5'!P3</f>
        <v>-2</v>
      </c>
      <c r="P3" s="1">
        <f>$AB3-'Cqinward SVM 5'!Q3</f>
        <v>0</v>
      </c>
      <c r="Q3" s="1">
        <f>$AB3-'Cqinward SVM 5'!R3</f>
        <v>-2</v>
      </c>
      <c r="R3" s="1">
        <f>$AB3-'Cqinward SVM 5'!S3</f>
        <v>0</v>
      </c>
      <c r="S3" s="1">
        <f>$AB3-'Cqinward SVM 5'!T3</f>
        <v>0</v>
      </c>
      <c r="T3" s="1">
        <f>$AB3-'Cqinward SVM 5'!U3</f>
        <v>0</v>
      </c>
      <c r="U3" s="1">
        <f>$AB3-'Cqinward SVM 5'!V3</f>
        <v>0</v>
      </c>
      <c r="V3" s="1">
        <f>$AB3-'Cqinward SVM 5'!W3</f>
        <v>0</v>
      </c>
      <c r="W3" s="1">
        <f>$AB3-'Cqinward SVM 5'!X3</f>
        <v>0</v>
      </c>
      <c r="X3" s="1">
        <f>$AB3-'Cqinward SVM 5'!Y3</f>
        <v>0</v>
      </c>
      <c r="Y3" s="1">
        <f>$AB3-'Cqinward SVM 5'!Z3</f>
        <v>0</v>
      </c>
      <c r="Z3" s="1">
        <f>$AB3-'Cqinward SVM 5'!AA3</f>
        <v>0</v>
      </c>
      <c r="AA3" s="1">
        <f>$AB3-'Cqinward SVM 5'!AB3</f>
        <v>0</v>
      </c>
      <c r="AB3" s="1">
        <v>2.0</v>
      </c>
    </row>
    <row r="4" ht="15.75" customHeight="1">
      <c r="A4" s="1" t="s">
        <v>57</v>
      </c>
      <c r="B4" s="1">
        <f>$AB4-'Cqinward SVM 5'!C4</f>
        <v>2</v>
      </c>
      <c r="C4" s="1">
        <f>$AB4-'Cqinward SVM 5'!D4</f>
        <v>2</v>
      </c>
      <c r="D4" s="1">
        <f>$AB4-'Cqinward SVM 5'!E4</f>
        <v>2</v>
      </c>
      <c r="E4" s="1">
        <f>$AB4-'Cqinward SVM 5'!F4</f>
        <v>2</v>
      </c>
      <c r="F4" s="1">
        <f>$AB4-'Cqinward SVM 5'!G4</f>
        <v>2</v>
      </c>
      <c r="G4" s="1">
        <f>$AB4-'Cqinward SVM 5'!H4</f>
        <v>2</v>
      </c>
      <c r="H4" s="1">
        <f>$AB4-'Cqinward SVM 5'!I4</f>
        <v>2</v>
      </c>
      <c r="I4" s="1">
        <f>$AB4-'Cqinward SVM 5'!J4</f>
        <v>2</v>
      </c>
      <c r="J4" s="1">
        <f>$AB4-'Cqinward SVM 5'!K4</f>
        <v>2</v>
      </c>
      <c r="K4" s="1">
        <f>$AB4-'Cqinward SVM 5'!L4</f>
        <v>2</v>
      </c>
      <c r="L4" s="1">
        <f>$AB4-'Cqinward SVM 5'!M4</f>
        <v>2</v>
      </c>
      <c r="M4" s="1">
        <f>$AB4-'Cqinward SVM 5'!N4</f>
        <v>2</v>
      </c>
      <c r="N4" s="1">
        <f>$AB4-'Cqinward SVM 5'!O4</f>
        <v>2</v>
      </c>
      <c r="O4" s="1">
        <f>$AB4-'Cqinward SVM 5'!P4</f>
        <v>2</v>
      </c>
      <c r="P4" s="1">
        <f>$AB4-'Cqinward SVM 5'!Q4</f>
        <v>2</v>
      </c>
      <c r="Q4" s="1">
        <f>$AB4-'Cqinward SVM 5'!R4</f>
        <v>0</v>
      </c>
      <c r="R4" s="1">
        <f>$AB4-'Cqinward SVM 5'!S4</f>
        <v>2</v>
      </c>
      <c r="S4" s="1">
        <f>$AB4-'Cqinward SVM 5'!T4</f>
        <v>2</v>
      </c>
      <c r="T4" s="1">
        <f>$AB4-'Cqinward SVM 5'!U4</f>
        <v>2</v>
      </c>
      <c r="U4" s="1">
        <f>$AB4-'Cqinward SVM 5'!V4</f>
        <v>2</v>
      </c>
      <c r="V4" s="1">
        <f>$AB4-'Cqinward SVM 5'!W4</f>
        <v>2</v>
      </c>
      <c r="W4" s="1">
        <f>$AB4-'Cqinward SVM 5'!X4</f>
        <v>2</v>
      </c>
      <c r="X4" s="1">
        <f>$AB4-'Cqinward SVM 5'!Y4</f>
        <v>2</v>
      </c>
      <c r="Y4" s="1">
        <f>$AB4-'Cqinward SVM 5'!Z4</f>
        <v>2</v>
      </c>
      <c r="Z4" s="1">
        <f>$AB4-'Cqinward SVM 5'!AA4</f>
        <v>2</v>
      </c>
      <c r="AA4" s="1">
        <f>$AB4-'Cqinward SVM 5'!AB4</f>
        <v>-1</v>
      </c>
      <c r="AB4" s="1">
        <v>4.0</v>
      </c>
    </row>
    <row r="5" ht="15.75" customHeight="1">
      <c r="A5" s="1" t="s">
        <v>67</v>
      </c>
      <c r="B5" s="1">
        <f>$AB5-'Cqinward SVM 5'!C5</f>
        <v>0</v>
      </c>
      <c r="C5" s="1">
        <f>$AB5-'Cqinward SVM 5'!D5</f>
        <v>0</v>
      </c>
      <c r="D5" s="1">
        <f>$AB5-'Cqinward SVM 5'!E5</f>
        <v>0</v>
      </c>
      <c r="E5" s="1">
        <f>$AB5-'Cqinward SVM 5'!F5</f>
        <v>0</v>
      </c>
      <c r="F5" s="1">
        <f>$AB5-'Cqinward SVM 5'!G5</f>
        <v>0</v>
      </c>
      <c r="G5" s="1">
        <f>$AB5-'Cqinward SVM 5'!H5</f>
        <v>0</v>
      </c>
      <c r="H5" s="1">
        <f>$AB5-'Cqinward SVM 5'!I5</f>
        <v>0</v>
      </c>
      <c r="I5" s="1">
        <f>$AB5-'Cqinward SVM 5'!J5</f>
        <v>0</v>
      </c>
      <c r="J5" s="1">
        <f>$AB5-'Cqinward SVM 5'!K5</f>
        <v>0</v>
      </c>
      <c r="K5" s="1">
        <f>$AB5-'Cqinward SVM 5'!L5</f>
        <v>0</v>
      </c>
      <c r="L5" s="1">
        <f>$AB5-'Cqinward SVM 5'!M5</f>
        <v>0</v>
      </c>
      <c r="M5" s="1">
        <f>$AB5-'Cqinward SVM 5'!N5</f>
        <v>0</v>
      </c>
      <c r="N5" s="1">
        <f>$AB5-'Cqinward SVM 5'!O5</f>
        <v>0</v>
      </c>
      <c r="O5" s="1">
        <f>$AB5-'Cqinward SVM 5'!P5</f>
        <v>0</v>
      </c>
      <c r="P5" s="1">
        <f>$AB5-'Cqinward SVM 5'!Q5</f>
        <v>0</v>
      </c>
      <c r="Q5" s="1">
        <f>$AB5-'Cqinward SVM 5'!R5</f>
        <v>0</v>
      </c>
      <c r="R5" s="1">
        <f>$AB5-'Cqinward SVM 5'!S5</f>
        <v>0</v>
      </c>
      <c r="S5" s="1">
        <f>$AB5-'Cqinward SVM 5'!T5</f>
        <v>-2</v>
      </c>
      <c r="T5" s="1">
        <f>$AB5-'Cqinward SVM 5'!U5</f>
        <v>0</v>
      </c>
      <c r="U5" s="1">
        <f>$AB5-'Cqinward SVM 5'!V5</f>
        <v>-2</v>
      </c>
      <c r="V5" s="1">
        <f>$AB5-'Cqinward SVM 5'!W5</f>
        <v>-2</v>
      </c>
      <c r="W5" s="1">
        <f>$AB5-'Cqinward SVM 5'!X5</f>
        <v>-2</v>
      </c>
      <c r="X5" s="1">
        <f>$AB5-'Cqinward SVM 5'!Y5</f>
        <v>0</v>
      </c>
      <c r="Y5" s="1">
        <f>$AB5-'Cqinward SVM 5'!Z5</f>
        <v>-2</v>
      </c>
      <c r="Z5" s="1">
        <f>$AB5-'Cqinward SVM 5'!AA5</f>
        <v>-2</v>
      </c>
      <c r="AA5" s="1">
        <f>$AB5-'Cqinward SVM 5'!AB5</f>
        <v>-2</v>
      </c>
      <c r="AB5" s="1">
        <v>2.0</v>
      </c>
    </row>
    <row r="6" ht="15.75" customHeight="1">
      <c r="A6" s="1" t="s">
        <v>72</v>
      </c>
      <c r="B6" s="1">
        <f>$AB6-'Cqinward SVM 5'!C6</f>
        <v>1</v>
      </c>
      <c r="C6" s="1">
        <f>$AB6-'Cqinward SVM 5'!D6</f>
        <v>1</v>
      </c>
      <c r="D6" s="1">
        <f>$AB6-'Cqinward SVM 5'!E6</f>
        <v>1</v>
      </c>
      <c r="E6" s="1">
        <f>$AB6-'Cqinward SVM 5'!F6</f>
        <v>1</v>
      </c>
      <c r="F6" s="1">
        <f>$AB6-'Cqinward SVM 5'!G6</f>
        <v>1</v>
      </c>
      <c r="G6" s="1">
        <f>$AB6-'Cqinward SVM 5'!H6</f>
        <v>1</v>
      </c>
      <c r="H6" s="1">
        <f>$AB6-'Cqinward SVM 5'!I6</f>
        <v>1</v>
      </c>
      <c r="I6" s="1">
        <f>$AB6-'Cqinward SVM 5'!J6</f>
        <v>1</v>
      </c>
      <c r="J6" s="1">
        <f>$AB6-'Cqinward SVM 5'!K6</f>
        <v>1</v>
      </c>
      <c r="K6" s="1">
        <f>$AB6-'Cqinward SVM 5'!L6</f>
        <v>1</v>
      </c>
      <c r="L6" s="1">
        <f>$AB6-'Cqinward SVM 5'!M6</f>
        <v>1</v>
      </c>
      <c r="M6" s="1">
        <f>$AB6-'Cqinward SVM 5'!N6</f>
        <v>1</v>
      </c>
      <c r="N6" s="1">
        <f>$AB6-'Cqinward SVM 5'!O6</f>
        <v>1</v>
      </c>
      <c r="O6" s="1">
        <f>$AB6-'Cqinward SVM 5'!P6</f>
        <v>-2</v>
      </c>
      <c r="P6" s="1">
        <f>$AB6-'Cqinward SVM 5'!Q6</f>
        <v>1</v>
      </c>
      <c r="Q6" s="1">
        <f>$AB6-'Cqinward SVM 5'!R6</f>
        <v>-1</v>
      </c>
      <c r="R6" s="1">
        <f>$AB6-'Cqinward SVM 5'!S6</f>
        <v>1</v>
      </c>
      <c r="S6" s="1">
        <f>$AB6-'Cqinward SVM 5'!T6</f>
        <v>1</v>
      </c>
      <c r="T6" s="1">
        <f>$AB6-'Cqinward SVM 5'!U6</f>
        <v>1</v>
      </c>
      <c r="U6" s="1">
        <f>$AB6-'Cqinward SVM 5'!V6</f>
        <v>-1</v>
      </c>
      <c r="V6" s="1">
        <f>$AB6-'Cqinward SVM 5'!W6</f>
        <v>1</v>
      </c>
      <c r="W6" s="1">
        <f>$AB6-'Cqinward SVM 5'!X6</f>
        <v>-1</v>
      </c>
      <c r="X6" s="1">
        <f>$AB6-'Cqinward SVM 5'!Y6</f>
        <v>1</v>
      </c>
      <c r="Y6" s="1">
        <f>$AB6-'Cqinward SVM 5'!Z6</f>
        <v>-1</v>
      </c>
      <c r="Z6" s="1">
        <f>$AB6-'Cqinward SVM 5'!AA6</f>
        <v>1</v>
      </c>
      <c r="AA6" s="1">
        <f>$AB6-'Cqinward SVM 5'!AB6</f>
        <v>-2</v>
      </c>
      <c r="AB6" s="1">
        <v>3.0</v>
      </c>
    </row>
    <row r="7" ht="15.75" customHeight="1">
      <c r="A7" s="1" t="s">
        <v>76</v>
      </c>
      <c r="B7" s="1">
        <f>$AB7-'Cqinward SVM 5'!C7</f>
        <v>1</v>
      </c>
      <c r="C7" s="1">
        <f>$AB7-'Cqinward SVM 5'!D7</f>
        <v>1</v>
      </c>
      <c r="D7" s="1">
        <f>$AB7-'Cqinward SVM 5'!E7</f>
        <v>1</v>
      </c>
      <c r="E7" s="1">
        <f>$AB7-'Cqinward SVM 5'!F7</f>
        <v>1</v>
      </c>
      <c r="F7" s="1">
        <f>$AB7-'Cqinward SVM 5'!G7</f>
        <v>1</v>
      </c>
      <c r="G7" s="1">
        <f>$AB7-'Cqinward SVM 5'!H7</f>
        <v>1</v>
      </c>
      <c r="H7" s="1">
        <f>$AB7-'Cqinward SVM 5'!I7</f>
        <v>1</v>
      </c>
      <c r="I7" s="1">
        <f>$AB7-'Cqinward SVM 5'!J7</f>
        <v>1</v>
      </c>
      <c r="J7" s="1">
        <f>$AB7-'Cqinward SVM 5'!K7</f>
        <v>1</v>
      </c>
      <c r="K7" s="1">
        <f>$AB7-'Cqinward SVM 5'!L7</f>
        <v>1</v>
      </c>
      <c r="L7" s="1">
        <f>$AB7-'Cqinward SVM 5'!M7</f>
        <v>1</v>
      </c>
      <c r="M7" s="1">
        <f>$AB7-'Cqinward SVM 5'!N7</f>
        <v>1</v>
      </c>
      <c r="N7" s="1">
        <f>$AB7-'Cqinward SVM 5'!O7</f>
        <v>1</v>
      </c>
      <c r="O7" s="1">
        <f>$AB7-'Cqinward SVM 5'!P7</f>
        <v>-1</v>
      </c>
      <c r="P7" s="1">
        <f>$AB7-'Cqinward SVM 5'!Q7</f>
        <v>1</v>
      </c>
      <c r="Q7" s="1">
        <f>$AB7-'Cqinward SVM 5'!R7</f>
        <v>-1</v>
      </c>
      <c r="R7" s="1">
        <f>$AB7-'Cqinward SVM 5'!S7</f>
        <v>1</v>
      </c>
      <c r="S7" s="1">
        <f>$AB7-'Cqinward SVM 5'!T7</f>
        <v>1</v>
      </c>
      <c r="T7" s="1">
        <f>$AB7-'Cqinward SVM 5'!U7</f>
        <v>1</v>
      </c>
      <c r="U7" s="1">
        <f>$AB7-'Cqinward SVM 5'!V7</f>
        <v>1</v>
      </c>
      <c r="V7" s="1">
        <f>$AB7-'Cqinward SVM 5'!W7</f>
        <v>1</v>
      </c>
      <c r="W7" s="1">
        <f>$AB7-'Cqinward SVM 5'!X7</f>
        <v>1</v>
      </c>
      <c r="X7" s="1">
        <f>$AB7-'Cqinward SVM 5'!Y7</f>
        <v>1</v>
      </c>
      <c r="Y7" s="1">
        <f>$AB7-'Cqinward SVM 5'!Z7</f>
        <v>1</v>
      </c>
      <c r="Z7" s="1">
        <f>$AB7-'Cqinward SVM 5'!AA7</f>
        <v>1</v>
      </c>
      <c r="AA7" s="1">
        <f>$AB7-'Cqinward SVM 5'!AB7</f>
        <v>-1</v>
      </c>
      <c r="AB7" s="1">
        <v>3.0</v>
      </c>
    </row>
    <row r="8" ht="15.75" customHeight="1">
      <c r="A8" s="1" t="s">
        <v>85</v>
      </c>
      <c r="B8" s="1">
        <f>$AB8-'Cqinward SVM 5'!C8</f>
        <v>3</v>
      </c>
      <c r="C8" s="1">
        <f>$AB8-'Cqinward SVM 5'!D8</f>
        <v>3</v>
      </c>
      <c r="D8" s="1">
        <f>$AB8-'Cqinward SVM 5'!E8</f>
        <v>3</v>
      </c>
      <c r="E8" s="1">
        <f>$AB8-'Cqinward SVM 5'!F8</f>
        <v>3</v>
      </c>
      <c r="F8" s="1">
        <f>$AB8-'Cqinward SVM 5'!G8</f>
        <v>3</v>
      </c>
      <c r="G8" s="1">
        <f>$AB8-'Cqinward SVM 5'!H8</f>
        <v>3</v>
      </c>
      <c r="H8" s="1">
        <f>$AB8-'Cqinward SVM 5'!I8</f>
        <v>3</v>
      </c>
      <c r="I8" s="1">
        <f>$AB8-'Cqinward SVM 5'!J8</f>
        <v>3</v>
      </c>
      <c r="J8" s="1">
        <f>$AB8-'Cqinward SVM 5'!K8</f>
        <v>3</v>
      </c>
      <c r="K8" s="1">
        <f>$AB8-'Cqinward SVM 5'!L8</f>
        <v>3</v>
      </c>
      <c r="L8" s="1">
        <f>$AB8-'Cqinward SVM 5'!M8</f>
        <v>3</v>
      </c>
      <c r="M8" s="1">
        <f>$AB8-'Cqinward SVM 5'!N8</f>
        <v>3</v>
      </c>
      <c r="N8" s="1">
        <f>$AB8-'Cqinward SVM 5'!O8</f>
        <v>3</v>
      </c>
      <c r="O8" s="1">
        <f>$AB8-'Cqinward SVM 5'!P8</f>
        <v>3</v>
      </c>
      <c r="P8" s="1">
        <f>$AB8-'Cqinward SVM 5'!Q8</f>
        <v>3</v>
      </c>
      <c r="Q8" s="1">
        <f>$AB8-'Cqinward SVM 5'!R8</f>
        <v>3</v>
      </c>
      <c r="R8" s="1">
        <f>$AB8-'Cqinward SVM 5'!S8</f>
        <v>3</v>
      </c>
      <c r="S8" s="1">
        <f>$AB8-'Cqinward SVM 5'!T8</f>
        <v>3</v>
      </c>
      <c r="T8" s="1">
        <f>$AB8-'Cqinward SVM 5'!U8</f>
        <v>3</v>
      </c>
      <c r="U8" s="1">
        <f>$AB8-'Cqinward SVM 5'!V8</f>
        <v>3</v>
      </c>
      <c r="V8" s="1">
        <f>$AB8-'Cqinward SVM 5'!W8</f>
        <v>3</v>
      </c>
      <c r="W8" s="1">
        <f>$AB8-'Cqinward SVM 5'!X8</f>
        <v>3</v>
      </c>
      <c r="X8" s="1">
        <f>$AB8-'Cqinward SVM 5'!Y8</f>
        <v>3</v>
      </c>
      <c r="Y8" s="1">
        <f>$AB8-'Cqinward SVM 5'!Z8</f>
        <v>3</v>
      </c>
      <c r="Z8" s="1">
        <f>$AB8-'Cqinward SVM 5'!AA8</f>
        <v>3</v>
      </c>
      <c r="AA8" s="1">
        <f>$AB8-'Cqinward SVM 5'!AB8</f>
        <v>3</v>
      </c>
      <c r="AB8" s="1">
        <v>5.0</v>
      </c>
    </row>
    <row r="9" ht="15.75" customHeight="1">
      <c r="A9" s="1" t="s">
        <v>92</v>
      </c>
      <c r="B9" s="1">
        <f>$AB9-'Cqinward SVM 5'!C9</f>
        <v>0</v>
      </c>
      <c r="C9" s="1">
        <f>$AB9-'Cqinward SVM 5'!D9</f>
        <v>0</v>
      </c>
      <c r="D9" s="1">
        <f>$AB9-'Cqinward SVM 5'!E9</f>
        <v>0</v>
      </c>
      <c r="E9" s="1">
        <f>$AB9-'Cqinward SVM 5'!F9</f>
        <v>0</v>
      </c>
      <c r="F9" s="1">
        <f>$AB9-'Cqinward SVM 5'!G9</f>
        <v>0</v>
      </c>
      <c r="G9" s="1">
        <f>$AB9-'Cqinward SVM 5'!H9</f>
        <v>0</v>
      </c>
      <c r="H9" s="1">
        <f>$AB9-'Cqinward SVM 5'!I9</f>
        <v>0</v>
      </c>
      <c r="I9" s="1">
        <f>$AB9-'Cqinward SVM 5'!J9</f>
        <v>0</v>
      </c>
      <c r="J9" s="1">
        <f>$AB9-'Cqinward SVM 5'!K9</f>
        <v>0</v>
      </c>
      <c r="K9" s="1">
        <f>$AB9-'Cqinward SVM 5'!L9</f>
        <v>0</v>
      </c>
      <c r="L9" s="1">
        <f>$AB9-'Cqinward SVM 5'!M9</f>
        <v>0</v>
      </c>
      <c r="M9" s="1">
        <f>$AB9-'Cqinward SVM 5'!N9</f>
        <v>0</v>
      </c>
      <c r="N9" s="1">
        <f>$AB9-'Cqinward SVM 5'!O9</f>
        <v>0</v>
      </c>
      <c r="O9" s="1">
        <f>$AB9-'Cqinward SVM 5'!P9</f>
        <v>0</v>
      </c>
      <c r="P9" s="1">
        <f>$AB9-'Cqinward SVM 5'!Q9</f>
        <v>0</v>
      </c>
      <c r="Q9" s="1">
        <f>$AB9-'Cqinward SVM 5'!R9</f>
        <v>0</v>
      </c>
      <c r="R9" s="1">
        <f>$AB9-'Cqinward SVM 5'!S9</f>
        <v>0</v>
      </c>
      <c r="S9" s="1">
        <f>$AB9-'Cqinward SVM 5'!T9</f>
        <v>0</v>
      </c>
      <c r="T9" s="1">
        <f>$AB9-'Cqinward SVM 5'!U9</f>
        <v>0</v>
      </c>
      <c r="U9" s="1">
        <f>$AB9-'Cqinward SVM 5'!V9</f>
        <v>0</v>
      </c>
      <c r="V9" s="1">
        <f>$AB9-'Cqinward SVM 5'!W9</f>
        <v>0</v>
      </c>
      <c r="W9" s="1">
        <f>$AB9-'Cqinward SVM 5'!X9</f>
        <v>0</v>
      </c>
      <c r="X9" s="1">
        <f>$AB9-'Cqinward SVM 5'!Y9</f>
        <v>0</v>
      </c>
      <c r="Y9" s="1">
        <f>$AB9-'Cqinward SVM 5'!Z9</f>
        <v>0</v>
      </c>
      <c r="Z9" s="1">
        <f>$AB9-'Cqinward SVM 5'!AA9</f>
        <v>0</v>
      </c>
      <c r="AA9" s="1">
        <f>$AB9-'Cqinward SVM 5'!AB9</f>
        <v>0</v>
      </c>
      <c r="AB9" s="1">
        <v>2.0</v>
      </c>
    </row>
    <row r="10" ht="15.75" customHeight="1">
      <c r="A10" s="1" t="s">
        <v>97</v>
      </c>
      <c r="B10" s="1">
        <f>$AB10-'Cqinward SVM 5'!C10</f>
        <v>2</v>
      </c>
      <c r="C10" s="1">
        <f>$AB10-'Cqinward SVM 5'!D10</f>
        <v>2</v>
      </c>
      <c r="D10" s="1">
        <f>$AB10-'Cqinward SVM 5'!E10</f>
        <v>2</v>
      </c>
      <c r="E10" s="1">
        <f>$AB10-'Cqinward SVM 5'!F10</f>
        <v>2</v>
      </c>
      <c r="F10" s="1">
        <f>$AB10-'Cqinward SVM 5'!G10</f>
        <v>2</v>
      </c>
      <c r="G10" s="1">
        <f>$AB10-'Cqinward SVM 5'!H10</f>
        <v>2</v>
      </c>
      <c r="H10" s="1">
        <f>$AB10-'Cqinward SVM 5'!I10</f>
        <v>2</v>
      </c>
      <c r="I10" s="1">
        <f>$AB10-'Cqinward SVM 5'!J10</f>
        <v>2</v>
      </c>
      <c r="J10" s="1">
        <f>$AB10-'Cqinward SVM 5'!K10</f>
        <v>2</v>
      </c>
      <c r="K10" s="1">
        <f>$AB10-'Cqinward SVM 5'!L10</f>
        <v>2</v>
      </c>
      <c r="L10" s="1">
        <f>$AB10-'Cqinward SVM 5'!M10</f>
        <v>2</v>
      </c>
      <c r="M10" s="1">
        <f>$AB10-'Cqinward SVM 5'!N10</f>
        <v>2</v>
      </c>
      <c r="N10" s="1">
        <f>$AB10-'Cqinward SVM 5'!O10</f>
        <v>2</v>
      </c>
      <c r="O10" s="1">
        <f>$AB10-'Cqinward SVM 5'!P10</f>
        <v>2</v>
      </c>
      <c r="P10" s="1">
        <f>$AB10-'Cqinward SVM 5'!Q10</f>
        <v>2</v>
      </c>
      <c r="Q10" s="1">
        <f>$AB10-'Cqinward SVM 5'!R10</f>
        <v>2</v>
      </c>
      <c r="R10" s="1">
        <f>$AB10-'Cqinward SVM 5'!S10</f>
        <v>2</v>
      </c>
      <c r="S10" s="1">
        <f>$AB10-'Cqinward SVM 5'!T10</f>
        <v>2</v>
      </c>
      <c r="T10" s="1">
        <f>$AB10-'Cqinward SVM 5'!U10</f>
        <v>2</v>
      </c>
      <c r="U10" s="1">
        <f>$AB10-'Cqinward SVM 5'!V10</f>
        <v>2</v>
      </c>
      <c r="V10" s="1">
        <f>$AB10-'Cqinward SVM 5'!W10</f>
        <v>2</v>
      </c>
      <c r="W10" s="1">
        <f>$AB10-'Cqinward SVM 5'!X10</f>
        <v>2</v>
      </c>
      <c r="X10" s="1">
        <f>$AB10-'Cqinward SVM 5'!Y10</f>
        <v>2</v>
      </c>
      <c r="Y10" s="1">
        <f>$AB10-'Cqinward SVM 5'!Z10</f>
        <v>2</v>
      </c>
      <c r="Z10" s="1">
        <f>$AB10-'Cqinward SVM 5'!AA10</f>
        <v>2</v>
      </c>
      <c r="AA10" s="1">
        <f>$AB10-'Cqinward SVM 5'!AB10</f>
        <v>2</v>
      </c>
      <c r="AB10" s="1">
        <v>4.0</v>
      </c>
    </row>
    <row r="11" ht="15.75" customHeight="1">
      <c r="A11" s="1" t="s">
        <v>101</v>
      </c>
      <c r="B11" s="1">
        <f>$AB11-'Cqinward SVM 5'!C11</f>
        <v>2</v>
      </c>
      <c r="C11" s="1">
        <f>$AB11-'Cqinward SVM 5'!D11</f>
        <v>2</v>
      </c>
      <c r="D11" s="1">
        <f>$AB11-'Cqinward SVM 5'!E11</f>
        <v>2</v>
      </c>
      <c r="E11" s="1">
        <f>$AB11-'Cqinward SVM 5'!F11</f>
        <v>2</v>
      </c>
      <c r="F11" s="1">
        <f>$AB11-'Cqinward SVM 5'!G11</f>
        <v>2</v>
      </c>
      <c r="G11" s="1">
        <f>$AB11-'Cqinward SVM 5'!H11</f>
        <v>2</v>
      </c>
      <c r="H11" s="1">
        <f>$AB11-'Cqinward SVM 5'!I11</f>
        <v>2</v>
      </c>
      <c r="I11" s="1">
        <f>$AB11-'Cqinward SVM 5'!J11</f>
        <v>2</v>
      </c>
      <c r="J11" s="1">
        <f>$AB11-'Cqinward SVM 5'!K11</f>
        <v>2</v>
      </c>
      <c r="K11" s="1">
        <f>$AB11-'Cqinward SVM 5'!L11</f>
        <v>2</v>
      </c>
      <c r="L11" s="1">
        <f>$AB11-'Cqinward SVM 5'!M11</f>
        <v>2</v>
      </c>
      <c r="M11" s="1">
        <f>$AB11-'Cqinward SVM 5'!N11</f>
        <v>2</v>
      </c>
      <c r="N11" s="1">
        <f>$AB11-'Cqinward SVM 5'!O11</f>
        <v>2</v>
      </c>
      <c r="O11" s="1">
        <f>$AB11-'Cqinward SVM 5'!P11</f>
        <v>2</v>
      </c>
      <c r="P11" s="1">
        <f>$AB11-'Cqinward SVM 5'!Q11</f>
        <v>2</v>
      </c>
      <c r="Q11" s="1">
        <f>$AB11-'Cqinward SVM 5'!R11</f>
        <v>2</v>
      </c>
      <c r="R11" s="1">
        <f>$AB11-'Cqinward SVM 5'!S11</f>
        <v>2</v>
      </c>
      <c r="S11" s="1">
        <f>$AB11-'Cqinward SVM 5'!T11</f>
        <v>2</v>
      </c>
      <c r="T11" s="1">
        <f>$AB11-'Cqinward SVM 5'!U11</f>
        <v>2</v>
      </c>
      <c r="U11" s="1">
        <f>$AB11-'Cqinward SVM 5'!V11</f>
        <v>2</v>
      </c>
      <c r="V11" s="1">
        <f>$AB11-'Cqinward SVM 5'!W11</f>
        <v>2</v>
      </c>
      <c r="W11" s="1">
        <f>$AB11-'Cqinward SVM 5'!X11</f>
        <v>2</v>
      </c>
      <c r="X11" s="1">
        <f>$AB11-'Cqinward SVM 5'!Y11</f>
        <v>2</v>
      </c>
      <c r="Y11" s="1">
        <f>$AB11-'Cqinward SVM 5'!Z11</f>
        <v>2</v>
      </c>
      <c r="Z11" s="1">
        <f>$AB11-'Cqinward SVM 5'!AA11</f>
        <v>2</v>
      </c>
      <c r="AA11" s="1">
        <f>$AB11-'Cqinward SVM 5'!AB11</f>
        <v>2</v>
      </c>
      <c r="AB11" s="1">
        <v>4.0</v>
      </c>
    </row>
    <row r="12" ht="15.75" customHeight="1">
      <c r="A12" s="1" t="s">
        <v>107</v>
      </c>
      <c r="B12" s="1">
        <f>$AB12-'Cqinward SVM 5'!C12</f>
        <v>3</v>
      </c>
      <c r="C12" s="1">
        <f>$AB12-'Cqinward SVM 5'!D12</f>
        <v>3</v>
      </c>
      <c r="D12" s="1">
        <f>$AB12-'Cqinward SVM 5'!E12</f>
        <v>3</v>
      </c>
      <c r="E12" s="1">
        <f>$AB12-'Cqinward SVM 5'!F12</f>
        <v>3</v>
      </c>
      <c r="F12" s="1">
        <f>$AB12-'Cqinward SVM 5'!G12</f>
        <v>3</v>
      </c>
      <c r="G12" s="1">
        <f>$AB12-'Cqinward SVM 5'!H12</f>
        <v>3</v>
      </c>
      <c r="H12" s="1">
        <f>$AB12-'Cqinward SVM 5'!I12</f>
        <v>3</v>
      </c>
      <c r="I12" s="1">
        <f>$AB12-'Cqinward SVM 5'!J12</f>
        <v>3</v>
      </c>
      <c r="J12" s="1">
        <f>$AB12-'Cqinward SVM 5'!K12</f>
        <v>3</v>
      </c>
      <c r="K12" s="1">
        <f>$AB12-'Cqinward SVM 5'!L12</f>
        <v>3</v>
      </c>
      <c r="L12" s="1">
        <f>$AB12-'Cqinward SVM 5'!M12</f>
        <v>3</v>
      </c>
      <c r="M12" s="1">
        <f>$AB12-'Cqinward SVM 5'!N12</f>
        <v>3</v>
      </c>
      <c r="N12" s="1">
        <f>$AB12-'Cqinward SVM 5'!O12</f>
        <v>3</v>
      </c>
      <c r="O12" s="1">
        <f>$AB12-'Cqinward SVM 5'!P12</f>
        <v>3</v>
      </c>
      <c r="P12" s="1">
        <f>$AB12-'Cqinward SVM 5'!Q12</f>
        <v>3</v>
      </c>
      <c r="Q12" s="1">
        <f>$AB12-'Cqinward SVM 5'!R12</f>
        <v>3</v>
      </c>
      <c r="R12" s="1">
        <f>$AB12-'Cqinward SVM 5'!S12</f>
        <v>3</v>
      </c>
      <c r="S12" s="1">
        <f>$AB12-'Cqinward SVM 5'!T12</f>
        <v>3</v>
      </c>
      <c r="T12" s="1">
        <f>$AB12-'Cqinward SVM 5'!U12</f>
        <v>3</v>
      </c>
      <c r="U12" s="1">
        <f>$AB12-'Cqinward SVM 5'!V12</f>
        <v>3</v>
      </c>
      <c r="V12" s="1">
        <f>$AB12-'Cqinward SVM 5'!W12</f>
        <v>3</v>
      </c>
      <c r="W12" s="1">
        <f>$AB12-'Cqinward SVM 5'!X12</f>
        <v>3</v>
      </c>
      <c r="X12" s="1">
        <f>$AB12-'Cqinward SVM 5'!Y12</f>
        <v>3</v>
      </c>
      <c r="Y12" s="1">
        <f>$AB12-'Cqinward SVM 5'!Z12</f>
        <v>3</v>
      </c>
      <c r="Z12" s="1">
        <f>$AB12-'Cqinward SVM 5'!AA12</f>
        <v>3</v>
      </c>
      <c r="AA12" s="1">
        <f>$AB12-'Cqinward SVM 5'!AB12</f>
        <v>2</v>
      </c>
      <c r="AB12" s="1">
        <v>5.0</v>
      </c>
    </row>
    <row r="13" ht="15.75" customHeight="1">
      <c r="A13" s="1" t="s">
        <v>112</v>
      </c>
      <c r="B13" s="1">
        <f>$AB13-'Cqinward SVM 5'!C13</f>
        <v>0</v>
      </c>
      <c r="C13" s="1">
        <f>$AB13-'Cqinward SVM 5'!D13</f>
        <v>0</v>
      </c>
      <c r="D13" s="1">
        <f>$AB13-'Cqinward SVM 5'!E13</f>
        <v>0</v>
      </c>
      <c r="E13" s="1">
        <f>$AB13-'Cqinward SVM 5'!F13</f>
        <v>0</v>
      </c>
      <c r="F13" s="1">
        <f>$AB13-'Cqinward SVM 5'!G13</f>
        <v>0</v>
      </c>
      <c r="G13" s="1">
        <f>$AB13-'Cqinward SVM 5'!H13</f>
        <v>0</v>
      </c>
      <c r="H13" s="1">
        <f>$AB13-'Cqinward SVM 5'!I13</f>
        <v>0</v>
      </c>
      <c r="I13" s="1">
        <f>$AB13-'Cqinward SVM 5'!J13</f>
        <v>0</v>
      </c>
      <c r="J13" s="1">
        <f>$AB13-'Cqinward SVM 5'!K13</f>
        <v>0</v>
      </c>
      <c r="K13" s="1">
        <f>$AB13-'Cqinward SVM 5'!L13</f>
        <v>0</v>
      </c>
      <c r="L13" s="1">
        <f>$AB13-'Cqinward SVM 5'!M13</f>
        <v>0</v>
      </c>
      <c r="M13" s="1">
        <f>$AB13-'Cqinward SVM 5'!N13</f>
        <v>0</v>
      </c>
      <c r="N13" s="1">
        <f>$AB13-'Cqinward SVM 5'!O13</f>
        <v>0</v>
      </c>
      <c r="O13" s="1">
        <f>$AB13-'Cqinward SVM 5'!P13</f>
        <v>0</v>
      </c>
      <c r="P13" s="1">
        <f>$AB13-'Cqinward SVM 5'!Q13</f>
        <v>0</v>
      </c>
      <c r="Q13" s="1">
        <f>$AB13-'Cqinward SVM 5'!R13</f>
        <v>-2</v>
      </c>
      <c r="R13" s="1">
        <f>$AB13-'Cqinward SVM 5'!S13</f>
        <v>0</v>
      </c>
      <c r="S13" s="1">
        <f>$AB13-'Cqinward SVM 5'!T13</f>
        <v>0</v>
      </c>
      <c r="T13" s="1">
        <f>$AB13-'Cqinward SVM 5'!U13</f>
        <v>0</v>
      </c>
      <c r="U13" s="1">
        <f>$AB13-'Cqinward SVM 5'!V13</f>
        <v>0</v>
      </c>
      <c r="V13" s="1">
        <f>$AB13-'Cqinward SVM 5'!W13</f>
        <v>0</v>
      </c>
      <c r="W13" s="1">
        <f>$AB13-'Cqinward SVM 5'!X13</f>
        <v>0</v>
      </c>
      <c r="X13" s="1">
        <f>$AB13-'Cqinward SVM 5'!Y13</f>
        <v>0</v>
      </c>
      <c r="Y13" s="1">
        <f>$AB13-'Cqinward SVM 5'!Z13</f>
        <v>0</v>
      </c>
      <c r="Z13" s="1">
        <f>$AB13-'Cqinward SVM 5'!AA13</f>
        <v>0</v>
      </c>
      <c r="AA13" s="1">
        <f>$AB13-'Cqinward SVM 5'!AB13</f>
        <v>0</v>
      </c>
      <c r="AB13" s="1">
        <v>2.0</v>
      </c>
    </row>
    <row r="14" ht="15.75" customHeight="1">
      <c r="A14" s="1" t="s">
        <v>116</v>
      </c>
      <c r="B14" s="1">
        <f>$AB14-'Cqinward SVM 5'!C14</f>
        <v>0</v>
      </c>
      <c r="C14" s="1">
        <f>$AB14-'Cqinward SVM 5'!D14</f>
        <v>0</v>
      </c>
      <c r="D14" s="1">
        <f>$AB14-'Cqinward SVM 5'!E14</f>
        <v>0</v>
      </c>
      <c r="E14" s="1">
        <f>$AB14-'Cqinward SVM 5'!F14</f>
        <v>0</v>
      </c>
      <c r="F14" s="1">
        <f>$AB14-'Cqinward SVM 5'!G14</f>
        <v>0</v>
      </c>
      <c r="G14" s="1">
        <f>$AB14-'Cqinward SVM 5'!H14</f>
        <v>0</v>
      </c>
      <c r="H14" s="1">
        <f>$AB14-'Cqinward SVM 5'!I14</f>
        <v>0</v>
      </c>
      <c r="I14" s="1">
        <f>$AB14-'Cqinward SVM 5'!J14</f>
        <v>0</v>
      </c>
      <c r="J14" s="1">
        <f>$AB14-'Cqinward SVM 5'!K14</f>
        <v>0</v>
      </c>
      <c r="K14" s="1">
        <f>$AB14-'Cqinward SVM 5'!L14</f>
        <v>0</v>
      </c>
      <c r="L14" s="1">
        <f>$AB14-'Cqinward SVM 5'!M14</f>
        <v>0</v>
      </c>
      <c r="M14" s="1">
        <f>$AB14-'Cqinward SVM 5'!N14</f>
        <v>0</v>
      </c>
      <c r="N14" s="1">
        <f>$AB14-'Cqinward SVM 5'!O14</f>
        <v>0</v>
      </c>
      <c r="O14" s="1">
        <f>$AB14-'Cqinward SVM 5'!P14</f>
        <v>0</v>
      </c>
      <c r="P14" s="1">
        <f>$AB14-'Cqinward SVM 5'!Q14</f>
        <v>0</v>
      </c>
      <c r="Q14" s="1">
        <f>$AB14-'Cqinward SVM 5'!R14</f>
        <v>-2</v>
      </c>
      <c r="R14" s="1">
        <f>$AB14-'Cqinward SVM 5'!S14</f>
        <v>0</v>
      </c>
      <c r="S14" s="1">
        <f>$AB14-'Cqinward SVM 5'!T14</f>
        <v>0</v>
      </c>
      <c r="T14" s="1">
        <f>$AB14-'Cqinward SVM 5'!U14</f>
        <v>0</v>
      </c>
      <c r="U14" s="1">
        <f>$AB14-'Cqinward SVM 5'!V14</f>
        <v>0</v>
      </c>
      <c r="V14" s="1">
        <f>$AB14-'Cqinward SVM 5'!W14</f>
        <v>0</v>
      </c>
      <c r="W14" s="1">
        <f>$AB14-'Cqinward SVM 5'!X14</f>
        <v>0</v>
      </c>
      <c r="X14" s="1">
        <f>$AB14-'Cqinward SVM 5'!Y14</f>
        <v>0</v>
      </c>
      <c r="Y14" s="1">
        <f>$AB14-'Cqinward SVM 5'!Z14</f>
        <v>0</v>
      </c>
      <c r="Z14" s="1">
        <f>$AB14-'Cqinward SVM 5'!AA14</f>
        <v>0</v>
      </c>
      <c r="AA14" s="1">
        <f>$AB14-'Cqinward SVM 5'!AB14</f>
        <v>0</v>
      </c>
      <c r="AB14" s="1">
        <v>2.0</v>
      </c>
    </row>
    <row r="15" ht="15.75" customHeight="1">
      <c r="A15" s="1" t="s">
        <v>121</v>
      </c>
      <c r="B15" s="1">
        <f>$AB15-'Cqinward SVM 5'!C15</f>
        <v>0</v>
      </c>
      <c r="C15" s="1">
        <f>$AB15-'Cqinward SVM 5'!D15</f>
        <v>0</v>
      </c>
      <c r="D15" s="1">
        <f>$AB15-'Cqinward SVM 5'!E15</f>
        <v>0</v>
      </c>
      <c r="E15" s="1">
        <f>$AB15-'Cqinward SVM 5'!F15</f>
        <v>0</v>
      </c>
      <c r="F15" s="1">
        <f>$AB15-'Cqinward SVM 5'!G15</f>
        <v>0</v>
      </c>
      <c r="G15" s="1">
        <f>$AB15-'Cqinward SVM 5'!H15</f>
        <v>0</v>
      </c>
      <c r="H15" s="1">
        <f>$AB15-'Cqinward SVM 5'!I15</f>
        <v>0</v>
      </c>
      <c r="I15" s="1">
        <f>$AB15-'Cqinward SVM 5'!J15</f>
        <v>0</v>
      </c>
      <c r="J15" s="1">
        <f>$AB15-'Cqinward SVM 5'!K15</f>
        <v>0</v>
      </c>
      <c r="K15" s="1">
        <f>$AB15-'Cqinward SVM 5'!L15</f>
        <v>0</v>
      </c>
      <c r="L15" s="1">
        <f>$AB15-'Cqinward SVM 5'!M15</f>
        <v>0</v>
      </c>
      <c r="M15" s="1">
        <f>$AB15-'Cqinward SVM 5'!N15</f>
        <v>0</v>
      </c>
      <c r="N15" s="1">
        <f>$AB15-'Cqinward SVM 5'!O15</f>
        <v>0</v>
      </c>
      <c r="O15" s="1">
        <f>$AB15-'Cqinward SVM 5'!P15</f>
        <v>0</v>
      </c>
      <c r="P15" s="1">
        <f>$AB15-'Cqinward SVM 5'!Q15</f>
        <v>0</v>
      </c>
      <c r="Q15" s="1">
        <f>$AB15-'Cqinward SVM 5'!R15</f>
        <v>0</v>
      </c>
      <c r="R15" s="1">
        <f>$AB15-'Cqinward SVM 5'!S15</f>
        <v>0</v>
      </c>
      <c r="S15" s="1">
        <f>$AB15-'Cqinward SVM 5'!T15</f>
        <v>0</v>
      </c>
      <c r="T15" s="1">
        <f>$AB15-'Cqinward SVM 5'!U15</f>
        <v>0</v>
      </c>
      <c r="U15" s="1">
        <f>$AB15-'Cqinward SVM 5'!V15</f>
        <v>0</v>
      </c>
      <c r="V15" s="1">
        <f>$AB15-'Cqinward SVM 5'!W15</f>
        <v>0</v>
      </c>
      <c r="W15" s="1">
        <f>$AB15-'Cqinward SVM 5'!X15</f>
        <v>0</v>
      </c>
      <c r="X15" s="1">
        <f>$AB15-'Cqinward SVM 5'!Y15</f>
        <v>0</v>
      </c>
      <c r="Y15" s="1">
        <f>$AB15-'Cqinward SVM 5'!Z15</f>
        <v>0</v>
      </c>
      <c r="Z15" s="1">
        <f>$AB15-'Cqinward SVM 5'!AA15</f>
        <v>0</v>
      </c>
      <c r="AA15" s="1">
        <f>$AB15-'Cqinward SVM 5'!AB15</f>
        <v>0</v>
      </c>
      <c r="AB15" s="1">
        <v>2.0</v>
      </c>
    </row>
    <row r="16" ht="15.75" customHeight="1">
      <c r="A16" s="1" t="s">
        <v>126</v>
      </c>
      <c r="B16" s="1">
        <f>$AB16-'Cqinward SVM 5'!C16</f>
        <v>1</v>
      </c>
      <c r="C16" s="1">
        <f>$AB16-'Cqinward SVM 5'!D16</f>
        <v>1</v>
      </c>
      <c r="D16" s="1">
        <f>$AB16-'Cqinward SVM 5'!E16</f>
        <v>1</v>
      </c>
      <c r="E16" s="1">
        <f>$AB16-'Cqinward SVM 5'!F16</f>
        <v>1</v>
      </c>
      <c r="F16" s="1">
        <f>$AB16-'Cqinward SVM 5'!G16</f>
        <v>1</v>
      </c>
      <c r="G16" s="1">
        <f>$AB16-'Cqinward SVM 5'!H16</f>
        <v>1</v>
      </c>
      <c r="H16" s="1">
        <f>$AB16-'Cqinward SVM 5'!I16</f>
        <v>1</v>
      </c>
      <c r="I16" s="1">
        <f>$AB16-'Cqinward SVM 5'!J16</f>
        <v>1</v>
      </c>
      <c r="J16" s="1">
        <f>$AB16-'Cqinward SVM 5'!K16</f>
        <v>1</v>
      </c>
      <c r="K16" s="1">
        <f>$AB16-'Cqinward SVM 5'!L16</f>
        <v>1</v>
      </c>
      <c r="L16" s="1">
        <f>$AB16-'Cqinward SVM 5'!M16</f>
        <v>1</v>
      </c>
      <c r="M16" s="1">
        <f>$AB16-'Cqinward SVM 5'!N16</f>
        <v>1</v>
      </c>
      <c r="N16" s="1">
        <f>$AB16-'Cqinward SVM 5'!O16</f>
        <v>1</v>
      </c>
      <c r="O16" s="1">
        <f>$AB16-'Cqinward SVM 5'!P16</f>
        <v>-1</v>
      </c>
      <c r="P16" s="1">
        <f>$AB16-'Cqinward SVM 5'!Q16</f>
        <v>1</v>
      </c>
      <c r="Q16" s="1">
        <f>$AB16-'Cqinward SVM 5'!R16</f>
        <v>-1</v>
      </c>
      <c r="R16" s="1">
        <f>$AB16-'Cqinward SVM 5'!S16</f>
        <v>1</v>
      </c>
      <c r="S16" s="1">
        <f>$AB16-'Cqinward SVM 5'!T16</f>
        <v>1</v>
      </c>
      <c r="T16" s="1">
        <f>$AB16-'Cqinward SVM 5'!U16</f>
        <v>1</v>
      </c>
      <c r="U16" s="1">
        <f>$AB16-'Cqinward SVM 5'!V16</f>
        <v>1</v>
      </c>
      <c r="V16" s="1">
        <f>$AB16-'Cqinward SVM 5'!W16</f>
        <v>1</v>
      </c>
      <c r="W16" s="1">
        <f>$AB16-'Cqinward SVM 5'!X16</f>
        <v>1</v>
      </c>
      <c r="X16" s="1">
        <f>$AB16-'Cqinward SVM 5'!Y16</f>
        <v>1</v>
      </c>
      <c r="Y16" s="1">
        <f>$AB16-'Cqinward SVM 5'!Z16</f>
        <v>1</v>
      </c>
      <c r="Z16" s="1">
        <f>$AB16-'Cqinward SVM 5'!AA16</f>
        <v>1</v>
      </c>
      <c r="AA16" s="1">
        <f>$AB16-'Cqinward SVM 5'!AB16</f>
        <v>-1</v>
      </c>
      <c r="AB16" s="1">
        <v>3.0</v>
      </c>
    </row>
    <row r="17" ht="15.75" customHeight="1">
      <c r="A17" s="1" t="s">
        <v>131</v>
      </c>
      <c r="B17" s="1">
        <f>$AB17-'Cqinward SVM 5'!C17</f>
        <v>2</v>
      </c>
      <c r="C17" s="1">
        <f>$AB17-'Cqinward SVM 5'!D17</f>
        <v>2</v>
      </c>
      <c r="D17" s="1">
        <f>$AB17-'Cqinward SVM 5'!E17</f>
        <v>2</v>
      </c>
      <c r="E17" s="1">
        <f>$AB17-'Cqinward SVM 5'!F17</f>
        <v>2</v>
      </c>
      <c r="F17" s="1">
        <f>$AB17-'Cqinward SVM 5'!G17</f>
        <v>2</v>
      </c>
      <c r="G17" s="1">
        <f>$AB17-'Cqinward SVM 5'!H17</f>
        <v>2</v>
      </c>
      <c r="H17" s="1">
        <f>$AB17-'Cqinward SVM 5'!I17</f>
        <v>2</v>
      </c>
      <c r="I17" s="1">
        <f>$AB17-'Cqinward SVM 5'!J17</f>
        <v>2</v>
      </c>
      <c r="J17" s="1">
        <f>$AB17-'Cqinward SVM 5'!K17</f>
        <v>2</v>
      </c>
      <c r="K17" s="1">
        <f>$AB17-'Cqinward SVM 5'!L17</f>
        <v>2</v>
      </c>
      <c r="L17" s="1">
        <f>$AB17-'Cqinward SVM 5'!M17</f>
        <v>2</v>
      </c>
      <c r="M17" s="1">
        <f>$AB17-'Cqinward SVM 5'!N17</f>
        <v>2</v>
      </c>
      <c r="N17" s="1">
        <f>$AB17-'Cqinward SVM 5'!O17</f>
        <v>2</v>
      </c>
      <c r="O17" s="1">
        <f>$AB17-'Cqinward SVM 5'!P17</f>
        <v>2</v>
      </c>
      <c r="P17" s="1">
        <f>$AB17-'Cqinward SVM 5'!Q17</f>
        <v>2</v>
      </c>
      <c r="Q17" s="1">
        <f>$AB17-'Cqinward SVM 5'!R17</f>
        <v>2</v>
      </c>
      <c r="R17" s="1">
        <f>$AB17-'Cqinward SVM 5'!S17</f>
        <v>2</v>
      </c>
      <c r="S17" s="1">
        <f>$AB17-'Cqinward SVM 5'!T17</f>
        <v>2</v>
      </c>
      <c r="T17" s="1">
        <f>$AB17-'Cqinward SVM 5'!U17</f>
        <v>2</v>
      </c>
      <c r="U17" s="1">
        <f>$AB17-'Cqinward SVM 5'!V17</f>
        <v>2</v>
      </c>
      <c r="V17" s="1">
        <f>$AB17-'Cqinward SVM 5'!W17</f>
        <v>2</v>
      </c>
      <c r="W17" s="1">
        <f>$AB17-'Cqinward SVM 5'!X17</f>
        <v>2</v>
      </c>
      <c r="X17" s="1">
        <f>$AB17-'Cqinward SVM 5'!Y17</f>
        <v>2</v>
      </c>
      <c r="Y17" s="1">
        <f>$AB17-'Cqinward SVM 5'!Z17</f>
        <v>2</v>
      </c>
      <c r="Z17" s="1">
        <f>$AB17-'Cqinward SVM 5'!AA17</f>
        <v>2</v>
      </c>
      <c r="AA17" s="1">
        <f>$AB17-'Cqinward SVM 5'!AB17</f>
        <v>2</v>
      </c>
      <c r="AB17" s="1">
        <v>4.0</v>
      </c>
    </row>
    <row r="18" ht="15.75" customHeight="1">
      <c r="A18" s="1" t="s">
        <v>135</v>
      </c>
      <c r="B18" s="1">
        <f>$AB18-'Cqinward SVM 5'!C18</f>
        <v>1</v>
      </c>
      <c r="C18" s="1">
        <f>$AB18-'Cqinward SVM 5'!D18</f>
        <v>1</v>
      </c>
      <c r="D18" s="1">
        <f>$AB18-'Cqinward SVM 5'!E18</f>
        <v>1</v>
      </c>
      <c r="E18" s="1">
        <f>$AB18-'Cqinward SVM 5'!F18</f>
        <v>1</v>
      </c>
      <c r="F18" s="1">
        <f>$AB18-'Cqinward SVM 5'!G18</f>
        <v>1</v>
      </c>
      <c r="G18" s="1">
        <f>$AB18-'Cqinward SVM 5'!H18</f>
        <v>1</v>
      </c>
      <c r="H18" s="1">
        <f>$AB18-'Cqinward SVM 5'!I18</f>
        <v>1</v>
      </c>
      <c r="I18" s="1">
        <f>$AB18-'Cqinward SVM 5'!J18</f>
        <v>1</v>
      </c>
      <c r="J18" s="1">
        <f>$AB18-'Cqinward SVM 5'!K18</f>
        <v>1</v>
      </c>
      <c r="K18" s="1">
        <f>$AB18-'Cqinward SVM 5'!L18</f>
        <v>1</v>
      </c>
      <c r="L18" s="1">
        <f>$AB18-'Cqinward SVM 5'!M18</f>
        <v>1</v>
      </c>
      <c r="M18" s="1">
        <f>$AB18-'Cqinward SVM 5'!N18</f>
        <v>1</v>
      </c>
      <c r="N18" s="1">
        <f>$AB18-'Cqinward SVM 5'!O18</f>
        <v>1</v>
      </c>
      <c r="O18" s="1">
        <f>$AB18-'Cqinward SVM 5'!P18</f>
        <v>1</v>
      </c>
      <c r="P18" s="1">
        <f>$AB18-'Cqinward SVM 5'!Q18</f>
        <v>1</v>
      </c>
      <c r="Q18" s="1">
        <f>$AB18-'Cqinward SVM 5'!R18</f>
        <v>1</v>
      </c>
      <c r="R18" s="1">
        <f>$AB18-'Cqinward SVM 5'!S18</f>
        <v>1</v>
      </c>
      <c r="S18" s="1">
        <f>$AB18-'Cqinward SVM 5'!T18</f>
        <v>1</v>
      </c>
      <c r="T18" s="1">
        <f>$AB18-'Cqinward SVM 5'!U18</f>
        <v>1</v>
      </c>
      <c r="U18" s="1">
        <f>$AB18-'Cqinward SVM 5'!V18</f>
        <v>1</v>
      </c>
      <c r="V18" s="1">
        <f>$AB18-'Cqinward SVM 5'!W18</f>
        <v>1</v>
      </c>
      <c r="W18" s="1">
        <f>$AB18-'Cqinward SVM 5'!X18</f>
        <v>1</v>
      </c>
      <c r="X18" s="1">
        <f>$AB18-'Cqinward SVM 5'!Y18</f>
        <v>1</v>
      </c>
      <c r="Y18" s="1">
        <f>$AB18-'Cqinward SVM 5'!Z18</f>
        <v>1</v>
      </c>
      <c r="Z18" s="1">
        <f>$AB18-'Cqinward SVM 5'!AA18</f>
        <v>1</v>
      </c>
      <c r="AA18" s="1">
        <f>$AB18-'Cqinward SVM 5'!AB18</f>
        <v>1</v>
      </c>
      <c r="AB18" s="1">
        <v>3.0</v>
      </c>
    </row>
    <row r="19" ht="15.75" customHeight="1">
      <c r="A19" s="1" t="s">
        <v>140</v>
      </c>
      <c r="B19" s="1">
        <f>$AB19-'Cqinward SVM 5'!C19</f>
        <v>2</v>
      </c>
      <c r="C19" s="1">
        <f>$AB19-'Cqinward SVM 5'!D19</f>
        <v>2</v>
      </c>
      <c r="D19" s="1">
        <f>$AB19-'Cqinward SVM 5'!E19</f>
        <v>2</v>
      </c>
      <c r="E19" s="1">
        <f>$AB19-'Cqinward SVM 5'!F19</f>
        <v>2</v>
      </c>
      <c r="F19" s="1">
        <f>$AB19-'Cqinward SVM 5'!G19</f>
        <v>2</v>
      </c>
      <c r="G19" s="1">
        <f>$AB19-'Cqinward SVM 5'!H19</f>
        <v>2</v>
      </c>
      <c r="H19" s="1">
        <f>$AB19-'Cqinward SVM 5'!I19</f>
        <v>2</v>
      </c>
      <c r="I19" s="1">
        <f>$AB19-'Cqinward SVM 5'!J19</f>
        <v>2</v>
      </c>
      <c r="J19" s="1">
        <f>$AB19-'Cqinward SVM 5'!K19</f>
        <v>2</v>
      </c>
      <c r="K19" s="1">
        <f>$AB19-'Cqinward SVM 5'!L19</f>
        <v>2</v>
      </c>
      <c r="L19" s="1">
        <f>$AB19-'Cqinward SVM 5'!M19</f>
        <v>2</v>
      </c>
      <c r="M19" s="1">
        <f>$AB19-'Cqinward SVM 5'!N19</f>
        <v>2</v>
      </c>
      <c r="N19" s="1">
        <f>$AB19-'Cqinward SVM 5'!O19</f>
        <v>2</v>
      </c>
      <c r="O19" s="1">
        <f>$AB19-'Cqinward SVM 5'!P19</f>
        <v>2</v>
      </c>
      <c r="P19" s="1">
        <f>$AB19-'Cqinward SVM 5'!Q19</f>
        <v>2</v>
      </c>
      <c r="Q19" s="1">
        <f>$AB19-'Cqinward SVM 5'!R19</f>
        <v>2</v>
      </c>
      <c r="R19" s="1">
        <f>$AB19-'Cqinward SVM 5'!S19</f>
        <v>2</v>
      </c>
      <c r="S19" s="1">
        <f>$AB19-'Cqinward SVM 5'!T19</f>
        <v>2</v>
      </c>
      <c r="T19" s="1">
        <f>$AB19-'Cqinward SVM 5'!U19</f>
        <v>2</v>
      </c>
      <c r="U19" s="1">
        <f>$AB19-'Cqinward SVM 5'!V19</f>
        <v>2</v>
      </c>
      <c r="V19" s="1">
        <f>$AB19-'Cqinward SVM 5'!W19</f>
        <v>2</v>
      </c>
      <c r="W19" s="1">
        <f>$AB19-'Cqinward SVM 5'!X19</f>
        <v>2</v>
      </c>
      <c r="X19" s="1">
        <f>$AB19-'Cqinward SVM 5'!Y19</f>
        <v>2</v>
      </c>
      <c r="Y19" s="1">
        <f>$AB19-'Cqinward SVM 5'!Z19</f>
        <v>2</v>
      </c>
      <c r="Z19" s="1">
        <f>$AB19-'Cqinward SVM 5'!AA19</f>
        <v>2</v>
      </c>
      <c r="AA19" s="1">
        <f>$AB19-'Cqinward SVM 5'!AB19</f>
        <v>2</v>
      </c>
      <c r="AB19" s="1">
        <v>4.0</v>
      </c>
    </row>
    <row r="20" ht="15.75" customHeight="1">
      <c r="A20" s="1" t="s">
        <v>143</v>
      </c>
      <c r="B20" s="1">
        <f>$AB20-'Cqinward SVM 5'!C20</f>
        <v>3</v>
      </c>
      <c r="C20" s="1">
        <f>$AB20-'Cqinward SVM 5'!D20</f>
        <v>3</v>
      </c>
      <c r="D20" s="1">
        <f>$AB20-'Cqinward SVM 5'!E20</f>
        <v>3</v>
      </c>
      <c r="E20" s="1">
        <f>$AB20-'Cqinward SVM 5'!F20</f>
        <v>3</v>
      </c>
      <c r="F20" s="1">
        <f>$AB20-'Cqinward SVM 5'!G20</f>
        <v>3</v>
      </c>
      <c r="G20" s="1">
        <f>$AB20-'Cqinward SVM 5'!H20</f>
        <v>3</v>
      </c>
      <c r="H20" s="1">
        <f>$AB20-'Cqinward SVM 5'!I20</f>
        <v>3</v>
      </c>
      <c r="I20" s="1">
        <f>$AB20-'Cqinward SVM 5'!J20</f>
        <v>3</v>
      </c>
      <c r="J20" s="1">
        <f>$AB20-'Cqinward SVM 5'!K20</f>
        <v>3</v>
      </c>
      <c r="K20" s="1">
        <f>$AB20-'Cqinward SVM 5'!L20</f>
        <v>3</v>
      </c>
      <c r="L20" s="1">
        <f>$AB20-'Cqinward SVM 5'!M20</f>
        <v>3</v>
      </c>
      <c r="M20" s="1">
        <f>$AB20-'Cqinward SVM 5'!N20</f>
        <v>3</v>
      </c>
      <c r="N20" s="1">
        <f>$AB20-'Cqinward SVM 5'!O20</f>
        <v>3</v>
      </c>
      <c r="O20" s="1">
        <f>$AB20-'Cqinward SVM 5'!P20</f>
        <v>3</v>
      </c>
      <c r="P20" s="1">
        <f>$AB20-'Cqinward SVM 5'!Q20</f>
        <v>3</v>
      </c>
      <c r="Q20" s="1">
        <f>$AB20-'Cqinward SVM 5'!R20</f>
        <v>3</v>
      </c>
      <c r="R20" s="1">
        <f>$AB20-'Cqinward SVM 5'!S20</f>
        <v>3</v>
      </c>
      <c r="S20" s="1">
        <f>$AB20-'Cqinward SVM 5'!T20</f>
        <v>3</v>
      </c>
      <c r="T20" s="1">
        <f>$AB20-'Cqinward SVM 5'!U20</f>
        <v>3</v>
      </c>
      <c r="U20" s="1">
        <f>$AB20-'Cqinward SVM 5'!V20</f>
        <v>3</v>
      </c>
      <c r="V20" s="1">
        <f>$AB20-'Cqinward SVM 5'!W20</f>
        <v>3</v>
      </c>
      <c r="W20" s="1">
        <f>$AB20-'Cqinward SVM 5'!X20</f>
        <v>3</v>
      </c>
      <c r="X20" s="1">
        <f>$AB20-'Cqinward SVM 5'!Y20</f>
        <v>3</v>
      </c>
      <c r="Y20" s="1">
        <f>$AB20-'Cqinward SVM 5'!Z20</f>
        <v>3</v>
      </c>
      <c r="Z20" s="1">
        <f>$AB20-'Cqinward SVM 5'!AA20</f>
        <v>3</v>
      </c>
      <c r="AA20" s="1">
        <f>$AB20-'Cqinward SVM 5'!AB20</f>
        <v>3</v>
      </c>
      <c r="AB20" s="1">
        <v>5.0</v>
      </c>
    </row>
    <row r="21" ht="15.75" customHeight="1">
      <c r="A21" s="1" t="s">
        <v>147</v>
      </c>
      <c r="B21" s="1">
        <f>$AB21-'Cqinward SVM 5'!C21</f>
        <v>0</v>
      </c>
      <c r="C21" s="1">
        <f>$AB21-'Cqinward SVM 5'!D21</f>
        <v>0</v>
      </c>
      <c r="D21" s="1">
        <f>$AB21-'Cqinward SVM 5'!E21</f>
        <v>0</v>
      </c>
      <c r="E21" s="1">
        <f>$AB21-'Cqinward SVM 5'!F21</f>
        <v>0</v>
      </c>
      <c r="F21" s="1">
        <f>$AB21-'Cqinward SVM 5'!G21</f>
        <v>0</v>
      </c>
      <c r="G21" s="1">
        <f>$AB21-'Cqinward SVM 5'!H21</f>
        <v>0</v>
      </c>
      <c r="H21" s="1">
        <f>$AB21-'Cqinward SVM 5'!I21</f>
        <v>0</v>
      </c>
      <c r="I21" s="1">
        <f>$AB21-'Cqinward SVM 5'!J21</f>
        <v>0</v>
      </c>
      <c r="J21" s="1">
        <f>$AB21-'Cqinward SVM 5'!K21</f>
        <v>0</v>
      </c>
      <c r="K21" s="1">
        <f>$AB21-'Cqinward SVM 5'!L21</f>
        <v>0</v>
      </c>
      <c r="L21" s="1">
        <f>$AB21-'Cqinward SVM 5'!M21</f>
        <v>0</v>
      </c>
      <c r="M21" s="1">
        <f>$AB21-'Cqinward SVM 5'!N21</f>
        <v>0</v>
      </c>
      <c r="N21" s="1">
        <f>$AB21-'Cqinward SVM 5'!O21</f>
        <v>0</v>
      </c>
      <c r="O21" s="1">
        <f>$AB21-'Cqinward SVM 5'!P21</f>
        <v>0</v>
      </c>
      <c r="P21" s="1">
        <f>$AB21-'Cqinward SVM 5'!Q21</f>
        <v>0</v>
      </c>
      <c r="Q21" s="1">
        <f>$AB21-'Cqinward SVM 5'!R21</f>
        <v>-2</v>
      </c>
      <c r="R21" s="1">
        <f>$AB21-'Cqinward SVM 5'!S21</f>
        <v>0</v>
      </c>
      <c r="S21" s="1">
        <f>$AB21-'Cqinward SVM 5'!T21</f>
        <v>0</v>
      </c>
      <c r="T21" s="1">
        <f>$AB21-'Cqinward SVM 5'!U21</f>
        <v>0</v>
      </c>
      <c r="U21" s="1">
        <f>$AB21-'Cqinward SVM 5'!V21</f>
        <v>0</v>
      </c>
      <c r="V21" s="1">
        <f>$AB21-'Cqinward SVM 5'!W21</f>
        <v>0</v>
      </c>
      <c r="W21" s="1">
        <f>$AB21-'Cqinward SVM 5'!X21</f>
        <v>0</v>
      </c>
      <c r="X21" s="1">
        <f>$AB21-'Cqinward SVM 5'!Y21</f>
        <v>0</v>
      </c>
      <c r="Y21" s="1">
        <f>$AB21-'Cqinward SVM 5'!Z21</f>
        <v>0</v>
      </c>
      <c r="Z21" s="1">
        <f>$AB21-'Cqinward SVM 5'!AA21</f>
        <v>0</v>
      </c>
      <c r="AA21" s="1">
        <f>$AB21-'Cqinward SVM 5'!AB21</f>
        <v>0</v>
      </c>
      <c r="AB21" s="1">
        <v>2.0</v>
      </c>
    </row>
    <row r="22" ht="15.75" customHeight="1">
      <c r="A22" s="1" t="s">
        <v>153</v>
      </c>
      <c r="B22" s="1">
        <f>$AB22-'Cqinward SVM 5'!C22</f>
        <v>2</v>
      </c>
      <c r="C22" s="1">
        <f>$AB22-'Cqinward SVM 5'!D22</f>
        <v>2</v>
      </c>
      <c r="D22" s="1">
        <f>$AB22-'Cqinward SVM 5'!E22</f>
        <v>2</v>
      </c>
      <c r="E22" s="1">
        <f>$AB22-'Cqinward SVM 5'!F22</f>
        <v>2</v>
      </c>
      <c r="F22" s="1">
        <f>$AB22-'Cqinward SVM 5'!G22</f>
        <v>2</v>
      </c>
      <c r="G22" s="1">
        <f>$AB22-'Cqinward SVM 5'!H22</f>
        <v>2</v>
      </c>
      <c r="H22" s="1">
        <f>$AB22-'Cqinward SVM 5'!I22</f>
        <v>2</v>
      </c>
      <c r="I22" s="1">
        <f>$AB22-'Cqinward SVM 5'!J22</f>
        <v>2</v>
      </c>
      <c r="J22" s="1">
        <f>$AB22-'Cqinward SVM 5'!K22</f>
        <v>2</v>
      </c>
      <c r="K22" s="1">
        <f>$AB22-'Cqinward SVM 5'!L22</f>
        <v>2</v>
      </c>
      <c r="L22" s="1">
        <f>$AB22-'Cqinward SVM 5'!M22</f>
        <v>2</v>
      </c>
      <c r="M22" s="1">
        <f>$AB22-'Cqinward SVM 5'!N22</f>
        <v>2</v>
      </c>
      <c r="N22" s="1">
        <f>$AB22-'Cqinward SVM 5'!O22</f>
        <v>2</v>
      </c>
      <c r="O22" s="1">
        <f>$AB22-'Cqinward SVM 5'!P22</f>
        <v>2</v>
      </c>
      <c r="P22" s="1">
        <f>$AB22-'Cqinward SVM 5'!Q22</f>
        <v>2</v>
      </c>
      <c r="Q22" s="1">
        <f>$AB22-'Cqinward SVM 5'!R22</f>
        <v>2</v>
      </c>
      <c r="R22" s="1">
        <f>$AB22-'Cqinward SVM 5'!S22</f>
        <v>2</v>
      </c>
      <c r="S22" s="1">
        <f>$AB22-'Cqinward SVM 5'!T22</f>
        <v>2</v>
      </c>
      <c r="T22" s="1">
        <f>$AB22-'Cqinward SVM 5'!U22</f>
        <v>2</v>
      </c>
      <c r="U22" s="1">
        <f>$AB22-'Cqinward SVM 5'!V22</f>
        <v>2</v>
      </c>
      <c r="V22" s="1">
        <f>$AB22-'Cqinward SVM 5'!W22</f>
        <v>2</v>
      </c>
      <c r="W22" s="1">
        <f>$AB22-'Cqinward SVM 5'!X22</f>
        <v>2</v>
      </c>
      <c r="X22" s="1">
        <f>$AB22-'Cqinward SVM 5'!Y22</f>
        <v>2</v>
      </c>
      <c r="Y22" s="1">
        <f>$AB22-'Cqinward SVM 5'!Z22</f>
        <v>2</v>
      </c>
      <c r="Z22" s="1">
        <f>$AB22-'Cqinward SVM 5'!AA22</f>
        <v>2</v>
      </c>
      <c r="AA22" s="1">
        <f>$AB22-'Cqinward SVM 5'!AB22</f>
        <v>1</v>
      </c>
      <c r="AB22" s="1">
        <v>4.0</v>
      </c>
    </row>
    <row r="23" ht="15.75" customHeight="1">
      <c r="A23" s="1" t="s">
        <v>159</v>
      </c>
      <c r="B23" s="1">
        <f>$AB23-'Cqinward SVM 5'!C23</f>
        <v>2</v>
      </c>
      <c r="C23" s="1">
        <f>$AB23-'Cqinward SVM 5'!D23</f>
        <v>2</v>
      </c>
      <c r="D23" s="1">
        <f>$AB23-'Cqinward SVM 5'!E23</f>
        <v>2</v>
      </c>
      <c r="E23" s="1">
        <f>$AB23-'Cqinward SVM 5'!F23</f>
        <v>2</v>
      </c>
      <c r="F23" s="1">
        <f>$AB23-'Cqinward SVM 5'!G23</f>
        <v>2</v>
      </c>
      <c r="G23" s="1">
        <f>$AB23-'Cqinward SVM 5'!H23</f>
        <v>2</v>
      </c>
      <c r="H23" s="1">
        <f>$AB23-'Cqinward SVM 5'!I23</f>
        <v>2</v>
      </c>
      <c r="I23" s="1">
        <f>$AB23-'Cqinward SVM 5'!J23</f>
        <v>2</v>
      </c>
      <c r="J23" s="1">
        <f>$AB23-'Cqinward SVM 5'!K23</f>
        <v>2</v>
      </c>
      <c r="K23" s="1">
        <f>$AB23-'Cqinward SVM 5'!L23</f>
        <v>2</v>
      </c>
      <c r="L23" s="1">
        <f>$AB23-'Cqinward SVM 5'!M23</f>
        <v>2</v>
      </c>
      <c r="M23" s="1">
        <f>$AB23-'Cqinward SVM 5'!N23</f>
        <v>2</v>
      </c>
      <c r="N23" s="1">
        <f>$AB23-'Cqinward SVM 5'!O23</f>
        <v>2</v>
      </c>
      <c r="O23" s="1">
        <f>$AB23-'Cqinward SVM 5'!P23</f>
        <v>2</v>
      </c>
      <c r="P23" s="1">
        <f>$AB23-'Cqinward SVM 5'!Q23</f>
        <v>2</v>
      </c>
      <c r="Q23" s="1">
        <f>$AB23-'Cqinward SVM 5'!R23</f>
        <v>2</v>
      </c>
      <c r="R23" s="1">
        <f>$AB23-'Cqinward SVM 5'!S23</f>
        <v>2</v>
      </c>
      <c r="S23" s="1">
        <f>$AB23-'Cqinward SVM 5'!T23</f>
        <v>2</v>
      </c>
      <c r="T23" s="1">
        <f>$AB23-'Cqinward SVM 5'!U23</f>
        <v>2</v>
      </c>
      <c r="U23" s="1">
        <f>$AB23-'Cqinward SVM 5'!V23</f>
        <v>2</v>
      </c>
      <c r="V23" s="1">
        <f>$AB23-'Cqinward SVM 5'!W23</f>
        <v>2</v>
      </c>
      <c r="W23" s="1">
        <f>$AB23-'Cqinward SVM 5'!X23</f>
        <v>2</v>
      </c>
      <c r="X23" s="1">
        <f>$AB23-'Cqinward SVM 5'!Y23</f>
        <v>2</v>
      </c>
      <c r="Y23" s="1">
        <f>$AB23-'Cqinward SVM 5'!Z23</f>
        <v>2</v>
      </c>
      <c r="Z23" s="1">
        <f>$AB23-'Cqinward SVM 5'!AA23</f>
        <v>2</v>
      </c>
      <c r="AA23" s="1">
        <f>$AB23-'Cqinward SVM 5'!AB23</f>
        <v>1</v>
      </c>
      <c r="AB23" s="1">
        <v>4.0</v>
      </c>
    </row>
    <row r="24" ht="15.75" customHeight="1">
      <c r="A24" s="1" t="s">
        <v>164</v>
      </c>
      <c r="B24" s="1">
        <f>$AB24-'Cqinward SVM 5'!C24</f>
        <v>2</v>
      </c>
      <c r="C24" s="1">
        <f>$AB24-'Cqinward SVM 5'!D24</f>
        <v>2</v>
      </c>
      <c r="D24" s="1">
        <f>$AB24-'Cqinward SVM 5'!E24</f>
        <v>2</v>
      </c>
      <c r="E24" s="1">
        <f>$AB24-'Cqinward SVM 5'!F24</f>
        <v>2</v>
      </c>
      <c r="F24" s="1">
        <f>$AB24-'Cqinward SVM 5'!G24</f>
        <v>2</v>
      </c>
      <c r="G24" s="1">
        <f>$AB24-'Cqinward SVM 5'!H24</f>
        <v>2</v>
      </c>
      <c r="H24" s="1">
        <f>$AB24-'Cqinward SVM 5'!I24</f>
        <v>2</v>
      </c>
      <c r="I24" s="1">
        <f>$AB24-'Cqinward SVM 5'!J24</f>
        <v>2</v>
      </c>
      <c r="J24" s="1">
        <f>$AB24-'Cqinward SVM 5'!K24</f>
        <v>2</v>
      </c>
      <c r="K24" s="1">
        <f>$AB24-'Cqinward SVM 5'!L24</f>
        <v>2</v>
      </c>
      <c r="L24" s="1">
        <f>$AB24-'Cqinward SVM 5'!M24</f>
        <v>2</v>
      </c>
      <c r="M24" s="1">
        <f>$AB24-'Cqinward SVM 5'!N24</f>
        <v>2</v>
      </c>
      <c r="N24" s="1">
        <f>$AB24-'Cqinward SVM 5'!O24</f>
        <v>2</v>
      </c>
      <c r="O24" s="1">
        <f>$AB24-'Cqinward SVM 5'!P24</f>
        <v>2</v>
      </c>
      <c r="P24" s="1">
        <f>$AB24-'Cqinward SVM 5'!Q24</f>
        <v>2</v>
      </c>
      <c r="Q24" s="1">
        <f>$AB24-'Cqinward SVM 5'!R24</f>
        <v>0</v>
      </c>
      <c r="R24" s="1">
        <f>$AB24-'Cqinward SVM 5'!S24</f>
        <v>2</v>
      </c>
      <c r="S24" s="1">
        <f>$AB24-'Cqinward SVM 5'!T24</f>
        <v>2</v>
      </c>
      <c r="T24" s="1">
        <f>$AB24-'Cqinward SVM 5'!U24</f>
        <v>2</v>
      </c>
      <c r="U24" s="1">
        <f>$AB24-'Cqinward SVM 5'!V24</f>
        <v>0</v>
      </c>
      <c r="V24" s="1">
        <f>$AB24-'Cqinward SVM 5'!W24</f>
        <v>2</v>
      </c>
      <c r="W24" s="1">
        <f>$AB24-'Cqinward SVM 5'!X24</f>
        <v>0</v>
      </c>
      <c r="X24" s="1">
        <f>$AB24-'Cqinward SVM 5'!Y24</f>
        <v>2</v>
      </c>
      <c r="Y24" s="1">
        <f>$AB24-'Cqinward SVM 5'!Z24</f>
        <v>0</v>
      </c>
      <c r="Z24" s="1">
        <f>$AB24-'Cqinward SVM 5'!AA24</f>
        <v>2</v>
      </c>
      <c r="AA24" s="1">
        <f>$AB24-'Cqinward SVM 5'!AB24</f>
        <v>0</v>
      </c>
      <c r="AB24" s="1">
        <v>4.0</v>
      </c>
    </row>
    <row r="25" ht="15.75" customHeight="1">
      <c r="A25" s="1" t="s">
        <v>170</v>
      </c>
      <c r="B25" s="1">
        <f>$AB25-'Cqinward SVM 5'!C25</f>
        <v>3</v>
      </c>
      <c r="C25" s="1">
        <f>$AB25-'Cqinward SVM 5'!D25</f>
        <v>3</v>
      </c>
      <c r="D25" s="1">
        <f>$AB25-'Cqinward SVM 5'!E25</f>
        <v>3</v>
      </c>
      <c r="E25" s="1">
        <f>$AB25-'Cqinward SVM 5'!F25</f>
        <v>3</v>
      </c>
      <c r="F25" s="1">
        <f>$AB25-'Cqinward SVM 5'!G25</f>
        <v>3</v>
      </c>
      <c r="G25" s="1">
        <f>$AB25-'Cqinward SVM 5'!H25</f>
        <v>3</v>
      </c>
      <c r="H25" s="1">
        <f>$AB25-'Cqinward SVM 5'!I25</f>
        <v>3</v>
      </c>
      <c r="I25" s="1">
        <f>$AB25-'Cqinward SVM 5'!J25</f>
        <v>3</v>
      </c>
      <c r="J25" s="1">
        <f>$AB25-'Cqinward SVM 5'!K25</f>
        <v>3</v>
      </c>
      <c r="K25" s="1">
        <f>$AB25-'Cqinward SVM 5'!L25</f>
        <v>3</v>
      </c>
      <c r="L25" s="1">
        <f>$AB25-'Cqinward SVM 5'!M25</f>
        <v>3</v>
      </c>
      <c r="M25" s="1">
        <f>$AB25-'Cqinward SVM 5'!N25</f>
        <v>3</v>
      </c>
      <c r="N25" s="1">
        <f>$AB25-'Cqinward SVM 5'!O25</f>
        <v>3</v>
      </c>
      <c r="O25" s="1">
        <f>$AB25-'Cqinward SVM 5'!P25</f>
        <v>1</v>
      </c>
      <c r="P25" s="1">
        <f>$AB25-'Cqinward SVM 5'!Q25</f>
        <v>3</v>
      </c>
      <c r="Q25" s="1">
        <f>$AB25-'Cqinward SVM 5'!R25</f>
        <v>1</v>
      </c>
      <c r="R25" s="1">
        <f>$AB25-'Cqinward SVM 5'!S25</f>
        <v>3</v>
      </c>
      <c r="S25" s="1">
        <f>$AB25-'Cqinward SVM 5'!T25</f>
        <v>3</v>
      </c>
      <c r="T25" s="1">
        <f>$AB25-'Cqinward SVM 5'!U25</f>
        <v>3</v>
      </c>
      <c r="U25" s="1">
        <f>$AB25-'Cqinward SVM 5'!V25</f>
        <v>3</v>
      </c>
      <c r="V25" s="1">
        <f>$AB25-'Cqinward SVM 5'!W25</f>
        <v>3</v>
      </c>
      <c r="W25" s="1">
        <f>$AB25-'Cqinward SVM 5'!X25</f>
        <v>3</v>
      </c>
      <c r="X25" s="1">
        <f>$AB25-'Cqinward SVM 5'!Y25</f>
        <v>3</v>
      </c>
      <c r="Y25" s="1">
        <f>$AB25-'Cqinward SVM 5'!Z25</f>
        <v>3</v>
      </c>
      <c r="Z25" s="1">
        <f>$AB25-'Cqinward SVM 5'!AA25</f>
        <v>3</v>
      </c>
      <c r="AA25" s="1">
        <f>$AB25-'Cqinward SVM 5'!AB25</f>
        <v>1</v>
      </c>
      <c r="AB25" s="1">
        <v>5.0</v>
      </c>
    </row>
    <row r="26" ht="15.75" customHeight="1">
      <c r="A26" s="1" t="s">
        <v>172</v>
      </c>
      <c r="B26" s="1">
        <f>$AB26-'Cqinward SVM 5'!C26</f>
        <v>0</v>
      </c>
      <c r="C26" s="1">
        <f>$AB26-'Cqinward SVM 5'!D26</f>
        <v>0</v>
      </c>
      <c r="D26" s="1">
        <f>$AB26-'Cqinward SVM 5'!E26</f>
        <v>0</v>
      </c>
      <c r="E26" s="1">
        <f>$AB26-'Cqinward SVM 5'!F26</f>
        <v>0</v>
      </c>
      <c r="F26" s="1">
        <f>$AB26-'Cqinward SVM 5'!G26</f>
        <v>0</v>
      </c>
      <c r="G26" s="1">
        <f>$AB26-'Cqinward SVM 5'!H26</f>
        <v>0</v>
      </c>
      <c r="H26" s="1">
        <f>$AB26-'Cqinward SVM 5'!I26</f>
        <v>0</v>
      </c>
      <c r="I26" s="1">
        <f>$AB26-'Cqinward SVM 5'!J26</f>
        <v>0</v>
      </c>
      <c r="J26" s="1">
        <f>$AB26-'Cqinward SVM 5'!K26</f>
        <v>0</v>
      </c>
      <c r="K26" s="1">
        <f>$AB26-'Cqinward SVM 5'!L26</f>
        <v>0</v>
      </c>
      <c r="L26" s="1">
        <f>$AB26-'Cqinward SVM 5'!M26</f>
        <v>0</v>
      </c>
      <c r="M26" s="1">
        <f>$AB26-'Cqinward SVM 5'!N26</f>
        <v>-1</v>
      </c>
      <c r="N26" s="1">
        <f>$AB26-'Cqinward SVM 5'!O26</f>
        <v>0</v>
      </c>
      <c r="O26" s="1">
        <f>$AB26-'Cqinward SVM 5'!P26</f>
        <v>0</v>
      </c>
      <c r="P26" s="1">
        <f>$AB26-'Cqinward SVM 5'!Q26</f>
        <v>0</v>
      </c>
      <c r="Q26" s="1">
        <f>$AB26-'Cqinward SVM 5'!R26</f>
        <v>0</v>
      </c>
      <c r="R26" s="1">
        <f>$AB26-'Cqinward SVM 5'!S26</f>
        <v>0</v>
      </c>
      <c r="S26" s="1">
        <f>$AB26-'Cqinward SVM 5'!T26</f>
        <v>0</v>
      </c>
      <c r="T26" s="1">
        <f>$AB26-'Cqinward SVM 5'!U26</f>
        <v>0</v>
      </c>
      <c r="U26" s="1">
        <f>$AB26-'Cqinward SVM 5'!V26</f>
        <v>0</v>
      </c>
      <c r="V26" s="1">
        <f>$AB26-'Cqinward SVM 5'!W26</f>
        <v>0</v>
      </c>
      <c r="W26" s="1">
        <f>$AB26-'Cqinward SVM 5'!X26</f>
        <v>0</v>
      </c>
      <c r="X26" s="1">
        <f>$AB26-'Cqinward SVM 5'!Y26</f>
        <v>0</v>
      </c>
      <c r="Y26" s="1">
        <f>$AB26-'Cqinward SVM 5'!Z26</f>
        <v>0</v>
      </c>
      <c r="Z26" s="1">
        <f>$AB26-'Cqinward SVM 5'!AA26</f>
        <v>0</v>
      </c>
      <c r="AA26" s="1">
        <f>$AB26-'Cqinward SVM 5'!AB26</f>
        <v>0</v>
      </c>
      <c r="AB26" s="1">
        <v>2.0</v>
      </c>
    </row>
    <row r="27" ht="15.75" customHeight="1">
      <c r="A27" s="1" t="s">
        <v>178</v>
      </c>
      <c r="B27" s="1">
        <f>$AB27-'Cqinward SVM 5'!C27</f>
        <v>1</v>
      </c>
      <c r="C27" s="1">
        <f>$AB27-'Cqinward SVM 5'!D27</f>
        <v>1</v>
      </c>
      <c r="D27" s="1">
        <f>$AB27-'Cqinward SVM 5'!E27</f>
        <v>1</v>
      </c>
      <c r="E27" s="1">
        <f>$AB27-'Cqinward SVM 5'!F27</f>
        <v>1</v>
      </c>
      <c r="F27" s="1">
        <f>$AB27-'Cqinward SVM 5'!G27</f>
        <v>1</v>
      </c>
      <c r="G27" s="1">
        <f>$AB27-'Cqinward SVM 5'!H27</f>
        <v>1</v>
      </c>
      <c r="H27" s="1">
        <f>$AB27-'Cqinward SVM 5'!I27</f>
        <v>1</v>
      </c>
      <c r="I27" s="1">
        <f>$AB27-'Cqinward SVM 5'!J27</f>
        <v>1</v>
      </c>
      <c r="J27" s="1">
        <f>$AB27-'Cqinward SVM 5'!K27</f>
        <v>1</v>
      </c>
      <c r="K27" s="1">
        <f>$AB27-'Cqinward SVM 5'!L27</f>
        <v>1</v>
      </c>
      <c r="L27" s="1">
        <f>$AB27-'Cqinward SVM 5'!M27</f>
        <v>1</v>
      </c>
      <c r="M27" s="1">
        <f>$AB27-'Cqinward SVM 5'!N27</f>
        <v>1</v>
      </c>
      <c r="N27" s="1">
        <f>$AB27-'Cqinward SVM 5'!O27</f>
        <v>1</v>
      </c>
      <c r="O27" s="1">
        <f>$AB27-'Cqinward SVM 5'!P27</f>
        <v>-1</v>
      </c>
      <c r="P27" s="1">
        <f>$AB27-'Cqinward SVM 5'!Q27</f>
        <v>1</v>
      </c>
      <c r="Q27" s="1">
        <f>$AB27-'Cqinward SVM 5'!R27</f>
        <v>-1</v>
      </c>
      <c r="R27" s="1">
        <f>$AB27-'Cqinward SVM 5'!S27</f>
        <v>1</v>
      </c>
      <c r="S27" s="1">
        <f>$AB27-'Cqinward SVM 5'!T27</f>
        <v>1</v>
      </c>
      <c r="T27" s="1">
        <f>$AB27-'Cqinward SVM 5'!U27</f>
        <v>1</v>
      </c>
      <c r="U27" s="1">
        <f>$AB27-'Cqinward SVM 5'!V27</f>
        <v>1</v>
      </c>
      <c r="V27" s="1">
        <f>$AB27-'Cqinward SVM 5'!W27</f>
        <v>1</v>
      </c>
      <c r="W27" s="1">
        <f>$AB27-'Cqinward SVM 5'!X27</f>
        <v>1</v>
      </c>
      <c r="X27" s="1">
        <f>$AB27-'Cqinward SVM 5'!Y27</f>
        <v>1</v>
      </c>
      <c r="Y27" s="1">
        <f>$AB27-'Cqinward SVM 5'!Z27</f>
        <v>1</v>
      </c>
      <c r="Z27" s="1">
        <f>$AB27-'Cqinward SVM 5'!AA27</f>
        <v>1</v>
      </c>
      <c r="AA27" s="1">
        <f>$AB27-'Cqinward SVM 5'!AB27</f>
        <v>-1</v>
      </c>
      <c r="AB27" s="1">
        <v>3.0</v>
      </c>
    </row>
    <row r="28" ht="15.75" customHeight="1">
      <c r="A28" s="1" t="s">
        <v>183</v>
      </c>
      <c r="B28" s="1">
        <f>$AB28-'Cqinward SVM 5'!C28</f>
        <v>3</v>
      </c>
      <c r="C28" s="1">
        <f>$AB28-'Cqinward SVM 5'!D28</f>
        <v>3</v>
      </c>
      <c r="D28" s="1">
        <f>$AB28-'Cqinward SVM 5'!E28</f>
        <v>3</v>
      </c>
      <c r="E28" s="1">
        <f>$AB28-'Cqinward SVM 5'!F28</f>
        <v>3</v>
      </c>
      <c r="F28" s="1">
        <f>$AB28-'Cqinward SVM 5'!G28</f>
        <v>3</v>
      </c>
      <c r="G28" s="1">
        <f>$AB28-'Cqinward SVM 5'!H28</f>
        <v>3</v>
      </c>
      <c r="H28" s="1">
        <f>$AB28-'Cqinward SVM 5'!I28</f>
        <v>3</v>
      </c>
      <c r="I28" s="1">
        <f>$AB28-'Cqinward SVM 5'!J28</f>
        <v>3</v>
      </c>
      <c r="J28" s="1">
        <f>$AB28-'Cqinward SVM 5'!K28</f>
        <v>3</v>
      </c>
      <c r="K28" s="1">
        <f>$AB28-'Cqinward SVM 5'!L28</f>
        <v>3</v>
      </c>
      <c r="L28" s="1">
        <f>$AB28-'Cqinward SVM 5'!M28</f>
        <v>3</v>
      </c>
      <c r="M28" s="1">
        <f>$AB28-'Cqinward SVM 5'!N28</f>
        <v>3</v>
      </c>
      <c r="N28" s="1">
        <f>$AB28-'Cqinward SVM 5'!O28</f>
        <v>3</v>
      </c>
      <c r="O28" s="1">
        <f>$AB28-'Cqinward SVM 5'!P28</f>
        <v>1</v>
      </c>
      <c r="P28" s="1">
        <f>$AB28-'Cqinward SVM 5'!Q28</f>
        <v>3</v>
      </c>
      <c r="Q28" s="1">
        <f>$AB28-'Cqinward SVM 5'!R28</f>
        <v>1</v>
      </c>
      <c r="R28" s="1">
        <f>$AB28-'Cqinward SVM 5'!S28</f>
        <v>3</v>
      </c>
      <c r="S28" s="1">
        <f>$AB28-'Cqinward SVM 5'!T28</f>
        <v>3</v>
      </c>
      <c r="T28" s="1">
        <f>$AB28-'Cqinward SVM 5'!U28</f>
        <v>3</v>
      </c>
      <c r="U28" s="1">
        <f>$AB28-'Cqinward SVM 5'!V28</f>
        <v>3</v>
      </c>
      <c r="V28" s="1">
        <f>$AB28-'Cqinward SVM 5'!W28</f>
        <v>3</v>
      </c>
      <c r="W28" s="1">
        <f>$AB28-'Cqinward SVM 5'!X28</f>
        <v>3</v>
      </c>
      <c r="X28" s="1">
        <f>$AB28-'Cqinward SVM 5'!Y28</f>
        <v>3</v>
      </c>
      <c r="Y28" s="1">
        <f>$AB28-'Cqinward SVM 5'!Z28</f>
        <v>3</v>
      </c>
      <c r="Z28" s="1">
        <f>$AB28-'Cqinward SVM 5'!AA28</f>
        <v>3</v>
      </c>
      <c r="AA28" s="1">
        <f>$AB28-'Cqinward SVM 5'!AB28</f>
        <v>1</v>
      </c>
      <c r="AB28" s="1">
        <v>5.0</v>
      </c>
    </row>
    <row r="29" ht="15.75" customHeight="1">
      <c r="A29" s="1" t="s">
        <v>185</v>
      </c>
      <c r="B29" s="1">
        <f>$AB29-'Cqinward SVM 5'!C29</f>
        <v>1</v>
      </c>
      <c r="C29" s="1">
        <f>$AB29-'Cqinward SVM 5'!D29</f>
        <v>1</v>
      </c>
      <c r="D29" s="1">
        <f>$AB29-'Cqinward SVM 5'!E29</f>
        <v>1</v>
      </c>
      <c r="E29" s="1">
        <f>$AB29-'Cqinward SVM 5'!F29</f>
        <v>1</v>
      </c>
      <c r="F29" s="1">
        <f>$AB29-'Cqinward SVM 5'!G29</f>
        <v>1</v>
      </c>
      <c r="G29" s="1">
        <f>$AB29-'Cqinward SVM 5'!H29</f>
        <v>1</v>
      </c>
      <c r="H29" s="1">
        <f>$AB29-'Cqinward SVM 5'!I29</f>
        <v>1</v>
      </c>
      <c r="I29" s="1">
        <f>$AB29-'Cqinward SVM 5'!J29</f>
        <v>1</v>
      </c>
      <c r="J29" s="1">
        <f>$AB29-'Cqinward SVM 5'!K29</f>
        <v>1</v>
      </c>
      <c r="K29" s="1">
        <f>$AB29-'Cqinward SVM 5'!L29</f>
        <v>1</v>
      </c>
      <c r="L29" s="1">
        <f>$AB29-'Cqinward SVM 5'!M29</f>
        <v>1</v>
      </c>
      <c r="M29" s="1">
        <f>$AB29-'Cqinward SVM 5'!N29</f>
        <v>1</v>
      </c>
      <c r="N29" s="1">
        <f>$AB29-'Cqinward SVM 5'!O29</f>
        <v>1</v>
      </c>
      <c r="O29" s="1">
        <f>$AB29-'Cqinward SVM 5'!P29</f>
        <v>-1</v>
      </c>
      <c r="P29" s="1">
        <f>$AB29-'Cqinward SVM 5'!Q29</f>
        <v>1</v>
      </c>
      <c r="Q29" s="1">
        <f>$AB29-'Cqinward SVM 5'!R29</f>
        <v>-1</v>
      </c>
      <c r="R29" s="1">
        <f>$AB29-'Cqinward SVM 5'!S29</f>
        <v>1</v>
      </c>
      <c r="S29" s="1">
        <f>$AB29-'Cqinward SVM 5'!T29</f>
        <v>1</v>
      </c>
      <c r="T29" s="1">
        <f>$AB29-'Cqinward SVM 5'!U29</f>
        <v>1</v>
      </c>
      <c r="U29" s="1">
        <f>$AB29-'Cqinward SVM 5'!V29</f>
        <v>1</v>
      </c>
      <c r="V29" s="1">
        <f>$AB29-'Cqinward SVM 5'!W29</f>
        <v>1</v>
      </c>
      <c r="W29" s="1">
        <f>$AB29-'Cqinward SVM 5'!X29</f>
        <v>1</v>
      </c>
      <c r="X29" s="1">
        <f>$AB29-'Cqinward SVM 5'!Y29</f>
        <v>1</v>
      </c>
      <c r="Y29" s="1">
        <f>$AB29-'Cqinward SVM 5'!Z29</f>
        <v>1</v>
      </c>
      <c r="Z29" s="1">
        <f>$AB29-'Cqinward SVM 5'!AA29</f>
        <v>1</v>
      </c>
      <c r="AA29" s="1">
        <f>$AB29-'Cqinward SVM 5'!AB29</f>
        <v>1</v>
      </c>
      <c r="AB29" s="1">
        <v>3.0</v>
      </c>
    </row>
    <row r="30" ht="15.75" customHeight="1">
      <c r="A30" s="1" t="s">
        <v>188</v>
      </c>
      <c r="B30" s="1">
        <f>$AB30-'Cqinward SVM 5'!C30</f>
        <v>0</v>
      </c>
      <c r="C30" s="1">
        <f>$AB30-'Cqinward SVM 5'!D30</f>
        <v>0</v>
      </c>
      <c r="D30" s="1">
        <f>$AB30-'Cqinward SVM 5'!E30</f>
        <v>0</v>
      </c>
      <c r="E30" s="1">
        <f>$AB30-'Cqinward SVM 5'!F30</f>
        <v>0</v>
      </c>
      <c r="F30" s="1">
        <f>$AB30-'Cqinward SVM 5'!G30</f>
        <v>0</v>
      </c>
      <c r="G30" s="1">
        <f>$AB30-'Cqinward SVM 5'!H30</f>
        <v>0</v>
      </c>
      <c r="H30" s="1">
        <f>$AB30-'Cqinward SVM 5'!I30</f>
        <v>0</v>
      </c>
      <c r="I30" s="1">
        <f>$AB30-'Cqinward SVM 5'!J30</f>
        <v>0</v>
      </c>
      <c r="J30" s="1">
        <f>$AB30-'Cqinward SVM 5'!K30</f>
        <v>0</v>
      </c>
      <c r="K30" s="1">
        <f>$AB30-'Cqinward SVM 5'!L30</f>
        <v>0</v>
      </c>
      <c r="L30" s="1">
        <f>$AB30-'Cqinward SVM 5'!M30</f>
        <v>0</v>
      </c>
      <c r="M30" s="1">
        <f>$AB30-'Cqinward SVM 5'!N30</f>
        <v>0</v>
      </c>
      <c r="N30" s="1">
        <f>$AB30-'Cqinward SVM 5'!O30</f>
        <v>0</v>
      </c>
      <c r="O30" s="1">
        <f>$AB30-'Cqinward SVM 5'!P30</f>
        <v>0</v>
      </c>
      <c r="P30" s="1">
        <f>$AB30-'Cqinward SVM 5'!Q30</f>
        <v>0</v>
      </c>
      <c r="Q30" s="1">
        <f>$AB30-'Cqinward SVM 5'!R30</f>
        <v>0</v>
      </c>
      <c r="R30" s="1">
        <f>$AB30-'Cqinward SVM 5'!S30</f>
        <v>0</v>
      </c>
      <c r="S30" s="1">
        <f>$AB30-'Cqinward SVM 5'!T30</f>
        <v>0</v>
      </c>
      <c r="T30" s="1">
        <f>$AB30-'Cqinward SVM 5'!U30</f>
        <v>0</v>
      </c>
      <c r="U30" s="1">
        <f>$AB30-'Cqinward SVM 5'!V30</f>
        <v>0</v>
      </c>
      <c r="V30" s="1">
        <f>$AB30-'Cqinward SVM 5'!W30</f>
        <v>0</v>
      </c>
      <c r="W30" s="1">
        <f>$AB30-'Cqinward SVM 5'!X30</f>
        <v>0</v>
      </c>
      <c r="X30" s="1">
        <f>$AB30-'Cqinward SVM 5'!Y30</f>
        <v>0</v>
      </c>
      <c r="Y30" s="1">
        <f>$AB30-'Cqinward SVM 5'!Z30</f>
        <v>0</v>
      </c>
      <c r="Z30" s="1">
        <f>$AB30-'Cqinward SVM 5'!AA30</f>
        <v>0</v>
      </c>
      <c r="AA30" s="1">
        <f>$AB30-'Cqinward SVM 5'!AB30</f>
        <v>0</v>
      </c>
      <c r="AB30" s="1">
        <v>2.0</v>
      </c>
    </row>
    <row r="31" ht="15.75" customHeight="1">
      <c r="A31" s="1" t="s">
        <v>190</v>
      </c>
      <c r="B31" s="1">
        <f>$AB31-'Cqinward SVM 5'!C31</f>
        <v>2</v>
      </c>
      <c r="C31" s="1">
        <f>$AB31-'Cqinward SVM 5'!D31</f>
        <v>2</v>
      </c>
      <c r="D31" s="1">
        <f>$AB31-'Cqinward SVM 5'!E31</f>
        <v>2</v>
      </c>
      <c r="E31" s="1">
        <f>$AB31-'Cqinward SVM 5'!F31</f>
        <v>2</v>
      </c>
      <c r="F31" s="1">
        <f>$AB31-'Cqinward SVM 5'!G31</f>
        <v>2</v>
      </c>
      <c r="G31" s="1">
        <f>$AB31-'Cqinward SVM 5'!H31</f>
        <v>2</v>
      </c>
      <c r="H31" s="1">
        <f>$AB31-'Cqinward SVM 5'!I31</f>
        <v>2</v>
      </c>
      <c r="I31" s="1">
        <f>$AB31-'Cqinward SVM 5'!J31</f>
        <v>2</v>
      </c>
      <c r="J31" s="1">
        <f>$AB31-'Cqinward SVM 5'!K31</f>
        <v>2</v>
      </c>
      <c r="K31" s="1">
        <f>$AB31-'Cqinward SVM 5'!L31</f>
        <v>2</v>
      </c>
      <c r="L31" s="1">
        <f>$AB31-'Cqinward SVM 5'!M31</f>
        <v>2</v>
      </c>
      <c r="M31" s="1">
        <f>$AB31-'Cqinward SVM 5'!N31</f>
        <v>2</v>
      </c>
      <c r="N31" s="1">
        <f>$AB31-'Cqinward SVM 5'!O31</f>
        <v>2</v>
      </c>
      <c r="O31" s="1">
        <f>$AB31-'Cqinward SVM 5'!P31</f>
        <v>2</v>
      </c>
      <c r="P31" s="1">
        <f>$AB31-'Cqinward SVM 5'!Q31</f>
        <v>2</v>
      </c>
      <c r="Q31" s="1">
        <f>$AB31-'Cqinward SVM 5'!R31</f>
        <v>2</v>
      </c>
      <c r="R31" s="1">
        <f>$AB31-'Cqinward SVM 5'!S31</f>
        <v>2</v>
      </c>
      <c r="S31" s="1">
        <f>$AB31-'Cqinward SVM 5'!T31</f>
        <v>2</v>
      </c>
      <c r="T31" s="1">
        <f>$AB31-'Cqinward SVM 5'!U31</f>
        <v>2</v>
      </c>
      <c r="U31" s="1">
        <f>$AB31-'Cqinward SVM 5'!V31</f>
        <v>2</v>
      </c>
      <c r="V31" s="1">
        <f>$AB31-'Cqinward SVM 5'!W31</f>
        <v>2</v>
      </c>
      <c r="W31" s="1">
        <f>$AB31-'Cqinward SVM 5'!X31</f>
        <v>2</v>
      </c>
      <c r="X31" s="1">
        <f>$AB31-'Cqinward SVM 5'!Y31</f>
        <v>2</v>
      </c>
      <c r="Y31" s="1">
        <f>$AB31-'Cqinward SVM 5'!Z31</f>
        <v>2</v>
      </c>
      <c r="Z31" s="1">
        <f>$AB31-'Cqinward SVM 5'!AA31</f>
        <v>2</v>
      </c>
      <c r="AA31" s="1">
        <f>$AB31-'Cqinward SVM 5'!AB31</f>
        <v>-1</v>
      </c>
      <c r="AB31" s="1">
        <v>4.0</v>
      </c>
    </row>
    <row r="32" ht="15.75" customHeight="1">
      <c r="A32" s="1" t="s">
        <v>194</v>
      </c>
      <c r="B32" s="1">
        <f>$AB32-'Cqinward SVM 5'!C32</f>
        <v>3</v>
      </c>
      <c r="C32" s="1">
        <f>$AB32-'Cqinward SVM 5'!D32</f>
        <v>3</v>
      </c>
      <c r="D32" s="1">
        <f>$AB32-'Cqinward SVM 5'!E32</f>
        <v>3</v>
      </c>
      <c r="E32" s="1">
        <f>$AB32-'Cqinward SVM 5'!F32</f>
        <v>3</v>
      </c>
      <c r="F32" s="1">
        <f>$AB32-'Cqinward SVM 5'!G32</f>
        <v>3</v>
      </c>
      <c r="G32" s="1">
        <f>$AB32-'Cqinward SVM 5'!H32</f>
        <v>3</v>
      </c>
      <c r="H32" s="1">
        <f>$AB32-'Cqinward SVM 5'!I32</f>
        <v>3</v>
      </c>
      <c r="I32" s="1">
        <f>$AB32-'Cqinward SVM 5'!J32</f>
        <v>3</v>
      </c>
      <c r="J32" s="1">
        <f>$AB32-'Cqinward SVM 5'!K32</f>
        <v>3</v>
      </c>
      <c r="K32" s="1">
        <f>$AB32-'Cqinward SVM 5'!L32</f>
        <v>3</v>
      </c>
      <c r="L32" s="1">
        <f>$AB32-'Cqinward SVM 5'!M32</f>
        <v>3</v>
      </c>
      <c r="M32" s="1">
        <f>$AB32-'Cqinward SVM 5'!N32</f>
        <v>3</v>
      </c>
      <c r="N32" s="1">
        <f>$AB32-'Cqinward SVM 5'!O32</f>
        <v>3</v>
      </c>
      <c r="O32" s="1">
        <f>$AB32-'Cqinward SVM 5'!P32</f>
        <v>3</v>
      </c>
      <c r="P32" s="1">
        <f>$AB32-'Cqinward SVM 5'!Q32</f>
        <v>3</v>
      </c>
      <c r="Q32" s="1">
        <f>$AB32-'Cqinward SVM 5'!R32</f>
        <v>3</v>
      </c>
      <c r="R32" s="1">
        <f>$AB32-'Cqinward SVM 5'!S32</f>
        <v>3</v>
      </c>
      <c r="S32" s="1">
        <f>$AB32-'Cqinward SVM 5'!T32</f>
        <v>3</v>
      </c>
      <c r="T32" s="1">
        <f>$AB32-'Cqinward SVM 5'!U32</f>
        <v>3</v>
      </c>
      <c r="U32" s="1">
        <f>$AB32-'Cqinward SVM 5'!V32</f>
        <v>3</v>
      </c>
      <c r="V32" s="1">
        <f>$AB32-'Cqinward SVM 5'!W32</f>
        <v>3</v>
      </c>
      <c r="W32" s="1">
        <f>$AB32-'Cqinward SVM 5'!X32</f>
        <v>3</v>
      </c>
      <c r="X32" s="1">
        <f>$AB32-'Cqinward SVM 5'!Y32</f>
        <v>3</v>
      </c>
      <c r="Y32" s="1">
        <f>$AB32-'Cqinward SVM 5'!Z32</f>
        <v>3</v>
      </c>
      <c r="Z32" s="1">
        <f>$AB32-'Cqinward SVM 5'!AA32</f>
        <v>3</v>
      </c>
      <c r="AA32" s="1">
        <f>$AB32-'Cqinward SVM 5'!AB32</f>
        <v>3</v>
      </c>
      <c r="AB32" s="1">
        <v>5.0</v>
      </c>
    </row>
    <row r="33" ht="15.75" customHeight="1">
      <c r="A33" s="1" t="s">
        <v>197</v>
      </c>
      <c r="B33" s="1">
        <f>$AB33-'Cqinward SVM 5'!C33</f>
        <v>3</v>
      </c>
      <c r="C33" s="1">
        <f>$AB33-'Cqinward SVM 5'!D33</f>
        <v>3</v>
      </c>
      <c r="D33" s="1">
        <f>$AB33-'Cqinward SVM 5'!E33</f>
        <v>3</v>
      </c>
      <c r="E33" s="1">
        <f>$AB33-'Cqinward SVM 5'!F33</f>
        <v>3</v>
      </c>
      <c r="F33" s="1">
        <f>$AB33-'Cqinward SVM 5'!G33</f>
        <v>3</v>
      </c>
      <c r="G33" s="1">
        <f>$AB33-'Cqinward SVM 5'!H33</f>
        <v>3</v>
      </c>
      <c r="H33" s="1">
        <f>$AB33-'Cqinward SVM 5'!I33</f>
        <v>3</v>
      </c>
      <c r="I33" s="1">
        <f>$AB33-'Cqinward SVM 5'!J33</f>
        <v>3</v>
      </c>
      <c r="J33" s="1">
        <f>$AB33-'Cqinward SVM 5'!K33</f>
        <v>3</v>
      </c>
      <c r="K33" s="1">
        <f>$AB33-'Cqinward SVM 5'!L33</f>
        <v>3</v>
      </c>
      <c r="L33" s="1">
        <f>$AB33-'Cqinward SVM 5'!M33</f>
        <v>3</v>
      </c>
      <c r="M33" s="1">
        <f>$AB33-'Cqinward SVM 5'!N33</f>
        <v>3</v>
      </c>
      <c r="N33" s="1">
        <f>$AB33-'Cqinward SVM 5'!O33</f>
        <v>3</v>
      </c>
      <c r="O33" s="1">
        <f>$AB33-'Cqinward SVM 5'!P33</f>
        <v>3</v>
      </c>
      <c r="P33" s="1">
        <f>$AB33-'Cqinward SVM 5'!Q33</f>
        <v>3</v>
      </c>
      <c r="Q33" s="1">
        <f>$AB33-'Cqinward SVM 5'!R33</f>
        <v>1</v>
      </c>
      <c r="R33" s="1">
        <f>$AB33-'Cqinward SVM 5'!S33</f>
        <v>3</v>
      </c>
      <c r="S33" s="1">
        <f>$AB33-'Cqinward SVM 5'!T33</f>
        <v>3</v>
      </c>
      <c r="T33" s="1">
        <f>$AB33-'Cqinward SVM 5'!U33</f>
        <v>3</v>
      </c>
      <c r="U33" s="1">
        <f>$AB33-'Cqinward SVM 5'!V33</f>
        <v>3</v>
      </c>
      <c r="V33" s="1">
        <f>$AB33-'Cqinward SVM 5'!W33</f>
        <v>3</v>
      </c>
      <c r="W33" s="1">
        <f>$AB33-'Cqinward SVM 5'!X33</f>
        <v>3</v>
      </c>
      <c r="X33" s="1">
        <f>$AB33-'Cqinward SVM 5'!Y33</f>
        <v>3</v>
      </c>
      <c r="Y33" s="1">
        <f>$AB33-'Cqinward SVM 5'!Z33</f>
        <v>3</v>
      </c>
      <c r="Z33" s="1">
        <f>$AB33-'Cqinward SVM 5'!AA33</f>
        <v>3</v>
      </c>
      <c r="AA33" s="1">
        <f>$AB33-'Cqinward SVM 5'!AB33</f>
        <v>3</v>
      </c>
      <c r="AB33" s="1">
        <v>5.0</v>
      </c>
    </row>
    <row r="34" ht="15.75" customHeight="1">
      <c r="A34" s="1" t="s">
        <v>199</v>
      </c>
      <c r="B34" s="1">
        <f>$AB34-'Cqinward SVM 5'!C34</f>
        <v>0</v>
      </c>
      <c r="C34" s="1">
        <f>$AB34-'Cqinward SVM 5'!D34</f>
        <v>0</v>
      </c>
      <c r="D34" s="1">
        <f>$AB34-'Cqinward SVM 5'!E34</f>
        <v>0</v>
      </c>
      <c r="E34" s="1">
        <f>$AB34-'Cqinward SVM 5'!F34</f>
        <v>0</v>
      </c>
      <c r="F34" s="1">
        <f>$AB34-'Cqinward SVM 5'!G34</f>
        <v>0</v>
      </c>
      <c r="G34" s="1">
        <f>$AB34-'Cqinward SVM 5'!H34</f>
        <v>0</v>
      </c>
      <c r="H34" s="1">
        <f>$AB34-'Cqinward SVM 5'!I34</f>
        <v>0</v>
      </c>
      <c r="I34" s="1">
        <f>$AB34-'Cqinward SVM 5'!J34</f>
        <v>0</v>
      </c>
      <c r="J34" s="1">
        <f>$AB34-'Cqinward SVM 5'!K34</f>
        <v>0</v>
      </c>
      <c r="K34" s="1">
        <f>$AB34-'Cqinward SVM 5'!L34</f>
        <v>0</v>
      </c>
      <c r="L34" s="1">
        <f>$AB34-'Cqinward SVM 5'!M34</f>
        <v>0</v>
      </c>
      <c r="M34" s="1">
        <f>$AB34-'Cqinward SVM 5'!N34</f>
        <v>0</v>
      </c>
      <c r="N34" s="1">
        <f>$AB34-'Cqinward SVM 5'!O34</f>
        <v>0</v>
      </c>
      <c r="O34" s="1">
        <f>$AB34-'Cqinward SVM 5'!P34</f>
        <v>0</v>
      </c>
      <c r="P34" s="1">
        <f>$AB34-'Cqinward SVM 5'!Q34</f>
        <v>0</v>
      </c>
      <c r="Q34" s="1">
        <f>$AB34-'Cqinward SVM 5'!R34</f>
        <v>0</v>
      </c>
      <c r="R34" s="1">
        <f>$AB34-'Cqinward SVM 5'!S34</f>
        <v>0</v>
      </c>
      <c r="S34" s="1">
        <f>$AB34-'Cqinward SVM 5'!T34</f>
        <v>0</v>
      </c>
      <c r="T34" s="1">
        <f>$AB34-'Cqinward SVM 5'!U34</f>
        <v>0</v>
      </c>
      <c r="U34" s="1">
        <f>$AB34-'Cqinward SVM 5'!V34</f>
        <v>0</v>
      </c>
      <c r="V34" s="1">
        <f>$AB34-'Cqinward SVM 5'!W34</f>
        <v>0</v>
      </c>
      <c r="W34" s="1">
        <f>$AB34-'Cqinward SVM 5'!X34</f>
        <v>0</v>
      </c>
      <c r="X34" s="1">
        <f>$AB34-'Cqinward SVM 5'!Y34</f>
        <v>0</v>
      </c>
      <c r="Y34" s="1">
        <f>$AB34-'Cqinward SVM 5'!Z34</f>
        <v>0</v>
      </c>
      <c r="Z34" s="1">
        <f>$AB34-'Cqinward SVM 5'!AA34</f>
        <v>0</v>
      </c>
      <c r="AA34" s="1">
        <f>$AB34-'Cqinward SVM 5'!AB34</f>
        <v>0</v>
      </c>
      <c r="AB34" s="1">
        <v>2.0</v>
      </c>
    </row>
    <row r="35" ht="15.75" customHeight="1">
      <c r="A35" s="1" t="s">
        <v>205</v>
      </c>
      <c r="B35" s="1">
        <f>$AB35-'Cqinward SVM 5'!C35</f>
        <v>1</v>
      </c>
      <c r="C35" s="1">
        <f>$AB35-'Cqinward SVM 5'!D35</f>
        <v>1</v>
      </c>
      <c r="D35" s="1">
        <f>$AB35-'Cqinward SVM 5'!E35</f>
        <v>1</v>
      </c>
      <c r="E35" s="1">
        <f>$AB35-'Cqinward SVM 5'!F35</f>
        <v>1</v>
      </c>
      <c r="F35" s="1">
        <f>$AB35-'Cqinward SVM 5'!G35</f>
        <v>1</v>
      </c>
      <c r="G35" s="1">
        <f>$AB35-'Cqinward SVM 5'!H35</f>
        <v>1</v>
      </c>
      <c r="H35" s="1">
        <f>$AB35-'Cqinward SVM 5'!I35</f>
        <v>1</v>
      </c>
      <c r="I35" s="1">
        <f>$AB35-'Cqinward SVM 5'!J35</f>
        <v>1</v>
      </c>
      <c r="J35" s="1">
        <f>$AB35-'Cqinward SVM 5'!K35</f>
        <v>1</v>
      </c>
      <c r="K35" s="1">
        <f>$AB35-'Cqinward SVM 5'!L35</f>
        <v>1</v>
      </c>
      <c r="L35" s="1">
        <f>$AB35-'Cqinward SVM 5'!M35</f>
        <v>1</v>
      </c>
      <c r="M35" s="1">
        <f>$AB35-'Cqinward SVM 5'!N35</f>
        <v>1</v>
      </c>
      <c r="N35" s="1">
        <f>$AB35-'Cqinward SVM 5'!O35</f>
        <v>1</v>
      </c>
      <c r="O35" s="1">
        <f>$AB35-'Cqinward SVM 5'!P35</f>
        <v>1</v>
      </c>
      <c r="P35" s="1">
        <f>$AB35-'Cqinward SVM 5'!Q35</f>
        <v>1</v>
      </c>
      <c r="Q35" s="1">
        <f>$AB35-'Cqinward SVM 5'!R35</f>
        <v>-1</v>
      </c>
      <c r="R35" s="1">
        <f>$AB35-'Cqinward SVM 5'!S35</f>
        <v>1</v>
      </c>
      <c r="S35" s="1">
        <f>$AB35-'Cqinward SVM 5'!T35</f>
        <v>1</v>
      </c>
      <c r="T35" s="1">
        <f>$AB35-'Cqinward SVM 5'!U35</f>
        <v>1</v>
      </c>
      <c r="U35" s="1">
        <f>$AB35-'Cqinward SVM 5'!V35</f>
        <v>1</v>
      </c>
      <c r="V35" s="1">
        <f>$AB35-'Cqinward SVM 5'!W35</f>
        <v>1</v>
      </c>
      <c r="W35" s="1">
        <f>$AB35-'Cqinward SVM 5'!X35</f>
        <v>1</v>
      </c>
      <c r="X35" s="1">
        <f>$AB35-'Cqinward SVM 5'!Y35</f>
        <v>1</v>
      </c>
      <c r="Y35" s="1">
        <f>$AB35-'Cqinward SVM 5'!Z35</f>
        <v>1</v>
      </c>
      <c r="Z35" s="1">
        <f>$AB35-'Cqinward SVM 5'!AA35</f>
        <v>1</v>
      </c>
      <c r="AA35" s="1">
        <f>$AB35-'Cqinward SVM 5'!AB35</f>
        <v>-2</v>
      </c>
      <c r="AB35" s="1">
        <v>3.0</v>
      </c>
    </row>
    <row r="36" ht="15.75" customHeight="1">
      <c r="A36" s="1" t="s">
        <v>209</v>
      </c>
      <c r="B36" s="1">
        <f>$AB36-'Cqinward SVM 5'!C36</f>
        <v>3</v>
      </c>
      <c r="C36" s="1">
        <f>$AB36-'Cqinward SVM 5'!D36</f>
        <v>3</v>
      </c>
      <c r="D36" s="1">
        <f>$AB36-'Cqinward SVM 5'!E36</f>
        <v>3</v>
      </c>
      <c r="E36" s="1">
        <f>$AB36-'Cqinward SVM 5'!F36</f>
        <v>3</v>
      </c>
      <c r="F36" s="1">
        <f>$AB36-'Cqinward SVM 5'!G36</f>
        <v>3</v>
      </c>
      <c r="G36" s="1">
        <f>$AB36-'Cqinward SVM 5'!H36</f>
        <v>3</v>
      </c>
      <c r="H36" s="1">
        <f>$AB36-'Cqinward SVM 5'!I36</f>
        <v>3</v>
      </c>
      <c r="I36" s="1">
        <f>$AB36-'Cqinward SVM 5'!J36</f>
        <v>3</v>
      </c>
      <c r="J36" s="1">
        <f>$AB36-'Cqinward SVM 5'!K36</f>
        <v>3</v>
      </c>
      <c r="K36" s="1">
        <f>$AB36-'Cqinward SVM 5'!L36</f>
        <v>3</v>
      </c>
      <c r="L36" s="1">
        <f>$AB36-'Cqinward SVM 5'!M36</f>
        <v>3</v>
      </c>
      <c r="M36" s="1">
        <f>$AB36-'Cqinward SVM 5'!N36</f>
        <v>3</v>
      </c>
      <c r="N36" s="1">
        <f>$AB36-'Cqinward SVM 5'!O36</f>
        <v>3</v>
      </c>
      <c r="O36" s="1">
        <f>$AB36-'Cqinward SVM 5'!P36</f>
        <v>3</v>
      </c>
      <c r="P36" s="1">
        <f>$AB36-'Cqinward SVM 5'!Q36</f>
        <v>3</v>
      </c>
      <c r="Q36" s="1">
        <f>$AB36-'Cqinward SVM 5'!R36</f>
        <v>3</v>
      </c>
      <c r="R36" s="1">
        <f>$AB36-'Cqinward SVM 5'!S36</f>
        <v>3</v>
      </c>
      <c r="S36" s="1">
        <f>$AB36-'Cqinward SVM 5'!T36</f>
        <v>3</v>
      </c>
      <c r="T36" s="1">
        <f>$AB36-'Cqinward SVM 5'!U36</f>
        <v>3</v>
      </c>
      <c r="U36" s="1">
        <f>$AB36-'Cqinward SVM 5'!V36</f>
        <v>3</v>
      </c>
      <c r="V36" s="1">
        <f>$AB36-'Cqinward SVM 5'!W36</f>
        <v>3</v>
      </c>
      <c r="W36" s="1">
        <f>$AB36-'Cqinward SVM 5'!X36</f>
        <v>3</v>
      </c>
      <c r="X36" s="1">
        <f>$AB36-'Cqinward SVM 5'!Y36</f>
        <v>3</v>
      </c>
      <c r="Y36" s="1">
        <f>$AB36-'Cqinward SVM 5'!Z36</f>
        <v>3</v>
      </c>
      <c r="Z36" s="1">
        <f>$AB36-'Cqinward SVM 5'!AA36</f>
        <v>3</v>
      </c>
      <c r="AA36" s="1">
        <f>$AB36-'Cqinward SVM 5'!AB36</f>
        <v>3</v>
      </c>
      <c r="AB36" s="1">
        <v>5.0</v>
      </c>
    </row>
    <row r="37" ht="15.75" customHeight="1">
      <c r="A37" s="1" t="s">
        <v>210</v>
      </c>
      <c r="B37" s="1">
        <f>$AB37-'Cqinward SVM 5'!C37</f>
        <v>0</v>
      </c>
      <c r="C37" s="1">
        <f>$AB37-'Cqinward SVM 5'!D37</f>
        <v>0</v>
      </c>
      <c r="D37" s="1">
        <f>$AB37-'Cqinward SVM 5'!E37</f>
        <v>0</v>
      </c>
      <c r="E37" s="1">
        <f>$AB37-'Cqinward SVM 5'!F37</f>
        <v>0</v>
      </c>
      <c r="F37" s="1">
        <f>$AB37-'Cqinward SVM 5'!G37</f>
        <v>0</v>
      </c>
      <c r="G37" s="1">
        <f>$AB37-'Cqinward SVM 5'!H37</f>
        <v>0</v>
      </c>
      <c r="H37" s="1">
        <f>$AB37-'Cqinward SVM 5'!I37</f>
        <v>0</v>
      </c>
      <c r="I37" s="1">
        <f>$AB37-'Cqinward SVM 5'!J37</f>
        <v>0</v>
      </c>
      <c r="J37" s="1">
        <f>$AB37-'Cqinward SVM 5'!K37</f>
        <v>0</v>
      </c>
      <c r="K37" s="1">
        <f>$AB37-'Cqinward SVM 5'!L37</f>
        <v>0</v>
      </c>
      <c r="L37" s="1">
        <f>$AB37-'Cqinward SVM 5'!M37</f>
        <v>0</v>
      </c>
      <c r="M37" s="1">
        <f>$AB37-'Cqinward SVM 5'!N37</f>
        <v>0</v>
      </c>
      <c r="N37" s="1">
        <f>$AB37-'Cqinward SVM 5'!O37</f>
        <v>0</v>
      </c>
      <c r="O37" s="1">
        <f>$AB37-'Cqinward SVM 5'!P37</f>
        <v>0</v>
      </c>
      <c r="P37" s="1">
        <f>$AB37-'Cqinward SVM 5'!Q37</f>
        <v>0</v>
      </c>
      <c r="Q37" s="1">
        <f>$AB37-'Cqinward SVM 5'!R37</f>
        <v>-2</v>
      </c>
      <c r="R37" s="1">
        <f>$AB37-'Cqinward SVM 5'!S37</f>
        <v>0</v>
      </c>
      <c r="S37" s="1">
        <f>$AB37-'Cqinward SVM 5'!T37</f>
        <v>0</v>
      </c>
      <c r="T37" s="1">
        <f>$AB37-'Cqinward SVM 5'!U37</f>
        <v>0</v>
      </c>
      <c r="U37" s="1">
        <f>$AB37-'Cqinward SVM 5'!V37</f>
        <v>0</v>
      </c>
      <c r="V37" s="1">
        <f>$AB37-'Cqinward SVM 5'!W37</f>
        <v>0</v>
      </c>
      <c r="W37" s="1">
        <f>$AB37-'Cqinward SVM 5'!X37</f>
        <v>0</v>
      </c>
      <c r="X37" s="1">
        <f>$AB37-'Cqinward SVM 5'!Y37</f>
        <v>0</v>
      </c>
      <c r="Y37" s="1">
        <f>$AB37-'Cqinward SVM 5'!Z37</f>
        <v>0</v>
      </c>
      <c r="Z37" s="1">
        <f>$AB37-'Cqinward SVM 5'!AA37</f>
        <v>0</v>
      </c>
      <c r="AA37" s="1">
        <f>$AB37-'Cqinward SVM 5'!AB37</f>
        <v>0</v>
      </c>
      <c r="AB37" s="1">
        <v>2.0</v>
      </c>
    </row>
    <row r="38" ht="15.75" customHeight="1">
      <c r="A38" s="1" t="s">
        <v>212</v>
      </c>
      <c r="B38" s="1">
        <f>$AB38-'Cqinward SVM 5'!C38</f>
        <v>0</v>
      </c>
      <c r="C38" s="1">
        <f>$AB38-'Cqinward SVM 5'!D38</f>
        <v>0</v>
      </c>
      <c r="D38" s="1">
        <f>$AB38-'Cqinward SVM 5'!E38</f>
        <v>0</v>
      </c>
      <c r="E38" s="1">
        <f>$AB38-'Cqinward SVM 5'!F38</f>
        <v>0</v>
      </c>
      <c r="F38" s="1">
        <f>$AB38-'Cqinward SVM 5'!G38</f>
        <v>0</v>
      </c>
      <c r="G38" s="1">
        <f>$AB38-'Cqinward SVM 5'!H38</f>
        <v>0</v>
      </c>
      <c r="H38" s="1">
        <f>$AB38-'Cqinward SVM 5'!I38</f>
        <v>0</v>
      </c>
      <c r="I38" s="1">
        <f>$AB38-'Cqinward SVM 5'!J38</f>
        <v>0</v>
      </c>
      <c r="J38" s="1">
        <f>$AB38-'Cqinward SVM 5'!K38</f>
        <v>0</v>
      </c>
      <c r="K38" s="1">
        <f>$AB38-'Cqinward SVM 5'!L38</f>
        <v>0</v>
      </c>
      <c r="L38" s="1">
        <f>$AB38-'Cqinward SVM 5'!M38</f>
        <v>0</v>
      </c>
      <c r="M38" s="1">
        <f>$AB38-'Cqinward SVM 5'!N38</f>
        <v>0</v>
      </c>
      <c r="N38" s="1">
        <f>$AB38-'Cqinward SVM 5'!O38</f>
        <v>0</v>
      </c>
      <c r="O38" s="1">
        <f>$AB38-'Cqinward SVM 5'!P38</f>
        <v>0</v>
      </c>
      <c r="P38" s="1">
        <f>$AB38-'Cqinward SVM 5'!Q38</f>
        <v>0</v>
      </c>
      <c r="Q38" s="1">
        <f>$AB38-'Cqinward SVM 5'!R38</f>
        <v>0</v>
      </c>
      <c r="R38" s="1">
        <f>$AB38-'Cqinward SVM 5'!S38</f>
        <v>0</v>
      </c>
      <c r="S38" s="1">
        <f>$AB38-'Cqinward SVM 5'!T38</f>
        <v>0</v>
      </c>
      <c r="T38" s="1">
        <f>$AB38-'Cqinward SVM 5'!U38</f>
        <v>0</v>
      </c>
      <c r="U38" s="1">
        <f>$AB38-'Cqinward SVM 5'!V38</f>
        <v>0</v>
      </c>
      <c r="V38" s="1">
        <f>$AB38-'Cqinward SVM 5'!W38</f>
        <v>0</v>
      </c>
      <c r="W38" s="1">
        <f>$AB38-'Cqinward SVM 5'!X38</f>
        <v>0</v>
      </c>
      <c r="X38" s="1">
        <f>$AB38-'Cqinward SVM 5'!Y38</f>
        <v>0</v>
      </c>
      <c r="Y38" s="1">
        <f>$AB38-'Cqinward SVM 5'!Z38</f>
        <v>0</v>
      </c>
      <c r="Z38" s="1">
        <f>$AB38-'Cqinward SVM 5'!AA38</f>
        <v>0</v>
      </c>
      <c r="AA38" s="1">
        <f>$AB38-'Cqinward SVM 5'!AB38</f>
        <v>0</v>
      </c>
      <c r="AB38" s="1">
        <v>2.0</v>
      </c>
    </row>
    <row r="39" ht="15.75" customHeight="1">
      <c r="A39" s="1" t="s">
        <v>215</v>
      </c>
      <c r="B39" s="1">
        <f>$AB39-'Cqinward SVM 5'!C39</f>
        <v>0</v>
      </c>
      <c r="C39" s="1">
        <f>$AB39-'Cqinward SVM 5'!D39</f>
        <v>0</v>
      </c>
      <c r="D39" s="1">
        <f>$AB39-'Cqinward SVM 5'!E39</f>
        <v>0</v>
      </c>
      <c r="E39" s="1">
        <f>$AB39-'Cqinward SVM 5'!F39</f>
        <v>0</v>
      </c>
      <c r="F39" s="1">
        <f>$AB39-'Cqinward SVM 5'!G39</f>
        <v>0</v>
      </c>
      <c r="G39" s="1">
        <f>$AB39-'Cqinward SVM 5'!H39</f>
        <v>0</v>
      </c>
      <c r="H39" s="1">
        <f>$AB39-'Cqinward SVM 5'!I39</f>
        <v>0</v>
      </c>
      <c r="I39" s="1">
        <f>$AB39-'Cqinward SVM 5'!J39</f>
        <v>0</v>
      </c>
      <c r="J39" s="1">
        <f>$AB39-'Cqinward SVM 5'!K39</f>
        <v>0</v>
      </c>
      <c r="K39" s="1">
        <f>$AB39-'Cqinward SVM 5'!L39</f>
        <v>0</v>
      </c>
      <c r="L39" s="1">
        <f>$AB39-'Cqinward SVM 5'!M39</f>
        <v>0</v>
      </c>
      <c r="M39" s="1">
        <f>$AB39-'Cqinward SVM 5'!N39</f>
        <v>0</v>
      </c>
      <c r="N39" s="1">
        <f>$AB39-'Cqinward SVM 5'!O39</f>
        <v>0</v>
      </c>
      <c r="O39" s="1">
        <f>$AB39-'Cqinward SVM 5'!P39</f>
        <v>0</v>
      </c>
      <c r="P39" s="1">
        <f>$AB39-'Cqinward SVM 5'!Q39</f>
        <v>0</v>
      </c>
      <c r="Q39" s="1">
        <f>$AB39-'Cqinward SVM 5'!R39</f>
        <v>0</v>
      </c>
      <c r="R39" s="1">
        <f>$AB39-'Cqinward SVM 5'!S39</f>
        <v>0</v>
      </c>
      <c r="S39" s="1">
        <f>$AB39-'Cqinward SVM 5'!T39</f>
        <v>0</v>
      </c>
      <c r="T39" s="1">
        <f>$AB39-'Cqinward SVM 5'!U39</f>
        <v>0</v>
      </c>
      <c r="U39" s="1">
        <f>$AB39-'Cqinward SVM 5'!V39</f>
        <v>0</v>
      </c>
      <c r="V39" s="1">
        <f>$AB39-'Cqinward SVM 5'!W39</f>
        <v>0</v>
      </c>
      <c r="W39" s="1">
        <f>$AB39-'Cqinward SVM 5'!X39</f>
        <v>0</v>
      </c>
      <c r="X39" s="1">
        <f>$AB39-'Cqinward SVM 5'!Y39</f>
        <v>0</v>
      </c>
      <c r="Y39" s="1">
        <f>$AB39-'Cqinward SVM 5'!Z39</f>
        <v>0</v>
      </c>
      <c r="Z39" s="1">
        <f>$AB39-'Cqinward SVM 5'!AA39</f>
        <v>0</v>
      </c>
      <c r="AA39" s="1">
        <f>$AB39-'Cqinward SVM 5'!AB39</f>
        <v>0</v>
      </c>
      <c r="AB39" s="1">
        <v>2.0</v>
      </c>
    </row>
    <row r="40" ht="15.75" customHeight="1">
      <c r="A40" s="1" t="s">
        <v>217</v>
      </c>
      <c r="B40" s="1">
        <f>$AB40-'Cqinward SVM 5'!C40</f>
        <v>0</v>
      </c>
      <c r="C40" s="1">
        <f>$AB40-'Cqinward SVM 5'!D40</f>
        <v>0</v>
      </c>
      <c r="D40" s="1">
        <f>$AB40-'Cqinward SVM 5'!E40</f>
        <v>0</v>
      </c>
      <c r="E40" s="1">
        <f>$AB40-'Cqinward SVM 5'!F40</f>
        <v>-1</v>
      </c>
      <c r="F40" s="1">
        <f>$AB40-'Cqinward SVM 5'!G40</f>
        <v>0</v>
      </c>
      <c r="G40" s="1">
        <f>$AB40-'Cqinward SVM 5'!H40</f>
        <v>0</v>
      </c>
      <c r="H40" s="1">
        <f>$AB40-'Cqinward SVM 5'!I40</f>
        <v>0</v>
      </c>
      <c r="I40" s="1">
        <f>$AB40-'Cqinward SVM 5'!J40</f>
        <v>0</v>
      </c>
      <c r="J40" s="1">
        <f>$AB40-'Cqinward SVM 5'!K40</f>
        <v>0</v>
      </c>
      <c r="K40" s="1">
        <f>$AB40-'Cqinward SVM 5'!L40</f>
        <v>0</v>
      </c>
      <c r="L40" s="1">
        <f>$AB40-'Cqinward SVM 5'!M40</f>
        <v>0</v>
      </c>
      <c r="M40" s="1">
        <f>$AB40-'Cqinward SVM 5'!N40</f>
        <v>0</v>
      </c>
      <c r="N40" s="1">
        <f>$AB40-'Cqinward SVM 5'!O40</f>
        <v>0</v>
      </c>
      <c r="O40" s="1">
        <f>$AB40-'Cqinward SVM 5'!P40</f>
        <v>0</v>
      </c>
      <c r="P40" s="1">
        <f>$AB40-'Cqinward SVM 5'!Q40</f>
        <v>0</v>
      </c>
      <c r="Q40" s="1">
        <f>$AB40-'Cqinward SVM 5'!R40</f>
        <v>0</v>
      </c>
      <c r="R40" s="1">
        <f>$AB40-'Cqinward SVM 5'!S40</f>
        <v>0</v>
      </c>
      <c r="S40" s="1">
        <f>$AB40-'Cqinward SVM 5'!T40</f>
        <v>0</v>
      </c>
      <c r="T40" s="1">
        <f>$AB40-'Cqinward SVM 5'!U40</f>
        <v>0</v>
      </c>
      <c r="U40" s="1">
        <f>$AB40-'Cqinward SVM 5'!V40</f>
        <v>0</v>
      </c>
      <c r="V40" s="1">
        <f>$AB40-'Cqinward SVM 5'!W40</f>
        <v>0</v>
      </c>
      <c r="W40" s="1">
        <f>$AB40-'Cqinward SVM 5'!X40</f>
        <v>0</v>
      </c>
      <c r="X40" s="1">
        <f>$AB40-'Cqinward SVM 5'!Y40</f>
        <v>0</v>
      </c>
      <c r="Y40" s="1">
        <f>$AB40-'Cqinward SVM 5'!Z40</f>
        <v>0</v>
      </c>
      <c r="Z40" s="1">
        <f>$AB40-'Cqinward SVM 5'!AA40</f>
        <v>0</v>
      </c>
      <c r="AA40" s="1">
        <f>$AB40-'Cqinward SVM 5'!AB40</f>
        <v>0</v>
      </c>
      <c r="AB40" s="1">
        <v>2.0</v>
      </c>
    </row>
    <row r="41" ht="15.75" customHeight="1">
      <c r="A41" s="1" t="s">
        <v>221</v>
      </c>
      <c r="B41" s="1">
        <f>$AB41-'Cqinward SVM 5'!C41</f>
        <v>1</v>
      </c>
      <c r="C41" s="1">
        <f>$AB41-'Cqinward SVM 5'!D41</f>
        <v>1</v>
      </c>
      <c r="D41" s="1">
        <f>$AB41-'Cqinward SVM 5'!E41</f>
        <v>1</v>
      </c>
      <c r="E41" s="1">
        <f>$AB41-'Cqinward SVM 5'!F41</f>
        <v>1</v>
      </c>
      <c r="F41" s="1">
        <f>$AB41-'Cqinward SVM 5'!G41</f>
        <v>1</v>
      </c>
      <c r="G41" s="1">
        <f>$AB41-'Cqinward SVM 5'!H41</f>
        <v>1</v>
      </c>
      <c r="H41" s="1">
        <f>$AB41-'Cqinward SVM 5'!I41</f>
        <v>-2</v>
      </c>
      <c r="I41" s="1">
        <f>$AB41-'Cqinward SVM 5'!J41</f>
        <v>1</v>
      </c>
      <c r="J41" s="1">
        <f>$AB41-'Cqinward SVM 5'!K41</f>
        <v>-2</v>
      </c>
      <c r="K41" s="1">
        <f>$AB41-'Cqinward SVM 5'!L41</f>
        <v>1</v>
      </c>
      <c r="L41" s="1">
        <f>$AB41-'Cqinward SVM 5'!M41</f>
        <v>-2</v>
      </c>
      <c r="M41" s="1">
        <f>$AB41-'Cqinward SVM 5'!N41</f>
        <v>1</v>
      </c>
      <c r="N41" s="1">
        <f>$AB41-'Cqinward SVM 5'!O41</f>
        <v>1</v>
      </c>
      <c r="O41" s="1">
        <f>$AB41-'Cqinward SVM 5'!P41</f>
        <v>1</v>
      </c>
      <c r="P41" s="1">
        <f>$AB41-'Cqinward SVM 5'!Q41</f>
        <v>1</v>
      </c>
      <c r="Q41" s="1">
        <f>$AB41-'Cqinward SVM 5'!R41</f>
        <v>1</v>
      </c>
      <c r="R41" s="1">
        <f>$AB41-'Cqinward SVM 5'!S41</f>
        <v>1</v>
      </c>
      <c r="S41" s="1">
        <f>$AB41-'Cqinward SVM 5'!T41</f>
        <v>1</v>
      </c>
      <c r="T41" s="1">
        <f>$AB41-'Cqinward SVM 5'!U41</f>
        <v>1</v>
      </c>
      <c r="U41" s="1">
        <f>$AB41-'Cqinward SVM 5'!V41</f>
        <v>1</v>
      </c>
      <c r="V41" s="1">
        <f>$AB41-'Cqinward SVM 5'!W41</f>
        <v>1</v>
      </c>
      <c r="W41" s="1">
        <f>$AB41-'Cqinward SVM 5'!X41</f>
        <v>1</v>
      </c>
      <c r="X41" s="1">
        <f>$AB41-'Cqinward SVM 5'!Y41</f>
        <v>1</v>
      </c>
      <c r="Y41" s="1">
        <f>$AB41-'Cqinward SVM 5'!Z41</f>
        <v>1</v>
      </c>
      <c r="Z41" s="1">
        <f>$AB41-'Cqinward SVM 5'!AA41</f>
        <v>1</v>
      </c>
      <c r="AA41" s="1">
        <f>$AB41-'Cqinward SVM 5'!AB41</f>
        <v>1</v>
      </c>
      <c r="AB41" s="1">
        <v>3.0</v>
      </c>
    </row>
    <row r="42" ht="15.75" customHeight="1">
      <c r="A42" s="1" t="s">
        <v>223</v>
      </c>
      <c r="B42" s="1">
        <f>$AB42-'Cqinward SVM 5'!C42</f>
        <v>3</v>
      </c>
      <c r="C42" s="1">
        <f>$AB42-'Cqinward SVM 5'!D42</f>
        <v>3</v>
      </c>
      <c r="D42" s="1">
        <f>$AB42-'Cqinward SVM 5'!E42</f>
        <v>3</v>
      </c>
      <c r="E42" s="1">
        <f>$AB42-'Cqinward SVM 5'!F42</f>
        <v>3</v>
      </c>
      <c r="F42" s="1">
        <f>$AB42-'Cqinward SVM 5'!G42</f>
        <v>3</v>
      </c>
      <c r="G42" s="1">
        <f>$AB42-'Cqinward SVM 5'!H42</f>
        <v>3</v>
      </c>
      <c r="H42" s="1">
        <f>$AB42-'Cqinward SVM 5'!I42</f>
        <v>3</v>
      </c>
      <c r="I42" s="1">
        <f>$AB42-'Cqinward SVM 5'!J42</f>
        <v>3</v>
      </c>
      <c r="J42" s="1">
        <f>$AB42-'Cqinward SVM 5'!K42</f>
        <v>3</v>
      </c>
      <c r="K42" s="1">
        <f>$AB42-'Cqinward SVM 5'!L42</f>
        <v>3</v>
      </c>
      <c r="L42" s="1">
        <f>$AB42-'Cqinward SVM 5'!M42</f>
        <v>3</v>
      </c>
      <c r="M42" s="1">
        <f>$AB42-'Cqinward SVM 5'!N42</f>
        <v>3</v>
      </c>
      <c r="N42" s="1">
        <f>$AB42-'Cqinward SVM 5'!O42</f>
        <v>3</v>
      </c>
      <c r="O42" s="1">
        <f>$AB42-'Cqinward SVM 5'!P42</f>
        <v>3</v>
      </c>
      <c r="P42" s="1">
        <f>$AB42-'Cqinward SVM 5'!Q42</f>
        <v>3</v>
      </c>
      <c r="Q42" s="1">
        <f>$AB42-'Cqinward SVM 5'!R42</f>
        <v>3</v>
      </c>
      <c r="R42" s="1">
        <f>$AB42-'Cqinward SVM 5'!S42</f>
        <v>3</v>
      </c>
      <c r="S42" s="1">
        <f>$AB42-'Cqinward SVM 5'!T42</f>
        <v>3</v>
      </c>
      <c r="T42" s="1">
        <f>$AB42-'Cqinward SVM 5'!U42</f>
        <v>3</v>
      </c>
      <c r="U42" s="1">
        <f>$AB42-'Cqinward SVM 5'!V42</f>
        <v>3</v>
      </c>
      <c r="V42" s="1">
        <f>$AB42-'Cqinward SVM 5'!W42</f>
        <v>3</v>
      </c>
      <c r="W42" s="1">
        <f>$AB42-'Cqinward SVM 5'!X42</f>
        <v>3</v>
      </c>
      <c r="X42" s="1">
        <f>$AB42-'Cqinward SVM 5'!Y42</f>
        <v>3</v>
      </c>
      <c r="Y42" s="1">
        <f>$AB42-'Cqinward SVM 5'!Z42</f>
        <v>3</v>
      </c>
      <c r="Z42" s="1">
        <f>$AB42-'Cqinward SVM 5'!AA42</f>
        <v>3</v>
      </c>
      <c r="AA42" s="1">
        <f>$AB42-'Cqinward SVM 5'!AB42</f>
        <v>0</v>
      </c>
      <c r="AB42" s="1">
        <v>5.0</v>
      </c>
    </row>
    <row r="43" ht="15.75" customHeight="1">
      <c r="A43" s="1" t="s">
        <v>252</v>
      </c>
      <c r="B43" s="35">
        <f t="shared" ref="B43:AA43" si="1">sum(abs(B$2:B$42))</f>
        <v>53</v>
      </c>
      <c r="C43" s="35">
        <f t="shared" si="1"/>
        <v>53</v>
      </c>
      <c r="D43" s="35">
        <f t="shared" si="1"/>
        <v>53</v>
      </c>
      <c r="E43" s="35">
        <f t="shared" si="1"/>
        <v>54</v>
      </c>
      <c r="F43" s="35">
        <f t="shared" si="1"/>
        <v>53</v>
      </c>
      <c r="G43" s="35">
        <f t="shared" si="1"/>
        <v>53</v>
      </c>
      <c r="H43" s="35">
        <f t="shared" si="1"/>
        <v>54</v>
      </c>
      <c r="I43" s="35">
        <f t="shared" si="1"/>
        <v>53</v>
      </c>
      <c r="J43" s="35">
        <f t="shared" si="1"/>
        <v>54</v>
      </c>
      <c r="K43" s="35">
        <f t="shared" si="1"/>
        <v>53</v>
      </c>
      <c r="L43" s="35">
        <f t="shared" si="1"/>
        <v>54</v>
      </c>
      <c r="M43" s="35">
        <f t="shared" si="1"/>
        <v>54</v>
      </c>
      <c r="N43" s="35">
        <f t="shared" si="1"/>
        <v>53</v>
      </c>
      <c r="O43" s="35">
        <f t="shared" si="1"/>
        <v>54</v>
      </c>
      <c r="P43" s="35">
        <f t="shared" si="1"/>
        <v>53</v>
      </c>
      <c r="Q43" s="35">
        <f t="shared" si="1"/>
        <v>55</v>
      </c>
      <c r="R43" s="35">
        <f t="shared" si="1"/>
        <v>53</v>
      </c>
      <c r="S43" s="35">
        <f t="shared" si="1"/>
        <v>55</v>
      </c>
      <c r="T43" s="35">
        <f t="shared" si="1"/>
        <v>53</v>
      </c>
      <c r="U43" s="35">
        <f t="shared" si="1"/>
        <v>53</v>
      </c>
      <c r="V43" s="35">
        <f t="shared" si="1"/>
        <v>55</v>
      </c>
      <c r="W43" s="35">
        <f t="shared" si="1"/>
        <v>53</v>
      </c>
      <c r="X43" s="35">
        <f t="shared" si="1"/>
        <v>53</v>
      </c>
      <c r="Y43" s="35">
        <f t="shared" si="1"/>
        <v>53</v>
      </c>
      <c r="Z43" s="35">
        <f t="shared" si="1"/>
        <v>55</v>
      </c>
      <c r="AA43" s="35">
        <f t="shared" si="1"/>
        <v>43</v>
      </c>
      <c r="AB43" s="5"/>
    </row>
    <row r="44" ht="15.75" customHeight="1">
      <c r="A44" s="1" t="s">
        <v>253</v>
      </c>
      <c r="B44" s="35">
        <f t="shared" ref="B44:AA44" si="2">sum(abs(B$2:B$42))/count(B$2:B$42)</f>
        <v>1.292682927</v>
      </c>
      <c r="C44" s="35">
        <f t="shared" si="2"/>
        <v>1.292682927</v>
      </c>
      <c r="D44" s="35">
        <f t="shared" si="2"/>
        <v>1.292682927</v>
      </c>
      <c r="E44" s="35">
        <f t="shared" si="2"/>
        <v>1.317073171</v>
      </c>
      <c r="F44" s="35">
        <f t="shared" si="2"/>
        <v>1.292682927</v>
      </c>
      <c r="G44" s="35">
        <f t="shared" si="2"/>
        <v>1.292682927</v>
      </c>
      <c r="H44" s="35">
        <f t="shared" si="2"/>
        <v>1.317073171</v>
      </c>
      <c r="I44" s="35">
        <f t="shared" si="2"/>
        <v>1.292682927</v>
      </c>
      <c r="J44" s="35">
        <f t="shared" si="2"/>
        <v>1.317073171</v>
      </c>
      <c r="K44" s="35">
        <f t="shared" si="2"/>
        <v>1.292682927</v>
      </c>
      <c r="L44" s="35">
        <f t="shared" si="2"/>
        <v>1.317073171</v>
      </c>
      <c r="M44" s="35">
        <f t="shared" si="2"/>
        <v>1.317073171</v>
      </c>
      <c r="N44" s="35">
        <f t="shared" si="2"/>
        <v>1.292682927</v>
      </c>
      <c r="O44" s="35">
        <f t="shared" si="2"/>
        <v>1.317073171</v>
      </c>
      <c r="P44" s="35">
        <f t="shared" si="2"/>
        <v>1.292682927</v>
      </c>
      <c r="Q44" s="35">
        <f t="shared" si="2"/>
        <v>1.341463415</v>
      </c>
      <c r="R44" s="35">
        <f t="shared" si="2"/>
        <v>1.292682927</v>
      </c>
      <c r="S44" s="35">
        <f t="shared" si="2"/>
        <v>1.341463415</v>
      </c>
      <c r="T44" s="35">
        <f t="shared" si="2"/>
        <v>1.292682927</v>
      </c>
      <c r="U44" s="35">
        <f t="shared" si="2"/>
        <v>1.292682927</v>
      </c>
      <c r="V44" s="35">
        <f t="shared" si="2"/>
        <v>1.341463415</v>
      </c>
      <c r="W44" s="35">
        <f t="shared" si="2"/>
        <v>1.292682927</v>
      </c>
      <c r="X44" s="35">
        <f t="shared" si="2"/>
        <v>1.292682927</v>
      </c>
      <c r="Y44" s="35">
        <f t="shared" si="2"/>
        <v>1.292682927</v>
      </c>
      <c r="Z44" s="35">
        <f t="shared" si="2"/>
        <v>1.341463415</v>
      </c>
      <c r="AA44" s="35">
        <f t="shared" si="2"/>
        <v>1.048780488</v>
      </c>
      <c r="AB44" s="5"/>
    </row>
    <row r="45" ht="15.75" customHeight="1">
      <c r="A45" s="1" t="s">
        <v>254</v>
      </c>
      <c r="B45" s="35">
        <f t="shared" ref="B45:AA45" si="3">STDEV(abs(B$2:B$42))</f>
        <v>1.188358162</v>
      </c>
      <c r="C45" s="35">
        <f t="shared" si="3"/>
        <v>1.188358162</v>
      </c>
      <c r="D45" s="35">
        <f t="shared" si="3"/>
        <v>1.188358162</v>
      </c>
      <c r="E45" s="35">
        <f t="shared" si="3"/>
        <v>1.171303214</v>
      </c>
      <c r="F45" s="35">
        <f t="shared" si="3"/>
        <v>1.188358162</v>
      </c>
      <c r="G45" s="35">
        <f t="shared" si="3"/>
        <v>1.188358162</v>
      </c>
      <c r="H45" s="35">
        <f t="shared" si="3"/>
        <v>1.192455961</v>
      </c>
      <c r="I45" s="35">
        <f t="shared" si="3"/>
        <v>1.188358162</v>
      </c>
      <c r="J45" s="35">
        <f t="shared" si="3"/>
        <v>1.192455961</v>
      </c>
      <c r="K45" s="35">
        <f t="shared" si="3"/>
        <v>1.188358162</v>
      </c>
      <c r="L45" s="35">
        <f t="shared" si="3"/>
        <v>1.192455961</v>
      </c>
      <c r="M45" s="35">
        <f t="shared" si="3"/>
        <v>1.171303214</v>
      </c>
      <c r="N45" s="35">
        <f t="shared" si="3"/>
        <v>1.188358162</v>
      </c>
      <c r="O45" s="35">
        <f t="shared" si="3"/>
        <v>1.105419024</v>
      </c>
      <c r="P45" s="35">
        <f t="shared" si="3"/>
        <v>1.188358162</v>
      </c>
      <c r="Q45" s="35">
        <f t="shared" si="3"/>
        <v>1.039465153</v>
      </c>
      <c r="R45" s="35">
        <f t="shared" si="3"/>
        <v>1.188358162</v>
      </c>
      <c r="S45" s="35">
        <f t="shared" si="3"/>
        <v>1.174941618</v>
      </c>
      <c r="T45" s="35">
        <f t="shared" si="3"/>
        <v>1.188358162</v>
      </c>
      <c r="U45" s="35">
        <f t="shared" si="3"/>
        <v>1.188358162</v>
      </c>
      <c r="V45" s="35">
        <f t="shared" si="3"/>
        <v>1.174941618</v>
      </c>
      <c r="W45" s="35">
        <f t="shared" si="3"/>
        <v>1.188358162</v>
      </c>
      <c r="X45" s="35">
        <f t="shared" si="3"/>
        <v>1.188358162</v>
      </c>
      <c r="Y45" s="35">
        <f t="shared" si="3"/>
        <v>1.188358162</v>
      </c>
      <c r="Z45" s="35">
        <f t="shared" si="3"/>
        <v>1.174941618</v>
      </c>
      <c r="AA45" s="35">
        <f t="shared" si="3"/>
        <v>1.047645444</v>
      </c>
      <c r="AB45" s="5"/>
    </row>
    <row r="46" ht="15.75" customHeight="1">
      <c r="A46" s="1" t="s">
        <v>255</v>
      </c>
      <c r="B46" s="35">
        <f t="shared" ref="B46:AA46" si="4">sum(B$2:B$42)</f>
        <v>53</v>
      </c>
      <c r="C46" s="35">
        <f t="shared" si="4"/>
        <v>53</v>
      </c>
      <c r="D46" s="35">
        <f t="shared" si="4"/>
        <v>53</v>
      </c>
      <c r="E46" s="35">
        <f t="shared" si="4"/>
        <v>52</v>
      </c>
      <c r="F46" s="35">
        <f t="shared" si="4"/>
        <v>53</v>
      </c>
      <c r="G46" s="35">
        <f t="shared" si="4"/>
        <v>53</v>
      </c>
      <c r="H46" s="35">
        <f t="shared" si="4"/>
        <v>50</v>
      </c>
      <c r="I46" s="35">
        <f t="shared" si="4"/>
        <v>53</v>
      </c>
      <c r="J46" s="35">
        <f t="shared" si="4"/>
        <v>50</v>
      </c>
      <c r="K46" s="35">
        <f t="shared" si="4"/>
        <v>53</v>
      </c>
      <c r="L46" s="35">
        <f t="shared" si="4"/>
        <v>50</v>
      </c>
      <c r="M46" s="35">
        <f t="shared" si="4"/>
        <v>52</v>
      </c>
      <c r="N46" s="35">
        <f t="shared" si="4"/>
        <v>53</v>
      </c>
      <c r="O46" s="35">
        <f t="shared" si="4"/>
        <v>34</v>
      </c>
      <c r="P46" s="35">
        <f t="shared" si="4"/>
        <v>53</v>
      </c>
      <c r="Q46" s="35">
        <f t="shared" si="4"/>
        <v>19</v>
      </c>
      <c r="R46" s="35">
        <f t="shared" si="4"/>
        <v>53</v>
      </c>
      <c r="S46" s="35">
        <f t="shared" si="4"/>
        <v>51</v>
      </c>
      <c r="T46" s="35">
        <f t="shared" si="4"/>
        <v>53</v>
      </c>
      <c r="U46" s="35">
        <f t="shared" si="4"/>
        <v>47</v>
      </c>
      <c r="V46" s="35">
        <f t="shared" si="4"/>
        <v>51</v>
      </c>
      <c r="W46" s="35">
        <f t="shared" si="4"/>
        <v>47</v>
      </c>
      <c r="X46" s="35">
        <f t="shared" si="4"/>
        <v>53</v>
      </c>
      <c r="Y46" s="35">
        <f t="shared" si="4"/>
        <v>47</v>
      </c>
      <c r="Z46" s="35">
        <f t="shared" si="4"/>
        <v>51</v>
      </c>
      <c r="AA46" s="35">
        <f t="shared" si="4"/>
        <v>21</v>
      </c>
      <c r="AB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</row>
  </sheetData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0"/>
  <sheetData>
    <row r="1">
      <c r="A1" s="19" t="s">
        <v>225</v>
      </c>
      <c r="B1" s="40" t="s">
        <v>257</v>
      </c>
      <c r="C1" s="41" t="s">
        <v>258</v>
      </c>
      <c r="D1" s="42" t="s">
        <v>259</v>
      </c>
      <c r="E1" s="42" t="s">
        <v>260</v>
      </c>
      <c r="F1" s="40" t="s">
        <v>261</v>
      </c>
      <c r="G1" s="40" t="s">
        <v>262</v>
      </c>
      <c r="H1" s="42" t="s">
        <v>263</v>
      </c>
      <c r="I1" s="42" t="s">
        <v>264</v>
      </c>
      <c r="J1" s="40" t="s">
        <v>265</v>
      </c>
      <c r="K1" s="40" t="s">
        <v>266</v>
      </c>
      <c r="L1" s="42" t="s">
        <v>267</v>
      </c>
      <c r="M1" s="42" t="s">
        <v>268</v>
      </c>
    </row>
    <row r="2">
      <c r="A2" s="19" t="s">
        <v>27</v>
      </c>
      <c r="B2" s="43">
        <v>445.218</v>
      </c>
      <c r="C2" s="44">
        <v>7.59E-5</v>
      </c>
      <c r="D2" s="45">
        <v>498.986</v>
      </c>
      <c r="E2" s="46">
        <v>8.89E-5</v>
      </c>
      <c r="F2" s="43">
        <v>3.0</v>
      </c>
      <c r="G2" s="43">
        <v>2.0</v>
      </c>
      <c r="H2" s="45">
        <v>2.0</v>
      </c>
      <c r="I2" s="45">
        <v>2.0</v>
      </c>
      <c r="J2" s="43">
        <v>-1.0</v>
      </c>
      <c r="K2" s="43">
        <v>0.0</v>
      </c>
      <c r="L2" s="45">
        <v>0.0</v>
      </c>
      <c r="M2" s="45">
        <v>0.0</v>
      </c>
    </row>
    <row r="3">
      <c r="A3" s="19" t="s">
        <v>44</v>
      </c>
      <c r="B3" s="43">
        <v>183.474</v>
      </c>
      <c r="C3" s="44">
        <v>7.66771E-5</v>
      </c>
      <c r="D3" s="45">
        <v>210.01</v>
      </c>
      <c r="E3" s="46">
        <v>8.61167E-5</v>
      </c>
      <c r="F3" s="43">
        <v>4.0</v>
      </c>
      <c r="G3" s="43">
        <v>5.0</v>
      </c>
      <c r="H3" s="45">
        <v>4.0</v>
      </c>
      <c r="I3" s="45">
        <v>5.0</v>
      </c>
      <c r="J3" s="43">
        <v>-2.0</v>
      </c>
      <c r="K3" s="43">
        <v>-3.0</v>
      </c>
      <c r="L3" s="45">
        <v>-2.0</v>
      </c>
      <c r="M3" s="45">
        <v>-3.0</v>
      </c>
    </row>
    <row r="4">
      <c r="A4" s="19" t="s">
        <v>57</v>
      </c>
      <c r="B4" s="43">
        <v>183.096</v>
      </c>
      <c r="C4" s="44">
        <v>7.66082E-5</v>
      </c>
      <c r="D4" s="45">
        <v>209.484</v>
      </c>
      <c r="E4" s="46">
        <v>8.60641E-5</v>
      </c>
      <c r="F4" s="43">
        <v>4.0</v>
      </c>
      <c r="G4" s="43">
        <v>5.0</v>
      </c>
      <c r="H4" s="45">
        <v>4.0</v>
      </c>
      <c r="I4" s="45">
        <v>5.0</v>
      </c>
      <c r="J4" s="43">
        <v>0.0</v>
      </c>
      <c r="K4" s="43">
        <v>-1.0</v>
      </c>
      <c r="L4" s="45">
        <v>0.0</v>
      </c>
      <c r="M4" s="45">
        <v>-1.0</v>
      </c>
    </row>
    <row r="5">
      <c r="A5" s="19" t="s">
        <v>67</v>
      </c>
      <c r="B5" s="43">
        <v>240.047</v>
      </c>
      <c r="C5" s="44">
        <v>8.01E-5</v>
      </c>
      <c r="D5" s="45">
        <v>272.705</v>
      </c>
      <c r="E5" s="46">
        <v>8.8E-5</v>
      </c>
      <c r="F5" s="43">
        <v>2.0</v>
      </c>
      <c r="G5" s="43">
        <v>2.0</v>
      </c>
      <c r="H5" s="45">
        <v>2.0</v>
      </c>
      <c r="I5" s="45">
        <v>2.0</v>
      </c>
      <c r="J5" s="43">
        <v>0.0</v>
      </c>
      <c r="K5" s="43">
        <v>0.0</v>
      </c>
      <c r="L5" s="45">
        <v>0.0</v>
      </c>
      <c r="M5" s="45">
        <v>0.0</v>
      </c>
    </row>
    <row r="6">
      <c r="A6" s="19" t="s">
        <v>72</v>
      </c>
      <c r="B6" s="43">
        <v>184.385</v>
      </c>
      <c r="C6" s="44">
        <v>7.57085E-5</v>
      </c>
      <c r="D6" s="45">
        <v>207.154</v>
      </c>
      <c r="E6" s="46">
        <v>8.39476E-5</v>
      </c>
      <c r="F6" s="43">
        <v>4.0</v>
      </c>
      <c r="G6" s="43">
        <v>5.0</v>
      </c>
      <c r="H6" s="45">
        <v>5.0</v>
      </c>
      <c r="I6" s="45">
        <v>5.0</v>
      </c>
      <c r="J6" s="43">
        <v>-1.0</v>
      </c>
      <c r="K6" s="43">
        <v>-2.0</v>
      </c>
      <c r="L6" s="45">
        <v>-2.0</v>
      </c>
      <c r="M6" s="45">
        <v>-2.0</v>
      </c>
    </row>
    <row r="7">
      <c r="A7" s="19" t="s">
        <v>76</v>
      </c>
      <c r="B7" s="43">
        <v>184.196</v>
      </c>
      <c r="C7" s="44">
        <v>7.65217E-5</v>
      </c>
      <c r="D7" s="45">
        <v>210.739</v>
      </c>
      <c r="E7" s="46">
        <v>8.59859E-5</v>
      </c>
      <c r="F7" s="43">
        <v>4.0</v>
      </c>
      <c r="G7" s="43">
        <v>5.0</v>
      </c>
      <c r="H7" s="45">
        <v>4.0</v>
      </c>
      <c r="I7" s="45">
        <v>5.0</v>
      </c>
      <c r="J7" s="43">
        <v>-1.0</v>
      </c>
      <c r="K7" s="43">
        <v>-2.0</v>
      </c>
      <c r="L7" s="45">
        <v>-1.0</v>
      </c>
      <c r="M7" s="45">
        <v>-2.0</v>
      </c>
    </row>
    <row r="8">
      <c r="A8" s="19" t="s">
        <v>85</v>
      </c>
      <c r="B8" s="43">
        <v>187.185</v>
      </c>
      <c r="C8" s="44">
        <v>7.56686E-5</v>
      </c>
      <c r="D8" s="45">
        <v>214.955</v>
      </c>
      <c r="E8" s="46">
        <v>8.56741E-5</v>
      </c>
      <c r="F8" s="43">
        <v>4.0</v>
      </c>
      <c r="G8" s="43">
        <v>4.0</v>
      </c>
      <c r="H8" s="45">
        <v>4.0</v>
      </c>
      <c r="I8" s="45">
        <v>4.0</v>
      </c>
      <c r="J8" s="43">
        <v>1.0</v>
      </c>
      <c r="K8" s="43">
        <v>1.0</v>
      </c>
      <c r="L8" s="45">
        <v>1.0</v>
      </c>
      <c r="M8" s="45">
        <v>1.0</v>
      </c>
    </row>
    <row r="9">
      <c r="A9" s="19" t="s">
        <v>92</v>
      </c>
      <c r="B9" s="43">
        <v>242.388</v>
      </c>
      <c r="C9" s="44">
        <v>8.03E-5</v>
      </c>
      <c r="D9" s="45">
        <v>275.023</v>
      </c>
      <c r="E9" s="46">
        <v>8.81E-5</v>
      </c>
      <c r="F9" s="43">
        <v>2.0</v>
      </c>
      <c r="G9" s="43">
        <v>2.0</v>
      </c>
      <c r="H9" s="45">
        <v>2.0</v>
      </c>
      <c r="I9" s="45">
        <v>2.0</v>
      </c>
      <c r="J9" s="43">
        <v>0.0</v>
      </c>
      <c r="K9" s="43">
        <v>0.0</v>
      </c>
      <c r="L9" s="45">
        <v>0.0</v>
      </c>
      <c r="M9" s="45">
        <v>0.0</v>
      </c>
    </row>
    <row r="10">
      <c r="A10" s="19" t="s">
        <v>97</v>
      </c>
      <c r="B10" s="43">
        <v>234.966</v>
      </c>
      <c r="C10" s="44">
        <v>7.99E-5</v>
      </c>
      <c r="D10" s="45">
        <v>267.327</v>
      </c>
      <c r="E10" s="46">
        <v>8.8E-5</v>
      </c>
      <c r="F10" s="43">
        <v>2.0</v>
      </c>
      <c r="G10" s="43">
        <v>2.0</v>
      </c>
      <c r="H10" s="45">
        <v>2.0</v>
      </c>
      <c r="I10" s="45">
        <v>2.0</v>
      </c>
      <c r="J10" s="43">
        <v>2.0</v>
      </c>
      <c r="K10" s="43">
        <v>2.0</v>
      </c>
      <c r="L10" s="45">
        <v>2.0</v>
      </c>
      <c r="M10" s="45">
        <v>2.0</v>
      </c>
    </row>
    <row r="11">
      <c r="A11" s="19" t="s">
        <v>101</v>
      </c>
      <c r="B11" s="43">
        <v>188.92</v>
      </c>
      <c r="C11" s="44">
        <v>7.6E-5</v>
      </c>
      <c r="D11" s="45">
        <v>216.048</v>
      </c>
      <c r="E11" s="46">
        <v>8.55E-5</v>
      </c>
      <c r="F11" s="43">
        <v>4.0</v>
      </c>
      <c r="G11" s="43">
        <v>5.0</v>
      </c>
      <c r="H11" s="45">
        <v>4.0</v>
      </c>
      <c r="I11" s="45">
        <v>5.0</v>
      </c>
      <c r="J11" s="43">
        <v>0.0</v>
      </c>
      <c r="K11" s="43">
        <v>-1.0</v>
      </c>
      <c r="L11" s="45">
        <v>0.0</v>
      </c>
      <c r="M11" s="45">
        <v>-1.0</v>
      </c>
    </row>
    <row r="12">
      <c r="A12" s="19" t="s">
        <v>107</v>
      </c>
      <c r="B12" s="43">
        <v>167.338</v>
      </c>
      <c r="C12" s="44">
        <v>6.25E-5</v>
      </c>
      <c r="D12" s="45">
        <v>160.966</v>
      </c>
      <c r="E12" s="46">
        <v>6.67E-5</v>
      </c>
      <c r="F12" s="43">
        <v>5.0</v>
      </c>
      <c r="G12" s="43">
        <v>4.0</v>
      </c>
      <c r="H12" s="45">
        <v>5.0</v>
      </c>
      <c r="I12" s="45">
        <v>5.0</v>
      </c>
      <c r="J12" s="43">
        <v>0.0</v>
      </c>
      <c r="K12" s="43">
        <v>1.0</v>
      </c>
      <c r="L12" s="45">
        <v>0.0</v>
      </c>
      <c r="M12" s="45">
        <v>0.0</v>
      </c>
    </row>
    <row r="13">
      <c r="A13" s="19" t="s">
        <v>112</v>
      </c>
      <c r="B13" s="43">
        <v>218.582</v>
      </c>
      <c r="C13" s="44">
        <v>7.88E-5</v>
      </c>
      <c r="D13" s="45">
        <v>249.811</v>
      </c>
      <c r="E13" s="46">
        <v>8.75E-5</v>
      </c>
      <c r="F13" s="43">
        <v>2.0</v>
      </c>
      <c r="G13" s="43">
        <v>2.0</v>
      </c>
      <c r="H13" s="45">
        <v>2.0</v>
      </c>
      <c r="I13" s="45">
        <v>2.0</v>
      </c>
      <c r="J13" s="43">
        <v>0.0</v>
      </c>
      <c r="K13" s="43">
        <v>0.0</v>
      </c>
      <c r="L13" s="45">
        <v>0.0</v>
      </c>
      <c r="M13" s="45">
        <v>0.0</v>
      </c>
    </row>
    <row r="14">
      <c r="A14" s="19" t="s">
        <v>116</v>
      </c>
      <c r="B14" s="43">
        <v>187.116</v>
      </c>
      <c r="C14" s="44">
        <v>7.69E-5</v>
      </c>
      <c r="D14" s="45">
        <v>214.35</v>
      </c>
      <c r="E14" s="46">
        <v>8.63E-5</v>
      </c>
      <c r="F14" s="43">
        <v>4.0</v>
      </c>
      <c r="G14" s="43">
        <v>5.0</v>
      </c>
      <c r="H14" s="45">
        <v>4.0</v>
      </c>
      <c r="I14" s="45">
        <v>4.0</v>
      </c>
      <c r="J14" s="43">
        <v>-2.0</v>
      </c>
      <c r="K14" s="43">
        <v>-3.0</v>
      </c>
      <c r="L14" s="45">
        <v>-2.0</v>
      </c>
      <c r="M14" s="45">
        <v>-2.0</v>
      </c>
    </row>
    <row r="15">
      <c r="A15" s="19" t="s">
        <v>121</v>
      </c>
      <c r="B15" s="43">
        <v>217.445</v>
      </c>
      <c r="C15" s="44">
        <v>7.88E-5</v>
      </c>
      <c r="D15" s="45">
        <v>248.658</v>
      </c>
      <c r="E15" s="46">
        <v>8.75E-5</v>
      </c>
      <c r="F15" s="43">
        <v>2.0</v>
      </c>
      <c r="G15" s="43">
        <v>2.0</v>
      </c>
      <c r="H15" s="45">
        <v>2.0</v>
      </c>
      <c r="I15" s="45">
        <v>2.0</v>
      </c>
      <c r="J15" s="43">
        <v>0.0</v>
      </c>
      <c r="K15" s="43">
        <v>0.0</v>
      </c>
      <c r="L15" s="45">
        <v>0.0</v>
      </c>
      <c r="M15" s="45">
        <v>0.0</v>
      </c>
    </row>
    <row r="16">
      <c r="A16" s="19" t="s">
        <v>126</v>
      </c>
      <c r="B16" s="43">
        <v>221.701</v>
      </c>
      <c r="C16" s="44">
        <v>7.74251E-5</v>
      </c>
      <c r="D16" s="45">
        <v>252.301</v>
      </c>
      <c r="E16" s="46">
        <v>8.69007E-5</v>
      </c>
      <c r="F16" s="43">
        <v>4.0</v>
      </c>
      <c r="G16" s="43">
        <v>2.0</v>
      </c>
      <c r="H16" s="45">
        <v>2.0</v>
      </c>
      <c r="I16" s="45">
        <v>2.0</v>
      </c>
      <c r="J16" s="43">
        <v>-1.0</v>
      </c>
      <c r="K16" s="43">
        <v>1.0</v>
      </c>
      <c r="L16" s="45">
        <v>1.0</v>
      </c>
      <c r="M16" s="45">
        <v>1.0</v>
      </c>
    </row>
    <row r="17">
      <c r="A17" s="19" t="s">
        <v>131</v>
      </c>
      <c r="B17" s="43">
        <v>187.695</v>
      </c>
      <c r="C17" s="44">
        <v>7.66E-5</v>
      </c>
      <c r="D17" s="45">
        <v>213.983</v>
      </c>
      <c r="E17" s="46">
        <v>8.56E-5</v>
      </c>
      <c r="F17" s="43">
        <v>4.0</v>
      </c>
      <c r="G17" s="43">
        <v>5.0</v>
      </c>
      <c r="H17" s="45">
        <v>4.0</v>
      </c>
      <c r="I17" s="45">
        <v>5.0</v>
      </c>
      <c r="J17" s="43">
        <v>0.0</v>
      </c>
      <c r="K17" s="43">
        <v>-1.0</v>
      </c>
      <c r="L17" s="45">
        <v>0.0</v>
      </c>
      <c r="M17" s="45">
        <v>-1.0</v>
      </c>
    </row>
    <row r="18">
      <c r="A18" s="19" t="s">
        <v>135</v>
      </c>
      <c r="B18" s="43">
        <v>184.158</v>
      </c>
      <c r="C18" s="44">
        <v>7.67E-5</v>
      </c>
      <c r="D18" s="45">
        <v>210.846</v>
      </c>
      <c r="E18" s="46">
        <v>8.62E-5</v>
      </c>
      <c r="F18" s="43">
        <v>4.0</v>
      </c>
      <c r="G18" s="43">
        <v>5.0</v>
      </c>
      <c r="H18" s="45">
        <v>4.0</v>
      </c>
      <c r="I18" s="45">
        <v>5.0</v>
      </c>
      <c r="J18" s="43">
        <v>-1.0</v>
      </c>
      <c r="K18" s="43">
        <v>-2.0</v>
      </c>
      <c r="L18" s="45">
        <v>-1.0</v>
      </c>
      <c r="M18" s="45">
        <v>-2.0</v>
      </c>
    </row>
    <row r="19">
      <c r="A19" s="19" t="s">
        <v>140</v>
      </c>
      <c r="B19" s="43">
        <v>184.944</v>
      </c>
      <c r="C19" s="44">
        <v>7.64E-5</v>
      </c>
      <c r="D19" s="45">
        <v>211.882</v>
      </c>
      <c r="E19" s="46">
        <v>8.6E-5</v>
      </c>
      <c r="F19" s="43">
        <v>4.0</v>
      </c>
      <c r="G19" s="43">
        <v>5.0</v>
      </c>
      <c r="H19" s="45">
        <v>4.0</v>
      </c>
      <c r="I19" s="45">
        <v>5.0</v>
      </c>
      <c r="J19" s="43">
        <v>0.0</v>
      </c>
      <c r="K19" s="43">
        <v>-1.0</v>
      </c>
      <c r="L19" s="45">
        <v>0.0</v>
      </c>
      <c r="M19" s="45">
        <v>-1.0</v>
      </c>
    </row>
    <row r="20">
      <c r="A20" s="19" t="s">
        <v>143</v>
      </c>
      <c r="B20" s="43">
        <v>181.822</v>
      </c>
      <c r="C20" s="44">
        <v>7.66E-5</v>
      </c>
      <c r="D20" s="45">
        <v>208.09</v>
      </c>
      <c r="E20" s="46">
        <v>8.61E-5</v>
      </c>
      <c r="F20" s="43">
        <v>4.0</v>
      </c>
      <c r="G20" s="43">
        <v>5.0</v>
      </c>
      <c r="H20" s="45">
        <v>4.0</v>
      </c>
      <c r="I20" s="45">
        <v>4.0</v>
      </c>
      <c r="J20" s="43">
        <v>1.0</v>
      </c>
      <c r="K20" s="43">
        <v>0.0</v>
      </c>
      <c r="L20" s="45">
        <v>1.0</v>
      </c>
      <c r="M20" s="45">
        <v>1.0</v>
      </c>
    </row>
    <row r="21">
      <c r="A21" s="19" t="s">
        <v>147</v>
      </c>
      <c r="B21" s="43">
        <v>192.218</v>
      </c>
      <c r="C21" s="44">
        <v>7.67E-5</v>
      </c>
      <c r="D21" s="45">
        <v>220.494</v>
      </c>
      <c r="E21" s="46">
        <v>8.63E-5</v>
      </c>
      <c r="F21" s="43">
        <v>4.0</v>
      </c>
      <c r="G21" s="43">
        <v>5.0</v>
      </c>
      <c r="H21" s="45">
        <v>4.0</v>
      </c>
      <c r="I21" s="45">
        <v>4.0</v>
      </c>
      <c r="J21" s="43">
        <v>-2.0</v>
      </c>
      <c r="K21" s="43">
        <v>-3.0</v>
      </c>
      <c r="L21" s="45">
        <v>-2.0</v>
      </c>
      <c r="M21" s="45">
        <v>-2.0</v>
      </c>
    </row>
    <row r="22">
      <c r="A22" s="19" t="s">
        <v>153</v>
      </c>
      <c r="B22" s="43">
        <v>188.448</v>
      </c>
      <c r="C22" s="44">
        <v>7.59E-5</v>
      </c>
      <c r="D22" s="45">
        <v>214.258</v>
      </c>
      <c r="E22" s="46">
        <v>8.56E-5</v>
      </c>
      <c r="F22" s="43">
        <v>4.0</v>
      </c>
      <c r="G22" s="43">
        <v>5.0</v>
      </c>
      <c r="H22" s="45">
        <v>4.0</v>
      </c>
      <c r="I22" s="45">
        <v>5.0</v>
      </c>
      <c r="J22" s="43">
        <v>0.0</v>
      </c>
      <c r="K22" s="43">
        <v>-1.0</v>
      </c>
      <c r="L22" s="45">
        <v>0.0</v>
      </c>
      <c r="M22" s="45">
        <v>-1.0</v>
      </c>
    </row>
    <row r="23">
      <c r="A23" s="19" t="s">
        <v>159</v>
      </c>
      <c r="B23" s="43">
        <v>181.014</v>
      </c>
      <c r="C23" s="44">
        <v>7.59268E-5</v>
      </c>
      <c r="D23" s="45">
        <v>205.588</v>
      </c>
      <c r="E23" s="46">
        <v>8.49698E-5</v>
      </c>
      <c r="F23" s="43">
        <v>4.0</v>
      </c>
      <c r="G23" s="43">
        <v>5.0</v>
      </c>
      <c r="H23" s="45">
        <v>4.0</v>
      </c>
      <c r="I23" s="45">
        <v>5.0</v>
      </c>
      <c r="J23" s="43">
        <v>0.0</v>
      </c>
      <c r="K23" s="43">
        <v>-1.0</v>
      </c>
      <c r="L23" s="45">
        <v>0.0</v>
      </c>
      <c r="M23" s="45">
        <v>-1.0</v>
      </c>
    </row>
    <row r="24">
      <c r="A24" s="19" t="s">
        <v>164</v>
      </c>
      <c r="B24" s="43">
        <v>179.318</v>
      </c>
      <c r="C24" s="44">
        <v>7.56E-5</v>
      </c>
      <c r="D24" s="45">
        <v>202.065</v>
      </c>
      <c r="E24" s="46">
        <v>8.41E-5</v>
      </c>
      <c r="F24" s="43">
        <v>5.0</v>
      </c>
      <c r="G24" s="43">
        <v>5.0</v>
      </c>
      <c r="H24" s="45">
        <v>5.0</v>
      </c>
      <c r="I24" s="45">
        <v>5.0</v>
      </c>
      <c r="J24" s="43">
        <v>-1.0</v>
      </c>
      <c r="K24" s="43">
        <v>-1.0</v>
      </c>
      <c r="L24" s="45">
        <v>-1.0</v>
      </c>
      <c r="M24" s="45">
        <v>-1.0</v>
      </c>
    </row>
    <row r="25">
      <c r="A25" s="19" t="s">
        <v>170</v>
      </c>
      <c r="B25" s="43">
        <v>179.478</v>
      </c>
      <c r="C25" s="44">
        <v>7.57E-5</v>
      </c>
      <c r="D25" s="45">
        <v>202.463</v>
      </c>
      <c r="E25" s="46">
        <v>8.42E-5</v>
      </c>
      <c r="F25" s="43">
        <v>4.0</v>
      </c>
      <c r="G25" s="43">
        <v>5.0</v>
      </c>
      <c r="H25" s="45">
        <v>4.0</v>
      </c>
      <c r="I25" s="45">
        <v>4.0</v>
      </c>
      <c r="J25" s="43">
        <v>1.0</v>
      </c>
      <c r="K25" s="43">
        <v>0.0</v>
      </c>
      <c r="L25" s="45">
        <v>1.0</v>
      </c>
      <c r="M25" s="45">
        <v>1.0</v>
      </c>
    </row>
    <row r="26">
      <c r="A26" s="19" t="s">
        <v>172</v>
      </c>
      <c r="B26" s="43">
        <v>262.229</v>
      </c>
      <c r="C26" s="44">
        <v>8.08956E-5</v>
      </c>
      <c r="D26" s="45">
        <v>293.257</v>
      </c>
      <c r="E26" s="46">
        <v>8.77388E-5</v>
      </c>
      <c r="F26" s="43">
        <v>2.0</v>
      </c>
      <c r="G26" s="43">
        <v>2.0</v>
      </c>
      <c r="H26" s="45">
        <v>2.0</v>
      </c>
      <c r="I26" s="45">
        <v>2.0</v>
      </c>
      <c r="J26" s="43">
        <v>0.0</v>
      </c>
      <c r="K26" s="43">
        <v>0.0</v>
      </c>
      <c r="L26" s="45">
        <v>0.0</v>
      </c>
      <c r="M26" s="45">
        <v>0.0</v>
      </c>
    </row>
    <row r="27">
      <c r="A27" s="19" t="s">
        <v>178</v>
      </c>
      <c r="B27" s="43">
        <v>181.85</v>
      </c>
      <c r="C27" s="44">
        <v>7.66E-5</v>
      </c>
      <c r="D27" s="45">
        <v>208.112</v>
      </c>
      <c r="E27" s="46">
        <v>8.61E-5</v>
      </c>
      <c r="F27" s="43">
        <v>4.0</v>
      </c>
      <c r="G27" s="43">
        <v>5.0</v>
      </c>
      <c r="H27" s="45">
        <v>4.0</v>
      </c>
      <c r="I27" s="45">
        <v>5.0</v>
      </c>
      <c r="J27" s="43">
        <v>-1.0</v>
      </c>
      <c r="K27" s="43">
        <v>-2.0</v>
      </c>
      <c r="L27" s="45">
        <v>-1.0</v>
      </c>
      <c r="M27" s="45">
        <v>-2.0</v>
      </c>
    </row>
    <row r="28">
      <c r="A28" s="19" t="s">
        <v>183</v>
      </c>
      <c r="B28" s="43">
        <v>188.68</v>
      </c>
      <c r="C28" s="44">
        <v>7.54E-5</v>
      </c>
      <c r="D28" s="45">
        <v>216.403</v>
      </c>
      <c r="E28" s="46">
        <v>8.53E-5</v>
      </c>
      <c r="F28" s="43">
        <v>5.0</v>
      </c>
      <c r="G28" s="43">
        <v>4.0</v>
      </c>
      <c r="H28" s="45">
        <v>4.0</v>
      </c>
      <c r="I28" s="45">
        <v>4.0</v>
      </c>
      <c r="J28" s="43">
        <v>0.0</v>
      </c>
      <c r="K28" s="43">
        <v>1.0</v>
      </c>
      <c r="L28" s="45">
        <v>1.0</v>
      </c>
      <c r="M28" s="45">
        <v>1.0</v>
      </c>
    </row>
    <row r="29">
      <c r="A29" s="19" t="s">
        <v>185</v>
      </c>
      <c r="B29" s="43">
        <v>184.75</v>
      </c>
      <c r="C29" s="44">
        <v>7.67E-5</v>
      </c>
      <c r="D29" s="45">
        <v>211.622</v>
      </c>
      <c r="E29" s="46">
        <v>8.62E-5</v>
      </c>
      <c r="F29" s="43">
        <v>4.0</v>
      </c>
      <c r="G29" s="43">
        <v>5.0</v>
      </c>
      <c r="H29" s="45">
        <v>4.0</v>
      </c>
      <c r="I29" s="45">
        <v>5.0</v>
      </c>
      <c r="J29" s="43">
        <v>-1.0</v>
      </c>
      <c r="K29" s="43">
        <v>-2.0</v>
      </c>
      <c r="L29" s="45">
        <v>-1.0</v>
      </c>
      <c r="M29" s="45">
        <v>-2.0</v>
      </c>
    </row>
    <row r="30">
      <c r="A30" s="19" t="s">
        <v>188</v>
      </c>
      <c r="B30" s="43">
        <v>205.979</v>
      </c>
      <c r="C30" s="44">
        <v>7.8E-5</v>
      </c>
      <c r="D30" s="45">
        <v>235.805</v>
      </c>
      <c r="E30" s="46">
        <v>8.7E-5</v>
      </c>
      <c r="F30" s="43">
        <v>4.0</v>
      </c>
      <c r="G30" s="43">
        <v>4.0</v>
      </c>
      <c r="H30" s="45">
        <v>4.0</v>
      </c>
      <c r="I30" s="45">
        <v>4.0</v>
      </c>
      <c r="J30" s="43">
        <v>-2.0</v>
      </c>
      <c r="K30" s="43">
        <v>-2.0</v>
      </c>
      <c r="L30" s="45">
        <v>-2.0</v>
      </c>
      <c r="M30" s="45">
        <v>-2.0</v>
      </c>
    </row>
    <row r="31">
      <c r="A31" s="19" t="s">
        <v>190</v>
      </c>
      <c r="B31" s="43">
        <v>228.136</v>
      </c>
      <c r="C31" s="44">
        <v>7.6655E-5</v>
      </c>
      <c r="D31" s="45">
        <v>259.382</v>
      </c>
      <c r="E31" s="46">
        <v>8.59381E-5</v>
      </c>
      <c r="F31" s="43">
        <v>3.0</v>
      </c>
      <c r="G31" s="43">
        <v>2.0</v>
      </c>
      <c r="H31" s="45">
        <v>3.0</v>
      </c>
      <c r="I31" s="45">
        <v>2.0</v>
      </c>
      <c r="J31" s="43">
        <v>1.0</v>
      </c>
      <c r="K31" s="43">
        <v>2.0</v>
      </c>
      <c r="L31" s="45">
        <v>1.0</v>
      </c>
      <c r="M31" s="45">
        <v>2.0</v>
      </c>
    </row>
    <row r="32">
      <c r="A32" s="19" t="s">
        <v>194</v>
      </c>
      <c r="B32" s="43">
        <v>182.834</v>
      </c>
      <c r="C32" s="44">
        <v>7.65E-5</v>
      </c>
      <c r="D32" s="45">
        <v>209.378</v>
      </c>
      <c r="E32" s="46">
        <v>8.61E-5</v>
      </c>
      <c r="F32" s="43">
        <v>4.0</v>
      </c>
      <c r="G32" s="43">
        <v>5.0</v>
      </c>
      <c r="H32" s="45">
        <v>4.0</v>
      </c>
      <c r="I32" s="45">
        <v>4.0</v>
      </c>
      <c r="J32" s="43">
        <v>1.0</v>
      </c>
      <c r="K32" s="43">
        <v>0.0</v>
      </c>
      <c r="L32" s="45">
        <v>1.0</v>
      </c>
      <c r="M32" s="45">
        <v>1.0</v>
      </c>
    </row>
    <row r="33">
      <c r="A33" s="19" t="s">
        <v>197</v>
      </c>
      <c r="B33" s="43">
        <v>182.348</v>
      </c>
      <c r="C33" s="44">
        <v>7.66E-5</v>
      </c>
      <c r="D33" s="45">
        <v>208.651</v>
      </c>
      <c r="E33" s="46">
        <v>8.6E-5</v>
      </c>
      <c r="F33" s="43">
        <v>4.0</v>
      </c>
      <c r="G33" s="43">
        <v>5.0</v>
      </c>
      <c r="H33" s="45">
        <v>4.0</v>
      </c>
      <c r="I33" s="45">
        <v>4.0</v>
      </c>
      <c r="J33" s="43">
        <v>1.0</v>
      </c>
      <c r="K33" s="43">
        <v>0.0</v>
      </c>
      <c r="L33" s="45">
        <v>1.0</v>
      </c>
      <c r="M33" s="45">
        <v>1.0</v>
      </c>
    </row>
    <row r="34">
      <c r="A34" s="19" t="s">
        <v>199</v>
      </c>
      <c r="B34" s="43">
        <v>493.419</v>
      </c>
      <c r="C34" s="44">
        <v>7.67672E-5</v>
      </c>
      <c r="D34" s="45">
        <v>524.255</v>
      </c>
      <c r="E34" s="46">
        <v>8.84805E-5</v>
      </c>
      <c r="F34" s="43">
        <v>2.0</v>
      </c>
      <c r="G34" s="43">
        <v>2.0</v>
      </c>
      <c r="H34" s="45">
        <v>2.0</v>
      </c>
      <c r="I34" s="45">
        <v>2.0</v>
      </c>
      <c r="J34" s="43">
        <v>0.0</v>
      </c>
      <c r="K34" s="43">
        <v>0.0</v>
      </c>
      <c r="L34" s="45">
        <v>0.0</v>
      </c>
      <c r="M34" s="45">
        <v>0.0</v>
      </c>
    </row>
    <row r="35">
      <c r="A35" s="19" t="s">
        <v>205</v>
      </c>
      <c r="B35" s="43">
        <v>204.462</v>
      </c>
      <c r="C35" s="44">
        <v>7.78E-5</v>
      </c>
      <c r="D35" s="45">
        <v>230.731</v>
      </c>
      <c r="E35" s="46">
        <v>8.67E-5</v>
      </c>
      <c r="F35" s="43">
        <v>4.0</v>
      </c>
      <c r="G35" s="43">
        <v>2.0</v>
      </c>
      <c r="H35" s="45">
        <v>4.0</v>
      </c>
      <c r="I35" s="45">
        <v>2.0</v>
      </c>
      <c r="J35" s="43">
        <v>0.0</v>
      </c>
      <c r="K35" s="43">
        <v>2.0</v>
      </c>
      <c r="L35" s="45">
        <v>0.0</v>
      </c>
      <c r="M35" s="45">
        <v>2.0</v>
      </c>
    </row>
    <row r="36">
      <c r="A36" s="19" t="s">
        <v>209</v>
      </c>
      <c r="B36" s="43">
        <v>182.131</v>
      </c>
      <c r="C36" s="44">
        <v>7.66E-5</v>
      </c>
      <c r="D36" s="45">
        <v>208.448</v>
      </c>
      <c r="E36" s="46">
        <v>8.61E-5</v>
      </c>
      <c r="F36" s="43">
        <v>4.0</v>
      </c>
      <c r="G36" s="43">
        <v>5.0</v>
      </c>
      <c r="H36" s="45">
        <v>4.0</v>
      </c>
      <c r="I36" s="45">
        <v>4.0</v>
      </c>
      <c r="J36" s="43">
        <v>1.0</v>
      </c>
      <c r="K36" s="43">
        <v>0.0</v>
      </c>
      <c r="L36" s="45">
        <v>1.0</v>
      </c>
      <c r="M36" s="45">
        <v>1.0</v>
      </c>
    </row>
    <row r="37">
      <c r="A37" s="19" t="s">
        <v>210</v>
      </c>
      <c r="B37" s="43">
        <v>192.958</v>
      </c>
      <c r="C37" s="44">
        <v>7.73E-5</v>
      </c>
      <c r="D37" s="45">
        <v>221.196</v>
      </c>
      <c r="E37" s="46">
        <v>8.66E-5</v>
      </c>
      <c r="F37" s="43">
        <v>4.0</v>
      </c>
      <c r="G37" s="43">
        <v>5.0</v>
      </c>
      <c r="H37" s="45">
        <v>4.0</v>
      </c>
      <c r="I37" s="45">
        <v>4.0</v>
      </c>
      <c r="J37" s="43">
        <v>-2.0</v>
      </c>
      <c r="K37" s="43">
        <v>-3.0</v>
      </c>
      <c r="L37" s="45">
        <v>-2.0</v>
      </c>
      <c r="M37" s="45">
        <v>-2.0</v>
      </c>
    </row>
    <row r="38">
      <c r="A38" s="19" t="s">
        <v>212</v>
      </c>
      <c r="B38" s="43">
        <v>185.227</v>
      </c>
      <c r="C38" s="44">
        <v>7.67E-5</v>
      </c>
      <c r="D38" s="45">
        <v>212.221</v>
      </c>
      <c r="E38" s="46">
        <v>8.62E-5</v>
      </c>
      <c r="F38" s="43">
        <v>4.0</v>
      </c>
      <c r="G38" s="43">
        <v>5.0</v>
      </c>
      <c r="H38" s="45">
        <v>4.0</v>
      </c>
      <c r="I38" s="45">
        <v>5.0</v>
      </c>
      <c r="J38" s="43">
        <v>-2.0</v>
      </c>
      <c r="K38" s="43">
        <v>-3.0</v>
      </c>
      <c r="L38" s="45">
        <v>-2.0</v>
      </c>
      <c r="M38" s="45">
        <v>-3.0</v>
      </c>
    </row>
    <row r="39">
      <c r="A39" s="19" t="s">
        <v>215</v>
      </c>
      <c r="B39" s="43">
        <v>257.664</v>
      </c>
      <c r="C39" s="44">
        <v>8.08E-5</v>
      </c>
      <c r="D39" s="45">
        <v>289.854</v>
      </c>
      <c r="E39" s="46">
        <v>8.8E-5</v>
      </c>
      <c r="F39" s="43">
        <v>2.0</v>
      </c>
      <c r="G39" s="43">
        <v>2.0</v>
      </c>
      <c r="H39" s="45">
        <v>2.0</v>
      </c>
      <c r="I39" s="45">
        <v>2.0</v>
      </c>
      <c r="J39" s="43">
        <v>0.0</v>
      </c>
      <c r="K39" s="43">
        <v>0.0</v>
      </c>
      <c r="L39" s="45">
        <v>0.0</v>
      </c>
      <c r="M39" s="45">
        <v>0.0</v>
      </c>
    </row>
    <row r="40">
      <c r="A40" s="19" t="s">
        <v>217</v>
      </c>
      <c r="B40" s="43">
        <v>332.102</v>
      </c>
      <c r="C40" s="44">
        <v>8.37E-5</v>
      </c>
      <c r="D40" s="45">
        <v>360.858</v>
      </c>
      <c r="E40" s="46">
        <v>8.81E-5</v>
      </c>
      <c r="F40" s="43">
        <v>2.0</v>
      </c>
      <c r="G40" s="43">
        <v>2.0</v>
      </c>
      <c r="H40" s="45">
        <v>2.0</v>
      </c>
      <c r="I40" s="45">
        <v>2.0</v>
      </c>
      <c r="J40" s="43">
        <v>0.0</v>
      </c>
      <c r="K40" s="43">
        <v>0.0</v>
      </c>
      <c r="L40" s="45">
        <v>0.0</v>
      </c>
      <c r="M40" s="45">
        <v>0.0</v>
      </c>
    </row>
    <row r="41">
      <c r="A41" s="19" t="s">
        <v>221</v>
      </c>
      <c r="B41" s="43">
        <v>491.473</v>
      </c>
      <c r="C41" s="44">
        <v>7.41E-5</v>
      </c>
      <c r="D41" s="45">
        <v>542.087</v>
      </c>
      <c r="E41" s="46">
        <v>8.36E-5</v>
      </c>
      <c r="F41" s="43">
        <v>2.0</v>
      </c>
      <c r="G41" s="43">
        <v>2.0</v>
      </c>
      <c r="H41" s="45">
        <v>2.0</v>
      </c>
      <c r="I41" s="45">
        <v>2.0</v>
      </c>
      <c r="J41" s="43">
        <v>1.0</v>
      </c>
      <c r="K41" s="43">
        <v>1.0</v>
      </c>
      <c r="L41" s="45">
        <v>1.0</v>
      </c>
      <c r="M41" s="45">
        <v>1.0</v>
      </c>
    </row>
    <row r="42">
      <c r="A42" s="19" t="s">
        <v>223</v>
      </c>
      <c r="B42" s="43">
        <v>222.418</v>
      </c>
      <c r="C42" s="44">
        <v>7.46E-5</v>
      </c>
      <c r="D42" s="45">
        <v>233.627</v>
      </c>
      <c r="E42" s="46">
        <v>7.69E-5</v>
      </c>
      <c r="F42" s="43">
        <v>5.0</v>
      </c>
      <c r="G42" s="43">
        <v>2.0</v>
      </c>
      <c r="H42" s="45">
        <v>5.0</v>
      </c>
      <c r="I42" s="45">
        <v>4.0</v>
      </c>
      <c r="J42" s="43">
        <v>0.0</v>
      </c>
      <c r="K42" s="43">
        <v>3.0</v>
      </c>
      <c r="L42" s="45">
        <v>0.0</v>
      </c>
      <c r="M42" s="45">
        <v>1.0</v>
      </c>
    </row>
    <row r="43">
      <c r="A43" s="19"/>
      <c r="B43" s="19"/>
      <c r="C43" s="19"/>
      <c r="D43" s="19"/>
      <c r="E43" s="19"/>
      <c r="F43" s="19"/>
      <c r="G43" s="19"/>
      <c r="H43" s="19"/>
      <c r="I43" s="47" t="s">
        <v>252</v>
      </c>
      <c r="J43" s="48">
        <f t="shared" ref="J43:M43" si="1">sum(abs(J$2:J$42))</f>
        <v>30</v>
      </c>
      <c r="K43" s="48">
        <f t="shared" si="1"/>
        <v>48</v>
      </c>
      <c r="L43" s="48">
        <f t="shared" si="1"/>
        <v>31</v>
      </c>
      <c r="M43" s="48">
        <f t="shared" si="1"/>
        <v>47</v>
      </c>
    </row>
    <row r="44">
      <c r="A44" s="19"/>
      <c r="B44" s="19"/>
      <c r="C44" s="19"/>
      <c r="D44" s="19"/>
      <c r="E44" s="19"/>
      <c r="F44" s="19"/>
      <c r="G44" s="19"/>
      <c r="H44" s="19"/>
      <c r="I44" s="47" t="s">
        <v>253</v>
      </c>
      <c r="J44" s="48">
        <f t="shared" ref="J44:M44" si="2">sum(abs(J$2:J$42))/count(J$2:J$42)</f>
        <v>0.7317073171</v>
      </c>
      <c r="K44" s="48">
        <f t="shared" si="2"/>
        <v>1.170731707</v>
      </c>
      <c r="L44" s="48">
        <f t="shared" si="2"/>
        <v>0.756097561</v>
      </c>
      <c r="M44" s="48">
        <f t="shared" si="2"/>
        <v>1.146341463</v>
      </c>
    </row>
    <row r="45">
      <c r="A45" s="19"/>
      <c r="B45" s="19"/>
      <c r="C45" s="19"/>
      <c r="D45" s="19"/>
      <c r="E45" s="19"/>
      <c r="F45" s="19"/>
      <c r="G45" s="19"/>
      <c r="H45" s="19"/>
      <c r="I45" s="47" t="s">
        <v>254</v>
      </c>
      <c r="J45" s="48">
        <f t="shared" ref="J45:M45" si="3">STDEV(abs(J$2:J$42))</f>
        <v>0.7424415884</v>
      </c>
      <c r="K45" s="48">
        <f t="shared" si="3"/>
        <v>1.07010371</v>
      </c>
      <c r="L45" s="48">
        <f t="shared" si="3"/>
        <v>0.7674792442</v>
      </c>
      <c r="M45" s="48">
        <f t="shared" si="3"/>
        <v>0.8532577456</v>
      </c>
    </row>
    <row r="46">
      <c r="A46" s="19"/>
      <c r="B46" s="19"/>
      <c r="C46" s="19"/>
      <c r="D46" s="19"/>
      <c r="E46" s="19"/>
      <c r="F46" s="19"/>
      <c r="G46" s="19"/>
      <c r="H46" s="19"/>
      <c r="I46" s="47" t="s">
        <v>255</v>
      </c>
      <c r="J46" s="48">
        <f t="shared" ref="J46:M46" si="4">sum(J$2:J$42)</f>
        <v>-10</v>
      </c>
      <c r="K46" s="48">
        <f t="shared" si="4"/>
        <v>-20</v>
      </c>
      <c r="L46" s="48">
        <f t="shared" si="4"/>
        <v>-7</v>
      </c>
      <c r="M46" s="48">
        <f t="shared" si="4"/>
        <v>-15</v>
      </c>
    </row>
  </sheetData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0"/>
  <sheetData>
    <row r="1">
      <c r="A1" s="12" t="s">
        <v>249</v>
      </c>
      <c r="B1" s="12" t="s">
        <v>4</v>
      </c>
      <c r="C1" s="12" t="s">
        <v>9</v>
      </c>
      <c r="D1" s="12" t="s">
        <v>3</v>
      </c>
      <c r="E1" s="12" t="s">
        <v>10</v>
      </c>
      <c r="F1" s="12" t="s">
        <v>5</v>
      </c>
      <c r="G1" s="12" t="s">
        <v>20</v>
      </c>
      <c r="H1" s="12" t="s">
        <v>8</v>
      </c>
      <c r="I1" s="12" t="s">
        <v>7</v>
      </c>
      <c r="J1" s="12" t="s">
        <v>6</v>
      </c>
      <c r="K1" s="12" t="s">
        <v>2</v>
      </c>
      <c r="L1" s="49" t="s">
        <v>269</v>
      </c>
    </row>
    <row r="2">
      <c r="A2" s="12" t="s">
        <v>27</v>
      </c>
      <c r="B2" s="12">
        <v>1.0</v>
      </c>
      <c r="C2" s="12">
        <v>1.0</v>
      </c>
      <c r="D2" s="12">
        <v>1.0</v>
      </c>
      <c r="E2" s="12">
        <v>1.0</v>
      </c>
      <c r="F2" s="12">
        <v>1.0</v>
      </c>
      <c r="G2" s="12">
        <v>1.0</v>
      </c>
      <c r="H2" s="12">
        <v>1.0</v>
      </c>
      <c r="I2" s="12">
        <v>1.0</v>
      </c>
      <c r="J2" s="12">
        <v>1.0</v>
      </c>
      <c r="K2" s="12">
        <v>1.0</v>
      </c>
      <c r="L2" s="12">
        <v>1.0</v>
      </c>
      <c r="M2" s="12"/>
    </row>
    <row r="3">
      <c r="A3" s="12" t="s">
        <v>44</v>
      </c>
      <c r="B3" s="12">
        <v>1.0</v>
      </c>
      <c r="C3" s="12">
        <v>0.0</v>
      </c>
      <c r="D3" s="12">
        <v>1.0</v>
      </c>
      <c r="E3" s="12">
        <v>0.0</v>
      </c>
      <c r="F3" s="12">
        <v>0.0</v>
      </c>
      <c r="G3" s="12">
        <v>0.0</v>
      </c>
      <c r="H3" s="12">
        <v>1.0</v>
      </c>
      <c r="I3" s="12">
        <v>0.0</v>
      </c>
      <c r="J3" s="12">
        <v>0.0</v>
      </c>
      <c r="K3" s="12">
        <v>0.0</v>
      </c>
      <c r="L3" s="12">
        <v>1.0</v>
      </c>
      <c r="M3" s="12"/>
    </row>
    <row r="4">
      <c r="A4" s="12" t="s">
        <v>57</v>
      </c>
      <c r="B4" s="12">
        <v>1.0</v>
      </c>
      <c r="C4" s="12">
        <v>0.0</v>
      </c>
      <c r="D4" s="12">
        <v>1.0</v>
      </c>
      <c r="E4" s="12">
        <v>0.0</v>
      </c>
      <c r="F4" s="12">
        <v>0.0</v>
      </c>
      <c r="G4" s="12">
        <v>0.0</v>
      </c>
      <c r="H4" s="12">
        <v>1.0</v>
      </c>
      <c r="I4" s="12">
        <v>0.0</v>
      </c>
      <c r="J4" s="12">
        <v>0.0</v>
      </c>
      <c r="K4" s="12">
        <v>0.0</v>
      </c>
      <c r="L4" s="12">
        <v>0.0</v>
      </c>
      <c r="M4" s="12"/>
    </row>
    <row r="5">
      <c r="A5" s="12" t="s">
        <v>67</v>
      </c>
      <c r="B5" s="12">
        <v>1.0</v>
      </c>
      <c r="C5" s="12">
        <v>1.0</v>
      </c>
      <c r="D5" s="12">
        <v>1.0</v>
      </c>
      <c r="E5" s="12">
        <v>0.0</v>
      </c>
      <c r="F5" s="12">
        <v>1.0</v>
      </c>
      <c r="G5" s="12">
        <v>1.0</v>
      </c>
      <c r="H5" s="12">
        <v>1.0</v>
      </c>
      <c r="I5" s="12">
        <v>1.0</v>
      </c>
      <c r="J5" s="12">
        <v>1.0</v>
      </c>
      <c r="K5" s="12">
        <v>1.0</v>
      </c>
      <c r="L5" s="12">
        <v>1.0</v>
      </c>
      <c r="M5" s="12"/>
    </row>
    <row r="6">
      <c r="A6" s="12" t="s">
        <v>72</v>
      </c>
      <c r="B6" s="12">
        <v>0.0</v>
      </c>
      <c r="C6" s="12">
        <v>0.0</v>
      </c>
      <c r="D6" s="12">
        <v>0.0</v>
      </c>
      <c r="E6" s="12">
        <v>0.0</v>
      </c>
      <c r="F6" s="12">
        <v>0.0</v>
      </c>
      <c r="G6" s="12">
        <v>0.0</v>
      </c>
      <c r="H6" s="12">
        <v>1.0</v>
      </c>
      <c r="I6" s="12">
        <v>0.0</v>
      </c>
      <c r="J6" s="12">
        <v>0.0</v>
      </c>
      <c r="K6" s="12">
        <v>0.0</v>
      </c>
      <c r="L6" s="12">
        <v>1.0</v>
      </c>
      <c r="M6" s="12"/>
    </row>
    <row r="7">
      <c r="A7" s="12" t="s">
        <v>76</v>
      </c>
      <c r="B7" s="12">
        <v>1.0</v>
      </c>
      <c r="C7" s="12">
        <v>0.0</v>
      </c>
      <c r="D7" s="12">
        <v>1.0</v>
      </c>
      <c r="E7" s="12">
        <v>0.0</v>
      </c>
      <c r="F7" s="12">
        <v>0.0</v>
      </c>
      <c r="G7" s="12">
        <v>0.0</v>
      </c>
      <c r="H7" s="12">
        <v>1.0</v>
      </c>
      <c r="I7" s="12">
        <v>0.0</v>
      </c>
      <c r="J7" s="12">
        <v>0.0</v>
      </c>
      <c r="K7" s="12">
        <v>0.0</v>
      </c>
      <c r="L7" s="12">
        <v>1.0</v>
      </c>
      <c r="M7" s="12"/>
    </row>
    <row r="8">
      <c r="A8" s="12" t="s">
        <v>85</v>
      </c>
      <c r="B8" s="12">
        <v>1.0</v>
      </c>
      <c r="C8" s="12">
        <v>0.0</v>
      </c>
      <c r="D8" s="12">
        <v>0.0</v>
      </c>
      <c r="E8" s="12">
        <v>0.0</v>
      </c>
      <c r="F8" s="12">
        <v>0.0</v>
      </c>
      <c r="G8" s="12">
        <v>0.0</v>
      </c>
      <c r="H8" s="12">
        <v>1.0</v>
      </c>
      <c r="I8" s="12">
        <v>0.0</v>
      </c>
      <c r="J8" s="12">
        <v>0.0</v>
      </c>
      <c r="K8" s="12">
        <v>0.0</v>
      </c>
      <c r="L8" s="12">
        <v>0.0</v>
      </c>
      <c r="M8" s="12"/>
    </row>
    <row r="9">
      <c r="A9" s="12" t="s">
        <v>92</v>
      </c>
      <c r="B9" s="12">
        <v>1.0</v>
      </c>
      <c r="C9" s="12">
        <v>1.0</v>
      </c>
      <c r="D9" s="12">
        <v>1.0</v>
      </c>
      <c r="E9" s="12">
        <v>1.0</v>
      </c>
      <c r="F9" s="12">
        <v>1.0</v>
      </c>
      <c r="G9" s="12">
        <v>1.0</v>
      </c>
      <c r="H9" s="12">
        <v>1.0</v>
      </c>
      <c r="I9" s="12">
        <v>1.0</v>
      </c>
      <c r="J9" s="12">
        <v>1.0</v>
      </c>
      <c r="K9" s="12">
        <v>1.0</v>
      </c>
      <c r="L9" s="12">
        <v>1.0</v>
      </c>
      <c r="M9" s="12"/>
    </row>
    <row r="10">
      <c r="A10" s="12" t="s">
        <v>97</v>
      </c>
      <c r="B10" s="12">
        <v>1.0</v>
      </c>
      <c r="C10" s="12">
        <v>1.0</v>
      </c>
      <c r="D10" s="12">
        <v>1.0</v>
      </c>
      <c r="E10" s="12">
        <v>0.0</v>
      </c>
      <c r="F10" s="12">
        <v>1.0</v>
      </c>
      <c r="G10" s="12">
        <v>1.0</v>
      </c>
      <c r="H10" s="12">
        <v>1.0</v>
      </c>
      <c r="I10" s="12">
        <v>1.0</v>
      </c>
      <c r="J10" s="12">
        <v>1.0</v>
      </c>
      <c r="K10" s="12">
        <v>1.0</v>
      </c>
      <c r="L10" s="12">
        <v>0.0</v>
      </c>
      <c r="M10" s="12"/>
    </row>
    <row r="11">
      <c r="A11" s="12" t="s">
        <v>101</v>
      </c>
      <c r="B11" s="12">
        <v>0.0</v>
      </c>
      <c r="C11" s="12">
        <v>0.0</v>
      </c>
      <c r="D11" s="12">
        <v>0.0</v>
      </c>
      <c r="E11" s="12">
        <v>0.0</v>
      </c>
      <c r="F11" s="12">
        <v>0.0</v>
      </c>
      <c r="G11" s="12">
        <v>0.0</v>
      </c>
      <c r="H11" s="12">
        <v>1.0</v>
      </c>
      <c r="I11" s="12">
        <v>0.0</v>
      </c>
      <c r="J11" s="12">
        <v>0.0</v>
      </c>
      <c r="K11" s="12">
        <v>0.0</v>
      </c>
      <c r="L11" s="12">
        <v>0.0</v>
      </c>
      <c r="M11" s="12"/>
    </row>
    <row r="12">
      <c r="A12" s="12" t="s">
        <v>107</v>
      </c>
      <c r="B12" s="12">
        <v>0.0</v>
      </c>
      <c r="C12" s="12">
        <v>0.0</v>
      </c>
      <c r="D12" s="12">
        <v>0.0</v>
      </c>
      <c r="E12" s="12">
        <v>0.0</v>
      </c>
      <c r="F12" s="12">
        <v>0.0</v>
      </c>
      <c r="G12" s="12">
        <v>0.0</v>
      </c>
      <c r="H12" s="12">
        <v>1.0</v>
      </c>
      <c r="I12" s="12">
        <v>0.0</v>
      </c>
      <c r="J12" s="12">
        <v>0.0</v>
      </c>
      <c r="K12" s="12">
        <v>0.0</v>
      </c>
      <c r="L12" s="12">
        <v>0.0</v>
      </c>
      <c r="M12" s="12"/>
    </row>
    <row r="13">
      <c r="A13" s="12" t="s">
        <v>112</v>
      </c>
      <c r="B13" s="12">
        <v>1.0</v>
      </c>
      <c r="C13" s="12">
        <v>1.0</v>
      </c>
      <c r="D13" s="12">
        <v>1.0</v>
      </c>
      <c r="E13" s="12">
        <v>0.0</v>
      </c>
      <c r="F13" s="12">
        <v>1.0</v>
      </c>
      <c r="G13" s="12">
        <v>0.0</v>
      </c>
      <c r="H13" s="12">
        <v>1.0</v>
      </c>
      <c r="I13" s="12">
        <v>1.0</v>
      </c>
      <c r="J13" s="12">
        <v>1.0</v>
      </c>
      <c r="K13" s="12">
        <v>1.0</v>
      </c>
      <c r="L13" s="12">
        <v>1.0</v>
      </c>
      <c r="M13" s="12"/>
    </row>
    <row r="14">
      <c r="A14" s="12" t="s">
        <v>116</v>
      </c>
      <c r="B14" s="12">
        <v>1.0</v>
      </c>
      <c r="C14" s="12">
        <v>0.0</v>
      </c>
      <c r="D14" s="12">
        <v>1.0</v>
      </c>
      <c r="E14" s="12">
        <v>0.0</v>
      </c>
      <c r="F14" s="12">
        <v>0.0</v>
      </c>
      <c r="G14" s="12">
        <v>0.0</v>
      </c>
      <c r="H14" s="12">
        <v>1.0</v>
      </c>
      <c r="I14" s="12">
        <v>0.0</v>
      </c>
      <c r="J14" s="12">
        <v>0.0</v>
      </c>
      <c r="K14" s="12">
        <v>0.0</v>
      </c>
      <c r="L14" s="12">
        <v>1.0</v>
      </c>
      <c r="M14" s="12"/>
    </row>
    <row r="15">
      <c r="A15" s="12" t="s">
        <v>121</v>
      </c>
      <c r="B15" s="12">
        <v>1.0</v>
      </c>
      <c r="C15" s="12">
        <v>1.0</v>
      </c>
      <c r="D15" s="12">
        <v>1.0</v>
      </c>
      <c r="E15" s="12">
        <v>0.0</v>
      </c>
      <c r="F15" s="12">
        <v>1.0</v>
      </c>
      <c r="G15" s="12">
        <v>0.0</v>
      </c>
      <c r="H15" s="12">
        <v>1.0</v>
      </c>
      <c r="I15" s="12">
        <v>1.0</v>
      </c>
      <c r="J15" s="12">
        <v>1.0</v>
      </c>
      <c r="K15" s="12">
        <v>1.0</v>
      </c>
      <c r="L15" s="12">
        <v>1.0</v>
      </c>
      <c r="M15" s="12"/>
    </row>
    <row r="16">
      <c r="A16" s="12" t="s">
        <v>126</v>
      </c>
      <c r="B16" s="12">
        <v>1.0</v>
      </c>
      <c r="C16" s="12">
        <v>0.0</v>
      </c>
      <c r="D16" s="12">
        <v>1.0</v>
      </c>
      <c r="E16" s="12">
        <v>1.0</v>
      </c>
      <c r="F16" s="12">
        <v>1.0</v>
      </c>
      <c r="G16" s="12">
        <v>0.0</v>
      </c>
      <c r="H16" s="12">
        <v>1.0</v>
      </c>
      <c r="I16" s="12">
        <v>1.0</v>
      </c>
      <c r="J16" s="12">
        <v>1.0</v>
      </c>
      <c r="K16" s="12">
        <v>1.0</v>
      </c>
      <c r="L16" s="12">
        <v>1.0</v>
      </c>
      <c r="M16" s="12"/>
    </row>
    <row r="17">
      <c r="A17" s="12" t="s">
        <v>131</v>
      </c>
      <c r="B17" s="12">
        <v>0.0</v>
      </c>
      <c r="C17" s="12">
        <v>0.0</v>
      </c>
      <c r="D17" s="12">
        <v>0.0</v>
      </c>
      <c r="E17" s="12">
        <v>0.0</v>
      </c>
      <c r="F17" s="12">
        <v>0.0</v>
      </c>
      <c r="G17" s="12">
        <v>0.0</v>
      </c>
      <c r="H17" s="12">
        <v>1.0</v>
      </c>
      <c r="I17" s="12">
        <v>0.0</v>
      </c>
      <c r="J17" s="12">
        <v>0.0</v>
      </c>
      <c r="K17" s="12">
        <v>0.0</v>
      </c>
      <c r="L17" s="12">
        <v>0.0</v>
      </c>
      <c r="M17" s="12"/>
    </row>
    <row r="18">
      <c r="A18" s="12" t="s">
        <v>135</v>
      </c>
      <c r="B18" s="12">
        <v>1.0</v>
      </c>
      <c r="C18" s="12">
        <v>0.0</v>
      </c>
      <c r="D18" s="12">
        <v>1.0</v>
      </c>
      <c r="E18" s="12">
        <v>0.0</v>
      </c>
      <c r="F18" s="12">
        <v>0.0</v>
      </c>
      <c r="G18" s="12">
        <v>0.0</v>
      </c>
      <c r="H18" s="12">
        <v>1.0</v>
      </c>
      <c r="I18" s="12">
        <v>0.0</v>
      </c>
      <c r="J18" s="12">
        <v>0.0</v>
      </c>
      <c r="K18" s="12">
        <v>0.0</v>
      </c>
      <c r="L18" s="12">
        <v>1.0</v>
      </c>
      <c r="M18" s="12"/>
    </row>
    <row r="19">
      <c r="A19" s="12" t="s">
        <v>140</v>
      </c>
      <c r="B19" s="12">
        <v>1.0</v>
      </c>
      <c r="C19" s="12">
        <v>0.0</v>
      </c>
      <c r="D19" s="12">
        <v>1.0</v>
      </c>
      <c r="E19" s="12">
        <v>0.0</v>
      </c>
      <c r="F19" s="12">
        <v>0.0</v>
      </c>
      <c r="G19" s="12">
        <v>0.0</v>
      </c>
      <c r="H19" s="12">
        <v>1.0</v>
      </c>
      <c r="I19" s="12">
        <v>0.0</v>
      </c>
      <c r="J19" s="12">
        <v>0.0</v>
      </c>
      <c r="K19" s="12">
        <v>0.0</v>
      </c>
      <c r="L19" s="12">
        <v>0.0</v>
      </c>
      <c r="M19" s="12"/>
    </row>
    <row r="20">
      <c r="A20" s="12" t="s">
        <v>143</v>
      </c>
      <c r="B20" s="12">
        <v>1.0</v>
      </c>
      <c r="C20" s="12">
        <v>0.0</v>
      </c>
      <c r="D20" s="12">
        <v>1.0</v>
      </c>
      <c r="E20" s="12">
        <v>0.0</v>
      </c>
      <c r="F20" s="12">
        <v>0.0</v>
      </c>
      <c r="G20" s="12">
        <v>0.0</v>
      </c>
      <c r="H20" s="12">
        <v>0.0</v>
      </c>
      <c r="I20" s="12">
        <v>0.0</v>
      </c>
      <c r="J20" s="12">
        <v>0.0</v>
      </c>
      <c r="K20" s="12">
        <v>0.0</v>
      </c>
      <c r="L20" s="12">
        <v>0.0</v>
      </c>
      <c r="M20" s="12"/>
    </row>
    <row r="21">
      <c r="A21" s="12" t="s">
        <v>147</v>
      </c>
      <c r="B21" s="12">
        <v>1.0</v>
      </c>
      <c r="C21" s="12">
        <v>0.0</v>
      </c>
      <c r="D21" s="12">
        <v>1.0</v>
      </c>
      <c r="E21" s="12">
        <v>0.0</v>
      </c>
      <c r="F21" s="12">
        <v>0.0</v>
      </c>
      <c r="G21" s="12">
        <v>0.0</v>
      </c>
      <c r="H21" s="12">
        <v>1.0</v>
      </c>
      <c r="I21" s="12">
        <v>0.0</v>
      </c>
      <c r="J21" s="12">
        <v>0.0</v>
      </c>
      <c r="K21" s="12">
        <v>1.0</v>
      </c>
      <c r="L21" s="12">
        <v>1.0</v>
      </c>
      <c r="M21" s="12"/>
    </row>
    <row r="22">
      <c r="A22" s="12" t="s">
        <v>153</v>
      </c>
      <c r="B22" s="12">
        <v>1.0</v>
      </c>
      <c r="C22" s="12">
        <v>0.0</v>
      </c>
      <c r="D22" s="12">
        <v>0.0</v>
      </c>
      <c r="E22" s="12">
        <v>0.0</v>
      </c>
      <c r="F22" s="12">
        <v>0.0</v>
      </c>
      <c r="G22" s="12">
        <v>0.0</v>
      </c>
      <c r="H22" s="12">
        <v>1.0</v>
      </c>
      <c r="I22" s="12">
        <v>0.0</v>
      </c>
      <c r="J22" s="12">
        <v>0.0</v>
      </c>
      <c r="K22" s="12">
        <v>0.0</v>
      </c>
      <c r="L22" s="12">
        <v>0.0</v>
      </c>
      <c r="M22" s="12"/>
    </row>
    <row r="23">
      <c r="A23" s="12" t="s">
        <v>159</v>
      </c>
      <c r="B23" s="12">
        <v>0.0</v>
      </c>
      <c r="C23" s="12">
        <v>0.0</v>
      </c>
      <c r="D23" s="12">
        <v>0.0</v>
      </c>
      <c r="E23" s="12">
        <v>0.0</v>
      </c>
      <c r="F23" s="12">
        <v>0.0</v>
      </c>
      <c r="G23" s="12">
        <v>0.0</v>
      </c>
      <c r="H23" s="12">
        <v>1.0</v>
      </c>
      <c r="I23" s="12">
        <v>0.0</v>
      </c>
      <c r="J23" s="12">
        <v>0.0</v>
      </c>
      <c r="K23" s="12">
        <v>0.0</v>
      </c>
      <c r="L23" s="12">
        <v>0.0</v>
      </c>
      <c r="M23" s="12"/>
    </row>
    <row r="24">
      <c r="A24" s="12" t="s">
        <v>164</v>
      </c>
      <c r="B24" s="12">
        <v>0.0</v>
      </c>
      <c r="C24" s="12">
        <v>0.0</v>
      </c>
      <c r="D24" s="12">
        <v>0.0</v>
      </c>
      <c r="E24" s="12">
        <v>0.0</v>
      </c>
      <c r="F24" s="12">
        <v>0.0</v>
      </c>
      <c r="G24" s="12">
        <v>0.0</v>
      </c>
      <c r="H24" s="12">
        <v>0.0</v>
      </c>
      <c r="I24" s="12">
        <v>0.0</v>
      </c>
      <c r="J24" s="12">
        <v>0.0</v>
      </c>
      <c r="K24" s="12">
        <v>0.0</v>
      </c>
      <c r="L24" s="12">
        <v>0.0</v>
      </c>
      <c r="M24" s="12"/>
    </row>
    <row r="25">
      <c r="A25" s="12" t="s">
        <v>170</v>
      </c>
      <c r="B25" s="12">
        <v>0.0</v>
      </c>
      <c r="C25" s="12">
        <v>0.0</v>
      </c>
      <c r="D25" s="12">
        <v>0.0</v>
      </c>
      <c r="E25" s="12">
        <v>0.0</v>
      </c>
      <c r="F25" s="12">
        <v>0.0</v>
      </c>
      <c r="G25" s="12">
        <v>0.0</v>
      </c>
      <c r="H25" s="12">
        <v>0.0</v>
      </c>
      <c r="I25" s="12">
        <v>0.0</v>
      </c>
      <c r="J25" s="12">
        <v>0.0</v>
      </c>
      <c r="K25" s="12">
        <v>0.0</v>
      </c>
      <c r="L25" s="12">
        <v>0.0</v>
      </c>
      <c r="M25" s="12"/>
    </row>
    <row r="26">
      <c r="A26" s="12" t="s">
        <v>172</v>
      </c>
      <c r="B26" s="12">
        <v>1.0</v>
      </c>
      <c r="C26" s="12">
        <v>1.0</v>
      </c>
      <c r="D26" s="12">
        <v>1.0</v>
      </c>
      <c r="E26" s="12">
        <v>1.0</v>
      </c>
      <c r="F26" s="12">
        <v>1.0</v>
      </c>
      <c r="G26" s="12">
        <v>1.0</v>
      </c>
      <c r="H26" s="12">
        <v>1.0</v>
      </c>
      <c r="I26" s="12">
        <v>1.0</v>
      </c>
      <c r="J26" s="12">
        <v>1.0</v>
      </c>
      <c r="K26" s="12">
        <v>1.0</v>
      </c>
      <c r="L26" s="12">
        <v>1.0</v>
      </c>
      <c r="M26" s="12"/>
    </row>
    <row r="27">
      <c r="A27" s="12" t="s">
        <v>178</v>
      </c>
      <c r="B27" s="12">
        <v>1.0</v>
      </c>
      <c r="C27" s="12">
        <v>0.0</v>
      </c>
      <c r="D27" s="12">
        <v>1.0</v>
      </c>
      <c r="E27" s="12">
        <v>0.0</v>
      </c>
      <c r="F27" s="12">
        <v>0.0</v>
      </c>
      <c r="G27" s="12">
        <v>0.0</v>
      </c>
      <c r="H27" s="12">
        <v>0.0</v>
      </c>
      <c r="I27" s="12">
        <v>0.0</v>
      </c>
      <c r="J27" s="12">
        <v>0.0</v>
      </c>
      <c r="K27" s="12">
        <v>0.0</v>
      </c>
      <c r="L27" s="12">
        <v>1.0</v>
      </c>
      <c r="M27" s="12"/>
    </row>
    <row r="28">
      <c r="A28" s="12" t="s">
        <v>183</v>
      </c>
      <c r="B28" s="12">
        <v>0.0</v>
      </c>
      <c r="C28" s="12">
        <v>0.0</v>
      </c>
      <c r="D28" s="12">
        <v>0.0</v>
      </c>
      <c r="E28" s="12">
        <v>0.0</v>
      </c>
      <c r="F28" s="12">
        <v>0.0</v>
      </c>
      <c r="G28" s="12">
        <v>0.0</v>
      </c>
      <c r="H28" s="12">
        <v>1.0</v>
      </c>
      <c r="I28" s="12">
        <v>0.0</v>
      </c>
      <c r="J28" s="12">
        <v>0.0</v>
      </c>
      <c r="K28" s="12">
        <v>0.0</v>
      </c>
      <c r="L28" s="12">
        <v>0.0</v>
      </c>
      <c r="M28" s="12"/>
    </row>
    <row r="29">
      <c r="A29" s="12" t="s">
        <v>185</v>
      </c>
      <c r="B29" s="12">
        <v>1.0</v>
      </c>
      <c r="C29" s="12">
        <v>0.0</v>
      </c>
      <c r="D29" s="12">
        <v>1.0</v>
      </c>
      <c r="E29" s="12">
        <v>0.0</v>
      </c>
      <c r="F29" s="12">
        <v>0.0</v>
      </c>
      <c r="G29" s="12">
        <v>0.0</v>
      </c>
      <c r="H29" s="12">
        <v>1.0</v>
      </c>
      <c r="I29" s="12">
        <v>0.0</v>
      </c>
      <c r="J29" s="12">
        <v>0.0</v>
      </c>
      <c r="K29" s="12">
        <v>0.0</v>
      </c>
      <c r="L29" s="12">
        <v>1.0</v>
      </c>
      <c r="M29" s="12"/>
    </row>
    <row r="30">
      <c r="A30" s="12" t="s">
        <v>188</v>
      </c>
      <c r="B30" s="12">
        <v>1.0</v>
      </c>
      <c r="C30" s="12">
        <v>1.0</v>
      </c>
      <c r="D30" s="12">
        <v>1.0</v>
      </c>
      <c r="E30" s="12">
        <v>0.0</v>
      </c>
      <c r="F30" s="12">
        <v>1.0</v>
      </c>
      <c r="G30" s="12">
        <v>0.0</v>
      </c>
      <c r="H30" s="12">
        <v>1.0</v>
      </c>
      <c r="I30" s="12">
        <v>1.0</v>
      </c>
      <c r="J30" s="12">
        <v>1.0</v>
      </c>
      <c r="K30" s="12">
        <v>1.0</v>
      </c>
      <c r="L30" s="12">
        <v>1.0</v>
      </c>
      <c r="M30" s="12"/>
    </row>
    <row r="31">
      <c r="A31" s="12" t="s">
        <v>190</v>
      </c>
      <c r="B31" s="12">
        <v>1.0</v>
      </c>
      <c r="C31" s="12">
        <v>0.0</v>
      </c>
      <c r="D31" s="12">
        <v>1.0</v>
      </c>
      <c r="E31" s="12">
        <v>0.0</v>
      </c>
      <c r="F31" s="12">
        <v>1.0</v>
      </c>
      <c r="G31" s="12">
        <v>0.0</v>
      </c>
      <c r="H31" s="12">
        <v>1.0</v>
      </c>
      <c r="I31" s="12">
        <v>1.0</v>
      </c>
      <c r="J31" s="12">
        <v>0.0</v>
      </c>
      <c r="K31" s="12">
        <v>1.0</v>
      </c>
      <c r="L31" s="12">
        <v>0.0</v>
      </c>
      <c r="M31" s="12"/>
    </row>
    <row r="32">
      <c r="A32" s="12" t="s">
        <v>194</v>
      </c>
      <c r="B32" s="12">
        <v>1.0</v>
      </c>
      <c r="C32" s="12">
        <v>0.0</v>
      </c>
      <c r="D32" s="12">
        <v>1.0</v>
      </c>
      <c r="E32" s="12">
        <v>0.0</v>
      </c>
      <c r="F32" s="12">
        <v>0.0</v>
      </c>
      <c r="G32" s="12">
        <v>0.0</v>
      </c>
      <c r="H32" s="12">
        <v>1.0</v>
      </c>
      <c r="I32" s="12">
        <v>0.0</v>
      </c>
      <c r="J32" s="12">
        <v>0.0</v>
      </c>
      <c r="K32" s="12">
        <v>0.0</v>
      </c>
      <c r="L32" s="12">
        <v>0.0</v>
      </c>
      <c r="M32" s="12"/>
    </row>
    <row r="33">
      <c r="A33" s="12" t="s">
        <v>197</v>
      </c>
      <c r="B33" s="12">
        <v>1.0</v>
      </c>
      <c r="C33" s="12">
        <v>0.0</v>
      </c>
      <c r="D33" s="12">
        <v>1.0</v>
      </c>
      <c r="E33" s="12">
        <v>0.0</v>
      </c>
      <c r="F33" s="12">
        <v>0.0</v>
      </c>
      <c r="G33" s="12">
        <v>0.0</v>
      </c>
      <c r="H33" s="12">
        <v>1.0</v>
      </c>
      <c r="I33" s="12">
        <v>0.0</v>
      </c>
      <c r="J33" s="12">
        <v>0.0</v>
      </c>
      <c r="K33" s="12">
        <v>0.0</v>
      </c>
      <c r="L33" s="12">
        <v>0.0</v>
      </c>
      <c r="M33" s="12"/>
    </row>
    <row r="34">
      <c r="A34" s="12" t="s">
        <v>199</v>
      </c>
      <c r="B34" s="12">
        <v>1.0</v>
      </c>
      <c r="C34" s="12">
        <v>1.0</v>
      </c>
      <c r="D34" s="12">
        <v>1.0</v>
      </c>
      <c r="E34" s="12">
        <v>1.0</v>
      </c>
      <c r="F34" s="12">
        <v>1.0</v>
      </c>
      <c r="G34" s="12">
        <v>1.0</v>
      </c>
      <c r="H34" s="12">
        <v>1.0</v>
      </c>
      <c r="I34" s="12">
        <v>1.0</v>
      </c>
      <c r="J34" s="12">
        <v>1.0</v>
      </c>
      <c r="K34" s="12">
        <v>1.0</v>
      </c>
      <c r="L34" s="12">
        <v>1.0</v>
      </c>
      <c r="M34" s="12"/>
    </row>
    <row r="35">
      <c r="A35" s="12" t="s">
        <v>205</v>
      </c>
      <c r="B35" s="12">
        <v>1.0</v>
      </c>
      <c r="C35" s="12">
        <v>1.0</v>
      </c>
      <c r="D35" s="12">
        <v>1.0</v>
      </c>
      <c r="E35" s="12">
        <v>0.0</v>
      </c>
      <c r="F35" s="12">
        <v>1.0</v>
      </c>
      <c r="G35" s="12">
        <v>0.0</v>
      </c>
      <c r="H35" s="12">
        <v>1.0</v>
      </c>
      <c r="I35" s="12">
        <v>1.0</v>
      </c>
      <c r="J35" s="12">
        <v>1.0</v>
      </c>
      <c r="K35" s="12">
        <v>1.0</v>
      </c>
      <c r="L35" s="12">
        <v>0.0</v>
      </c>
      <c r="M35" s="12"/>
    </row>
    <row r="36">
      <c r="A36" s="12" t="s">
        <v>209</v>
      </c>
      <c r="B36" s="12">
        <v>1.0</v>
      </c>
      <c r="C36" s="12">
        <v>0.0</v>
      </c>
      <c r="D36" s="12">
        <v>1.0</v>
      </c>
      <c r="E36" s="12">
        <v>0.0</v>
      </c>
      <c r="F36" s="12">
        <v>0.0</v>
      </c>
      <c r="G36" s="12">
        <v>0.0</v>
      </c>
      <c r="H36" s="12">
        <v>1.0</v>
      </c>
      <c r="I36" s="12">
        <v>0.0</v>
      </c>
      <c r="J36" s="12">
        <v>0.0</v>
      </c>
      <c r="K36" s="12">
        <v>0.0</v>
      </c>
      <c r="L36" s="12">
        <v>0.0</v>
      </c>
      <c r="M36" s="12"/>
    </row>
    <row r="37">
      <c r="A37" s="12" t="s">
        <v>210</v>
      </c>
      <c r="B37" s="12">
        <v>1.0</v>
      </c>
      <c r="C37" s="12">
        <v>0.0</v>
      </c>
      <c r="D37" s="12">
        <v>1.0</v>
      </c>
      <c r="E37" s="12">
        <v>0.0</v>
      </c>
      <c r="F37" s="12">
        <v>0.0</v>
      </c>
      <c r="G37" s="12">
        <v>0.0</v>
      </c>
      <c r="H37" s="12">
        <v>1.0</v>
      </c>
      <c r="I37" s="12">
        <v>0.0</v>
      </c>
      <c r="J37" s="12">
        <v>1.0</v>
      </c>
      <c r="K37" s="12">
        <v>1.0</v>
      </c>
      <c r="L37" s="12">
        <v>1.0</v>
      </c>
      <c r="M37" s="12"/>
    </row>
    <row r="38">
      <c r="A38" s="12" t="s">
        <v>212</v>
      </c>
      <c r="B38" s="12">
        <v>1.0</v>
      </c>
      <c r="C38" s="12">
        <v>0.0</v>
      </c>
      <c r="D38" s="12">
        <v>1.0</v>
      </c>
      <c r="E38" s="12">
        <v>0.0</v>
      </c>
      <c r="F38" s="12">
        <v>0.0</v>
      </c>
      <c r="G38" s="12">
        <v>0.0</v>
      </c>
      <c r="H38" s="12">
        <v>1.0</v>
      </c>
      <c r="I38" s="12">
        <v>0.0</v>
      </c>
      <c r="J38" s="12">
        <v>0.0</v>
      </c>
      <c r="K38" s="12">
        <v>0.0</v>
      </c>
      <c r="L38" s="12">
        <v>1.0</v>
      </c>
      <c r="M38" s="12"/>
    </row>
    <row r="39">
      <c r="A39" s="12" t="s">
        <v>215</v>
      </c>
      <c r="B39" s="12">
        <v>1.0</v>
      </c>
      <c r="C39" s="12">
        <v>1.0</v>
      </c>
      <c r="D39" s="12">
        <v>1.0</v>
      </c>
      <c r="E39" s="12">
        <v>1.0</v>
      </c>
      <c r="F39" s="12">
        <v>1.0</v>
      </c>
      <c r="G39" s="12">
        <v>1.0</v>
      </c>
      <c r="H39" s="12">
        <v>1.0</v>
      </c>
      <c r="I39" s="12">
        <v>1.0</v>
      </c>
      <c r="J39" s="12">
        <v>1.0</v>
      </c>
      <c r="K39" s="12">
        <v>1.0</v>
      </c>
      <c r="L39" s="12">
        <v>1.0</v>
      </c>
      <c r="M39" s="12"/>
    </row>
    <row r="40">
      <c r="A40" s="12" t="s">
        <v>217</v>
      </c>
      <c r="B40" s="12">
        <v>1.0</v>
      </c>
      <c r="C40" s="12">
        <v>1.0</v>
      </c>
      <c r="D40" s="12">
        <v>1.0</v>
      </c>
      <c r="E40" s="12">
        <v>1.0</v>
      </c>
      <c r="F40" s="12">
        <v>1.0</v>
      </c>
      <c r="G40" s="12">
        <v>1.0</v>
      </c>
      <c r="H40" s="12">
        <v>1.0</v>
      </c>
      <c r="I40" s="12">
        <v>1.0</v>
      </c>
      <c r="J40" s="12">
        <v>1.0</v>
      </c>
      <c r="K40" s="12">
        <v>1.0</v>
      </c>
      <c r="L40" s="12">
        <v>1.0</v>
      </c>
      <c r="M40" s="12"/>
    </row>
    <row r="41">
      <c r="A41" s="12" t="s">
        <v>221</v>
      </c>
      <c r="B41" s="12">
        <v>0.0</v>
      </c>
      <c r="C41" s="12">
        <v>1.0</v>
      </c>
      <c r="D41" s="12">
        <v>0.0</v>
      </c>
      <c r="E41" s="12">
        <v>1.0</v>
      </c>
      <c r="F41" s="12">
        <v>1.0</v>
      </c>
      <c r="G41" s="12">
        <v>1.0</v>
      </c>
      <c r="H41" s="12">
        <v>1.0</v>
      </c>
      <c r="I41" s="12">
        <v>1.0</v>
      </c>
      <c r="J41" s="12">
        <v>0.0</v>
      </c>
      <c r="K41" s="12">
        <v>0.0</v>
      </c>
      <c r="L41" s="12">
        <v>1.0</v>
      </c>
      <c r="M41" s="12"/>
    </row>
    <row r="42">
      <c r="A42" s="12" t="s">
        <v>223</v>
      </c>
      <c r="B42" s="12">
        <v>0.0</v>
      </c>
      <c r="C42" s="12">
        <v>0.0</v>
      </c>
      <c r="D42" s="12">
        <v>0.0</v>
      </c>
      <c r="E42" s="12">
        <v>0.0</v>
      </c>
      <c r="F42" s="12">
        <v>1.0</v>
      </c>
      <c r="G42" s="12">
        <v>0.0</v>
      </c>
      <c r="H42" s="12">
        <v>1.0</v>
      </c>
      <c r="I42" s="12">
        <v>1.0</v>
      </c>
      <c r="J42" s="12">
        <v>0.0</v>
      </c>
      <c r="K42" s="12">
        <v>0.0</v>
      </c>
      <c r="L42" s="12">
        <v>0.0</v>
      </c>
      <c r="M42" s="12"/>
    </row>
    <row r="43">
      <c r="L43" s="50"/>
    </row>
    <row r="44">
      <c r="L44" s="50"/>
    </row>
    <row r="45">
      <c r="L45" s="50"/>
    </row>
    <row r="46">
      <c r="L46" s="50"/>
    </row>
    <row r="47">
      <c r="L47" s="50"/>
    </row>
    <row r="48">
      <c r="L48" s="50"/>
    </row>
    <row r="49">
      <c r="L49" s="50"/>
    </row>
    <row r="50">
      <c r="L50" s="50"/>
    </row>
    <row r="51">
      <c r="L51" s="50"/>
    </row>
    <row r="52">
      <c r="L52" s="50"/>
    </row>
    <row r="53">
      <c r="L53" s="50"/>
    </row>
    <row r="54">
      <c r="L54" s="50"/>
    </row>
    <row r="55">
      <c r="L55" s="50"/>
    </row>
    <row r="56">
      <c r="L56" s="50"/>
    </row>
    <row r="57">
      <c r="L57" s="50"/>
    </row>
    <row r="58">
      <c r="L58" s="50"/>
    </row>
    <row r="59">
      <c r="L59" s="50"/>
    </row>
    <row r="60">
      <c r="L60" s="50"/>
    </row>
    <row r="61">
      <c r="L61" s="50"/>
    </row>
    <row r="62">
      <c r="L62" s="50"/>
    </row>
    <row r="63">
      <c r="L63" s="50"/>
    </row>
    <row r="64">
      <c r="L64" s="50"/>
    </row>
    <row r="65">
      <c r="L65" s="50"/>
    </row>
    <row r="66">
      <c r="L66" s="50"/>
    </row>
    <row r="67">
      <c r="L67" s="50"/>
    </row>
    <row r="68">
      <c r="L68" s="50"/>
    </row>
    <row r="69">
      <c r="L69" s="50"/>
    </row>
    <row r="70">
      <c r="L70" s="50"/>
    </row>
    <row r="71">
      <c r="L71" s="50"/>
    </row>
    <row r="72">
      <c r="L72" s="50"/>
    </row>
    <row r="73">
      <c r="L73" s="50"/>
    </row>
    <row r="74">
      <c r="L74" s="50"/>
    </row>
    <row r="75">
      <c r="L75" s="50"/>
    </row>
    <row r="76">
      <c r="L76" s="50"/>
    </row>
    <row r="77">
      <c r="L77" s="50"/>
    </row>
    <row r="78">
      <c r="L78" s="50"/>
    </row>
    <row r="79">
      <c r="L79" s="50"/>
    </row>
    <row r="80">
      <c r="L80" s="50"/>
    </row>
    <row r="81">
      <c r="L81" s="50"/>
    </row>
    <row r="82">
      <c r="L82" s="50"/>
    </row>
    <row r="83">
      <c r="L83" s="50"/>
    </row>
    <row r="84">
      <c r="L84" s="50"/>
    </row>
    <row r="85">
      <c r="L85" s="50"/>
    </row>
    <row r="86">
      <c r="L86" s="50"/>
    </row>
    <row r="87">
      <c r="L87" s="50"/>
    </row>
    <row r="88">
      <c r="L88" s="50"/>
    </row>
    <row r="89">
      <c r="L89" s="50"/>
    </row>
    <row r="90">
      <c r="L90" s="50"/>
    </row>
    <row r="91">
      <c r="L91" s="50"/>
    </row>
    <row r="92">
      <c r="L92" s="50"/>
    </row>
    <row r="93">
      <c r="L93" s="50"/>
    </row>
    <row r="94">
      <c r="L94" s="50"/>
    </row>
    <row r="95">
      <c r="L95" s="50"/>
    </row>
    <row r="96">
      <c r="L96" s="50"/>
    </row>
    <row r="97">
      <c r="L97" s="50"/>
    </row>
    <row r="98">
      <c r="L98" s="50"/>
    </row>
    <row r="99">
      <c r="L99" s="50"/>
    </row>
    <row r="100">
      <c r="L100" s="50"/>
    </row>
    <row r="101">
      <c r="L101" s="50"/>
    </row>
    <row r="102">
      <c r="L102" s="50"/>
    </row>
    <row r="103">
      <c r="L103" s="50"/>
    </row>
    <row r="104">
      <c r="L104" s="50"/>
    </row>
    <row r="105">
      <c r="L105" s="50"/>
    </row>
    <row r="106">
      <c r="L106" s="50"/>
    </row>
    <row r="107">
      <c r="L107" s="50"/>
    </row>
    <row r="108">
      <c r="L108" s="50"/>
    </row>
    <row r="109">
      <c r="L109" s="50"/>
    </row>
    <row r="110">
      <c r="L110" s="50"/>
    </row>
    <row r="111">
      <c r="L111" s="50"/>
    </row>
    <row r="112">
      <c r="L112" s="50"/>
    </row>
    <row r="113">
      <c r="L113" s="50"/>
    </row>
    <row r="114">
      <c r="L114" s="50"/>
    </row>
    <row r="115">
      <c r="L115" s="50"/>
    </row>
    <row r="116">
      <c r="L116" s="50"/>
    </row>
    <row r="117">
      <c r="L117" s="50"/>
    </row>
    <row r="118">
      <c r="L118" s="50"/>
    </row>
    <row r="119">
      <c r="L119" s="50"/>
    </row>
    <row r="120">
      <c r="L120" s="50"/>
    </row>
    <row r="121">
      <c r="L121" s="50"/>
    </row>
    <row r="122">
      <c r="L122" s="50"/>
    </row>
    <row r="123">
      <c r="L123" s="50"/>
    </row>
    <row r="124">
      <c r="L124" s="50"/>
    </row>
    <row r="125">
      <c r="L125" s="50"/>
    </row>
    <row r="126">
      <c r="L126" s="50"/>
    </row>
    <row r="127">
      <c r="L127" s="50"/>
    </row>
    <row r="128">
      <c r="L128" s="50"/>
    </row>
    <row r="129">
      <c r="L129" s="50"/>
    </row>
    <row r="130">
      <c r="L130" s="50"/>
    </row>
    <row r="131">
      <c r="L131" s="50"/>
    </row>
    <row r="132">
      <c r="L132" s="50"/>
    </row>
    <row r="133">
      <c r="L133" s="50"/>
    </row>
    <row r="134">
      <c r="L134" s="50"/>
    </row>
    <row r="135">
      <c r="L135" s="50"/>
    </row>
    <row r="136">
      <c r="L136" s="50"/>
    </row>
    <row r="137">
      <c r="L137" s="50"/>
    </row>
    <row r="138">
      <c r="L138" s="50"/>
    </row>
    <row r="139">
      <c r="L139" s="50"/>
    </row>
    <row r="140">
      <c r="L140" s="50"/>
    </row>
    <row r="141">
      <c r="L141" s="50"/>
    </row>
    <row r="142">
      <c r="L142" s="50"/>
    </row>
    <row r="143">
      <c r="L143" s="50"/>
    </row>
    <row r="144">
      <c r="L144" s="50"/>
    </row>
    <row r="145">
      <c r="L145" s="50"/>
    </row>
    <row r="146">
      <c r="L146" s="50"/>
    </row>
    <row r="147">
      <c r="L147" s="50"/>
    </row>
    <row r="148">
      <c r="L148" s="50"/>
    </row>
    <row r="149">
      <c r="L149" s="50"/>
    </row>
    <row r="150">
      <c r="L150" s="50"/>
    </row>
    <row r="151">
      <c r="L151" s="50"/>
    </row>
    <row r="152">
      <c r="L152" s="50"/>
    </row>
    <row r="153">
      <c r="L153" s="50"/>
    </row>
    <row r="154">
      <c r="L154" s="50"/>
    </row>
    <row r="155">
      <c r="L155" s="50"/>
    </row>
    <row r="156">
      <c r="L156" s="50"/>
    </row>
    <row r="157">
      <c r="L157" s="50"/>
    </row>
    <row r="158">
      <c r="L158" s="50"/>
    </row>
    <row r="159">
      <c r="L159" s="50"/>
    </row>
    <row r="160">
      <c r="L160" s="50"/>
    </row>
    <row r="161">
      <c r="L161" s="50"/>
    </row>
    <row r="162">
      <c r="L162" s="50"/>
    </row>
    <row r="163">
      <c r="L163" s="50"/>
    </row>
    <row r="164">
      <c r="L164" s="50"/>
    </row>
    <row r="165">
      <c r="L165" s="50"/>
    </row>
    <row r="166">
      <c r="L166" s="50"/>
    </row>
    <row r="167">
      <c r="L167" s="50"/>
    </row>
    <row r="168">
      <c r="L168" s="50"/>
    </row>
    <row r="169">
      <c r="L169" s="50"/>
    </row>
    <row r="170">
      <c r="L170" s="50"/>
    </row>
    <row r="171">
      <c r="L171" s="50"/>
    </row>
    <row r="172">
      <c r="L172" s="50"/>
    </row>
    <row r="173">
      <c r="L173" s="50"/>
    </row>
    <row r="174">
      <c r="L174" s="50"/>
    </row>
    <row r="175">
      <c r="L175" s="50"/>
    </row>
    <row r="176">
      <c r="L176" s="50"/>
    </row>
    <row r="177">
      <c r="L177" s="50"/>
    </row>
    <row r="178">
      <c r="L178" s="50"/>
    </row>
    <row r="179">
      <c r="L179" s="50"/>
    </row>
    <row r="180">
      <c r="L180" s="50"/>
    </row>
    <row r="181">
      <c r="L181" s="50"/>
    </row>
    <row r="182">
      <c r="L182" s="50"/>
    </row>
    <row r="183">
      <c r="L183" s="50"/>
    </row>
    <row r="184">
      <c r="L184" s="50"/>
    </row>
    <row r="185">
      <c r="L185" s="50"/>
    </row>
    <row r="186">
      <c r="L186" s="50"/>
    </row>
    <row r="187">
      <c r="L187" s="50"/>
    </row>
    <row r="188">
      <c r="L188" s="50"/>
    </row>
    <row r="189">
      <c r="L189" s="50"/>
    </row>
    <row r="190">
      <c r="L190" s="50"/>
    </row>
    <row r="191">
      <c r="L191" s="50"/>
    </row>
    <row r="192">
      <c r="L192" s="50"/>
    </row>
    <row r="193">
      <c r="L193" s="50"/>
    </row>
    <row r="194">
      <c r="L194" s="50"/>
    </row>
    <row r="195">
      <c r="L195" s="50"/>
    </row>
    <row r="196">
      <c r="L196" s="50"/>
    </row>
    <row r="197">
      <c r="L197" s="50"/>
    </row>
    <row r="198">
      <c r="L198" s="50"/>
    </row>
    <row r="199">
      <c r="L199" s="50"/>
    </row>
    <row r="200">
      <c r="L200" s="50"/>
    </row>
    <row r="201">
      <c r="L201" s="50"/>
    </row>
    <row r="202">
      <c r="L202" s="50"/>
    </row>
    <row r="203">
      <c r="L203" s="50"/>
    </row>
    <row r="204">
      <c r="L204" s="50"/>
    </row>
    <row r="205">
      <c r="L205" s="50"/>
    </row>
    <row r="206">
      <c r="L206" s="50"/>
    </row>
    <row r="207">
      <c r="L207" s="50"/>
    </row>
    <row r="208">
      <c r="L208" s="50"/>
    </row>
    <row r="209">
      <c r="L209" s="50"/>
    </row>
    <row r="210">
      <c r="L210" s="50"/>
    </row>
    <row r="211">
      <c r="L211" s="50"/>
    </row>
    <row r="212">
      <c r="L212" s="50"/>
    </row>
    <row r="213">
      <c r="L213" s="50"/>
    </row>
    <row r="214">
      <c r="L214" s="50"/>
    </row>
    <row r="215">
      <c r="L215" s="50"/>
    </row>
    <row r="216">
      <c r="L216" s="50"/>
    </row>
    <row r="217">
      <c r="L217" s="50"/>
    </row>
    <row r="218">
      <c r="L218" s="50"/>
    </row>
    <row r="219">
      <c r="L219" s="50"/>
    </row>
    <row r="220">
      <c r="L220" s="50"/>
    </row>
    <row r="221">
      <c r="L221" s="50"/>
    </row>
    <row r="222">
      <c r="L222" s="50"/>
    </row>
    <row r="223">
      <c r="L223" s="50"/>
    </row>
    <row r="224">
      <c r="L224" s="50"/>
    </row>
    <row r="225">
      <c r="L225" s="50"/>
    </row>
    <row r="226">
      <c r="L226" s="50"/>
    </row>
    <row r="227">
      <c r="L227" s="50"/>
    </row>
    <row r="228">
      <c r="L228" s="50"/>
    </row>
    <row r="229">
      <c r="L229" s="50"/>
    </row>
    <row r="230">
      <c r="L230" s="50"/>
    </row>
    <row r="231">
      <c r="L231" s="50"/>
    </row>
    <row r="232">
      <c r="L232" s="50"/>
    </row>
    <row r="233">
      <c r="L233" s="50"/>
    </row>
    <row r="234">
      <c r="L234" s="50"/>
    </row>
    <row r="235">
      <c r="L235" s="50"/>
    </row>
    <row r="236">
      <c r="L236" s="50"/>
    </row>
    <row r="237">
      <c r="L237" s="50"/>
    </row>
    <row r="238">
      <c r="L238" s="50"/>
    </row>
    <row r="239">
      <c r="L239" s="50"/>
    </row>
    <row r="240">
      <c r="L240" s="50"/>
    </row>
    <row r="241">
      <c r="L241" s="50"/>
    </row>
    <row r="242">
      <c r="L242" s="50"/>
    </row>
    <row r="243">
      <c r="L243" s="50"/>
    </row>
    <row r="244">
      <c r="L244" s="50"/>
    </row>
    <row r="245">
      <c r="L245" s="50"/>
    </row>
    <row r="246">
      <c r="L246" s="50"/>
    </row>
    <row r="247">
      <c r="L247" s="50"/>
    </row>
    <row r="248">
      <c r="L248" s="50"/>
    </row>
    <row r="249">
      <c r="L249" s="50"/>
    </row>
    <row r="250">
      <c r="L250" s="50"/>
    </row>
    <row r="251">
      <c r="L251" s="50"/>
    </row>
    <row r="252">
      <c r="L252" s="50"/>
    </row>
    <row r="253">
      <c r="L253" s="50"/>
    </row>
    <row r="254">
      <c r="L254" s="50"/>
    </row>
    <row r="255">
      <c r="L255" s="50"/>
    </row>
    <row r="256">
      <c r="L256" s="50"/>
    </row>
    <row r="257">
      <c r="L257" s="50"/>
    </row>
    <row r="258">
      <c r="L258" s="50"/>
    </row>
    <row r="259">
      <c r="L259" s="50"/>
    </row>
    <row r="260">
      <c r="L260" s="50"/>
    </row>
    <row r="261">
      <c r="L261" s="50"/>
    </row>
    <row r="262">
      <c r="L262" s="50"/>
    </row>
    <row r="263">
      <c r="L263" s="50"/>
    </row>
    <row r="264">
      <c r="L264" s="50"/>
    </row>
    <row r="265">
      <c r="L265" s="50"/>
    </row>
    <row r="266">
      <c r="L266" s="50"/>
    </row>
    <row r="267">
      <c r="L267" s="50"/>
    </row>
    <row r="268">
      <c r="L268" s="50"/>
    </row>
    <row r="269">
      <c r="L269" s="50"/>
    </row>
    <row r="270">
      <c r="L270" s="50"/>
    </row>
    <row r="271">
      <c r="L271" s="50"/>
    </row>
    <row r="272">
      <c r="L272" s="50"/>
    </row>
    <row r="273">
      <c r="L273" s="50"/>
    </row>
    <row r="274">
      <c r="L274" s="50"/>
    </row>
    <row r="275">
      <c r="L275" s="50"/>
    </row>
    <row r="276">
      <c r="L276" s="50"/>
    </row>
    <row r="277">
      <c r="L277" s="50"/>
    </row>
    <row r="278">
      <c r="L278" s="50"/>
    </row>
    <row r="279">
      <c r="L279" s="50"/>
    </row>
    <row r="280">
      <c r="L280" s="50"/>
    </row>
    <row r="281">
      <c r="L281" s="50"/>
    </row>
    <row r="282">
      <c r="L282" s="50"/>
    </row>
    <row r="283">
      <c r="L283" s="50"/>
    </row>
    <row r="284">
      <c r="L284" s="50"/>
    </row>
    <row r="285">
      <c r="L285" s="50"/>
    </row>
    <row r="286">
      <c r="L286" s="50"/>
    </row>
    <row r="287">
      <c r="L287" s="50"/>
    </row>
    <row r="288">
      <c r="L288" s="50"/>
    </row>
    <row r="289">
      <c r="L289" s="50"/>
    </row>
    <row r="290">
      <c r="L290" s="50"/>
    </row>
    <row r="291">
      <c r="L291" s="50"/>
    </row>
    <row r="292">
      <c r="L292" s="50"/>
    </row>
    <row r="293">
      <c r="L293" s="50"/>
    </row>
    <row r="294">
      <c r="L294" s="50"/>
    </row>
    <row r="295">
      <c r="L295" s="50"/>
    </row>
    <row r="296">
      <c r="L296" s="50"/>
    </row>
    <row r="297">
      <c r="L297" s="50"/>
    </row>
    <row r="298">
      <c r="L298" s="50"/>
    </row>
    <row r="299">
      <c r="L299" s="50"/>
    </row>
    <row r="300">
      <c r="L300" s="50"/>
    </row>
    <row r="301">
      <c r="L301" s="50"/>
    </row>
    <row r="302">
      <c r="L302" s="50"/>
    </row>
    <row r="303">
      <c r="L303" s="50"/>
    </row>
    <row r="304">
      <c r="L304" s="50"/>
    </row>
    <row r="305">
      <c r="L305" s="50"/>
    </row>
    <row r="306">
      <c r="L306" s="50"/>
    </row>
    <row r="307">
      <c r="L307" s="50"/>
    </row>
    <row r="308">
      <c r="L308" s="50"/>
    </row>
    <row r="309">
      <c r="L309" s="50"/>
    </row>
    <row r="310">
      <c r="L310" s="50"/>
    </row>
    <row r="311">
      <c r="L311" s="50"/>
    </row>
    <row r="312">
      <c r="L312" s="50"/>
    </row>
    <row r="313">
      <c r="L313" s="50"/>
    </row>
    <row r="314">
      <c r="L314" s="50"/>
    </row>
    <row r="315">
      <c r="L315" s="50"/>
    </row>
    <row r="316">
      <c r="L316" s="50"/>
    </row>
    <row r="317">
      <c r="L317" s="50"/>
    </row>
    <row r="318">
      <c r="L318" s="50"/>
    </row>
    <row r="319">
      <c r="L319" s="50"/>
    </row>
    <row r="320">
      <c r="L320" s="50"/>
    </row>
    <row r="321">
      <c r="L321" s="50"/>
    </row>
    <row r="322">
      <c r="L322" s="50"/>
    </row>
    <row r="323">
      <c r="L323" s="50"/>
    </row>
    <row r="324">
      <c r="L324" s="50"/>
    </row>
    <row r="325">
      <c r="L325" s="50"/>
    </row>
    <row r="326">
      <c r="L326" s="50"/>
    </row>
    <row r="327">
      <c r="L327" s="50"/>
    </row>
    <row r="328">
      <c r="L328" s="50"/>
    </row>
    <row r="329">
      <c r="L329" s="50"/>
    </row>
    <row r="330">
      <c r="L330" s="50"/>
    </row>
    <row r="331">
      <c r="L331" s="50"/>
    </row>
    <row r="332">
      <c r="L332" s="50"/>
    </row>
    <row r="333">
      <c r="L333" s="50"/>
    </row>
    <row r="334">
      <c r="L334" s="50"/>
    </row>
    <row r="335">
      <c r="L335" s="50"/>
    </row>
    <row r="336">
      <c r="L336" s="50"/>
    </row>
    <row r="337">
      <c r="L337" s="50"/>
    </row>
    <row r="338">
      <c r="L338" s="50"/>
    </row>
    <row r="339">
      <c r="L339" s="50"/>
    </row>
    <row r="340">
      <c r="L340" s="50"/>
    </row>
    <row r="341">
      <c r="L341" s="50"/>
    </row>
    <row r="342">
      <c r="L342" s="50"/>
    </row>
    <row r="343">
      <c r="L343" s="50"/>
    </row>
    <row r="344">
      <c r="L344" s="50"/>
    </row>
    <row r="345">
      <c r="L345" s="50"/>
    </row>
    <row r="346">
      <c r="L346" s="50"/>
    </row>
    <row r="347">
      <c r="L347" s="50"/>
    </row>
    <row r="348">
      <c r="L348" s="50"/>
    </row>
    <row r="349">
      <c r="L349" s="50"/>
    </row>
    <row r="350">
      <c r="L350" s="50"/>
    </row>
    <row r="351">
      <c r="L351" s="50"/>
    </row>
    <row r="352">
      <c r="L352" s="50"/>
    </row>
    <row r="353">
      <c r="L353" s="50"/>
    </row>
    <row r="354">
      <c r="L354" s="50"/>
    </row>
    <row r="355">
      <c r="L355" s="50"/>
    </row>
    <row r="356">
      <c r="L356" s="50"/>
    </row>
    <row r="357">
      <c r="L357" s="50"/>
    </row>
    <row r="358">
      <c r="L358" s="50"/>
    </row>
    <row r="359">
      <c r="L359" s="50"/>
    </row>
    <row r="360">
      <c r="L360" s="50"/>
    </row>
    <row r="361">
      <c r="L361" s="50"/>
    </row>
    <row r="362">
      <c r="L362" s="50"/>
    </row>
    <row r="363">
      <c r="L363" s="50"/>
    </row>
    <row r="364">
      <c r="L364" s="50"/>
    </row>
    <row r="365">
      <c r="L365" s="50"/>
    </row>
    <row r="366">
      <c r="L366" s="50"/>
    </row>
    <row r="367">
      <c r="L367" s="50"/>
    </row>
    <row r="368">
      <c r="L368" s="50"/>
    </row>
    <row r="369">
      <c r="L369" s="50"/>
    </row>
    <row r="370">
      <c r="L370" s="50"/>
    </row>
    <row r="371">
      <c r="L371" s="50"/>
    </row>
    <row r="372">
      <c r="L372" s="50"/>
    </row>
    <row r="373">
      <c r="L373" s="50"/>
    </row>
    <row r="374">
      <c r="L374" s="50"/>
    </row>
    <row r="375">
      <c r="L375" s="50"/>
    </row>
    <row r="376">
      <c r="L376" s="50"/>
    </row>
    <row r="377">
      <c r="L377" s="50"/>
    </row>
    <row r="378">
      <c r="L378" s="50"/>
    </row>
    <row r="379">
      <c r="L379" s="50"/>
    </row>
    <row r="380">
      <c r="L380" s="50"/>
    </row>
    <row r="381">
      <c r="L381" s="50"/>
    </row>
    <row r="382">
      <c r="L382" s="50"/>
    </row>
    <row r="383">
      <c r="L383" s="50"/>
    </row>
    <row r="384">
      <c r="L384" s="50"/>
    </row>
    <row r="385">
      <c r="L385" s="50"/>
    </row>
    <row r="386">
      <c r="L386" s="50"/>
    </row>
    <row r="387">
      <c r="L387" s="50"/>
    </row>
    <row r="388">
      <c r="L388" s="50"/>
    </row>
    <row r="389">
      <c r="L389" s="50"/>
    </row>
    <row r="390">
      <c r="L390" s="50"/>
    </row>
    <row r="391">
      <c r="L391" s="50"/>
    </row>
    <row r="392">
      <c r="L392" s="50"/>
    </row>
    <row r="393">
      <c r="L393" s="50"/>
    </row>
    <row r="394">
      <c r="L394" s="50"/>
    </row>
    <row r="395">
      <c r="L395" s="50"/>
    </row>
    <row r="396">
      <c r="L396" s="50"/>
    </row>
    <row r="397">
      <c r="L397" s="50"/>
    </row>
    <row r="398">
      <c r="L398" s="50"/>
    </row>
    <row r="399">
      <c r="L399" s="50"/>
    </row>
    <row r="400">
      <c r="L400" s="50"/>
    </row>
    <row r="401">
      <c r="L401" s="50"/>
    </row>
    <row r="402">
      <c r="L402" s="50"/>
    </row>
    <row r="403">
      <c r="L403" s="50"/>
    </row>
    <row r="404">
      <c r="L404" s="50"/>
    </row>
    <row r="405">
      <c r="L405" s="50"/>
    </row>
    <row r="406">
      <c r="L406" s="50"/>
    </row>
    <row r="407">
      <c r="L407" s="50"/>
    </row>
    <row r="408">
      <c r="L408" s="50"/>
    </row>
    <row r="409">
      <c r="L409" s="50"/>
    </row>
    <row r="410">
      <c r="L410" s="50"/>
    </row>
    <row r="411">
      <c r="L411" s="50"/>
    </row>
    <row r="412">
      <c r="L412" s="50"/>
    </row>
    <row r="413">
      <c r="L413" s="50"/>
    </row>
    <row r="414">
      <c r="L414" s="50"/>
    </row>
    <row r="415">
      <c r="L415" s="50"/>
    </row>
    <row r="416">
      <c r="L416" s="50"/>
    </row>
    <row r="417">
      <c r="L417" s="50"/>
    </row>
    <row r="418">
      <c r="L418" s="50"/>
    </row>
    <row r="419">
      <c r="L419" s="50"/>
    </row>
    <row r="420">
      <c r="L420" s="50"/>
    </row>
    <row r="421">
      <c r="L421" s="50"/>
    </row>
    <row r="422">
      <c r="L422" s="50"/>
    </row>
    <row r="423">
      <c r="L423" s="50"/>
    </row>
    <row r="424">
      <c r="L424" s="50"/>
    </row>
    <row r="425">
      <c r="L425" s="50"/>
    </row>
    <row r="426">
      <c r="L426" s="50"/>
    </row>
    <row r="427">
      <c r="L427" s="50"/>
    </row>
    <row r="428">
      <c r="L428" s="50"/>
    </row>
    <row r="429">
      <c r="L429" s="50"/>
    </row>
    <row r="430">
      <c r="L430" s="50"/>
    </row>
    <row r="431">
      <c r="L431" s="50"/>
    </row>
    <row r="432">
      <c r="L432" s="50"/>
    </row>
    <row r="433">
      <c r="L433" s="50"/>
    </row>
    <row r="434">
      <c r="L434" s="50"/>
    </row>
    <row r="435">
      <c r="L435" s="50"/>
    </row>
    <row r="436">
      <c r="L436" s="50"/>
    </row>
    <row r="437">
      <c r="L437" s="50"/>
    </row>
    <row r="438">
      <c r="L438" s="50"/>
    </row>
    <row r="439">
      <c r="L439" s="50"/>
    </row>
    <row r="440">
      <c r="L440" s="50"/>
    </row>
    <row r="441">
      <c r="L441" s="50"/>
    </row>
    <row r="442">
      <c r="L442" s="50"/>
    </row>
    <row r="443">
      <c r="L443" s="50"/>
    </row>
    <row r="444">
      <c r="L444" s="50"/>
    </row>
    <row r="445">
      <c r="L445" s="50"/>
    </row>
    <row r="446">
      <c r="L446" s="50"/>
    </row>
    <row r="447">
      <c r="L447" s="50"/>
    </row>
    <row r="448">
      <c r="L448" s="50"/>
    </row>
    <row r="449">
      <c r="L449" s="50"/>
    </row>
    <row r="450">
      <c r="L450" s="50"/>
    </row>
    <row r="451">
      <c r="L451" s="50"/>
    </row>
    <row r="452">
      <c r="L452" s="50"/>
    </row>
    <row r="453">
      <c r="L453" s="50"/>
    </row>
    <row r="454">
      <c r="L454" s="50"/>
    </row>
    <row r="455">
      <c r="L455" s="50"/>
    </row>
    <row r="456">
      <c r="L456" s="50"/>
    </row>
    <row r="457">
      <c r="L457" s="50"/>
    </row>
    <row r="458">
      <c r="L458" s="50"/>
    </row>
    <row r="459">
      <c r="L459" s="50"/>
    </row>
    <row r="460">
      <c r="L460" s="50"/>
    </row>
    <row r="461">
      <c r="L461" s="50"/>
    </row>
    <row r="462">
      <c r="L462" s="50"/>
    </row>
    <row r="463">
      <c r="L463" s="50"/>
    </row>
    <row r="464">
      <c r="L464" s="50"/>
    </row>
    <row r="465">
      <c r="L465" s="50"/>
    </row>
    <row r="466">
      <c r="L466" s="50"/>
    </row>
    <row r="467">
      <c r="L467" s="50"/>
    </row>
    <row r="468">
      <c r="L468" s="50"/>
    </row>
    <row r="469">
      <c r="L469" s="50"/>
    </row>
    <row r="470">
      <c r="L470" s="50"/>
    </row>
    <row r="471">
      <c r="L471" s="50"/>
    </row>
    <row r="472">
      <c r="L472" s="50"/>
    </row>
    <row r="473">
      <c r="L473" s="50"/>
    </row>
    <row r="474">
      <c r="L474" s="50"/>
    </row>
    <row r="475">
      <c r="L475" s="50"/>
    </row>
    <row r="476">
      <c r="L476" s="50"/>
    </row>
    <row r="477">
      <c r="L477" s="50"/>
    </row>
    <row r="478">
      <c r="L478" s="50"/>
    </row>
    <row r="479">
      <c r="L479" s="50"/>
    </row>
    <row r="480">
      <c r="L480" s="50"/>
    </row>
    <row r="481">
      <c r="L481" s="50"/>
    </row>
    <row r="482">
      <c r="L482" s="50"/>
    </row>
    <row r="483">
      <c r="L483" s="50"/>
    </row>
    <row r="484">
      <c r="L484" s="50"/>
    </row>
    <row r="485">
      <c r="L485" s="50"/>
    </row>
    <row r="486">
      <c r="L486" s="50"/>
    </row>
    <row r="487">
      <c r="L487" s="50"/>
    </row>
    <row r="488">
      <c r="L488" s="50"/>
    </row>
    <row r="489">
      <c r="L489" s="50"/>
    </row>
    <row r="490">
      <c r="L490" s="50"/>
    </row>
    <row r="491">
      <c r="L491" s="50"/>
    </row>
    <row r="492">
      <c r="L492" s="50"/>
    </row>
    <row r="493">
      <c r="L493" s="50"/>
    </row>
    <row r="494">
      <c r="L494" s="50"/>
    </row>
    <row r="495">
      <c r="L495" s="50"/>
    </row>
    <row r="496">
      <c r="L496" s="50"/>
    </row>
    <row r="497">
      <c r="L497" s="50"/>
    </row>
    <row r="498">
      <c r="L498" s="50"/>
    </row>
    <row r="499">
      <c r="L499" s="50"/>
    </row>
    <row r="500">
      <c r="L500" s="50"/>
    </row>
    <row r="501">
      <c r="L501" s="50"/>
    </row>
    <row r="502">
      <c r="L502" s="50"/>
    </row>
    <row r="503">
      <c r="L503" s="50"/>
    </row>
    <row r="504">
      <c r="L504" s="50"/>
    </row>
    <row r="505">
      <c r="L505" s="50"/>
    </row>
    <row r="506">
      <c r="L506" s="50"/>
    </row>
    <row r="507">
      <c r="L507" s="50"/>
    </row>
    <row r="508">
      <c r="L508" s="50"/>
    </row>
    <row r="509">
      <c r="L509" s="50"/>
    </row>
    <row r="510">
      <c r="L510" s="50"/>
    </row>
    <row r="511">
      <c r="L511" s="50"/>
    </row>
    <row r="512">
      <c r="L512" s="50"/>
    </row>
    <row r="513">
      <c r="L513" s="50"/>
    </row>
    <row r="514">
      <c r="L514" s="50"/>
    </row>
    <row r="515">
      <c r="L515" s="50"/>
    </row>
    <row r="516">
      <c r="L516" s="50"/>
    </row>
    <row r="517">
      <c r="L517" s="50"/>
    </row>
    <row r="518">
      <c r="L518" s="50"/>
    </row>
    <row r="519">
      <c r="L519" s="50"/>
    </row>
    <row r="520">
      <c r="L520" s="50"/>
    </row>
    <row r="521">
      <c r="L521" s="50"/>
    </row>
    <row r="522">
      <c r="L522" s="50"/>
    </row>
    <row r="523">
      <c r="L523" s="50"/>
    </row>
    <row r="524">
      <c r="L524" s="50"/>
    </row>
    <row r="525">
      <c r="L525" s="50"/>
    </row>
    <row r="526">
      <c r="L526" s="50"/>
    </row>
    <row r="527">
      <c r="L527" s="50"/>
    </row>
    <row r="528">
      <c r="L528" s="50"/>
    </row>
    <row r="529">
      <c r="L529" s="50"/>
    </row>
    <row r="530">
      <c r="L530" s="50"/>
    </row>
    <row r="531">
      <c r="L531" s="50"/>
    </row>
    <row r="532">
      <c r="L532" s="50"/>
    </row>
    <row r="533">
      <c r="L533" s="50"/>
    </row>
    <row r="534">
      <c r="L534" s="50"/>
    </row>
    <row r="535">
      <c r="L535" s="50"/>
    </row>
    <row r="536">
      <c r="L536" s="50"/>
    </row>
    <row r="537">
      <c r="L537" s="50"/>
    </row>
    <row r="538">
      <c r="L538" s="50"/>
    </row>
    <row r="539">
      <c r="L539" s="50"/>
    </row>
    <row r="540">
      <c r="L540" s="50"/>
    </row>
    <row r="541">
      <c r="L541" s="50"/>
    </row>
    <row r="542">
      <c r="L542" s="50"/>
    </row>
    <row r="543">
      <c r="L543" s="50"/>
    </row>
    <row r="544">
      <c r="L544" s="50"/>
    </row>
    <row r="545">
      <c r="L545" s="50"/>
    </row>
    <row r="546">
      <c r="L546" s="50"/>
    </row>
    <row r="547">
      <c r="L547" s="50"/>
    </row>
    <row r="548">
      <c r="L548" s="50"/>
    </row>
    <row r="549">
      <c r="L549" s="50"/>
    </row>
    <row r="550">
      <c r="L550" s="50"/>
    </row>
    <row r="551">
      <c r="L551" s="50"/>
    </row>
    <row r="552">
      <c r="L552" s="50"/>
    </row>
    <row r="553">
      <c r="L553" s="50"/>
    </row>
    <row r="554">
      <c r="L554" s="50"/>
    </row>
    <row r="555">
      <c r="L555" s="50"/>
    </row>
    <row r="556">
      <c r="L556" s="50"/>
    </row>
    <row r="557">
      <c r="L557" s="50"/>
    </row>
    <row r="558">
      <c r="L558" s="50"/>
    </row>
    <row r="559">
      <c r="L559" s="50"/>
    </row>
    <row r="560">
      <c r="L560" s="50"/>
    </row>
    <row r="561">
      <c r="L561" s="50"/>
    </row>
    <row r="562">
      <c r="L562" s="50"/>
    </row>
    <row r="563">
      <c r="L563" s="50"/>
    </row>
    <row r="564">
      <c r="L564" s="50"/>
    </row>
    <row r="565">
      <c r="L565" s="50"/>
    </row>
    <row r="566">
      <c r="L566" s="50"/>
    </row>
    <row r="567">
      <c r="L567" s="50"/>
    </row>
    <row r="568">
      <c r="L568" s="50"/>
    </row>
    <row r="569">
      <c r="L569" s="50"/>
    </row>
    <row r="570">
      <c r="L570" s="50"/>
    </row>
    <row r="571">
      <c r="L571" s="50"/>
    </row>
    <row r="572">
      <c r="L572" s="50"/>
    </row>
    <row r="573">
      <c r="L573" s="50"/>
    </row>
    <row r="574">
      <c r="L574" s="50"/>
    </row>
    <row r="575">
      <c r="L575" s="50"/>
    </row>
    <row r="576">
      <c r="L576" s="50"/>
    </row>
    <row r="577">
      <c r="L577" s="50"/>
    </row>
    <row r="578">
      <c r="L578" s="50"/>
    </row>
    <row r="579">
      <c r="L579" s="50"/>
    </row>
    <row r="580">
      <c r="L580" s="50"/>
    </row>
    <row r="581">
      <c r="L581" s="50"/>
    </row>
    <row r="582">
      <c r="L582" s="50"/>
    </row>
    <row r="583">
      <c r="L583" s="50"/>
    </row>
    <row r="584">
      <c r="L584" s="50"/>
    </row>
    <row r="585">
      <c r="L585" s="50"/>
    </row>
    <row r="586">
      <c r="L586" s="50"/>
    </row>
    <row r="587">
      <c r="L587" s="50"/>
    </row>
    <row r="588">
      <c r="L588" s="50"/>
    </row>
    <row r="589">
      <c r="L589" s="50"/>
    </row>
    <row r="590">
      <c r="L590" s="50"/>
    </row>
    <row r="591">
      <c r="L591" s="50"/>
    </row>
    <row r="592">
      <c r="L592" s="50"/>
    </row>
    <row r="593">
      <c r="L593" s="50"/>
    </row>
    <row r="594">
      <c r="L594" s="50"/>
    </row>
    <row r="595">
      <c r="L595" s="50"/>
    </row>
    <row r="596">
      <c r="L596" s="50"/>
    </row>
    <row r="597">
      <c r="L597" s="50"/>
    </row>
    <row r="598">
      <c r="L598" s="50"/>
    </row>
    <row r="599">
      <c r="L599" s="50"/>
    </row>
    <row r="600">
      <c r="L600" s="50"/>
    </row>
    <row r="601">
      <c r="L601" s="50"/>
    </row>
    <row r="602">
      <c r="L602" s="50"/>
    </row>
    <row r="603">
      <c r="L603" s="50"/>
    </row>
    <row r="604">
      <c r="L604" s="50"/>
    </row>
    <row r="605">
      <c r="L605" s="50"/>
    </row>
    <row r="606">
      <c r="L606" s="50"/>
    </row>
    <row r="607">
      <c r="L607" s="50"/>
    </row>
    <row r="608">
      <c r="L608" s="50"/>
    </row>
    <row r="609">
      <c r="L609" s="50"/>
    </row>
    <row r="610">
      <c r="L610" s="50"/>
    </row>
    <row r="611">
      <c r="L611" s="50"/>
    </row>
    <row r="612">
      <c r="L612" s="50"/>
    </row>
    <row r="613">
      <c r="L613" s="50"/>
    </row>
    <row r="614">
      <c r="L614" s="50"/>
    </row>
    <row r="615">
      <c r="L615" s="50"/>
    </row>
    <row r="616">
      <c r="L616" s="50"/>
    </row>
    <row r="617">
      <c r="L617" s="50"/>
    </row>
    <row r="618">
      <c r="L618" s="50"/>
    </row>
    <row r="619">
      <c r="L619" s="50"/>
    </row>
    <row r="620">
      <c r="L620" s="50"/>
    </row>
    <row r="621">
      <c r="L621" s="50"/>
    </row>
    <row r="622">
      <c r="L622" s="50"/>
    </row>
    <row r="623">
      <c r="L623" s="50"/>
    </row>
    <row r="624">
      <c r="L624" s="50"/>
    </row>
    <row r="625">
      <c r="L625" s="50"/>
    </row>
    <row r="626">
      <c r="L626" s="50"/>
    </row>
    <row r="627">
      <c r="L627" s="50"/>
    </row>
    <row r="628">
      <c r="L628" s="50"/>
    </row>
    <row r="629">
      <c r="L629" s="50"/>
    </row>
    <row r="630">
      <c r="L630" s="50"/>
    </row>
    <row r="631">
      <c r="L631" s="50"/>
    </row>
    <row r="632">
      <c r="L632" s="50"/>
    </row>
    <row r="633">
      <c r="L633" s="50"/>
    </row>
    <row r="634">
      <c r="L634" s="50"/>
    </row>
    <row r="635">
      <c r="L635" s="50"/>
    </row>
    <row r="636">
      <c r="L636" s="50"/>
    </row>
    <row r="637">
      <c r="L637" s="50"/>
    </row>
    <row r="638">
      <c r="L638" s="50"/>
    </row>
    <row r="639">
      <c r="L639" s="50"/>
    </row>
    <row r="640">
      <c r="L640" s="50"/>
    </row>
    <row r="641">
      <c r="L641" s="50"/>
    </row>
    <row r="642">
      <c r="L642" s="50"/>
    </row>
    <row r="643">
      <c r="L643" s="50"/>
    </row>
    <row r="644">
      <c r="L644" s="50"/>
    </row>
    <row r="645">
      <c r="L645" s="50"/>
    </row>
    <row r="646">
      <c r="L646" s="50"/>
    </row>
    <row r="647">
      <c r="L647" s="50"/>
    </row>
    <row r="648">
      <c r="L648" s="50"/>
    </row>
    <row r="649">
      <c r="L649" s="50"/>
    </row>
    <row r="650">
      <c r="L650" s="50"/>
    </row>
    <row r="651">
      <c r="L651" s="50"/>
    </row>
    <row r="652">
      <c r="L652" s="50"/>
    </row>
    <row r="653">
      <c r="L653" s="50"/>
    </row>
    <row r="654">
      <c r="L654" s="50"/>
    </row>
    <row r="655">
      <c r="L655" s="50"/>
    </row>
    <row r="656">
      <c r="L656" s="50"/>
    </row>
    <row r="657">
      <c r="L657" s="50"/>
    </row>
    <row r="658">
      <c r="L658" s="50"/>
    </row>
    <row r="659">
      <c r="L659" s="50"/>
    </row>
    <row r="660">
      <c r="L660" s="50"/>
    </row>
    <row r="661">
      <c r="L661" s="50"/>
    </row>
    <row r="662">
      <c r="L662" s="50"/>
    </row>
    <row r="663">
      <c r="L663" s="50"/>
    </row>
    <row r="664">
      <c r="L664" s="50"/>
    </row>
    <row r="665">
      <c r="L665" s="50"/>
    </row>
    <row r="666">
      <c r="L666" s="50"/>
    </row>
    <row r="667">
      <c r="L667" s="50"/>
    </row>
    <row r="668">
      <c r="L668" s="50"/>
    </row>
    <row r="669">
      <c r="L669" s="50"/>
    </row>
    <row r="670">
      <c r="L670" s="50"/>
    </row>
    <row r="671">
      <c r="L671" s="50"/>
    </row>
    <row r="672">
      <c r="L672" s="50"/>
    </row>
    <row r="673">
      <c r="L673" s="50"/>
    </row>
    <row r="674">
      <c r="L674" s="50"/>
    </row>
    <row r="675">
      <c r="L675" s="50"/>
    </row>
    <row r="676">
      <c r="L676" s="50"/>
    </row>
    <row r="677">
      <c r="L677" s="50"/>
    </row>
    <row r="678">
      <c r="L678" s="50"/>
    </row>
    <row r="679">
      <c r="L679" s="50"/>
    </row>
    <row r="680">
      <c r="L680" s="50"/>
    </row>
    <row r="681">
      <c r="L681" s="50"/>
    </row>
    <row r="682">
      <c r="L682" s="50"/>
    </row>
    <row r="683">
      <c r="L683" s="50"/>
    </row>
    <row r="684">
      <c r="L684" s="50"/>
    </row>
    <row r="685">
      <c r="L685" s="50"/>
    </row>
    <row r="686">
      <c r="L686" s="50"/>
    </row>
    <row r="687">
      <c r="L687" s="50"/>
    </row>
    <row r="688">
      <c r="L688" s="50"/>
    </row>
    <row r="689">
      <c r="L689" s="50"/>
    </row>
    <row r="690">
      <c r="L690" s="50"/>
    </row>
    <row r="691">
      <c r="L691" s="50"/>
    </row>
    <row r="692">
      <c r="L692" s="50"/>
    </row>
    <row r="693">
      <c r="L693" s="50"/>
    </row>
    <row r="694">
      <c r="L694" s="50"/>
    </row>
    <row r="695">
      <c r="L695" s="50"/>
    </row>
    <row r="696">
      <c r="L696" s="50"/>
    </row>
    <row r="697">
      <c r="L697" s="50"/>
    </row>
    <row r="698">
      <c r="L698" s="50"/>
    </row>
    <row r="699">
      <c r="L699" s="50"/>
    </row>
    <row r="700">
      <c r="L700" s="50"/>
    </row>
    <row r="701">
      <c r="L701" s="50"/>
    </row>
    <row r="702">
      <c r="L702" s="50"/>
    </row>
    <row r="703">
      <c r="L703" s="50"/>
    </row>
    <row r="704">
      <c r="L704" s="50"/>
    </row>
    <row r="705">
      <c r="L705" s="50"/>
    </row>
    <row r="706">
      <c r="L706" s="50"/>
    </row>
    <row r="707">
      <c r="L707" s="50"/>
    </row>
    <row r="708">
      <c r="L708" s="50"/>
    </row>
    <row r="709">
      <c r="L709" s="50"/>
    </row>
    <row r="710">
      <c r="L710" s="50"/>
    </row>
    <row r="711">
      <c r="L711" s="50"/>
    </row>
    <row r="712">
      <c r="L712" s="50"/>
    </row>
    <row r="713">
      <c r="L713" s="50"/>
    </row>
    <row r="714">
      <c r="L714" s="50"/>
    </row>
    <row r="715">
      <c r="L715" s="50"/>
    </row>
    <row r="716">
      <c r="L716" s="50"/>
    </row>
    <row r="717">
      <c r="L717" s="50"/>
    </row>
    <row r="718">
      <c r="L718" s="50"/>
    </row>
    <row r="719">
      <c r="L719" s="50"/>
    </row>
    <row r="720">
      <c r="L720" s="50"/>
    </row>
    <row r="721">
      <c r="L721" s="50"/>
    </row>
    <row r="722">
      <c r="L722" s="50"/>
    </row>
    <row r="723">
      <c r="L723" s="50"/>
    </row>
    <row r="724">
      <c r="L724" s="50"/>
    </row>
    <row r="725">
      <c r="L725" s="50"/>
    </row>
    <row r="726">
      <c r="L726" s="50"/>
    </row>
    <row r="727">
      <c r="L727" s="50"/>
    </row>
    <row r="728">
      <c r="L728" s="50"/>
    </row>
    <row r="729">
      <c r="L729" s="50"/>
    </row>
    <row r="730">
      <c r="L730" s="50"/>
    </row>
    <row r="731">
      <c r="L731" s="50"/>
    </row>
    <row r="732">
      <c r="L732" s="50"/>
    </row>
    <row r="733">
      <c r="L733" s="50"/>
    </row>
    <row r="734">
      <c r="L734" s="50"/>
    </row>
    <row r="735">
      <c r="L735" s="50"/>
    </row>
    <row r="736">
      <c r="L736" s="50"/>
    </row>
    <row r="737">
      <c r="L737" s="50"/>
    </row>
    <row r="738">
      <c r="L738" s="50"/>
    </row>
    <row r="739">
      <c r="L739" s="50"/>
    </row>
    <row r="740">
      <c r="L740" s="50"/>
    </row>
    <row r="741">
      <c r="L741" s="50"/>
    </row>
    <row r="742">
      <c r="L742" s="50"/>
    </row>
    <row r="743">
      <c r="L743" s="50"/>
    </row>
    <row r="744">
      <c r="L744" s="50"/>
    </row>
    <row r="745">
      <c r="L745" s="50"/>
    </row>
    <row r="746">
      <c r="L746" s="50"/>
    </row>
    <row r="747">
      <c r="L747" s="50"/>
    </row>
    <row r="748">
      <c r="L748" s="50"/>
    </row>
    <row r="749">
      <c r="L749" s="50"/>
    </row>
    <row r="750">
      <c r="L750" s="50"/>
    </row>
    <row r="751">
      <c r="L751" s="50"/>
    </row>
    <row r="752">
      <c r="L752" s="50"/>
    </row>
    <row r="753">
      <c r="L753" s="50"/>
    </row>
    <row r="754">
      <c r="L754" s="50"/>
    </row>
    <row r="755">
      <c r="L755" s="50"/>
    </row>
    <row r="756">
      <c r="L756" s="50"/>
    </row>
    <row r="757">
      <c r="L757" s="50"/>
    </row>
    <row r="758">
      <c r="L758" s="50"/>
    </row>
    <row r="759">
      <c r="L759" s="50"/>
    </row>
    <row r="760">
      <c r="L760" s="50"/>
    </row>
    <row r="761">
      <c r="L761" s="50"/>
    </row>
    <row r="762">
      <c r="L762" s="50"/>
    </row>
    <row r="763">
      <c r="L763" s="50"/>
    </row>
    <row r="764">
      <c r="L764" s="50"/>
    </row>
    <row r="765">
      <c r="L765" s="50"/>
    </row>
    <row r="766">
      <c r="L766" s="50"/>
    </row>
    <row r="767">
      <c r="L767" s="50"/>
    </row>
    <row r="768">
      <c r="L768" s="50"/>
    </row>
    <row r="769">
      <c r="L769" s="50"/>
    </row>
    <row r="770">
      <c r="L770" s="50"/>
    </row>
    <row r="771">
      <c r="L771" s="50"/>
    </row>
    <row r="772">
      <c r="L772" s="50"/>
    </row>
    <row r="773">
      <c r="L773" s="50"/>
    </row>
    <row r="774">
      <c r="L774" s="50"/>
    </row>
    <row r="775">
      <c r="L775" s="50"/>
    </row>
    <row r="776">
      <c r="L776" s="50"/>
    </row>
    <row r="777">
      <c r="L777" s="50"/>
    </row>
    <row r="778">
      <c r="L778" s="50"/>
    </row>
    <row r="779">
      <c r="L779" s="50"/>
    </row>
    <row r="780">
      <c r="L780" s="50"/>
    </row>
    <row r="781">
      <c r="L781" s="50"/>
    </row>
    <row r="782">
      <c r="L782" s="50"/>
    </row>
    <row r="783">
      <c r="L783" s="50"/>
    </row>
    <row r="784">
      <c r="L784" s="50"/>
    </row>
    <row r="785">
      <c r="L785" s="50"/>
    </row>
    <row r="786">
      <c r="L786" s="50"/>
    </row>
    <row r="787">
      <c r="L787" s="50"/>
    </row>
    <row r="788">
      <c r="L788" s="50"/>
    </row>
    <row r="789">
      <c r="L789" s="50"/>
    </row>
    <row r="790">
      <c r="L790" s="50"/>
    </row>
    <row r="791">
      <c r="L791" s="50"/>
    </row>
    <row r="792">
      <c r="L792" s="50"/>
    </row>
    <row r="793">
      <c r="L793" s="50"/>
    </row>
    <row r="794">
      <c r="L794" s="50"/>
    </row>
    <row r="795">
      <c r="L795" s="50"/>
    </row>
    <row r="796">
      <c r="L796" s="50"/>
    </row>
    <row r="797">
      <c r="L797" s="50"/>
    </row>
    <row r="798">
      <c r="L798" s="50"/>
    </row>
    <row r="799">
      <c r="L799" s="50"/>
    </row>
    <row r="800">
      <c r="L800" s="50"/>
    </row>
    <row r="801">
      <c r="L801" s="50"/>
    </row>
    <row r="802">
      <c r="L802" s="50"/>
    </row>
    <row r="803">
      <c r="L803" s="50"/>
    </row>
    <row r="804">
      <c r="L804" s="50"/>
    </row>
    <row r="805">
      <c r="L805" s="50"/>
    </row>
    <row r="806">
      <c r="L806" s="50"/>
    </row>
    <row r="807">
      <c r="L807" s="50"/>
    </row>
    <row r="808">
      <c r="L808" s="50"/>
    </row>
    <row r="809">
      <c r="L809" s="50"/>
    </row>
    <row r="810">
      <c r="L810" s="50"/>
    </row>
    <row r="811">
      <c r="L811" s="50"/>
    </row>
    <row r="812">
      <c r="L812" s="50"/>
    </row>
    <row r="813">
      <c r="L813" s="50"/>
    </row>
    <row r="814">
      <c r="L814" s="50"/>
    </row>
    <row r="815">
      <c r="L815" s="50"/>
    </row>
    <row r="816">
      <c r="L816" s="50"/>
    </row>
    <row r="817">
      <c r="L817" s="50"/>
    </row>
    <row r="818">
      <c r="L818" s="50"/>
    </row>
    <row r="819">
      <c r="L819" s="50"/>
    </row>
    <row r="820">
      <c r="L820" s="50"/>
    </row>
    <row r="821">
      <c r="L821" s="50"/>
    </row>
    <row r="822">
      <c r="L822" s="50"/>
    </row>
    <row r="823">
      <c r="L823" s="50"/>
    </row>
    <row r="824">
      <c r="L824" s="50"/>
    </row>
    <row r="825">
      <c r="L825" s="50"/>
    </row>
    <row r="826">
      <c r="L826" s="50"/>
    </row>
    <row r="827">
      <c r="L827" s="50"/>
    </row>
    <row r="828">
      <c r="L828" s="50"/>
    </row>
    <row r="829">
      <c r="L829" s="50"/>
    </row>
    <row r="830">
      <c r="L830" s="50"/>
    </row>
    <row r="831">
      <c r="L831" s="50"/>
    </row>
    <row r="832">
      <c r="L832" s="50"/>
    </row>
    <row r="833">
      <c r="L833" s="50"/>
    </row>
    <row r="834">
      <c r="L834" s="50"/>
    </row>
    <row r="835">
      <c r="L835" s="50"/>
    </row>
    <row r="836">
      <c r="L836" s="50"/>
    </row>
    <row r="837">
      <c r="L837" s="50"/>
    </row>
    <row r="838">
      <c r="L838" s="50"/>
    </row>
    <row r="839">
      <c r="L839" s="50"/>
    </row>
    <row r="840">
      <c r="L840" s="50"/>
    </row>
    <row r="841">
      <c r="L841" s="50"/>
    </row>
    <row r="842">
      <c r="L842" s="50"/>
    </row>
    <row r="843">
      <c r="L843" s="50"/>
    </row>
    <row r="844">
      <c r="L844" s="50"/>
    </row>
    <row r="845">
      <c r="L845" s="50"/>
    </row>
    <row r="846">
      <c r="L846" s="50"/>
    </row>
    <row r="847">
      <c r="L847" s="50"/>
    </row>
    <row r="848">
      <c r="L848" s="50"/>
    </row>
    <row r="849">
      <c r="L849" s="50"/>
    </row>
    <row r="850">
      <c r="L850" s="50"/>
    </row>
    <row r="851">
      <c r="L851" s="50"/>
    </row>
    <row r="852">
      <c r="L852" s="50"/>
    </row>
    <row r="853">
      <c r="L853" s="50"/>
    </row>
    <row r="854">
      <c r="L854" s="50"/>
    </row>
    <row r="855">
      <c r="L855" s="50"/>
    </row>
    <row r="856">
      <c r="L856" s="50"/>
    </row>
    <row r="857">
      <c r="L857" s="50"/>
    </row>
    <row r="858">
      <c r="L858" s="50"/>
    </row>
    <row r="859">
      <c r="L859" s="50"/>
    </row>
    <row r="860">
      <c r="L860" s="50"/>
    </row>
    <row r="861">
      <c r="L861" s="50"/>
    </row>
    <row r="862">
      <c r="L862" s="50"/>
    </row>
    <row r="863">
      <c r="L863" s="50"/>
    </row>
    <row r="864">
      <c r="L864" s="50"/>
    </row>
    <row r="865">
      <c r="L865" s="50"/>
    </row>
    <row r="866">
      <c r="L866" s="50"/>
    </row>
    <row r="867">
      <c r="L867" s="50"/>
    </row>
    <row r="868">
      <c r="L868" s="50"/>
    </row>
    <row r="869">
      <c r="L869" s="50"/>
    </row>
    <row r="870">
      <c r="L870" s="50"/>
    </row>
    <row r="871">
      <c r="L871" s="50"/>
    </row>
    <row r="872">
      <c r="L872" s="50"/>
    </row>
    <row r="873">
      <c r="L873" s="50"/>
    </row>
    <row r="874">
      <c r="L874" s="50"/>
    </row>
    <row r="875">
      <c r="L875" s="50"/>
    </row>
    <row r="876">
      <c r="L876" s="50"/>
    </row>
    <row r="877">
      <c r="L877" s="50"/>
    </row>
    <row r="878">
      <c r="L878" s="50"/>
    </row>
    <row r="879">
      <c r="L879" s="50"/>
    </row>
    <row r="880">
      <c r="L880" s="50"/>
    </row>
    <row r="881">
      <c r="L881" s="50"/>
    </row>
    <row r="882">
      <c r="L882" s="50"/>
    </row>
    <row r="883">
      <c r="L883" s="50"/>
    </row>
    <row r="884">
      <c r="L884" s="50"/>
    </row>
    <row r="885">
      <c r="L885" s="50"/>
    </row>
    <row r="886">
      <c r="L886" s="50"/>
    </row>
    <row r="887">
      <c r="L887" s="50"/>
    </row>
    <row r="888">
      <c r="L888" s="50"/>
    </row>
    <row r="889">
      <c r="L889" s="50"/>
    </row>
    <row r="890">
      <c r="L890" s="50"/>
    </row>
    <row r="891">
      <c r="L891" s="50"/>
    </row>
    <row r="892">
      <c r="L892" s="50"/>
    </row>
    <row r="893">
      <c r="L893" s="50"/>
    </row>
    <row r="894">
      <c r="L894" s="50"/>
    </row>
    <row r="895">
      <c r="L895" s="50"/>
    </row>
    <row r="896">
      <c r="L896" s="50"/>
    </row>
    <row r="897">
      <c r="L897" s="50"/>
    </row>
    <row r="898">
      <c r="L898" s="50"/>
    </row>
    <row r="899">
      <c r="L899" s="50"/>
    </row>
    <row r="900">
      <c r="L900" s="50"/>
    </row>
    <row r="901">
      <c r="L901" s="50"/>
    </row>
    <row r="902">
      <c r="L902" s="50"/>
    </row>
    <row r="903">
      <c r="L903" s="50"/>
    </row>
    <row r="904">
      <c r="L904" s="50"/>
    </row>
    <row r="905">
      <c r="L905" s="50"/>
    </row>
    <row r="906">
      <c r="L906" s="50"/>
    </row>
    <row r="907">
      <c r="L907" s="50"/>
    </row>
    <row r="908">
      <c r="L908" s="50"/>
    </row>
    <row r="909">
      <c r="L909" s="50"/>
    </row>
    <row r="910">
      <c r="L910" s="50"/>
    </row>
    <row r="911">
      <c r="L911" s="50"/>
    </row>
    <row r="912">
      <c r="L912" s="50"/>
    </row>
    <row r="913">
      <c r="L913" s="50"/>
    </row>
    <row r="914">
      <c r="L914" s="50"/>
    </row>
    <row r="915">
      <c r="L915" s="50"/>
    </row>
    <row r="916">
      <c r="L916" s="50"/>
    </row>
    <row r="917">
      <c r="L917" s="50"/>
    </row>
    <row r="918">
      <c r="L918" s="50"/>
    </row>
    <row r="919">
      <c r="L919" s="50"/>
    </row>
    <row r="920">
      <c r="L920" s="50"/>
    </row>
    <row r="921">
      <c r="L921" s="50"/>
    </row>
    <row r="922">
      <c r="L922" s="50"/>
    </row>
    <row r="923">
      <c r="L923" s="50"/>
    </row>
    <row r="924">
      <c r="L924" s="50"/>
    </row>
    <row r="925">
      <c r="L925" s="50"/>
    </row>
    <row r="926">
      <c r="L926" s="50"/>
    </row>
    <row r="927">
      <c r="L927" s="50"/>
    </row>
    <row r="928">
      <c r="L928" s="50"/>
    </row>
    <row r="929">
      <c r="L929" s="50"/>
    </row>
    <row r="930">
      <c r="L930" s="50"/>
    </row>
    <row r="931">
      <c r="L931" s="50"/>
    </row>
    <row r="932">
      <c r="L932" s="50"/>
    </row>
    <row r="933">
      <c r="L933" s="50"/>
    </row>
    <row r="934">
      <c r="L934" s="50"/>
    </row>
    <row r="935">
      <c r="L935" s="50"/>
    </row>
    <row r="936">
      <c r="L936" s="50"/>
    </row>
    <row r="937">
      <c r="L937" s="50"/>
    </row>
    <row r="938">
      <c r="L938" s="50"/>
    </row>
    <row r="939">
      <c r="L939" s="50"/>
    </row>
    <row r="940">
      <c r="L940" s="50"/>
    </row>
    <row r="941">
      <c r="L941" s="50"/>
    </row>
    <row r="942">
      <c r="L942" s="50"/>
    </row>
    <row r="943">
      <c r="L943" s="50"/>
    </row>
    <row r="944">
      <c r="L944" s="50"/>
    </row>
    <row r="945">
      <c r="L945" s="50"/>
    </row>
    <row r="946">
      <c r="L946" s="50"/>
    </row>
    <row r="947">
      <c r="L947" s="50"/>
    </row>
    <row r="948">
      <c r="L948" s="50"/>
    </row>
    <row r="949">
      <c r="L949" s="50"/>
    </row>
    <row r="950">
      <c r="L950" s="50"/>
    </row>
    <row r="951">
      <c r="L951" s="50"/>
    </row>
    <row r="952">
      <c r="L952" s="50"/>
    </row>
    <row r="953">
      <c r="L953" s="50"/>
    </row>
    <row r="954">
      <c r="L954" s="50"/>
    </row>
    <row r="955">
      <c r="L955" s="50"/>
    </row>
    <row r="956">
      <c r="L956" s="50"/>
    </row>
    <row r="957">
      <c r="L957" s="50"/>
    </row>
    <row r="958">
      <c r="L958" s="50"/>
    </row>
    <row r="959">
      <c r="L959" s="50"/>
    </row>
    <row r="960">
      <c r="L960" s="50"/>
    </row>
    <row r="961">
      <c r="L961" s="50"/>
    </row>
    <row r="962">
      <c r="L962" s="50"/>
    </row>
    <row r="963">
      <c r="L963" s="50"/>
    </row>
    <row r="964">
      <c r="L964" s="50"/>
    </row>
    <row r="965">
      <c r="L965" s="50"/>
    </row>
    <row r="966">
      <c r="L966" s="50"/>
    </row>
    <row r="967">
      <c r="L967" s="50"/>
    </row>
    <row r="968">
      <c r="L968" s="50"/>
    </row>
    <row r="969">
      <c r="L969" s="50"/>
    </row>
    <row r="970">
      <c r="L970" s="50"/>
    </row>
    <row r="971">
      <c r="L971" s="50"/>
    </row>
    <row r="972">
      <c r="L972" s="50"/>
    </row>
    <row r="973">
      <c r="L973" s="50"/>
    </row>
    <row r="974">
      <c r="L974" s="50"/>
    </row>
    <row r="975">
      <c r="L975" s="50"/>
    </row>
    <row r="976">
      <c r="L976" s="50"/>
    </row>
    <row r="977">
      <c r="L977" s="50"/>
    </row>
    <row r="978">
      <c r="L978" s="50"/>
    </row>
    <row r="979">
      <c r="L979" s="50"/>
    </row>
    <row r="980">
      <c r="L980" s="50"/>
    </row>
    <row r="981">
      <c r="L981" s="50"/>
    </row>
    <row r="982">
      <c r="L982" s="50"/>
    </row>
    <row r="983">
      <c r="L983" s="50"/>
    </row>
    <row r="984">
      <c r="L984" s="50"/>
    </row>
    <row r="985">
      <c r="L985" s="50"/>
    </row>
    <row r="986">
      <c r="L986" s="50"/>
    </row>
    <row r="987">
      <c r="L987" s="50"/>
    </row>
    <row r="988">
      <c r="L988" s="50"/>
    </row>
    <row r="989">
      <c r="L989" s="50"/>
    </row>
    <row r="990">
      <c r="L990" s="50"/>
    </row>
    <row r="991">
      <c r="L991" s="50"/>
    </row>
    <row r="992">
      <c r="L992" s="50"/>
    </row>
    <row r="993">
      <c r="L993" s="50"/>
    </row>
    <row r="994">
      <c r="L994" s="50"/>
    </row>
    <row r="995">
      <c r="L995" s="50"/>
    </row>
    <row r="996">
      <c r="L996" s="50"/>
    </row>
    <row r="997">
      <c r="L997" s="50"/>
    </row>
    <row r="998">
      <c r="L998" s="50"/>
    </row>
    <row r="999">
      <c r="L999" s="50"/>
    </row>
    <row r="1000">
      <c r="L1000" s="50"/>
    </row>
    <row r="1001">
      <c r="L1001" s="50"/>
    </row>
  </sheetData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0"/>
  <sheetData>
    <row r="1">
      <c r="A1" s="12" t="s">
        <v>249</v>
      </c>
      <c r="B1" s="12" t="s">
        <v>4</v>
      </c>
      <c r="C1" s="12" t="s">
        <v>9</v>
      </c>
      <c r="D1" s="12" t="s">
        <v>3</v>
      </c>
      <c r="E1" s="12" t="s">
        <v>10</v>
      </c>
      <c r="F1" s="12" t="s">
        <v>5</v>
      </c>
      <c r="G1" s="12" t="s">
        <v>20</v>
      </c>
      <c r="H1" s="12" t="s">
        <v>8</v>
      </c>
      <c r="I1" s="12" t="s">
        <v>7</v>
      </c>
      <c r="J1" s="12" t="s">
        <v>6</v>
      </c>
      <c r="K1" s="12" t="s">
        <v>2</v>
      </c>
      <c r="L1" s="49" t="s">
        <v>269</v>
      </c>
    </row>
    <row r="2">
      <c r="A2" s="12" t="s">
        <v>27</v>
      </c>
      <c r="B2" s="12">
        <v>1.0</v>
      </c>
      <c r="C2" s="12">
        <v>1.0</v>
      </c>
      <c r="D2" s="12">
        <v>1.0</v>
      </c>
      <c r="E2" s="12">
        <v>1.0</v>
      </c>
      <c r="F2" s="12">
        <v>1.0</v>
      </c>
      <c r="G2" s="12">
        <v>1.0</v>
      </c>
      <c r="H2" s="12">
        <v>0.0</v>
      </c>
      <c r="I2" s="12">
        <v>1.0</v>
      </c>
      <c r="J2" s="12">
        <v>1.0</v>
      </c>
      <c r="K2" s="12">
        <v>1.0</v>
      </c>
      <c r="L2" s="12">
        <v>1.0</v>
      </c>
    </row>
    <row r="3">
      <c r="A3" s="12" t="s">
        <v>44</v>
      </c>
      <c r="B3" s="12">
        <v>1.0</v>
      </c>
      <c r="C3" s="12">
        <v>0.0</v>
      </c>
      <c r="D3" s="12">
        <v>0.0</v>
      </c>
      <c r="E3" s="12">
        <v>0.0</v>
      </c>
      <c r="F3" s="12">
        <v>0.0</v>
      </c>
      <c r="G3" s="12">
        <v>0.0</v>
      </c>
      <c r="H3" s="12">
        <v>0.0</v>
      </c>
      <c r="I3" s="12">
        <v>0.0</v>
      </c>
      <c r="J3" s="12">
        <v>0.0</v>
      </c>
      <c r="K3" s="12">
        <v>0.0</v>
      </c>
      <c r="L3" s="12">
        <v>1.0</v>
      </c>
    </row>
    <row r="4">
      <c r="A4" s="12" t="s">
        <v>57</v>
      </c>
      <c r="B4" s="12">
        <v>1.0</v>
      </c>
      <c r="C4" s="12">
        <v>0.0</v>
      </c>
      <c r="D4" s="12">
        <v>0.0</v>
      </c>
      <c r="E4" s="12">
        <v>0.0</v>
      </c>
      <c r="F4" s="12">
        <v>0.0</v>
      </c>
      <c r="G4" s="12">
        <v>1.0</v>
      </c>
      <c r="H4" s="12">
        <v>0.0</v>
      </c>
      <c r="I4" s="12">
        <v>0.0</v>
      </c>
      <c r="J4" s="12">
        <v>0.0</v>
      </c>
      <c r="K4" s="12">
        <v>0.0</v>
      </c>
      <c r="L4" s="12">
        <v>0.0</v>
      </c>
    </row>
    <row r="5">
      <c r="A5" s="12" t="s">
        <v>67</v>
      </c>
      <c r="B5" s="12">
        <v>1.0</v>
      </c>
      <c r="C5" s="12">
        <v>1.0</v>
      </c>
      <c r="D5" s="12">
        <v>1.0</v>
      </c>
      <c r="E5" s="12">
        <v>1.0</v>
      </c>
      <c r="F5" s="12">
        <v>1.0</v>
      </c>
      <c r="G5" s="12">
        <v>0.0</v>
      </c>
      <c r="H5" s="12">
        <v>0.0</v>
      </c>
      <c r="I5" s="12">
        <v>1.0</v>
      </c>
      <c r="J5" s="12">
        <v>1.0</v>
      </c>
      <c r="K5" s="12">
        <v>1.0</v>
      </c>
      <c r="L5" s="12">
        <v>1.0</v>
      </c>
    </row>
    <row r="6">
      <c r="A6" s="12" t="s">
        <v>72</v>
      </c>
      <c r="B6" s="12">
        <v>0.0</v>
      </c>
      <c r="C6" s="12">
        <v>0.0</v>
      </c>
      <c r="D6" s="12">
        <v>0.0</v>
      </c>
      <c r="E6" s="12">
        <v>0.0</v>
      </c>
      <c r="F6" s="12">
        <v>0.0</v>
      </c>
      <c r="G6" s="12">
        <v>0.0</v>
      </c>
      <c r="H6" s="12">
        <v>0.0</v>
      </c>
      <c r="I6" s="12">
        <v>0.0</v>
      </c>
      <c r="J6" s="12">
        <v>0.0</v>
      </c>
      <c r="K6" s="12">
        <v>0.0</v>
      </c>
      <c r="L6" s="12">
        <v>1.0</v>
      </c>
    </row>
    <row r="7">
      <c r="A7" s="12" t="s">
        <v>76</v>
      </c>
      <c r="B7" s="12">
        <v>0.0</v>
      </c>
      <c r="C7" s="12">
        <v>0.0</v>
      </c>
      <c r="D7" s="12">
        <v>0.0</v>
      </c>
      <c r="E7" s="12">
        <v>0.0</v>
      </c>
      <c r="F7" s="12">
        <v>0.0</v>
      </c>
      <c r="G7" s="12">
        <v>0.0</v>
      </c>
      <c r="H7" s="12">
        <v>0.0</v>
      </c>
      <c r="I7" s="12">
        <v>0.0</v>
      </c>
      <c r="J7" s="12">
        <v>0.0</v>
      </c>
      <c r="K7" s="12">
        <v>0.0</v>
      </c>
      <c r="L7" s="12">
        <v>1.0</v>
      </c>
    </row>
    <row r="8">
      <c r="A8" s="12" t="s">
        <v>85</v>
      </c>
      <c r="B8" s="12">
        <v>1.0</v>
      </c>
      <c r="C8" s="12">
        <v>0.0</v>
      </c>
      <c r="D8" s="12">
        <v>0.0</v>
      </c>
      <c r="E8" s="12">
        <v>0.0</v>
      </c>
      <c r="F8" s="12">
        <v>0.0</v>
      </c>
      <c r="G8" s="12">
        <v>1.0</v>
      </c>
      <c r="H8" s="12">
        <v>1.0</v>
      </c>
      <c r="I8" s="12">
        <v>0.0</v>
      </c>
      <c r="J8" s="12">
        <v>1.0</v>
      </c>
      <c r="K8" s="12">
        <v>0.0</v>
      </c>
      <c r="L8" s="12">
        <v>0.0</v>
      </c>
    </row>
    <row r="9">
      <c r="A9" s="12" t="s">
        <v>92</v>
      </c>
      <c r="B9" s="12">
        <v>1.0</v>
      </c>
      <c r="C9" s="12">
        <v>1.0</v>
      </c>
      <c r="D9" s="12">
        <v>1.0</v>
      </c>
      <c r="E9" s="12">
        <v>1.0</v>
      </c>
      <c r="F9" s="12">
        <v>1.0</v>
      </c>
      <c r="G9" s="12">
        <v>0.0</v>
      </c>
      <c r="H9" s="12">
        <v>0.0</v>
      </c>
      <c r="I9" s="12">
        <v>1.0</v>
      </c>
      <c r="J9" s="12">
        <v>1.0</v>
      </c>
      <c r="K9" s="12">
        <v>1.0</v>
      </c>
      <c r="L9" s="12">
        <v>1.0</v>
      </c>
    </row>
    <row r="10">
      <c r="A10" s="12" t="s">
        <v>97</v>
      </c>
      <c r="B10" s="12">
        <v>1.0</v>
      </c>
      <c r="C10" s="12">
        <v>1.0</v>
      </c>
      <c r="D10" s="12">
        <v>1.0</v>
      </c>
      <c r="E10" s="12">
        <v>1.0</v>
      </c>
      <c r="F10" s="12">
        <v>1.0</v>
      </c>
      <c r="G10" s="12">
        <v>1.0</v>
      </c>
      <c r="H10" s="12">
        <v>1.0</v>
      </c>
      <c r="I10" s="12">
        <v>1.0</v>
      </c>
      <c r="J10" s="12">
        <v>1.0</v>
      </c>
      <c r="K10" s="12">
        <v>1.0</v>
      </c>
      <c r="L10" s="12">
        <v>0.0</v>
      </c>
    </row>
    <row r="11">
      <c r="A11" s="12" t="s">
        <v>101</v>
      </c>
      <c r="B11" s="12">
        <v>0.0</v>
      </c>
      <c r="C11" s="12">
        <v>0.0</v>
      </c>
      <c r="D11" s="12">
        <v>0.0</v>
      </c>
      <c r="E11" s="12">
        <v>0.0</v>
      </c>
      <c r="F11" s="12">
        <v>0.0</v>
      </c>
      <c r="G11" s="12">
        <v>1.0</v>
      </c>
      <c r="H11" s="12">
        <v>1.0</v>
      </c>
      <c r="I11" s="12">
        <v>0.0</v>
      </c>
      <c r="J11" s="12">
        <v>0.0</v>
      </c>
      <c r="K11" s="12">
        <v>0.0</v>
      </c>
      <c r="L11" s="12">
        <v>0.0</v>
      </c>
    </row>
    <row r="12">
      <c r="A12" s="12" t="s">
        <v>107</v>
      </c>
      <c r="B12" s="12">
        <v>0.0</v>
      </c>
      <c r="C12" s="12">
        <v>0.0</v>
      </c>
      <c r="D12" s="12">
        <v>0.0</v>
      </c>
      <c r="E12" s="12">
        <v>0.0</v>
      </c>
      <c r="F12" s="12">
        <v>0.0</v>
      </c>
      <c r="G12" s="12">
        <v>1.0</v>
      </c>
      <c r="H12" s="12">
        <v>1.0</v>
      </c>
      <c r="I12" s="12">
        <v>0.0</v>
      </c>
      <c r="J12" s="12">
        <v>0.0</v>
      </c>
      <c r="K12" s="12">
        <v>0.0</v>
      </c>
      <c r="L12" s="12">
        <v>0.0</v>
      </c>
    </row>
    <row r="13">
      <c r="A13" s="12" t="s">
        <v>112</v>
      </c>
      <c r="B13" s="12">
        <v>1.0</v>
      </c>
      <c r="C13" s="12">
        <v>1.0</v>
      </c>
      <c r="D13" s="12">
        <v>1.0</v>
      </c>
      <c r="E13" s="12">
        <v>1.0</v>
      </c>
      <c r="F13" s="12">
        <v>1.0</v>
      </c>
      <c r="G13" s="12">
        <v>0.0</v>
      </c>
      <c r="H13" s="12">
        <v>0.0</v>
      </c>
      <c r="I13" s="12">
        <v>1.0</v>
      </c>
      <c r="J13" s="12">
        <v>1.0</v>
      </c>
      <c r="K13" s="12">
        <v>1.0</v>
      </c>
      <c r="L13" s="12">
        <v>1.0</v>
      </c>
    </row>
    <row r="14">
      <c r="A14" s="12" t="s">
        <v>116</v>
      </c>
      <c r="B14" s="12">
        <v>1.0</v>
      </c>
      <c r="C14" s="12">
        <v>0.0</v>
      </c>
      <c r="D14" s="12">
        <v>0.0</v>
      </c>
      <c r="E14" s="12">
        <v>0.0</v>
      </c>
      <c r="F14" s="12">
        <v>0.0</v>
      </c>
      <c r="G14" s="12">
        <v>0.0</v>
      </c>
      <c r="H14" s="12">
        <v>0.0</v>
      </c>
      <c r="I14" s="12">
        <v>0.0</v>
      </c>
      <c r="J14" s="12">
        <v>0.0</v>
      </c>
      <c r="K14" s="12">
        <v>0.0</v>
      </c>
      <c r="L14" s="12">
        <v>1.0</v>
      </c>
    </row>
    <row r="15">
      <c r="A15" s="12" t="s">
        <v>121</v>
      </c>
      <c r="B15" s="12">
        <v>1.0</v>
      </c>
      <c r="C15" s="12">
        <v>1.0</v>
      </c>
      <c r="D15" s="12">
        <v>1.0</v>
      </c>
      <c r="E15" s="12">
        <v>1.0</v>
      </c>
      <c r="F15" s="12">
        <v>1.0</v>
      </c>
      <c r="G15" s="12">
        <v>0.0</v>
      </c>
      <c r="H15" s="12">
        <v>0.0</v>
      </c>
      <c r="I15" s="12">
        <v>1.0</v>
      </c>
      <c r="J15" s="12">
        <v>1.0</v>
      </c>
      <c r="K15" s="12">
        <v>1.0</v>
      </c>
      <c r="L15" s="12">
        <v>1.0</v>
      </c>
    </row>
    <row r="16">
      <c r="A16" s="12" t="s">
        <v>126</v>
      </c>
      <c r="B16" s="12">
        <v>1.0</v>
      </c>
      <c r="C16" s="12">
        <v>0.0</v>
      </c>
      <c r="D16" s="12">
        <v>1.0</v>
      </c>
      <c r="E16" s="12">
        <v>1.0</v>
      </c>
      <c r="F16" s="12">
        <v>1.0</v>
      </c>
      <c r="G16" s="12">
        <v>0.0</v>
      </c>
      <c r="H16" s="12">
        <v>0.0</v>
      </c>
      <c r="I16" s="12">
        <v>1.0</v>
      </c>
      <c r="J16" s="12">
        <v>1.0</v>
      </c>
      <c r="K16" s="12">
        <v>1.0</v>
      </c>
      <c r="L16" s="12">
        <v>1.0</v>
      </c>
    </row>
    <row r="17">
      <c r="A17" s="12" t="s">
        <v>131</v>
      </c>
      <c r="B17" s="12">
        <v>0.0</v>
      </c>
      <c r="C17" s="12">
        <v>0.0</v>
      </c>
      <c r="D17" s="12">
        <v>0.0</v>
      </c>
      <c r="E17" s="12">
        <v>0.0</v>
      </c>
      <c r="F17" s="12">
        <v>0.0</v>
      </c>
      <c r="G17" s="12">
        <v>1.0</v>
      </c>
      <c r="H17" s="12">
        <v>1.0</v>
      </c>
      <c r="I17" s="12">
        <v>0.0</v>
      </c>
      <c r="J17" s="12">
        <v>0.0</v>
      </c>
      <c r="K17" s="12">
        <v>0.0</v>
      </c>
      <c r="L17" s="12">
        <v>0.0</v>
      </c>
    </row>
    <row r="18">
      <c r="A18" s="12" t="s">
        <v>135</v>
      </c>
      <c r="B18" s="12">
        <v>1.0</v>
      </c>
      <c r="C18" s="12">
        <v>0.0</v>
      </c>
      <c r="D18" s="12">
        <v>0.0</v>
      </c>
      <c r="E18" s="12">
        <v>0.0</v>
      </c>
      <c r="F18" s="12">
        <v>0.0</v>
      </c>
      <c r="G18" s="12">
        <v>0.0</v>
      </c>
      <c r="H18" s="12">
        <v>0.0</v>
      </c>
      <c r="I18" s="12">
        <v>0.0</v>
      </c>
      <c r="J18" s="12">
        <v>0.0</v>
      </c>
      <c r="K18" s="12">
        <v>0.0</v>
      </c>
      <c r="L18" s="12">
        <v>1.0</v>
      </c>
    </row>
    <row r="19">
      <c r="A19" s="12" t="s">
        <v>140</v>
      </c>
      <c r="B19" s="12">
        <v>1.0</v>
      </c>
      <c r="C19" s="12">
        <v>0.0</v>
      </c>
      <c r="D19" s="12">
        <v>0.0</v>
      </c>
      <c r="E19" s="12">
        <v>0.0</v>
      </c>
      <c r="F19" s="12">
        <v>0.0</v>
      </c>
      <c r="G19" s="12">
        <v>1.0</v>
      </c>
      <c r="H19" s="12">
        <v>1.0</v>
      </c>
      <c r="I19" s="12">
        <v>0.0</v>
      </c>
      <c r="J19" s="12">
        <v>1.0</v>
      </c>
      <c r="K19" s="12">
        <v>0.0</v>
      </c>
      <c r="L19" s="12">
        <v>0.0</v>
      </c>
    </row>
    <row r="20">
      <c r="A20" s="12" t="s">
        <v>143</v>
      </c>
      <c r="B20" s="12">
        <v>1.0</v>
      </c>
      <c r="C20" s="12">
        <v>0.0</v>
      </c>
      <c r="D20" s="12">
        <v>0.0</v>
      </c>
      <c r="E20" s="12">
        <v>0.0</v>
      </c>
      <c r="F20" s="12">
        <v>0.0</v>
      </c>
      <c r="G20" s="12">
        <v>1.0</v>
      </c>
      <c r="H20" s="12">
        <v>1.0</v>
      </c>
      <c r="I20" s="12">
        <v>0.0</v>
      </c>
      <c r="J20" s="12">
        <v>1.0</v>
      </c>
      <c r="K20" s="12">
        <v>0.0</v>
      </c>
      <c r="L20" s="12">
        <v>0.0</v>
      </c>
    </row>
    <row r="21">
      <c r="A21" s="12" t="s">
        <v>147</v>
      </c>
      <c r="B21" s="12">
        <v>1.0</v>
      </c>
      <c r="C21" s="12">
        <v>0.0</v>
      </c>
      <c r="D21" s="12">
        <v>0.0</v>
      </c>
      <c r="E21" s="12">
        <v>0.0</v>
      </c>
      <c r="F21" s="12">
        <v>0.0</v>
      </c>
      <c r="G21" s="12">
        <v>0.0</v>
      </c>
      <c r="H21" s="12">
        <v>0.0</v>
      </c>
      <c r="I21" s="12">
        <v>0.0</v>
      </c>
      <c r="J21" s="12">
        <v>0.0</v>
      </c>
      <c r="K21" s="12">
        <v>0.0</v>
      </c>
      <c r="L21" s="12">
        <v>1.0</v>
      </c>
    </row>
    <row r="22">
      <c r="A22" s="12" t="s">
        <v>153</v>
      </c>
      <c r="B22" s="12">
        <v>1.0</v>
      </c>
      <c r="C22" s="12">
        <v>0.0</v>
      </c>
      <c r="D22" s="12">
        <v>0.0</v>
      </c>
      <c r="E22" s="12">
        <v>0.0</v>
      </c>
      <c r="F22" s="12">
        <v>0.0</v>
      </c>
      <c r="G22" s="12">
        <v>1.0</v>
      </c>
      <c r="H22" s="12">
        <v>1.0</v>
      </c>
      <c r="I22" s="12">
        <v>0.0</v>
      </c>
      <c r="J22" s="12">
        <v>0.0</v>
      </c>
      <c r="K22" s="12">
        <v>0.0</v>
      </c>
      <c r="L22" s="12">
        <v>0.0</v>
      </c>
    </row>
    <row r="23">
      <c r="A23" s="12" t="s">
        <v>159</v>
      </c>
      <c r="B23" s="12">
        <v>0.0</v>
      </c>
      <c r="C23" s="12">
        <v>0.0</v>
      </c>
      <c r="D23" s="12">
        <v>0.0</v>
      </c>
      <c r="E23" s="12">
        <v>0.0</v>
      </c>
      <c r="F23" s="12">
        <v>0.0</v>
      </c>
      <c r="G23" s="12">
        <v>1.0</v>
      </c>
      <c r="H23" s="12">
        <v>0.0</v>
      </c>
      <c r="I23" s="12">
        <v>0.0</v>
      </c>
      <c r="J23" s="12">
        <v>0.0</v>
      </c>
      <c r="K23" s="12">
        <v>0.0</v>
      </c>
      <c r="L23" s="12">
        <v>0.0</v>
      </c>
    </row>
    <row r="24">
      <c r="A24" s="12" t="s">
        <v>164</v>
      </c>
      <c r="B24" s="12">
        <v>0.0</v>
      </c>
      <c r="C24" s="12">
        <v>0.0</v>
      </c>
      <c r="D24" s="12">
        <v>0.0</v>
      </c>
      <c r="E24" s="12">
        <v>0.0</v>
      </c>
      <c r="F24" s="12">
        <v>0.0</v>
      </c>
      <c r="G24" s="12">
        <v>1.0</v>
      </c>
      <c r="H24" s="12">
        <v>1.0</v>
      </c>
      <c r="I24" s="12">
        <v>0.0</v>
      </c>
      <c r="J24" s="12">
        <v>0.0</v>
      </c>
      <c r="K24" s="12">
        <v>0.0</v>
      </c>
      <c r="L24" s="12">
        <v>0.0</v>
      </c>
    </row>
    <row r="25">
      <c r="A25" s="12" t="s">
        <v>170</v>
      </c>
      <c r="B25" s="12">
        <v>0.0</v>
      </c>
      <c r="C25" s="12">
        <v>0.0</v>
      </c>
      <c r="D25" s="12">
        <v>0.0</v>
      </c>
      <c r="E25" s="12">
        <v>0.0</v>
      </c>
      <c r="F25" s="12">
        <v>0.0</v>
      </c>
      <c r="G25" s="12">
        <v>1.0</v>
      </c>
      <c r="H25" s="12">
        <v>0.0</v>
      </c>
      <c r="I25" s="12">
        <v>0.0</v>
      </c>
      <c r="J25" s="12">
        <v>0.0</v>
      </c>
      <c r="K25" s="12">
        <v>0.0</v>
      </c>
      <c r="L25" s="12">
        <v>0.0</v>
      </c>
    </row>
    <row r="26">
      <c r="A26" s="12" t="s">
        <v>172</v>
      </c>
      <c r="B26" s="12">
        <v>1.0</v>
      </c>
      <c r="C26" s="12">
        <v>1.0</v>
      </c>
      <c r="D26" s="12">
        <v>1.0</v>
      </c>
      <c r="E26" s="12">
        <v>1.0</v>
      </c>
      <c r="F26" s="12">
        <v>1.0</v>
      </c>
      <c r="G26" s="12">
        <v>0.0</v>
      </c>
      <c r="H26" s="12">
        <v>0.0</v>
      </c>
      <c r="I26" s="12">
        <v>1.0</v>
      </c>
      <c r="J26" s="12">
        <v>1.0</v>
      </c>
      <c r="K26" s="12">
        <v>1.0</v>
      </c>
      <c r="L26" s="12">
        <v>1.0</v>
      </c>
    </row>
    <row r="27">
      <c r="A27" s="12" t="s">
        <v>178</v>
      </c>
      <c r="B27" s="12">
        <v>1.0</v>
      </c>
      <c r="C27" s="12">
        <v>0.0</v>
      </c>
      <c r="D27" s="12">
        <v>0.0</v>
      </c>
      <c r="E27" s="12">
        <v>0.0</v>
      </c>
      <c r="F27" s="12">
        <v>0.0</v>
      </c>
      <c r="G27" s="12">
        <v>0.0</v>
      </c>
      <c r="H27" s="12">
        <v>0.0</v>
      </c>
      <c r="I27" s="12">
        <v>0.0</v>
      </c>
      <c r="J27" s="12">
        <v>0.0</v>
      </c>
      <c r="K27" s="12">
        <v>0.0</v>
      </c>
      <c r="L27" s="12">
        <v>1.0</v>
      </c>
    </row>
    <row r="28">
      <c r="A28" s="12" t="s">
        <v>183</v>
      </c>
      <c r="B28" s="12">
        <v>0.0</v>
      </c>
      <c r="C28" s="12">
        <v>0.0</v>
      </c>
      <c r="D28" s="12">
        <v>0.0</v>
      </c>
      <c r="E28" s="12">
        <v>0.0</v>
      </c>
      <c r="F28" s="12">
        <v>0.0</v>
      </c>
      <c r="G28" s="12">
        <v>1.0</v>
      </c>
      <c r="H28" s="12">
        <v>1.0</v>
      </c>
      <c r="I28" s="12">
        <v>0.0</v>
      </c>
      <c r="J28" s="12">
        <v>0.0</v>
      </c>
      <c r="K28" s="12">
        <v>0.0</v>
      </c>
      <c r="L28" s="12">
        <v>0.0</v>
      </c>
    </row>
    <row r="29">
      <c r="A29" s="12" t="s">
        <v>185</v>
      </c>
      <c r="B29" s="12">
        <v>1.0</v>
      </c>
      <c r="C29" s="12">
        <v>0.0</v>
      </c>
      <c r="D29" s="12">
        <v>0.0</v>
      </c>
      <c r="E29" s="12">
        <v>0.0</v>
      </c>
      <c r="F29" s="12">
        <v>0.0</v>
      </c>
      <c r="G29" s="12">
        <v>0.0</v>
      </c>
      <c r="H29" s="12">
        <v>0.0</v>
      </c>
      <c r="I29" s="12">
        <v>0.0</v>
      </c>
      <c r="J29" s="12">
        <v>0.0</v>
      </c>
      <c r="K29" s="12">
        <v>0.0</v>
      </c>
      <c r="L29" s="12">
        <v>1.0</v>
      </c>
    </row>
    <row r="30">
      <c r="A30" s="12" t="s">
        <v>188</v>
      </c>
      <c r="B30" s="12">
        <v>1.0</v>
      </c>
      <c r="C30" s="12">
        <v>0.0</v>
      </c>
      <c r="D30" s="12">
        <v>1.0</v>
      </c>
      <c r="E30" s="12">
        <v>0.0</v>
      </c>
      <c r="F30" s="12">
        <v>1.0</v>
      </c>
      <c r="G30" s="12">
        <v>0.0</v>
      </c>
      <c r="H30" s="12">
        <v>0.0</v>
      </c>
      <c r="I30" s="12">
        <v>1.0</v>
      </c>
      <c r="J30" s="12">
        <v>1.0</v>
      </c>
      <c r="K30" s="12">
        <v>1.0</v>
      </c>
      <c r="L30" s="12">
        <v>1.0</v>
      </c>
    </row>
    <row r="31">
      <c r="A31" s="12" t="s">
        <v>190</v>
      </c>
      <c r="B31" s="12">
        <v>0.0</v>
      </c>
      <c r="C31" s="12">
        <v>1.0</v>
      </c>
      <c r="D31" s="12">
        <v>0.0</v>
      </c>
      <c r="E31" s="12">
        <v>1.0</v>
      </c>
      <c r="F31" s="12">
        <v>1.0</v>
      </c>
      <c r="G31" s="12">
        <v>1.0</v>
      </c>
      <c r="H31" s="12">
        <v>1.0</v>
      </c>
      <c r="I31" s="12">
        <v>1.0</v>
      </c>
      <c r="J31" s="12">
        <v>0.0</v>
      </c>
      <c r="K31" s="12">
        <v>1.0</v>
      </c>
      <c r="L31" s="12">
        <v>0.0</v>
      </c>
    </row>
    <row r="32">
      <c r="A32" s="12" t="s">
        <v>194</v>
      </c>
      <c r="B32" s="12">
        <v>1.0</v>
      </c>
      <c r="C32" s="12">
        <v>0.0</v>
      </c>
      <c r="D32" s="12">
        <v>0.0</v>
      </c>
      <c r="E32" s="12">
        <v>0.0</v>
      </c>
      <c r="F32" s="12">
        <v>0.0</v>
      </c>
      <c r="G32" s="12">
        <v>1.0</v>
      </c>
      <c r="H32" s="12">
        <v>0.0</v>
      </c>
      <c r="I32" s="12">
        <v>0.0</v>
      </c>
      <c r="J32" s="12">
        <v>1.0</v>
      </c>
      <c r="K32" s="12">
        <v>0.0</v>
      </c>
      <c r="L32" s="12">
        <v>0.0</v>
      </c>
    </row>
    <row r="33">
      <c r="A33" s="12" t="s">
        <v>197</v>
      </c>
      <c r="B33" s="12">
        <v>1.0</v>
      </c>
      <c r="C33" s="12">
        <v>0.0</v>
      </c>
      <c r="D33" s="12">
        <v>0.0</v>
      </c>
      <c r="E33" s="12">
        <v>0.0</v>
      </c>
      <c r="F33" s="12">
        <v>0.0</v>
      </c>
      <c r="G33" s="12">
        <v>1.0</v>
      </c>
      <c r="H33" s="12">
        <v>0.0</v>
      </c>
      <c r="I33" s="12">
        <v>0.0</v>
      </c>
      <c r="J33" s="12">
        <v>1.0</v>
      </c>
      <c r="K33" s="12">
        <v>0.0</v>
      </c>
      <c r="L33" s="12">
        <v>0.0</v>
      </c>
    </row>
    <row r="34">
      <c r="A34" s="12" t="s">
        <v>199</v>
      </c>
      <c r="B34" s="12">
        <v>1.0</v>
      </c>
      <c r="C34" s="12">
        <v>1.0</v>
      </c>
      <c r="D34" s="12">
        <v>1.0</v>
      </c>
      <c r="E34" s="12">
        <v>1.0</v>
      </c>
      <c r="F34" s="12">
        <v>1.0</v>
      </c>
      <c r="G34" s="12">
        <v>1.0</v>
      </c>
      <c r="H34" s="12">
        <v>0.0</v>
      </c>
      <c r="I34" s="12">
        <v>1.0</v>
      </c>
      <c r="J34" s="12">
        <v>1.0</v>
      </c>
      <c r="K34" s="12">
        <v>1.0</v>
      </c>
      <c r="L34" s="12">
        <v>1.0</v>
      </c>
    </row>
    <row r="35">
      <c r="A35" s="12" t="s">
        <v>205</v>
      </c>
      <c r="B35" s="12">
        <v>1.0</v>
      </c>
      <c r="C35" s="12">
        <v>1.0</v>
      </c>
      <c r="D35" s="12">
        <v>1.0</v>
      </c>
      <c r="E35" s="12">
        <v>0.0</v>
      </c>
      <c r="F35" s="12">
        <v>1.0</v>
      </c>
      <c r="G35" s="12">
        <v>1.0</v>
      </c>
      <c r="H35" s="12">
        <v>1.0</v>
      </c>
      <c r="I35" s="12">
        <v>1.0</v>
      </c>
      <c r="J35" s="12">
        <v>1.0</v>
      </c>
      <c r="K35" s="12">
        <v>1.0</v>
      </c>
      <c r="L35" s="12">
        <v>0.0</v>
      </c>
    </row>
    <row r="36">
      <c r="A36" s="12" t="s">
        <v>209</v>
      </c>
      <c r="B36" s="12">
        <v>1.0</v>
      </c>
      <c r="C36" s="12">
        <v>0.0</v>
      </c>
      <c r="D36" s="12">
        <v>0.0</v>
      </c>
      <c r="E36" s="12">
        <v>0.0</v>
      </c>
      <c r="F36" s="12">
        <v>0.0</v>
      </c>
      <c r="G36" s="12">
        <v>1.0</v>
      </c>
      <c r="H36" s="12">
        <v>0.0</v>
      </c>
      <c r="I36" s="12">
        <v>0.0</v>
      </c>
      <c r="J36" s="12">
        <v>1.0</v>
      </c>
      <c r="K36" s="12">
        <v>0.0</v>
      </c>
      <c r="L36" s="12">
        <v>0.0</v>
      </c>
    </row>
    <row r="37">
      <c r="A37" s="12" t="s">
        <v>210</v>
      </c>
      <c r="B37" s="12">
        <v>1.0</v>
      </c>
      <c r="C37" s="12">
        <v>0.0</v>
      </c>
      <c r="D37" s="12">
        <v>1.0</v>
      </c>
      <c r="E37" s="12">
        <v>0.0</v>
      </c>
      <c r="F37" s="12">
        <v>0.0</v>
      </c>
      <c r="G37" s="12">
        <v>0.0</v>
      </c>
      <c r="H37" s="12">
        <v>0.0</v>
      </c>
      <c r="I37" s="12">
        <v>0.0</v>
      </c>
      <c r="J37" s="12">
        <v>1.0</v>
      </c>
      <c r="K37" s="12">
        <v>0.0</v>
      </c>
      <c r="L37" s="12">
        <v>1.0</v>
      </c>
    </row>
    <row r="38">
      <c r="A38" s="12" t="s">
        <v>212</v>
      </c>
      <c r="B38" s="12">
        <v>1.0</v>
      </c>
      <c r="C38" s="12">
        <v>0.0</v>
      </c>
      <c r="D38" s="12">
        <v>0.0</v>
      </c>
      <c r="E38" s="12">
        <v>0.0</v>
      </c>
      <c r="F38" s="12">
        <v>0.0</v>
      </c>
      <c r="G38" s="12">
        <v>0.0</v>
      </c>
      <c r="H38" s="12">
        <v>0.0</v>
      </c>
      <c r="I38" s="12">
        <v>0.0</v>
      </c>
      <c r="J38" s="12">
        <v>0.0</v>
      </c>
      <c r="K38" s="12">
        <v>0.0</v>
      </c>
      <c r="L38" s="12">
        <v>1.0</v>
      </c>
    </row>
    <row r="39">
      <c r="A39" s="12" t="s">
        <v>215</v>
      </c>
      <c r="B39" s="12">
        <v>1.0</v>
      </c>
      <c r="C39" s="12">
        <v>1.0</v>
      </c>
      <c r="D39" s="12">
        <v>1.0</v>
      </c>
      <c r="E39" s="12">
        <v>1.0</v>
      </c>
      <c r="F39" s="12">
        <v>1.0</v>
      </c>
      <c r="G39" s="12">
        <v>0.0</v>
      </c>
      <c r="H39" s="12">
        <v>0.0</v>
      </c>
      <c r="I39" s="12">
        <v>1.0</v>
      </c>
      <c r="J39" s="12">
        <v>1.0</v>
      </c>
      <c r="K39" s="12">
        <v>1.0</v>
      </c>
      <c r="L39" s="12">
        <v>1.0</v>
      </c>
    </row>
    <row r="40">
      <c r="A40" s="12" t="s">
        <v>217</v>
      </c>
      <c r="B40" s="12">
        <v>1.0</v>
      </c>
      <c r="C40" s="12">
        <v>1.0</v>
      </c>
      <c r="D40" s="12">
        <v>1.0</v>
      </c>
      <c r="E40" s="12">
        <v>1.0</v>
      </c>
      <c r="F40" s="12">
        <v>1.0</v>
      </c>
      <c r="G40" s="12">
        <v>1.0</v>
      </c>
      <c r="H40" s="12">
        <v>0.0</v>
      </c>
      <c r="I40" s="12">
        <v>1.0</v>
      </c>
      <c r="J40" s="12">
        <v>1.0</v>
      </c>
      <c r="K40" s="12">
        <v>1.0</v>
      </c>
      <c r="L40" s="12">
        <v>1.0</v>
      </c>
    </row>
    <row r="41">
      <c r="A41" s="12" t="s">
        <v>221</v>
      </c>
      <c r="B41" s="12">
        <v>0.0</v>
      </c>
      <c r="C41" s="12">
        <v>1.0</v>
      </c>
      <c r="D41" s="12">
        <v>0.0</v>
      </c>
      <c r="E41" s="12">
        <v>1.0</v>
      </c>
      <c r="F41" s="12">
        <v>1.0</v>
      </c>
      <c r="G41" s="12">
        <v>1.0</v>
      </c>
      <c r="H41" s="12">
        <v>0.0</v>
      </c>
      <c r="I41" s="12">
        <v>1.0</v>
      </c>
      <c r="J41" s="12">
        <v>1.0</v>
      </c>
      <c r="K41" s="12">
        <v>0.0</v>
      </c>
      <c r="L41" s="12">
        <v>1.0</v>
      </c>
    </row>
    <row r="42">
      <c r="A42" s="12" t="s">
        <v>223</v>
      </c>
      <c r="B42" s="12">
        <v>0.0</v>
      </c>
      <c r="C42" s="12">
        <v>1.0</v>
      </c>
      <c r="D42" s="12">
        <v>0.0</v>
      </c>
      <c r="E42" s="12">
        <v>1.0</v>
      </c>
      <c r="F42" s="12">
        <v>1.0</v>
      </c>
      <c r="G42" s="12">
        <v>1.0</v>
      </c>
      <c r="H42" s="12">
        <v>1.0</v>
      </c>
      <c r="I42" s="12">
        <v>1.0</v>
      </c>
      <c r="J42" s="12">
        <v>0.0</v>
      </c>
      <c r="K42" s="12">
        <v>0.0</v>
      </c>
      <c r="L42" s="12">
        <v>0.0</v>
      </c>
    </row>
    <row r="43">
      <c r="L43" s="50"/>
    </row>
    <row r="44">
      <c r="L44" s="50"/>
    </row>
    <row r="45">
      <c r="L45" s="50"/>
    </row>
    <row r="46">
      <c r="L46" s="50"/>
    </row>
    <row r="47">
      <c r="L47" s="50"/>
    </row>
    <row r="48">
      <c r="L48" s="50"/>
    </row>
    <row r="49">
      <c r="L49" s="50"/>
    </row>
    <row r="50">
      <c r="L50" s="50"/>
    </row>
    <row r="51">
      <c r="L51" s="50"/>
    </row>
    <row r="52">
      <c r="L52" s="50"/>
    </row>
    <row r="53">
      <c r="L53" s="50"/>
    </row>
    <row r="54">
      <c r="L54" s="50"/>
    </row>
    <row r="55">
      <c r="L55" s="50"/>
    </row>
    <row r="56">
      <c r="L56" s="50"/>
    </row>
    <row r="57">
      <c r="L57" s="50"/>
    </row>
    <row r="58">
      <c r="L58" s="50"/>
    </row>
    <row r="59">
      <c r="L59" s="50"/>
    </row>
    <row r="60">
      <c r="L60" s="50"/>
    </row>
    <row r="61">
      <c r="L61" s="50"/>
    </row>
    <row r="62">
      <c r="L62" s="50"/>
    </row>
    <row r="63">
      <c r="L63" s="50"/>
    </row>
    <row r="64">
      <c r="L64" s="50"/>
    </row>
    <row r="65">
      <c r="L65" s="50"/>
    </row>
    <row r="66">
      <c r="L66" s="50"/>
    </row>
    <row r="67">
      <c r="L67" s="50"/>
    </row>
    <row r="68">
      <c r="L68" s="50"/>
    </row>
    <row r="69">
      <c r="L69" s="50"/>
    </row>
    <row r="70">
      <c r="L70" s="50"/>
    </row>
    <row r="71">
      <c r="L71" s="50"/>
    </row>
    <row r="72">
      <c r="L72" s="50"/>
    </row>
    <row r="73">
      <c r="L73" s="50"/>
    </row>
    <row r="74">
      <c r="L74" s="50"/>
    </row>
    <row r="75">
      <c r="L75" s="50"/>
    </row>
    <row r="76">
      <c r="L76" s="50"/>
    </row>
    <row r="77">
      <c r="L77" s="50"/>
    </row>
    <row r="78">
      <c r="L78" s="50"/>
    </row>
    <row r="79">
      <c r="L79" s="50"/>
    </row>
    <row r="80">
      <c r="L80" s="50"/>
    </row>
    <row r="81">
      <c r="L81" s="50"/>
    </row>
    <row r="82">
      <c r="L82" s="50"/>
    </row>
    <row r="83">
      <c r="L83" s="50"/>
    </row>
    <row r="84">
      <c r="L84" s="50"/>
    </row>
    <row r="85">
      <c r="L85" s="50"/>
    </row>
    <row r="86">
      <c r="L86" s="50"/>
    </row>
    <row r="87">
      <c r="L87" s="50"/>
    </row>
    <row r="88">
      <c r="L88" s="50"/>
    </row>
    <row r="89">
      <c r="L89" s="50"/>
    </row>
    <row r="90">
      <c r="L90" s="50"/>
    </row>
    <row r="91">
      <c r="L91" s="50"/>
    </row>
    <row r="92">
      <c r="L92" s="50"/>
    </row>
    <row r="93">
      <c r="L93" s="50"/>
    </row>
    <row r="94">
      <c r="L94" s="50"/>
    </row>
    <row r="95">
      <c r="L95" s="50"/>
    </row>
    <row r="96">
      <c r="L96" s="50"/>
    </row>
    <row r="97">
      <c r="L97" s="50"/>
    </row>
    <row r="98">
      <c r="L98" s="50"/>
    </row>
    <row r="99">
      <c r="L99" s="50"/>
    </row>
    <row r="100">
      <c r="L100" s="50"/>
    </row>
    <row r="101">
      <c r="L101" s="50"/>
    </row>
    <row r="102">
      <c r="L102" s="50"/>
    </row>
    <row r="103">
      <c r="L103" s="50"/>
    </row>
    <row r="104">
      <c r="L104" s="50"/>
    </row>
    <row r="105">
      <c r="L105" s="50"/>
    </row>
    <row r="106">
      <c r="L106" s="50"/>
    </row>
    <row r="107">
      <c r="L107" s="50"/>
    </row>
    <row r="108">
      <c r="L108" s="50"/>
    </row>
    <row r="109">
      <c r="L109" s="50"/>
    </row>
    <row r="110">
      <c r="L110" s="50"/>
    </row>
    <row r="111">
      <c r="L111" s="50"/>
    </row>
    <row r="112">
      <c r="L112" s="50"/>
    </row>
    <row r="113">
      <c r="L113" s="50"/>
    </row>
    <row r="114">
      <c r="L114" s="50"/>
    </row>
    <row r="115">
      <c r="L115" s="50"/>
    </row>
    <row r="116">
      <c r="L116" s="50"/>
    </row>
    <row r="117">
      <c r="L117" s="50"/>
    </row>
    <row r="118">
      <c r="L118" s="50"/>
    </row>
    <row r="119">
      <c r="L119" s="50"/>
    </row>
    <row r="120">
      <c r="L120" s="50"/>
    </row>
    <row r="121">
      <c r="L121" s="50"/>
    </row>
    <row r="122">
      <c r="L122" s="50"/>
    </row>
    <row r="123">
      <c r="L123" s="50"/>
    </row>
    <row r="124">
      <c r="L124" s="50"/>
    </row>
    <row r="125">
      <c r="L125" s="50"/>
    </row>
    <row r="126">
      <c r="L126" s="50"/>
    </row>
    <row r="127">
      <c r="L127" s="50"/>
    </row>
    <row r="128">
      <c r="L128" s="50"/>
    </row>
    <row r="129">
      <c r="L129" s="50"/>
    </row>
    <row r="130">
      <c r="L130" s="50"/>
    </row>
    <row r="131">
      <c r="L131" s="50"/>
    </row>
    <row r="132">
      <c r="L132" s="50"/>
    </row>
    <row r="133">
      <c r="L133" s="50"/>
    </row>
    <row r="134">
      <c r="L134" s="50"/>
    </row>
    <row r="135">
      <c r="L135" s="50"/>
    </row>
    <row r="136">
      <c r="L136" s="50"/>
    </row>
    <row r="137">
      <c r="L137" s="50"/>
    </row>
    <row r="138">
      <c r="L138" s="50"/>
    </row>
    <row r="139">
      <c r="L139" s="50"/>
    </row>
    <row r="140">
      <c r="L140" s="50"/>
    </row>
    <row r="141">
      <c r="L141" s="50"/>
    </row>
    <row r="142">
      <c r="L142" s="50"/>
    </row>
    <row r="143">
      <c r="L143" s="50"/>
    </row>
    <row r="144">
      <c r="L144" s="50"/>
    </row>
    <row r="145">
      <c r="L145" s="50"/>
    </row>
    <row r="146">
      <c r="L146" s="50"/>
    </row>
    <row r="147">
      <c r="L147" s="50"/>
    </row>
    <row r="148">
      <c r="L148" s="50"/>
    </row>
    <row r="149">
      <c r="L149" s="50"/>
    </row>
    <row r="150">
      <c r="L150" s="50"/>
    </row>
    <row r="151">
      <c r="L151" s="50"/>
    </row>
    <row r="152">
      <c r="L152" s="50"/>
    </row>
    <row r="153">
      <c r="L153" s="50"/>
    </row>
    <row r="154">
      <c r="L154" s="50"/>
    </row>
    <row r="155">
      <c r="L155" s="50"/>
    </row>
    <row r="156">
      <c r="L156" s="50"/>
    </row>
    <row r="157">
      <c r="L157" s="50"/>
    </row>
    <row r="158">
      <c r="L158" s="50"/>
    </row>
    <row r="159">
      <c r="L159" s="50"/>
    </row>
    <row r="160">
      <c r="L160" s="50"/>
    </row>
    <row r="161">
      <c r="L161" s="50"/>
    </row>
    <row r="162">
      <c r="L162" s="50"/>
    </row>
    <row r="163">
      <c r="L163" s="50"/>
    </row>
    <row r="164">
      <c r="L164" s="50"/>
    </row>
    <row r="165">
      <c r="L165" s="50"/>
    </row>
    <row r="166">
      <c r="L166" s="50"/>
    </row>
    <row r="167">
      <c r="L167" s="50"/>
    </row>
    <row r="168">
      <c r="L168" s="50"/>
    </row>
    <row r="169">
      <c r="L169" s="50"/>
    </row>
    <row r="170">
      <c r="L170" s="50"/>
    </row>
    <row r="171">
      <c r="L171" s="50"/>
    </row>
    <row r="172">
      <c r="L172" s="50"/>
    </row>
    <row r="173">
      <c r="L173" s="50"/>
    </row>
    <row r="174">
      <c r="L174" s="50"/>
    </row>
    <row r="175">
      <c r="L175" s="50"/>
    </row>
    <row r="176">
      <c r="L176" s="50"/>
    </row>
    <row r="177">
      <c r="L177" s="50"/>
    </row>
    <row r="178">
      <c r="L178" s="50"/>
    </row>
    <row r="179">
      <c r="L179" s="50"/>
    </row>
    <row r="180">
      <c r="L180" s="50"/>
    </row>
    <row r="181">
      <c r="L181" s="50"/>
    </row>
    <row r="182">
      <c r="L182" s="50"/>
    </row>
    <row r="183">
      <c r="L183" s="50"/>
    </row>
    <row r="184">
      <c r="L184" s="50"/>
    </row>
    <row r="185">
      <c r="L185" s="50"/>
    </row>
    <row r="186">
      <c r="L186" s="50"/>
    </row>
    <row r="187">
      <c r="L187" s="50"/>
    </row>
    <row r="188">
      <c r="L188" s="50"/>
    </row>
    <row r="189">
      <c r="L189" s="50"/>
    </row>
    <row r="190">
      <c r="L190" s="50"/>
    </row>
    <row r="191">
      <c r="L191" s="50"/>
    </row>
    <row r="192">
      <c r="L192" s="50"/>
    </row>
    <row r="193">
      <c r="L193" s="50"/>
    </row>
    <row r="194">
      <c r="L194" s="50"/>
    </row>
    <row r="195">
      <c r="L195" s="50"/>
    </row>
    <row r="196">
      <c r="L196" s="50"/>
    </row>
    <row r="197">
      <c r="L197" s="50"/>
    </row>
    <row r="198">
      <c r="L198" s="50"/>
    </row>
    <row r="199">
      <c r="L199" s="50"/>
    </row>
    <row r="200">
      <c r="L200" s="50"/>
    </row>
    <row r="201">
      <c r="L201" s="50"/>
    </row>
    <row r="202">
      <c r="L202" s="50"/>
    </row>
    <row r="203">
      <c r="L203" s="50"/>
    </row>
    <row r="204">
      <c r="L204" s="50"/>
    </row>
    <row r="205">
      <c r="L205" s="50"/>
    </row>
    <row r="206">
      <c r="L206" s="50"/>
    </row>
    <row r="207">
      <c r="L207" s="50"/>
    </row>
    <row r="208">
      <c r="L208" s="50"/>
    </row>
    <row r="209">
      <c r="L209" s="50"/>
    </row>
    <row r="210">
      <c r="L210" s="50"/>
    </row>
    <row r="211">
      <c r="L211" s="50"/>
    </row>
    <row r="212">
      <c r="L212" s="50"/>
    </row>
    <row r="213">
      <c r="L213" s="50"/>
    </row>
    <row r="214">
      <c r="L214" s="50"/>
    </row>
    <row r="215">
      <c r="L215" s="50"/>
    </row>
    <row r="216">
      <c r="L216" s="50"/>
    </row>
    <row r="217">
      <c r="L217" s="50"/>
    </row>
    <row r="218">
      <c r="L218" s="50"/>
    </row>
    <row r="219">
      <c r="L219" s="50"/>
    </row>
    <row r="220">
      <c r="L220" s="50"/>
    </row>
    <row r="221">
      <c r="L221" s="50"/>
    </row>
    <row r="222">
      <c r="L222" s="50"/>
    </row>
    <row r="223">
      <c r="L223" s="50"/>
    </row>
    <row r="224">
      <c r="L224" s="50"/>
    </row>
    <row r="225">
      <c r="L225" s="50"/>
    </row>
    <row r="226">
      <c r="L226" s="50"/>
    </row>
    <row r="227">
      <c r="L227" s="50"/>
    </row>
    <row r="228">
      <c r="L228" s="50"/>
    </row>
    <row r="229">
      <c r="L229" s="50"/>
    </row>
    <row r="230">
      <c r="L230" s="50"/>
    </row>
    <row r="231">
      <c r="L231" s="50"/>
    </row>
    <row r="232">
      <c r="L232" s="50"/>
    </row>
    <row r="233">
      <c r="L233" s="50"/>
    </row>
    <row r="234">
      <c r="L234" s="50"/>
    </row>
    <row r="235">
      <c r="L235" s="50"/>
    </row>
    <row r="236">
      <c r="L236" s="50"/>
    </row>
    <row r="237">
      <c r="L237" s="50"/>
    </row>
    <row r="238">
      <c r="L238" s="50"/>
    </row>
    <row r="239">
      <c r="L239" s="50"/>
    </row>
    <row r="240">
      <c r="L240" s="50"/>
    </row>
    <row r="241">
      <c r="L241" s="50"/>
    </row>
    <row r="242">
      <c r="L242" s="50"/>
    </row>
    <row r="243">
      <c r="L243" s="50"/>
    </row>
    <row r="244">
      <c r="L244" s="50"/>
    </row>
    <row r="245">
      <c r="L245" s="50"/>
    </row>
    <row r="246">
      <c r="L246" s="50"/>
    </row>
    <row r="247">
      <c r="L247" s="50"/>
    </row>
    <row r="248">
      <c r="L248" s="50"/>
    </row>
    <row r="249">
      <c r="L249" s="50"/>
    </row>
    <row r="250">
      <c r="L250" s="50"/>
    </row>
    <row r="251">
      <c r="L251" s="50"/>
    </row>
    <row r="252">
      <c r="L252" s="50"/>
    </row>
    <row r="253">
      <c r="L253" s="50"/>
    </row>
    <row r="254">
      <c r="L254" s="50"/>
    </row>
    <row r="255">
      <c r="L255" s="50"/>
    </row>
    <row r="256">
      <c r="L256" s="50"/>
    </row>
    <row r="257">
      <c r="L257" s="50"/>
    </row>
    <row r="258">
      <c r="L258" s="50"/>
    </row>
    <row r="259">
      <c r="L259" s="50"/>
    </row>
    <row r="260">
      <c r="L260" s="50"/>
    </row>
    <row r="261">
      <c r="L261" s="50"/>
    </row>
    <row r="262">
      <c r="L262" s="50"/>
    </row>
    <row r="263">
      <c r="L263" s="50"/>
    </row>
    <row r="264">
      <c r="L264" s="50"/>
    </row>
    <row r="265">
      <c r="L265" s="50"/>
    </row>
    <row r="266">
      <c r="L266" s="50"/>
    </row>
    <row r="267">
      <c r="L267" s="50"/>
    </row>
    <row r="268">
      <c r="L268" s="50"/>
    </row>
    <row r="269">
      <c r="L269" s="50"/>
    </row>
    <row r="270">
      <c r="L270" s="50"/>
    </row>
    <row r="271">
      <c r="L271" s="50"/>
    </row>
    <row r="272">
      <c r="L272" s="50"/>
    </row>
    <row r="273">
      <c r="L273" s="50"/>
    </row>
    <row r="274">
      <c r="L274" s="50"/>
    </row>
    <row r="275">
      <c r="L275" s="50"/>
    </row>
    <row r="276">
      <c r="L276" s="50"/>
    </row>
    <row r="277">
      <c r="L277" s="50"/>
    </row>
    <row r="278">
      <c r="L278" s="50"/>
    </row>
    <row r="279">
      <c r="L279" s="50"/>
    </row>
    <row r="280">
      <c r="L280" s="50"/>
    </row>
    <row r="281">
      <c r="L281" s="50"/>
    </row>
    <row r="282">
      <c r="L282" s="50"/>
    </row>
    <row r="283">
      <c r="L283" s="50"/>
    </row>
    <row r="284">
      <c r="L284" s="50"/>
    </row>
    <row r="285">
      <c r="L285" s="50"/>
    </row>
    <row r="286">
      <c r="L286" s="50"/>
    </row>
    <row r="287">
      <c r="L287" s="50"/>
    </row>
    <row r="288">
      <c r="L288" s="50"/>
    </row>
    <row r="289">
      <c r="L289" s="50"/>
    </row>
    <row r="290">
      <c r="L290" s="50"/>
    </row>
    <row r="291">
      <c r="L291" s="50"/>
    </row>
    <row r="292">
      <c r="L292" s="50"/>
    </row>
    <row r="293">
      <c r="L293" s="50"/>
    </row>
    <row r="294">
      <c r="L294" s="50"/>
    </row>
    <row r="295">
      <c r="L295" s="50"/>
    </row>
    <row r="296">
      <c r="L296" s="50"/>
    </row>
    <row r="297">
      <c r="L297" s="50"/>
    </row>
    <row r="298">
      <c r="L298" s="50"/>
    </row>
    <row r="299">
      <c r="L299" s="50"/>
    </row>
    <row r="300">
      <c r="L300" s="50"/>
    </row>
    <row r="301">
      <c r="L301" s="50"/>
    </row>
    <row r="302">
      <c r="L302" s="50"/>
    </row>
    <row r="303">
      <c r="L303" s="50"/>
    </row>
    <row r="304">
      <c r="L304" s="50"/>
    </row>
    <row r="305">
      <c r="L305" s="50"/>
    </row>
    <row r="306">
      <c r="L306" s="50"/>
    </row>
    <row r="307">
      <c r="L307" s="50"/>
    </row>
    <row r="308">
      <c r="L308" s="50"/>
    </row>
    <row r="309">
      <c r="L309" s="50"/>
    </row>
    <row r="310">
      <c r="L310" s="50"/>
    </row>
    <row r="311">
      <c r="L311" s="50"/>
    </row>
    <row r="312">
      <c r="L312" s="50"/>
    </row>
    <row r="313">
      <c r="L313" s="50"/>
    </row>
    <row r="314">
      <c r="L314" s="50"/>
    </row>
    <row r="315">
      <c r="L315" s="50"/>
    </row>
    <row r="316">
      <c r="L316" s="50"/>
    </row>
    <row r="317">
      <c r="L317" s="50"/>
    </row>
    <row r="318">
      <c r="L318" s="50"/>
    </row>
    <row r="319">
      <c r="L319" s="50"/>
    </row>
    <row r="320">
      <c r="L320" s="50"/>
    </row>
    <row r="321">
      <c r="L321" s="50"/>
    </row>
    <row r="322">
      <c r="L322" s="50"/>
    </row>
    <row r="323">
      <c r="L323" s="50"/>
    </row>
    <row r="324">
      <c r="L324" s="50"/>
    </row>
    <row r="325">
      <c r="L325" s="50"/>
    </row>
    <row r="326">
      <c r="L326" s="50"/>
    </row>
    <row r="327">
      <c r="L327" s="50"/>
    </row>
    <row r="328">
      <c r="L328" s="50"/>
    </row>
    <row r="329">
      <c r="L329" s="50"/>
    </row>
    <row r="330">
      <c r="L330" s="50"/>
    </row>
    <row r="331">
      <c r="L331" s="50"/>
    </row>
    <row r="332">
      <c r="L332" s="50"/>
    </row>
    <row r="333">
      <c r="L333" s="50"/>
    </row>
    <row r="334">
      <c r="L334" s="50"/>
    </row>
    <row r="335">
      <c r="L335" s="50"/>
    </row>
    <row r="336">
      <c r="L336" s="50"/>
    </row>
    <row r="337">
      <c r="L337" s="50"/>
    </row>
    <row r="338">
      <c r="L338" s="50"/>
    </row>
    <row r="339">
      <c r="L339" s="50"/>
    </row>
    <row r="340">
      <c r="L340" s="50"/>
    </row>
    <row r="341">
      <c r="L341" s="50"/>
    </row>
    <row r="342">
      <c r="L342" s="50"/>
    </row>
    <row r="343">
      <c r="L343" s="50"/>
    </row>
    <row r="344">
      <c r="L344" s="50"/>
    </row>
    <row r="345">
      <c r="L345" s="50"/>
    </row>
    <row r="346">
      <c r="L346" s="50"/>
    </row>
    <row r="347">
      <c r="L347" s="50"/>
    </row>
    <row r="348">
      <c r="L348" s="50"/>
    </row>
    <row r="349">
      <c r="L349" s="50"/>
    </row>
    <row r="350">
      <c r="L350" s="50"/>
    </row>
    <row r="351">
      <c r="L351" s="50"/>
    </row>
    <row r="352">
      <c r="L352" s="50"/>
    </row>
    <row r="353">
      <c r="L353" s="50"/>
    </row>
    <row r="354">
      <c r="L354" s="50"/>
    </row>
    <row r="355">
      <c r="L355" s="50"/>
    </row>
    <row r="356">
      <c r="L356" s="50"/>
    </row>
    <row r="357">
      <c r="L357" s="50"/>
    </row>
    <row r="358">
      <c r="L358" s="50"/>
    </row>
    <row r="359">
      <c r="L359" s="50"/>
    </row>
    <row r="360">
      <c r="L360" s="50"/>
    </row>
    <row r="361">
      <c r="L361" s="50"/>
    </row>
    <row r="362">
      <c r="L362" s="50"/>
    </row>
    <row r="363">
      <c r="L363" s="50"/>
    </row>
    <row r="364">
      <c r="L364" s="50"/>
    </row>
    <row r="365">
      <c r="L365" s="50"/>
    </row>
    <row r="366">
      <c r="L366" s="50"/>
    </row>
    <row r="367">
      <c r="L367" s="50"/>
    </row>
    <row r="368">
      <c r="L368" s="50"/>
    </row>
    <row r="369">
      <c r="L369" s="50"/>
    </row>
    <row r="370">
      <c r="L370" s="50"/>
    </row>
    <row r="371">
      <c r="L371" s="50"/>
    </row>
    <row r="372">
      <c r="L372" s="50"/>
    </row>
    <row r="373">
      <c r="L373" s="50"/>
    </row>
    <row r="374">
      <c r="L374" s="50"/>
    </row>
    <row r="375">
      <c r="L375" s="50"/>
    </row>
    <row r="376">
      <c r="L376" s="50"/>
    </row>
    <row r="377">
      <c r="L377" s="50"/>
    </row>
    <row r="378">
      <c r="L378" s="50"/>
    </row>
    <row r="379">
      <c r="L379" s="50"/>
    </row>
    <row r="380">
      <c r="L380" s="50"/>
    </row>
    <row r="381">
      <c r="L381" s="50"/>
    </row>
    <row r="382">
      <c r="L382" s="50"/>
    </row>
    <row r="383">
      <c r="L383" s="50"/>
    </row>
    <row r="384">
      <c r="L384" s="50"/>
    </row>
    <row r="385">
      <c r="L385" s="50"/>
    </row>
    <row r="386">
      <c r="L386" s="50"/>
    </row>
    <row r="387">
      <c r="L387" s="50"/>
    </row>
    <row r="388">
      <c r="L388" s="50"/>
    </row>
    <row r="389">
      <c r="L389" s="50"/>
    </row>
    <row r="390">
      <c r="L390" s="50"/>
    </row>
    <row r="391">
      <c r="L391" s="50"/>
    </row>
    <row r="392">
      <c r="L392" s="50"/>
    </row>
    <row r="393">
      <c r="L393" s="50"/>
    </row>
    <row r="394">
      <c r="L394" s="50"/>
    </row>
    <row r="395">
      <c r="L395" s="50"/>
    </row>
    <row r="396">
      <c r="L396" s="50"/>
    </row>
    <row r="397">
      <c r="L397" s="50"/>
    </row>
    <row r="398">
      <c r="L398" s="50"/>
    </row>
    <row r="399">
      <c r="L399" s="50"/>
    </row>
    <row r="400">
      <c r="L400" s="50"/>
    </row>
    <row r="401">
      <c r="L401" s="50"/>
    </row>
    <row r="402">
      <c r="L402" s="50"/>
    </row>
    <row r="403">
      <c r="L403" s="50"/>
    </row>
    <row r="404">
      <c r="L404" s="50"/>
    </row>
    <row r="405">
      <c r="L405" s="50"/>
    </row>
    <row r="406">
      <c r="L406" s="50"/>
    </row>
    <row r="407">
      <c r="L407" s="50"/>
    </row>
    <row r="408">
      <c r="L408" s="50"/>
    </row>
    <row r="409">
      <c r="L409" s="50"/>
    </row>
    <row r="410">
      <c r="L410" s="50"/>
    </row>
    <row r="411">
      <c r="L411" s="50"/>
    </row>
    <row r="412">
      <c r="L412" s="50"/>
    </row>
    <row r="413">
      <c r="L413" s="50"/>
    </row>
    <row r="414">
      <c r="L414" s="50"/>
    </row>
    <row r="415">
      <c r="L415" s="50"/>
    </row>
    <row r="416">
      <c r="L416" s="50"/>
    </row>
    <row r="417">
      <c r="L417" s="50"/>
    </row>
    <row r="418">
      <c r="L418" s="50"/>
    </row>
    <row r="419">
      <c r="L419" s="50"/>
    </row>
    <row r="420">
      <c r="L420" s="50"/>
    </row>
    <row r="421">
      <c r="L421" s="50"/>
    </row>
    <row r="422">
      <c r="L422" s="50"/>
    </row>
    <row r="423">
      <c r="L423" s="50"/>
    </row>
    <row r="424">
      <c r="L424" s="50"/>
    </row>
    <row r="425">
      <c r="L425" s="50"/>
    </row>
    <row r="426">
      <c r="L426" s="50"/>
    </row>
    <row r="427">
      <c r="L427" s="50"/>
    </row>
    <row r="428">
      <c r="L428" s="50"/>
    </row>
    <row r="429">
      <c r="L429" s="50"/>
    </row>
    <row r="430">
      <c r="L430" s="50"/>
    </row>
    <row r="431">
      <c r="L431" s="50"/>
    </row>
    <row r="432">
      <c r="L432" s="50"/>
    </row>
    <row r="433">
      <c r="L433" s="50"/>
    </row>
    <row r="434">
      <c r="L434" s="50"/>
    </row>
    <row r="435">
      <c r="L435" s="50"/>
    </row>
    <row r="436">
      <c r="L436" s="50"/>
    </row>
    <row r="437">
      <c r="L437" s="50"/>
    </row>
    <row r="438">
      <c r="L438" s="50"/>
    </row>
    <row r="439">
      <c r="L439" s="50"/>
    </row>
    <row r="440">
      <c r="L440" s="50"/>
    </row>
    <row r="441">
      <c r="L441" s="50"/>
    </row>
    <row r="442">
      <c r="L442" s="50"/>
    </row>
    <row r="443">
      <c r="L443" s="50"/>
    </row>
    <row r="444">
      <c r="L444" s="50"/>
    </row>
    <row r="445">
      <c r="L445" s="50"/>
    </row>
    <row r="446">
      <c r="L446" s="50"/>
    </row>
    <row r="447">
      <c r="L447" s="50"/>
    </row>
    <row r="448">
      <c r="L448" s="50"/>
    </row>
    <row r="449">
      <c r="L449" s="50"/>
    </row>
    <row r="450">
      <c r="L450" s="50"/>
    </row>
    <row r="451">
      <c r="L451" s="50"/>
    </row>
    <row r="452">
      <c r="L452" s="50"/>
    </row>
    <row r="453">
      <c r="L453" s="50"/>
    </row>
    <row r="454">
      <c r="L454" s="50"/>
    </row>
    <row r="455">
      <c r="L455" s="50"/>
    </row>
    <row r="456">
      <c r="L456" s="50"/>
    </row>
    <row r="457">
      <c r="L457" s="50"/>
    </row>
    <row r="458">
      <c r="L458" s="50"/>
    </row>
    <row r="459">
      <c r="L459" s="50"/>
    </row>
    <row r="460">
      <c r="L460" s="50"/>
    </row>
    <row r="461">
      <c r="L461" s="50"/>
    </row>
    <row r="462">
      <c r="L462" s="50"/>
    </row>
    <row r="463">
      <c r="L463" s="50"/>
    </row>
    <row r="464">
      <c r="L464" s="50"/>
    </row>
    <row r="465">
      <c r="L465" s="50"/>
    </row>
    <row r="466">
      <c r="L466" s="50"/>
    </row>
    <row r="467">
      <c r="L467" s="50"/>
    </row>
    <row r="468">
      <c r="L468" s="50"/>
    </row>
    <row r="469">
      <c r="L469" s="50"/>
    </row>
    <row r="470">
      <c r="L470" s="50"/>
    </row>
    <row r="471">
      <c r="L471" s="50"/>
    </row>
    <row r="472">
      <c r="L472" s="50"/>
    </row>
    <row r="473">
      <c r="L473" s="50"/>
    </row>
    <row r="474">
      <c r="L474" s="50"/>
    </row>
    <row r="475">
      <c r="L475" s="50"/>
    </row>
    <row r="476">
      <c r="L476" s="50"/>
    </row>
    <row r="477">
      <c r="L477" s="50"/>
    </row>
    <row r="478">
      <c r="L478" s="50"/>
    </row>
    <row r="479">
      <c r="L479" s="50"/>
    </row>
    <row r="480">
      <c r="L480" s="50"/>
    </row>
    <row r="481">
      <c r="L481" s="50"/>
    </row>
    <row r="482">
      <c r="L482" s="50"/>
    </row>
    <row r="483">
      <c r="L483" s="50"/>
    </row>
    <row r="484">
      <c r="L484" s="50"/>
    </row>
    <row r="485">
      <c r="L485" s="50"/>
    </row>
    <row r="486">
      <c r="L486" s="50"/>
    </row>
    <row r="487">
      <c r="L487" s="50"/>
    </row>
    <row r="488">
      <c r="L488" s="50"/>
    </row>
    <row r="489">
      <c r="L489" s="50"/>
    </row>
    <row r="490">
      <c r="L490" s="50"/>
    </row>
    <row r="491">
      <c r="L491" s="50"/>
    </row>
    <row r="492">
      <c r="L492" s="50"/>
    </row>
    <row r="493">
      <c r="L493" s="50"/>
    </row>
    <row r="494">
      <c r="L494" s="50"/>
    </row>
    <row r="495">
      <c r="L495" s="50"/>
    </row>
    <row r="496">
      <c r="L496" s="50"/>
    </row>
    <row r="497">
      <c r="L497" s="50"/>
    </row>
    <row r="498">
      <c r="L498" s="50"/>
    </row>
    <row r="499">
      <c r="L499" s="50"/>
    </row>
    <row r="500">
      <c r="L500" s="50"/>
    </row>
    <row r="501">
      <c r="L501" s="50"/>
    </row>
    <row r="502">
      <c r="L502" s="50"/>
    </row>
    <row r="503">
      <c r="L503" s="50"/>
    </row>
    <row r="504">
      <c r="L504" s="50"/>
    </row>
    <row r="505">
      <c r="L505" s="50"/>
    </row>
    <row r="506">
      <c r="L506" s="50"/>
    </row>
    <row r="507">
      <c r="L507" s="50"/>
    </row>
    <row r="508">
      <c r="L508" s="50"/>
    </row>
    <row r="509">
      <c r="L509" s="50"/>
    </row>
    <row r="510">
      <c r="L510" s="50"/>
    </row>
    <row r="511">
      <c r="L511" s="50"/>
    </row>
    <row r="512">
      <c r="L512" s="50"/>
    </row>
    <row r="513">
      <c r="L513" s="50"/>
    </row>
    <row r="514">
      <c r="L514" s="50"/>
    </row>
    <row r="515">
      <c r="L515" s="50"/>
    </row>
    <row r="516">
      <c r="L516" s="50"/>
    </row>
    <row r="517">
      <c r="L517" s="50"/>
    </row>
    <row r="518">
      <c r="L518" s="50"/>
    </row>
    <row r="519">
      <c r="L519" s="50"/>
    </row>
    <row r="520">
      <c r="L520" s="50"/>
    </row>
    <row r="521">
      <c r="L521" s="50"/>
    </row>
    <row r="522">
      <c r="L522" s="50"/>
    </row>
    <row r="523">
      <c r="L523" s="50"/>
    </row>
    <row r="524">
      <c r="L524" s="50"/>
    </row>
    <row r="525">
      <c r="L525" s="50"/>
    </row>
    <row r="526">
      <c r="L526" s="50"/>
    </row>
    <row r="527">
      <c r="L527" s="50"/>
    </row>
    <row r="528">
      <c r="L528" s="50"/>
    </row>
    <row r="529">
      <c r="L529" s="50"/>
    </row>
    <row r="530">
      <c r="L530" s="50"/>
    </row>
    <row r="531">
      <c r="L531" s="50"/>
    </row>
    <row r="532">
      <c r="L532" s="50"/>
    </row>
    <row r="533">
      <c r="L533" s="50"/>
    </row>
    <row r="534">
      <c r="L534" s="50"/>
    </row>
    <row r="535">
      <c r="L535" s="50"/>
    </row>
    <row r="536">
      <c r="L536" s="50"/>
    </row>
    <row r="537">
      <c r="L537" s="50"/>
    </row>
    <row r="538">
      <c r="L538" s="50"/>
    </row>
    <row r="539">
      <c r="L539" s="50"/>
    </row>
    <row r="540">
      <c r="L540" s="50"/>
    </row>
    <row r="541">
      <c r="L541" s="50"/>
    </row>
    <row r="542">
      <c r="L542" s="50"/>
    </row>
    <row r="543">
      <c r="L543" s="50"/>
    </row>
    <row r="544">
      <c r="L544" s="50"/>
    </row>
    <row r="545">
      <c r="L545" s="50"/>
    </row>
    <row r="546">
      <c r="L546" s="50"/>
    </row>
    <row r="547">
      <c r="L547" s="50"/>
    </row>
    <row r="548">
      <c r="L548" s="50"/>
    </row>
    <row r="549">
      <c r="L549" s="50"/>
    </row>
    <row r="550">
      <c r="L550" s="50"/>
    </row>
    <row r="551">
      <c r="L551" s="50"/>
    </row>
    <row r="552">
      <c r="L552" s="50"/>
    </row>
    <row r="553">
      <c r="L553" s="50"/>
    </row>
    <row r="554">
      <c r="L554" s="50"/>
    </row>
    <row r="555">
      <c r="L555" s="50"/>
    </row>
    <row r="556">
      <c r="L556" s="50"/>
    </row>
    <row r="557">
      <c r="L557" s="50"/>
    </row>
    <row r="558">
      <c r="L558" s="50"/>
    </row>
    <row r="559">
      <c r="L559" s="50"/>
    </row>
    <row r="560">
      <c r="L560" s="50"/>
    </row>
    <row r="561">
      <c r="L561" s="50"/>
    </row>
    <row r="562">
      <c r="L562" s="50"/>
    </row>
    <row r="563">
      <c r="L563" s="50"/>
    </row>
    <row r="564">
      <c r="L564" s="50"/>
    </row>
    <row r="565">
      <c r="L565" s="50"/>
    </row>
    <row r="566">
      <c r="L566" s="50"/>
    </row>
    <row r="567">
      <c r="L567" s="50"/>
    </row>
    <row r="568">
      <c r="L568" s="50"/>
    </row>
    <row r="569">
      <c r="L569" s="50"/>
    </row>
    <row r="570">
      <c r="L570" s="50"/>
    </row>
    <row r="571">
      <c r="L571" s="50"/>
    </row>
    <row r="572">
      <c r="L572" s="50"/>
    </row>
    <row r="573">
      <c r="L573" s="50"/>
    </row>
    <row r="574">
      <c r="L574" s="50"/>
    </row>
    <row r="575">
      <c r="L575" s="50"/>
    </row>
    <row r="576">
      <c r="L576" s="50"/>
    </row>
    <row r="577">
      <c r="L577" s="50"/>
    </row>
    <row r="578">
      <c r="L578" s="50"/>
    </row>
    <row r="579">
      <c r="L579" s="50"/>
    </row>
    <row r="580">
      <c r="L580" s="50"/>
    </row>
    <row r="581">
      <c r="L581" s="50"/>
    </row>
    <row r="582">
      <c r="L582" s="50"/>
    </row>
    <row r="583">
      <c r="L583" s="50"/>
    </row>
    <row r="584">
      <c r="L584" s="50"/>
    </row>
    <row r="585">
      <c r="L585" s="50"/>
    </row>
    <row r="586">
      <c r="L586" s="50"/>
    </row>
    <row r="587">
      <c r="L587" s="50"/>
    </row>
    <row r="588">
      <c r="L588" s="50"/>
    </row>
    <row r="589">
      <c r="L589" s="50"/>
    </row>
    <row r="590">
      <c r="L590" s="50"/>
    </row>
    <row r="591">
      <c r="L591" s="50"/>
    </row>
    <row r="592">
      <c r="L592" s="50"/>
    </row>
    <row r="593">
      <c r="L593" s="50"/>
    </row>
    <row r="594">
      <c r="L594" s="50"/>
    </row>
    <row r="595">
      <c r="L595" s="50"/>
    </row>
    <row r="596">
      <c r="L596" s="50"/>
    </row>
    <row r="597">
      <c r="L597" s="50"/>
    </row>
    <row r="598">
      <c r="L598" s="50"/>
    </row>
    <row r="599">
      <c r="L599" s="50"/>
    </row>
    <row r="600">
      <c r="L600" s="50"/>
    </row>
    <row r="601">
      <c r="L601" s="50"/>
    </row>
    <row r="602">
      <c r="L602" s="50"/>
    </row>
    <row r="603">
      <c r="L603" s="50"/>
    </row>
    <row r="604">
      <c r="L604" s="50"/>
    </row>
    <row r="605">
      <c r="L605" s="50"/>
    </row>
    <row r="606">
      <c r="L606" s="50"/>
    </row>
    <row r="607">
      <c r="L607" s="50"/>
    </row>
    <row r="608">
      <c r="L608" s="50"/>
    </row>
    <row r="609">
      <c r="L609" s="50"/>
    </row>
    <row r="610">
      <c r="L610" s="50"/>
    </row>
    <row r="611">
      <c r="L611" s="50"/>
    </row>
    <row r="612">
      <c r="L612" s="50"/>
    </row>
    <row r="613">
      <c r="L613" s="50"/>
    </row>
    <row r="614">
      <c r="L614" s="50"/>
    </row>
    <row r="615">
      <c r="L615" s="50"/>
    </row>
    <row r="616">
      <c r="L616" s="50"/>
    </row>
    <row r="617">
      <c r="L617" s="50"/>
    </row>
    <row r="618">
      <c r="L618" s="50"/>
    </row>
    <row r="619">
      <c r="L619" s="50"/>
    </row>
    <row r="620">
      <c r="L620" s="50"/>
    </row>
    <row r="621">
      <c r="L621" s="50"/>
    </row>
    <row r="622">
      <c r="L622" s="50"/>
    </row>
    <row r="623">
      <c r="L623" s="50"/>
    </row>
    <row r="624">
      <c r="L624" s="50"/>
    </row>
    <row r="625">
      <c r="L625" s="50"/>
    </row>
    <row r="626">
      <c r="L626" s="50"/>
    </row>
    <row r="627">
      <c r="L627" s="50"/>
    </row>
    <row r="628">
      <c r="L628" s="50"/>
    </row>
    <row r="629">
      <c r="L629" s="50"/>
    </row>
    <row r="630">
      <c r="L630" s="50"/>
    </row>
    <row r="631">
      <c r="L631" s="50"/>
    </row>
    <row r="632">
      <c r="L632" s="50"/>
    </row>
    <row r="633">
      <c r="L633" s="50"/>
    </row>
    <row r="634">
      <c r="L634" s="50"/>
    </row>
    <row r="635">
      <c r="L635" s="50"/>
    </row>
    <row r="636">
      <c r="L636" s="50"/>
    </row>
    <row r="637">
      <c r="L637" s="50"/>
    </row>
    <row r="638">
      <c r="L638" s="50"/>
    </row>
    <row r="639">
      <c r="L639" s="50"/>
    </row>
    <row r="640">
      <c r="L640" s="50"/>
    </row>
    <row r="641">
      <c r="L641" s="50"/>
    </row>
    <row r="642">
      <c r="L642" s="50"/>
    </row>
    <row r="643">
      <c r="L643" s="50"/>
    </row>
    <row r="644">
      <c r="L644" s="50"/>
    </row>
    <row r="645">
      <c r="L645" s="50"/>
    </row>
    <row r="646">
      <c r="L646" s="50"/>
    </row>
    <row r="647">
      <c r="L647" s="50"/>
    </row>
    <row r="648">
      <c r="L648" s="50"/>
    </row>
    <row r="649">
      <c r="L649" s="50"/>
    </row>
    <row r="650">
      <c r="L650" s="50"/>
    </row>
    <row r="651">
      <c r="L651" s="50"/>
    </row>
    <row r="652">
      <c r="L652" s="50"/>
    </row>
    <row r="653">
      <c r="L653" s="50"/>
    </row>
    <row r="654">
      <c r="L654" s="50"/>
    </row>
    <row r="655">
      <c r="L655" s="50"/>
    </row>
    <row r="656">
      <c r="L656" s="50"/>
    </row>
    <row r="657">
      <c r="L657" s="50"/>
    </row>
    <row r="658">
      <c r="L658" s="50"/>
    </row>
    <row r="659">
      <c r="L659" s="50"/>
    </row>
    <row r="660">
      <c r="L660" s="50"/>
    </row>
    <row r="661">
      <c r="L661" s="50"/>
    </row>
    <row r="662">
      <c r="L662" s="50"/>
    </row>
    <row r="663">
      <c r="L663" s="50"/>
    </row>
    <row r="664">
      <c r="L664" s="50"/>
    </row>
    <row r="665">
      <c r="L665" s="50"/>
    </row>
    <row r="666">
      <c r="L666" s="50"/>
    </row>
    <row r="667">
      <c r="L667" s="50"/>
    </row>
    <row r="668">
      <c r="L668" s="50"/>
    </row>
    <row r="669">
      <c r="L669" s="50"/>
    </row>
    <row r="670">
      <c r="L670" s="50"/>
    </row>
    <row r="671">
      <c r="L671" s="50"/>
    </row>
    <row r="672">
      <c r="L672" s="50"/>
    </row>
    <row r="673">
      <c r="L673" s="50"/>
    </row>
    <row r="674">
      <c r="L674" s="50"/>
    </row>
    <row r="675">
      <c r="L675" s="50"/>
    </row>
    <row r="676">
      <c r="L676" s="50"/>
    </row>
    <row r="677">
      <c r="L677" s="50"/>
    </row>
    <row r="678">
      <c r="L678" s="50"/>
    </row>
    <row r="679">
      <c r="L679" s="50"/>
    </row>
    <row r="680">
      <c r="L680" s="50"/>
    </row>
    <row r="681">
      <c r="L681" s="50"/>
    </row>
    <row r="682">
      <c r="L682" s="50"/>
    </row>
    <row r="683">
      <c r="L683" s="50"/>
    </row>
    <row r="684">
      <c r="L684" s="50"/>
    </row>
    <row r="685">
      <c r="L685" s="50"/>
    </row>
    <row r="686">
      <c r="L686" s="50"/>
    </row>
    <row r="687">
      <c r="L687" s="50"/>
    </row>
    <row r="688">
      <c r="L688" s="50"/>
    </row>
    <row r="689">
      <c r="L689" s="50"/>
    </row>
    <row r="690">
      <c r="L690" s="50"/>
    </row>
    <row r="691">
      <c r="L691" s="50"/>
    </row>
    <row r="692">
      <c r="L692" s="50"/>
    </row>
    <row r="693">
      <c r="L693" s="50"/>
    </row>
    <row r="694">
      <c r="L694" s="50"/>
    </row>
    <row r="695">
      <c r="L695" s="50"/>
    </row>
    <row r="696">
      <c r="L696" s="50"/>
    </row>
    <row r="697">
      <c r="L697" s="50"/>
    </row>
    <row r="698">
      <c r="L698" s="50"/>
    </row>
    <row r="699">
      <c r="L699" s="50"/>
    </row>
    <row r="700">
      <c r="L700" s="50"/>
    </row>
    <row r="701">
      <c r="L701" s="50"/>
    </row>
    <row r="702">
      <c r="L702" s="50"/>
    </row>
    <row r="703">
      <c r="L703" s="50"/>
    </row>
    <row r="704">
      <c r="L704" s="50"/>
    </row>
    <row r="705">
      <c r="L705" s="50"/>
    </row>
    <row r="706">
      <c r="L706" s="50"/>
    </row>
    <row r="707">
      <c r="L707" s="50"/>
    </row>
    <row r="708">
      <c r="L708" s="50"/>
    </row>
    <row r="709">
      <c r="L709" s="50"/>
    </row>
    <row r="710">
      <c r="L710" s="50"/>
    </row>
    <row r="711">
      <c r="L711" s="50"/>
    </row>
    <row r="712">
      <c r="L712" s="50"/>
    </row>
    <row r="713">
      <c r="L713" s="50"/>
    </row>
    <row r="714">
      <c r="L714" s="50"/>
    </row>
    <row r="715">
      <c r="L715" s="50"/>
    </row>
    <row r="716">
      <c r="L716" s="50"/>
    </row>
    <row r="717">
      <c r="L717" s="50"/>
    </row>
    <row r="718">
      <c r="L718" s="50"/>
    </row>
    <row r="719">
      <c r="L719" s="50"/>
    </row>
    <row r="720">
      <c r="L720" s="50"/>
    </row>
    <row r="721">
      <c r="L721" s="50"/>
    </row>
    <row r="722">
      <c r="L722" s="50"/>
    </row>
    <row r="723">
      <c r="L723" s="50"/>
    </row>
    <row r="724">
      <c r="L724" s="50"/>
    </row>
    <row r="725">
      <c r="L725" s="50"/>
    </row>
    <row r="726">
      <c r="L726" s="50"/>
    </row>
    <row r="727">
      <c r="L727" s="50"/>
    </row>
    <row r="728">
      <c r="L728" s="50"/>
    </row>
    <row r="729">
      <c r="L729" s="50"/>
    </row>
    <row r="730">
      <c r="L730" s="50"/>
    </row>
    <row r="731">
      <c r="L731" s="50"/>
    </row>
    <row r="732">
      <c r="L732" s="50"/>
    </row>
    <row r="733">
      <c r="L733" s="50"/>
    </row>
    <row r="734">
      <c r="L734" s="50"/>
    </row>
    <row r="735">
      <c r="L735" s="50"/>
    </row>
    <row r="736">
      <c r="L736" s="50"/>
    </row>
    <row r="737">
      <c r="L737" s="50"/>
    </row>
    <row r="738">
      <c r="L738" s="50"/>
    </row>
    <row r="739">
      <c r="L739" s="50"/>
    </row>
    <row r="740">
      <c r="L740" s="50"/>
    </row>
    <row r="741">
      <c r="L741" s="50"/>
    </row>
    <row r="742">
      <c r="L742" s="50"/>
    </row>
    <row r="743">
      <c r="L743" s="50"/>
    </row>
    <row r="744">
      <c r="L744" s="50"/>
    </row>
    <row r="745">
      <c r="L745" s="50"/>
    </row>
    <row r="746">
      <c r="L746" s="50"/>
    </row>
    <row r="747">
      <c r="L747" s="50"/>
    </row>
    <row r="748">
      <c r="L748" s="50"/>
    </row>
    <row r="749">
      <c r="L749" s="50"/>
    </row>
    <row r="750">
      <c r="L750" s="50"/>
    </row>
    <row r="751">
      <c r="L751" s="50"/>
    </row>
    <row r="752">
      <c r="L752" s="50"/>
    </row>
    <row r="753">
      <c r="L753" s="50"/>
    </row>
    <row r="754">
      <c r="L754" s="50"/>
    </row>
    <row r="755">
      <c r="L755" s="50"/>
    </row>
    <row r="756">
      <c r="L756" s="50"/>
    </row>
    <row r="757">
      <c r="L757" s="50"/>
    </row>
    <row r="758">
      <c r="L758" s="50"/>
    </row>
    <row r="759">
      <c r="L759" s="50"/>
    </row>
    <row r="760">
      <c r="L760" s="50"/>
    </row>
    <row r="761">
      <c r="L761" s="50"/>
    </row>
    <row r="762">
      <c r="L762" s="50"/>
    </row>
    <row r="763">
      <c r="L763" s="50"/>
    </row>
    <row r="764">
      <c r="L764" s="50"/>
    </row>
    <row r="765">
      <c r="L765" s="50"/>
    </row>
    <row r="766">
      <c r="L766" s="50"/>
    </row>
    <row r="767">
      <c r="L767" s="50"/>
    </row>
    <row r="768">
      <c r="L768" s="50"/>
    </row>
    <row r="769">
      <c r="L769" s="50"/>
    </row>
    <row r="770">
      <c r="L770" s="50"/>
    </row>
    <row r="771">
      <c r="L771" s="50"/>
    </row>
    <row r="772">
      <c r="L772" s="50"/>
    </row>
    <row r="773">
      <c r="L773" s="50"/>
    </row>
    <row r="774">
      <c r="L774" s="50"/>
    </row>
    <row r="775">
      <c r="L775" s="50"/>
    </row>
    <row r="776">
      <c r="L776" s="50"/>
    </row>
    <row r="777">
      <c r="L777" s="50"/>
    </row>
    <row r="778">
      <c r="L778" s="50"/>
    </row>
    <row r="779">
      <c r="L779" s="50"/>
    </row>
    <row r="780">
      <c r="L780" s="50"/>
    </row>
    <row r="781">
      <c r="L781" s="50"/>
    </row>
    <row r="782">
      <c r="L782" s="50"/>
    </row>
    <row r="783">
      <c r="L783" s="50"/>
    </row>
    <row r="784">
      <c r="L784" s="50"/>
    </row>
    <row r="785">
      <c r="L785" s="50"/>
    </row>
    <row r="786">
      <c r="L786" s="50"/>
    </row>
    <row r="787">
      <c r="L787" s="50"/>
    </row>
    <row r="788">
      <c r="L788" s="50"/>
    </row>
    <row r="789">
      <c r="L789" s="50"/>
    </row>
    <row r="790">
      <c r="L790" s="50"/>
    </row>
    <row r="791">
      <c r="L791" s="50"/>
    </row>
    <row r="792">
      <c r="L792" s="50"/>
    </row>
    <row r="793">
      <c r="L793" s="50"/>
    </row>
    <row r="794">
      <c r="L794" s="50"/>
    </row>
    <row r="795">
      <c r="L795" s="50"/>
    </row>
    <row r="796">
      <c r="L796" s="50"/>
    </row>
    <row r="797">
      <c r="L797" s="50"/>
    </row>
    <row r="798">
      <c r="L798" s="50"/>
    </row>
    <row r="799">
      <c r="L799" s="50"/>
    </row>
    <row r="800">
      <c r="L800" s="50"/>
    </row>
    <row r="801">
      <c r="L801" s="50"/>
    </row>
    <row r="802">
      <c r="L802" s="50"/>
    </row>
    <row r="803">
      <c r="L803" s="50"/>
    </row>
    <row r="804">
      <c r="L804" s="50"/>
    </row>
    <row r="805">
      <c r="L805" s="50"/>
    </row>
    <row r="806">
      <c r="L806" s="50"/>
    </row>
    <row r="807">
      <c r="L807" s="50"/>
    </row>
    <row r="808">
      <c r="L808" s="50"/>
    </row>
    <row r="809">
      <c r="L809" s="50"/>
    </row>
    <row r="810">
      <c r="L810" s="50"/>
    </row>
    <row r="811">
      <c r="L811" s="50"/>
    </row>
    <row r="812">
      <c r="L812" s="50"/>
    </row>
    <row r="813">
      <c r="L813" s="50"/>
    </row>
    <row r="814">
      <c r="L814" s="50"/>
    </row>
    <row r="815">
      <c r="L815" s="50"/>
    </row>
    <row r="816">
      <c r="L816" s="50"/>
    </row>
    <row r="817">
      <c r="L817" s="50"/>
    </row>
    <row r="818">
      <c r="L818" s="50"/>
    </row>
    <row r="819">
      <c r="L819" s="50"/>
    </row>
    <row r="820">
      <c r="L820" s="50"/>
    </row>
    <row r="821">
      <c r="L821" s="50"/>
    </row>
    <row r="822">
      <c r="L822" s="50"/>
    </row>
    <row r="823">
      <c r="L823" s="50"/>
    </row>
    <row r="824">
      <c r="L824" s="50"/>
    </row>
    <row r="825">
      <c r="L825" s="50"/>
    </row>
    <row r="826">
      <c r="L826" s="50"/>
    </row>
    <row r="827">
      <c r="L827" s="50"/>
    </row>
    <row r="828">
      <c r="L828" s="50"/>
    </row>
    <row r="829">
      <c r="L829" s="50"/>
    </row>
    <row r="830">
      <c r="L830" s="50"/>
    </row>
    <row r="831">
      <c r="L831" s="50"/>
    </row>
    <row r="832">
      <c r="L832" s="50"/>
    </row>
    <row r="833">
      <c r="L833" s="50"/>
    </row>
    <row r="834">
      <c r="L834" s="50"/>
    </row>
    <row r="835">
      <c r="L835" s="50"/>
    </row>
    <row r="836">
      <c r="L836" s="50"/>
    </row>
    <row r="837">
      <c r="L837" s="50"/>
    </row>
    <row r="838">
      <c r="L838" s="50"/>
    </row>
    <row r="839">
      <c r="L839" s="50"/>
    </row>
    <row r="840">
      <c r="L840" s="50"/>
    </row>
    <row r="841">
      <c r="L841" s="50"/>
    </row>
    <row r="842">
      <c r="L842" s="50"/>
    </row>
    <row r="843">
      <c r="L843" s="50"/>
    </row>
    <row r="844">
      <c r="L844" s="50"/>
    </row>
    <row r="845">
      <c r="L845" s="50"/>
    </row>
    <row r="846">
      <c r="L846" s="50"/>
    </row>
    <row r="847">
      <c r="L847" s="50"/>
    </row>
    <row r="848">
      <c r="L848" s="50"/>
    </row>
    <row r="849">
      <c r="L849" s="50"/>
    </row>
    <row r="850">
      <c r="L850" s="50"/>
    </row>
    <row r="851">
      <c r="L851" s="50"/>
    </row>
    <row r="852">
      <c r="L852" s="50"/>
    </row>
    <row r="853">
      <c r="L853" s="50"/>
    </row>
    <row r="854">
      <c r="L854" s="50"/>
    </row>
    <row r="855">
      <c r="L855" s="50"/>
    </row>
    <row r="856">
      <c r="L856" s="50"/>
    </row>
    <row r="857">
      <c r="L857" s="50"/>
    </row>
    <row r="858">
      <c r="L858" s="50"/>
    </row>
    <row r="859">
      <c r="L859" s="50"/>
    </row>
    <row r="860">
      <c r="L860" s="50"/>
    </row>
    <row r="861">
      <c r="L861" s="50"/>
    </row>
    <row r="862">
      <c r="L862" s="50"/>
    </row>
    <row r="863">
      <c r="L863" s="50"/>
    </row>
    <row r="864">
      <c r="L864" s="50"/>
    </row>
    <row r="865">
      <c r="L865" s="50"/>
    </row>
    <row r="866">
      <c r="L866" s="50"/>
    </row>
    <row r="867">
      <c r="L867" s="50"/>
    </row>
    <row r="868">
      <c r="L868" s="50"/>
    </row>
    <row r="869">
      <c r="L869" s="50"/>
    </row>
    <row r="870">
      <c r="L870" s="50"/>
    </row>
    <row r="871">
      <c r="L871" s="50"/>
    </row>
    <row r="872">
      <c r="L872" s="50"/>
    </row>
    <row r="873">
      <c r="L873" s="50"/>
    </row>
    <row r="874">
      <c r="L874" s="50"/>
    </row>
    <row r="875">
      <c r="L875" s="50"/>
    </row>
    <row r="876">
      <c r="L876" s="50"/>
    </row>
    <row r="877">
      <c r="L877" s="50"/>
    </row>
    <row r="878">
      <c r="L878" s="50"/>
    </row>
    <row r="879">
      <c r="L879" s="50"/>
    </row>
    <row r="880">
      <c r="L880" s="50"/>
    </row>
    <row r="881">
      <c r="L881" s="50"/>
    </row>
    <row r="882">
      <c r="L882" s="50"/>
    </row>
    <row r="883">
      <c r="L883" s="50"/>
    </row>
    <row r="884">
      <c r="L884" s="50"/>
    </row>
    <row r="885">
      <c r="L885" s="50"/>
    </row>
    <row r="886">
      <c r="L886" s="50"/>
    </row>
    <row r="887">
      <c r="L887" s="50"/>
    </row>
    <row r="888">
      <c r="L888" s="50"/>
    </row>
    <row r="889">
      <c r="L889" s="50"/>
    </row>
    <row r="890">
      <c r="L890" s="50"/>
    </row>
    <row r="891">
      <c r="L891" s="50"/>
    </row>
    <row r="892">
      <c r="L892" s="50"/>
    </row>
    <row r="893">
      <c r="L893" s="50"/>
    </row>
    <row r="894">
      <c r="L894" s="50"/>
    </row>
    <row r="895">
      <c r="L895" s="50"/>
    </row>
    <row r="896">
      <c r="L896" s="50"/>
    </row>
    <row r="897">
      <c r="L897" s="50"/>
    </row>
    <row r="898">
      <c r="L898" s="50"/>
    </row>
    <row r="899">
      <c r="L899" s="50"/>
    </row>
    <row r="900">
      <c r="L900" s="50"/>
    </row>
    <row r="901">
      <c r="L901" s="50"/>
    </row>
    <row r="902">
      <c r="L902" s="50"/>
    </row>
    <row r="903">
      <c r="L903" s="50"/>
    </row>
    <row r="904">
      <c r="L904" s="50"/>
    </row>
    <row r="905">
      <c r="L905" s="50"/>
    </row>
    <row r="906">
      <c r="L906" s="50"/>
    </row>
    <row r="907">
      <c r="L907" s="50"/>
    </row>
    <row r="908">
      <c r="L908" s="50"/>
    </row>
    <row r="909">
      <c r="L909" s="50"/>
    </row>
    <row r="910">
      <c r="L910" s="50"/>
    </row>
    <row r="911">
      <c r="L911" s="50"/>
    </row>
    <row r="912">
      <c r="L912" s="50"/>
    </row>
    <row r="913">
      <c r="L913" s="50"/>
    </row>
    <row r="914">
      <c r="L914" s="50"/>
    </row>
    <row r="915">
      <c r="L915" s="50"/>
    </row>
    <row r="916">
      <c r="L916" s="50"/>
    </row>
    <row r="917">
      <c r="L917" s="50"/>
    </row>
    <row r="918">
      <c r="L918" s="50"/>
    </row>
    <row r="919">
      <c r="L919" s="50"/>
    </row>
    <row r="920">
      <c r="L920" s="50"/>
    </row>
    <row r="921">
      <c r="L921" s="50"/>
    </row>
    <row r="922">
      <c r="L922" s="50"/>
    </row>
    <row r="923">
      <c r="L923" s="50"/>
    </row>
    <row r="924">
      <c r="L924" s="50"/>
    </row>
    <row r="925">
      <c r="L925" s="50"/>
    </row>
    <row r="926">
      <c r="L926" s="50"/>
    </row>
    <row r="927">
      <c r="L927" s="50"/>
    </row>
    <row r="928">
      <c r="L928" s="50"/>
    </row>
    <row r="929">
      <c r="L929" s="50"/>
    </row>
    <row r="930">
      <c r="L930" s="50"/>
    </row>
    <row r="931">
      <c r="L931" s="50"/>
    </row>
    <row r="932">
      <c r="L932" s="50"/>
    </row>
    <row r="933">
      <c r="L933" s="50"/>
    </row>
    <row r="934">
      <c r="L934" s="50"/>
    </row>
    <row r="935">
      <c r="L935" s="50"/>
    </row>
    <row r="936">
      <c r="L936" s="50"/>
    </row>
    <row r="937">
      <c r="L937" s="50"/>
    </row>
    <row r="938">
      <c r="L938" s="50"/>
    </row>
    <row r="939">
      <c r="L939" s="50"/>
    </row>
    <row r="940">
      <c r="L940" s="50"/>
    </row>
    <row r="941">
      <c r="L941" s="50"/>
    </row>
    <row r="942">
      <c r="L942" s="50"/>
    </row>
    <row r="943">
      <c r="L943" s="50"/>
    </row>
    <row r="944">
      <c r="L944" s="50"/>
    </row>
    <row r="945">
      <c r="L945" s="50"/>
    </row>
    <row r="946">
      <c r="L946" s="50"/>
    </row>
    <row r="947">
      <c r="L947" s="50"/>
    </row>
    <row r="948">
      <c r="L948" s="50"/>
    </row>
    <row r="949">
      <c r="L949" s="50"/>
    </row>
    <row r="950">
      <c r="L950" s="50"/>
    </row>
    <row r="951">
      <c r="L951" s="50"/>
    </row>
    <row r="952">
      <c r="L952" s="50"/>
    </row>
    <row r="953">
      <c r="L953" s="50"/>
    </row>
    <row r="954">
      <c r="L954" s="50"/>
    </row>
    <row r="955">
      <c r="L955" s="50"/>
    </row>
    <row r="956">
      <c r="L956" s="50"/>
    </row>
    <row r="957">
      <c r="L957" s="50"/>
    </row>
    <row r="958">
      <c r="L958" s="50"/>
    </row>
    <row r="959">
      <c r="L959" s="50"/>
    </row>
    <row r="960">
      <c r="L960" s="50"/>
    </row>
    <row r="961">
      <c r="L961" s="50"/>
    </row>
    <row r="962">
      <c r="L962" s="50"/>
    </row>
    <row r="963">
      <c r="L963" s="50"/>
    </row>
    <row r="964">
      <c r="L964" s="50"/>
    </row>
    <row r="965">
      <c r="L965" s="50"/>
    </row>
    <row r="966">
      <c r="L966" s="50"/>
    </row>
    <row r="967">
      <c r="L967" s="50"/>
    </row>
    <row r="968">
      <c r="L968" s="50"/>
    </row>
    <row r="969">
      <c r="L969" s="50"/>
    </row>
    <row r="970">
      <c r="L970" s="50"/>
    </row>
    <row r="971">
      <c r="L971" s="50"/>
    </row>
    <row r="972">
      <c r="L972" s="50"/>
    </row>
    <row r="973">
      <c r="L973" s="50"/>
    </row>
    <row r="974">
      <c r="L974" s="50"/>
    </row>
    <row r="975">
      <c r="L975" s="50"/>
    </row>
    <row r="976">
      <c r="L976" s="50"/>
    </row>
    <row r="977">
      <c r="L977" s="50"/>
    </row>
    <row r="978">
      <c r="L978" s="50"/>
    </row>
    <row r="979">
      <c r="L979" s="50"/>
    </row>
    <row r="980">
      <c r="L980" s="50"/>
    </row>
    <row r="981">
      <c r="L981" s="50"/>
    </row>
    <row r="982">
      <c r="L982" s="50"/>
    </row>
    <row r="983">
      <c r="L983" s="50"/>
    </row>
    <row r="984">
      <c r="L984" s="50"/>
    </row>
    <row r="985">
      <c r="L985" s="50"/>
    </row>
    <row r="986">
      <c r="L986" s="50"/>
    </row>
    <row r="987">
      <c r="L987" s="50"/>
    </row>
    <row r="988">
      <c r="L988" s="50"/>
    </row>
    <row r="989">
      <c r="L989" s="50"/>
    </row>
    <row r="990">
      <c r="L990" s="50"/>
    </row>
    <row r="991">
      <c r="L991" s="50"/>
    </row>
    <row r="992">
      <c r="L992" s="50"/>
    </row>
    <row r="993">
      <c r="L993" s="50"/>
    </row>
    <row r="994">
      <c r="L994" s="50"/>
    </row>
    <row r="995">
      <c r="L995" s="50"/>
    </row>
    <row r="996">
      <c r="L996" s="50"/>
    </row>
    <row r="997">
      <c r="L997" s="50"/>
    </row>
    <row r="998">
      <c r="L998" s="50"/>
    </row>
    <row r="999">
      <c r="L999" s="50"/>
    </row>
    <row r="1000">
      <c r="L1000" s="50"/>
    </row>
    <row r="1001">
      <c r="L1001" s="50"/>
    </row>
  </sheetData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sheetData>
    <row r="1">
      <c r="A1" t="str">
        <f>'Binary LDA 1'!A1</f>
        <v>Drug name</v>
      </c>
      <c r="B1" t="str">
        <f>'Binary LDA 1'!B1</f>
        <v>Grandi Lancaster-Sobie</v>
      </c>
      <c r="C1" t="str">
        <f>'Binary LDA 1'!C1</f>
        <v>OHara Lancaster-Sobie</v>
      </c>
      <c r="D1" t="str">
        <f>'Binary LDA 1'!D1</f>
        <v>APD90</v>
      </c>
      <c r="E1" t="str">
        <f>'Binary LDA 1'!E1</f>
        <v>INa shift</v>
      </c>
      <c r="F1" t="str">
        <f>'Binary LDA 1'!F1</f>
        <v>ICaL increase</v>
      </c>
      <c r="G1" t="str">
        <f>'Binary LDA 1'!G1</f>
        <v>IKr block</v>
      </c>
      <c r="H1" t="str">
        <f>'Binary LDA 1'!H1</f>
        <v>Herg block / Cmax</v>
      </c>
      <c r="I1" t="str">
        <f>'Binary LDA 1'!I1</f>
        <v>INa shift +ICaL increase +IKr block</v>
      </c>
      <c r="J1" t="str">
        <f>'Binary LDA 1'!J1</f>
        <v>APD90 +INa shift +ICaL increase +IKr block</v>
      </c>
      <c r="K1" t="str">
        <f>'Binary LDA 1'!K1</f>
        <v>APD90 +ICaL increase</v>
      </c>
    </row>
    <row r="2">
      <c r="A2" t="str">
        <f>'Binary LDA 1'!A2</f>
        <v>ajmaline</v>
      </c>
      <c r="B2">
        <f>'Binary LDA 1'!$L2-'Binary LDA 1'!B2</f>
        <v>0</v>
      </c>
      <c r="C2">
        <f>'Binary LDA 1'!$L2-'Binary LDA 1'!C2</f>
        <v>0</v>
      </c>
      <c r="D2">
        <f>'Binary LDA 1'!$L2-'Binary LDA 1'!D2</f>
        <v>0</v>
      </c>
      <c r="E2">
        <f>'Binary LDA 1'!$L2-'Binary LDA 1'!E2</f>
        <v>0</v>
      </c>
      <c r="F2">
        <f>'Binary LDA 1'!$L2-'Binary LDA 1'!F2</f>
        <v>0</v>
      </c>
      <c r="G2">
        <f>'Binary LDA 1'!$L2-'Binary LDA 1'!G2</f>
        <v>0</v>
      </c>
      <c r="H2">
        <f>'Binary LDA 1'!$L2-'Binary LDA 1'!H2</f>
        <v>0</v>
      </c>
      <c r="I2">
        <f>'Binary LDA 1'!$L2-'Binary LDA 1'!I2</f>
        <v>0</v>
      </c>
      <c r="J2">
        <f>'Binary LDA 1'!$L2-'Binary LDA 1'!J2</f>
        <v>0</v>
      </c>
      <c r="K2">
        <f>'Binary LDA 1'!$L2-'Binary LDA 1'!K2</f>
        <v>0</v>
      </c>
    </row>
    <row r="3">
      <c r="A3" t="str">
        <f>'Binary LDA 1'!A3</f>
        <v>amiodarone</v>
      </c>
      <c r="B3">
        <f>'Binary LDA 1'!$L3-'Binary LDA 1'!B3</f>
        <v>0</v>
      </c>
      <c r="C3">
        <f>'Binary LDA 1'!$L3-'Binary LDA 1'!C3</f>
        <v>1</v>
      </c>
      <c r="D3">
        <f>'Binary LDA 1'!$L3-'Binary LDA 1'!D3</f>
        <v>0</v>
      </c>
      <c r="E3">
        <f>'Binary LDA 1'!$L3-'Binary LDA 1'!E3</f>
        <v>1</v>
      </c>
      <c r="F3">
        <f>'Binary LDA 1'!$L3-'Binary LDA 1'!F3</f>
        <v>1</v>
      </c>
      <c r="G3">
        <f>'Binary LDA 1'!$L3-'Binary LDA 1'!G3</f>
        <v>1</v>
      </c>
      <c r="H3">
        <f>'Binary LDA 1'!$L3-'Binary LDA 1'!H3</f>
        <v>0</v>
      </c>
      <c r="I3">
        <f>'Binary LDA 1'!$L3-'Binary LDA 1'!I3</f>
        <v>1</v>
      </c>
      <c r="J3">
        <f>'Binary LDA 1'!$L3-'Binary LDA 1'!J3</f>
        <v>1</v>
      </c>
      <c r="K3">
        <f>'Binary LDA 1'!$L3-'Binary LDA 1'!K3</f>
        <v>1</v>
      </c>
    </row>
    <row r="4">
      <c r="A4" t="str">
        <f>'Binary LDA 1'!A4</f>
        <v>amitriptyline</v>
      </c>
      <c r="B4">
        <f>'Binary LDA 1'!$L4-'Binary LDA 1'!B4</f>
        <v>-1</v>
      </c>
      <c r="C4">
        <f>'Binary LDA 1'!$L4-'Binary LDA 1'!C4</f>
        <v>0</v>
      </c>
      <c r="D4">
        <f>'Binary LDA 1'!$L4-'Binary LDA 1'!D4</f>
        <v>-1</v>
      </c>
      <c r="E4">
        <f>'Binary LDA 1'!$L4-'Binary LDA 1'!E4</f>
        <v>0</v>
      </c>
      <c r="F4">
        <f>'Binary LDA 1'!$L4-'Binary LDA 1'!F4</f>
        <v>0</v>
      </c>
      <c r="G4">
        <f>'Binary LDA 1'!$L4-'Binary LDA 1'!G4</f>
        <v>0</v>
      </c>
      <c r="H4">
        <f>'Binary LDA 1'!$L4-'Binary LDA 1'!H4</f>
        <v>-1</v>
      </c>
      <c r="I4">
        <f>'Binary LDA 1'!$L4-'Binary LDA 1'!I4</f>
        <v>0</v>
      </c>
      <c r="J4">
        <f>'Binary LDA 1'!$L4-'Binary LDA 1'!J4</f>
        <v>0</v>
      </c>
      <c r="K4">
        <f>'Binary LDA 1'!$L4-'Binary LDA 1'!K4</f>
        <v>0</v>
      </c>
    </row>
    <row r="5">
      <c r="A5" t="str">
        <f>'Binary LDA 1'!A5</f>
        <v>azimilide</v>
      </c>
      <c r="B5">
        <f>'Binary LDA 1'!$L5-'Binary LDA 1'!B5</f>
        <v>0</v>
      </c>
      <c r="C5">
        <f>'Binary LDA 1'!$L5-'Binary LDA 1'!C5</f>
        <v>0</v>
      </c>
      <c r="D5">
        <f>'Binary LDA 1'!$L5-'Binary LDA 1'!D5</f>
        <v>0</v>
      </c>
      <c r="E5">
        <f>'Binary LDA 1'!$L5-'Binary LDA 1'!E5</f>
        <v>1</v>
      </c>
      <c r="F5">
        <f>'Binary LDA 1'!$L5-'Binary LDA 1'!F5</f>
        <v>0</v>
      </c>
      <c r="G5">
        <f>'Binary LDA 1'!$L5-'Binary LDA 1'!G5</f>
        <v>0</v>
      </c>
      <c r="H5">
        <f>'Binary LDA 1'!$L5-'Binary LDA 1'!H5</f>
        <v>0</v>
      </c>
      <c r="I5">
        <f>'Binary LDA 1'!$L5-'Binary LDA 1'!I5</f>
        <v>0</v>
      </c>
      <c r="J5">
        <f>'Binary LDA 1'!$L5-'Binary LDA 1'!J5</f>
        <v>0</v>
      </c>
      <c r="K5">
        <f>'Binary LDA 1'!$L5-'Binary LDA 1'!K5</f>
        <v>0</v>
      </c>
    </row>
    <row r="6">
      <c r="A6" t="str">
        <f>'Binary LDA 1'!A6</f>
        <v>bepridil</v>
      </c>
      <c r="B6">
        <f>'Binary LDA 1'!$L6-'Binary LDA 1'!B6</f>
        <v>1</v>
      </c>
      <c r="C6">
        <f>'Binary LDA 1'!$L6-'Binary LDA 1'!C6</f>
        <v>1</v>
      </c>
      <c r="D6">
        <f>'Binary LDA 1'!$L6-'Binary LDA 1'!D6</f>
        <v>1</v>
      </c>
      <c r="E6">
        <f>'Binary LDA 1'!$L6-'Binary LDA 1'!E6</f>
        <v>1</v>
      </c>
      <c r="F6">
        <f>'Binary LDA 1'!$L6-'Binary LDA 1'!F6</f>
        <v>1</v>
      </c>
      <c r="G6">
        <f>'Binary LDA 1'!$L6-'Binary LDA 1'!G6</f>
        <v>1</v>
      </c>
      <c r="H6">
        <f>'Binary LDA 1'!$L6-'Binary LDA 1'!H6</f>
        <v>0</v>
      </c>
      <c r="I6">
        <f>'Binary LDA 1'!$L6-'Binary LDA 1'!I6</f>
        <v>1</v>
      </c>
      <c r="J6">
        <f>'Binary LDA 1'!$L6-'Binary LDA 1'!J6</f>
        <v>1</v>
      </c>
      <c r="K6">
        <f>'Binary LDA 1'!$L6-'Binary LDA 1'!K6</f>
        <v>1</v>
      </c>
    </row>
    <row r="7">
      <c r="A7" t="str">
        <f>'Binary LDA 1'!A7</f>
        <v>chlorpromazine</v>
      </c>
      <c r="B7">
        <f>'Binary LDA 1'!$L7-'Binary LDA 1'!B7</f>
        <v>0</v>
      </c>
      <c r="C7">
        <f>'Binary LDA 1'!$L7-'Binary LDA 1'!C7</f>
        <v>1</v>
      </c>
      <c r="D7">
        <f>'Binary LDA 1'!$L7-'Binary LDA 1'!D7</f>
        <v>0</v>
      </c>
      <c r="E7">
        <f>'Binary LDA 1'!$L7-'Binary LDA 1'!E7</f>
        <v>1</v>
      </c>
      <c r="F7">
        <f>'Binary LDA 1'!$L7-'Binary LDA 1'!F7</f>
        <v>1</v>
      </c>
      <c r="G7">
        <f>'Binary LDA 1'!$L7-'Binary LDA 1'!G7</f>
        <v>1</v>
      </c>
      <c r="H7">
        <f>'Binary LDA 1'!$L7-'Binary LDA 1'!H7</f>
        <v>0</v>
      </c>
      <c r="I7">
        <f>'Binary LDA 1'!$L7-'Binary LDA 1'!I7</f>
        <v>1</v>
      </c>
      <c r="J7">
        <f>'Binary LDA 1'!$L7-'Binary LDA 1'!J7</f>
        <v>1</v>
      </c>
      <c r="K7">
        <f>'Binary LDA 1'!$L7-'Binary LDA 1'!K7</f>
        <v>1</v>
      </c>
    </row>
    <row r="8">
      <c r="A8" t="str">
        <f>'Binary LDA 1'!A8</f>
        <v>cibenzoline</v>
      </c>
      <c r="B8">
        <f>'Binary LDA 1'!$L8-'Binary LDA 1'!B8</f>
        <v>-1</v>
      </c>
      <c r="C8">
        <f>'Binary LDA 1'!$L8-'Binary LDA 1'!C8</f>
        <v>0</v>
      </c>
      <c r="D8">
        <f>'Binary LDA 1'!$L8-'Binary LDA 1'!D8</f>
        <v>0</v>
      </c>
      <c r="E8">
        <f>'Binary LDA 1'!$L8-'Binary LDA 1'!E8</f>
        <v>0</v>
      </c>
      <c r="F8">
        <f>'Binary LDA 1'!$L8-'Binary LDA 1'!F8</f>
        <v>0</v>
      </c>
      <c r="G8">
        <f>'Binary LDA 1'!$L8-'Binary LDA 1'!G8</f>
        <v>0</v>
      </c>
      <c r="H8">
        <f>'Binary LDA 1'!$L8-'Binary LDA 1'!H8</f>
        <v>-1</v>
      </c>
      <c r="I8">
        <f>'Binary LDA 1'!$L8-'Binary LDA 1'!I8</f>
        <v>0</v>
      </c>
      <c r="J8">
        <f>'Binary LDA 1'!$L8-'Binary LDA 1'!J8</f>
        <v>0</v>
      </c>
      <c r="K8">
        <f>'Binary LDA 1'!$L8-'Binary LDA 1'!K8</f>
        <v>0</v>
      </c>
    </row>
    <row r="9">
      <c r="A9" t="str">
        <f>'Binary LDA 1'!A9</f>
        <v>cisapride</v>
      </c>
      <c r="B9">
        <f>'Binary LDA 1'!$L9-'Binary LDA 1'!B9</f>
        <v>0</v>
      </c>
      <c r="C9">
        <f>'Binary LDA 1'!$L9-'Binary LDA 1'!C9</f>
        <v>0</v>
      </c>
      <c r="D9">
        <f>'Binary LDA 1'!$L9-'Binary LDA 1'!D9</f>
        <v>0</v>
      </c>
      <c r="E9">
        <f>'Binary LDA 1'!$L9-'Binary LDA 1'!E9</f>
        <v>0</v>
      </c>
      <c r="F9">
        <f>'Binary LDA 1'!$L9-'Binary LDA 1'!F9</f>
        <v>0</v>
      </c>
      <c r="G9">
        <f>'Binary LDA 1'!$L9-'Binary LDA 1'!G9</f>
        <v>0</v>
      </c>
      <c r="H9">
        <f>'Binary LDA 1'!$L9-'Binary LDA 1'!H9</f>
        <v>0</v>
      </c>
      <c r="I9">
        <f>'Binary LDA 1'!$L9-'Binary LDA 1'!I9</f>
        <v>0</v>
      </c>
      <c r="J9">
        <f>'Binary LDA 1'!$L9-'Binary LDA 1'!J9</f>
        <v>0</v>
      </c>
      <c r="K9">
        <f>'Binary LDA 1'!$L9-'Binary LDA 1'!K9</f>
        <v>0</v>
      </c>
    </row>
    <row r="10">
      <c r="A10" t="str">
        <f>'Binary LDA 1'!A10</f>
        <v>clozapine</v>
      </c>
      <c r="B10">
        <f>'Binary LDA 1'!$L10-'Binary LDA 1'!B10</f>
        <v>-1</v>
      </c>
      <c r="C10">
        <f>'Binary LDA 1'!$L10-'Binary LDA 1'!C10</f>
        <v>-1</v>
      </c>
      <c r="D10">
        <f>'Binary LDA 1'!$L10-'Binary LDA 1'!D10</f>
        <v>-1</v>
      </c>
      <c r="E10">
        <f>'Binary LDA 1'!$L10-'Binary LDA 1'!E10</f>
        <v>0</v>
      </c>
      <c r="F10">
        <f>'Binary LDA 1'!$L10-'Binary LDA 1'!F10</f>
        <v>-1</v>
      </c>
      <c r="G10">
        <f>'Binary LDA 1'!$L10-'Binary LDA 1'!G10</f>
        <v>-1</v>
      </c>
      <c r="H10">
        <f>'Binary LDA 1'!$L10-'Binary LDA 1'!H10</f>
        <v>-1</v>
      </c>
      <c r="I10">
        <f>'Binary LDA 1'!$L10-'Binary LDA 1'!I10</f>
        <v>-1</v>
      </c>
      <c r="J10">
        <f>'Binary LDA 1'!$L10-'Binary LDA 1'!J10</f>
        <v>-1</v>
      </c>
      <c r="K10">
        <f>'Binary LDA 1'!$L10-'Binary LDA 1'!K10</f>
        <v>-1</v>
      </c>
    </row>
    <row r="11">
      <c r="A11" t="str">
        <f>'Binary LDA 1'!A11</f>
        <v>desipramine</v>
      </c>
      <c r="B11">
        <f>'Binary LDA 1'!$L11-'Binary LDA 1'!B11</f>
        <v>0</v>
      </c>
      <c r="C11">
        <f>'Binary LDA 1'!$L11-'Binary LDA 1'!C11</f>
        <v>0</v>
      </c>
      <c r="D11">
        <f>'Binary LDA 1'!$L11-'Binary LDA 1'!D11</f>
        <v>0</v>
      </c>
      <c r="E11">
        <f>'Binary LDA 1'!$L11-'Binary LDA 1'!E11</f>
        <v>0</v>
      </c>
      <c r="F11">
        <f>'Binary LDA 1'!$L11-'Binary LDA 1'!F11</f>
        <v>0</v>
      </c>
      <c r="G11">
        <f>'Binary LDA 1'!$L11-'Binary LDA 1'!G11</f>
        <v>0</v>
      </c>
      <c r="H11">
        <f>'Binary LDA 1'!$L11-'Binary LDA 1'!H11</f>
        <v>-1</v>
      </c>
      <c r="I11">
        <f>'Binary LDA 1'!$L11-'Binary LDA 1'!I11</f>
        <v>0</v>
      </c>
      <c r="J11">
        <f>'Binary LDA 1'!$L11-'Binary LDA 1'!J11</f>
        <v>0</v>
      </c>
      <c r="K11">
        <f>'Binary LDA 1'!$L11-'Binary LDA 1'!K11</f>
        <v>0</v>
      </c>
    </row>
    <row r="12">
      <c r="A12" t="str">
        <f>'Binary LDA 1'!A12</f>
        <v>diltiazem</v>
      </c>
      <c r="B12">
        <f>'Binary LDA 1'!$L12-'Binary LDA 1'!B12</f>
        <v>0</v>
      </c>
      <c r="C12">
        <f>'Binary LDA 1'!$L12-'Binary LDA 1'!C12</f>
        <v>0</v>
      </c>
      <c r="D12">
        <f>'Binary LDA 1'!$L12-'Binary LDA 1'!D12</f>
        <v>0</v>
      </c>
      <c r="E12">
        <f>'Binary LDA 1'!$L12-'Binary LDA 1'!E12</f>
        <v>0</v>
      </c>
      <c r="F12">
        <f>'Binary LDA 1'!$L12-'Binary LDA 1'!F12</f>
        <v>0</v>
      </c>
      <c r="G12">
        <f>'Binary LDA 1'!$L12-'Binary LDA 1'!G12</f>
        <v>0</v>
      </c>
      <c r="H12">
        <f>'Binary LDA 1'!$L12-'Binary LDA 1'!H12</f>
        <v>-1</v>
      </c>
      <c r="I12">
        <f>'Binary LDA 1'!$L12-'Binary LDA 1'!I12</f>
        <v>0</v>
      </c>
      <c r="J12">
        <f>'Binary LDA 1'!$L12-'Binary LDA 1'!J12</f>
        <v>0</v>
      </c>
      <c r="K12">
        <f>'Binary LDA 1'!$L12-'Binary LDA 1'!K12</f>
        <v>0</v>
      </c>
    </row>
    <row r="13">
      <c r="A13" t="str">
        <f>'Binary LDA 1'!A13</f>
        <v>disopyramide</v>
      </c>
      <c r="B13">
        <f>'Binary LDA 1'!$L13-'Binary LDA 1'!B13</f>
        <v>0</v>
      </c>
      <c r="C13">
        <f>'Binary LDA 1'!$L13-'Binary LDA 1'!C13</f>
        <v>0</v>
      </c>
      <c r="D13">
        <f>'Binary LDA 1'!$L13-'Binary LDA 1'!D13</f>
        <v>0</v>
      </c>
      <c r="E13">
        <f>'Binary LDA 1'!$L13-'Binary LDA 1'!E13</f>
        <v>1</v>
      </c>
      <c r="F13">
        <f>'Binary LDA 1'!$L13-'Binary LDA 1'!F13</f>
        <v>0</v>
      </c>
      <c r="G13">
        <f>'Binary LDA 1'!$L13-'Binary LDA 1'!G13</f>
        <v>1</v>
      </c>
      <c r="H13">
        <f>'Binary LDA 1'!$L13-'Binary LDA 1'!H13</f>
        <v>0</v>
      </c>
      <c r="I13">
        <f>'Binary LDA 1'!$L13-'Binary LDA 1'!I13</f>
        <v>0</v>
      </c>
      <c r="J13">
        <f>'Binary LDA 1'!$L13-'Binary LDA 1'!J13</f>
        <v>0</v>
      </c>
      <c r="K13">
        <f>'Binary LDA 1'!$L13-'Binary LDA 1'!K13</f>
        <v>0</v>
      </c>
    </row>
    <row r="14">
      <c r="A14" t="str">
        <f>'Binary LDA 1'!A14</f>
        <v>dl-sotalol</v>
      </c>
      <c r="B14">
        <f>'Binary LDA 1'!$L14-'Binary LDA 1'!B14</f>
        <v>0</v>
      </c>
      <c r="C14">
        <f>'Binary LDA 1'!$L14-'Binary LDA 1'!C14</f>
        <v>1</v>
      </c>
      <c r="D14">
        <f>'Binary LDA 1'!$L14-'Binary LDA 1'!D14</f>
        <v>0</v>
      </c>
      <c r="E14">
        <f>'Binary LDA 1'!$L14-'Binary LDA 1'!E14</f>
        <v>1</v>
      </c>
      <c r="F14">
        <f>'Binary LDA 1'!$L14-'Binary LDA 1'!F14</f>
        <v>1</v>
      </c>
      <c r="G14">
        <f>'Binary LDA 1'!$L14-'Binary LDA 1'!G14</f>
        <v>1</v>
      </c>
      <c r="H14">
        <f>'Binary LDA 1'!$L14-'Binary LDA 1'!H14</f>
        <v>0</v>
      </c>
      <c r="I14">
        <f>'Binary LDA 1'!$L14-'Binary LDA 1'!I14</f>
        <v>1</v>
      </c>
      <c r="J14">
        <f>'Binary LDA 1'!$L14-'Binary LDA 1'!J14</f>
        <v>1</v>
      </c>
      <c r="K14">
        <f>'Binary LDA 1'!$L14-'Binary LDA 1'!K14</f>
        <v>1</v>
      </c>
    </row>
    <row r="15">
      <c r="A15" t="str">
        <f>'Binary LDA 1'!A15</f>
        <v>dofetilide</v>
      </c>
      <c r="B15">
        <f>'Binary LDA 1'!$L15-'Binary LDA 1'!B15</f>
        <v>0</v>
      </c>
      <c r="C15">
        <f>'Binary LDA 1'!$L15-'Binary LDA 1'!C15</f>
        <v>0</v>
      </c>
      <c r="D15">
        <f>'Binary LDA 1'!$L15-'Binary LDA 1'!D15</f>
        <v>0</v>
      </c>
      <c r="E15">
        <f>'Binary LDA 1'!$L15-'Binary LDA 1'!E15</f>
        <v>1</v>
      </c>
      <c r="F15">
        <f>'Binary LDA 1'!$L15-'Binary LDA 1'!F15</f>
        <v>0</v>
      </c>
      <c r="G15">
        <f>'Binary LDA 1'!$L15-'Binary LDA 1'!G15</f>
        <v>1</v>
      </c>
      <c r="H15">
        <f>'Binary LDA 1'!$L15-'Binary LDA 1'!H15</f>
        <v>0</v>
      </c>
      <c r="I15">
        <f>'Binary LDA 1'!$L15-'Binary LDA 1'!I15</f>
        <v>0</v>
      </c>
      <c r="J15">
        <f>'Binary LDA 1'!$L15-'Binary LDA 1'!J15</f>
        <v>0</v>
      </c>
      <c r="K15">
        <f>'Binary LDA 1'!$L15-'Binary LDA 1'!K15</f>
        <v>0</v>
      </c>
    </row>
    <row r="16">
      <c r="A16" t="str">
        <f>'Binary LDA 1'!A16</f>
        <v>flecainide</v>
      </c>
      <c r="B16">
        <f>'Binary LDA 1'!$L16-'Binary LDA 1'!B16</f>
        <v>0</v>
      </c>
      <c r="C16">
        <f>'Binary LDA 1'!$L16-'Binary LDA 1'!C16</f>
        <v>1</v>
      </c>
      <c r="D16">
        <f>'Binary LDA 1'!$L16-'Binary LDA 1'!D16</f>
        <v>0</v>
      </c>
      <c r="E16">
        <f>'Binary LDA 1'!$L16-'Binary LDA 1'!E16</f>
        <v>0</v>
      </c>
      <c r="F16">
        <f>'Binary LDA 1'!$L16-'Binary LDA 1'!F16</f>
        <v>0</v>
      </c>
      <c r="G16">
        <f>'Binary LDA 1'!$L16-'Binary LDA 1'!G16</f>
        <v>1</v>
      </c>
      <c r="H16">
        <f>'Binary LDA 1'!$L16-'Binary LDA 1'!H16</f>
        <v>0</v>
      </c>
      <c r="I16">
        <f>'Binary LDA 1'!$L16-'Binary LDA 1'!I16</f>
        <v>0</v>
      </c>
      <c r="J16">
        <f>'Binary LDA 1'!$L16-'Binary LDA 1'!J16</f>
        <v>0</v>
      </c>
      <c r="K16">
        <f>'Binary LDA 1'!$L16-'Binary LDA 1'!K16</f>
        <v>0</v>
      </c>
    </row>
    <row r="17">
      <c r="A17" t="str">
        <f>'Binary LDA 1'!A17</f>
        <v>fluvoxamine</v>
      </c>
      <c r="B17">
        <f>'Binary LDA 1'!$L17-'Binary LDA 1'!B17</f>
        <v>0</v>
      </c>
      <c r="C17">
        <f>'Binary LDA 1'!$L17-'Binary LDA 1'!C17</f>
        <v>0</v>
      </c>
      <c r="D17">
        <f>'Binary LDA 1'!$L17-'Binary LDA 1'!D17</f>
        <v>0</v>
      </c>
      <c r="E17">
        <f>'Binary LDA 1'!$L17-'Binary LDA 1'!E17</f>
        <v>0</v>
      </c>
      <c r="F17">
        <f>'Binary LDA 1'!$L17-'Binary LDA 1'!F17</f>
        <v>0</v>
      </c>
      <c r="G17">
        <f>'Binary LDA 1'!$L17-'Binary LDA 1'!G17</f>
        <v>0</v>
      </c>
      <c r="H17">
        <f>'Binary LDA 1'!$L17-'Binary LDA 1'!H17</f>
        <v>-1</v>
      </c>
      <c r="I17">
        <f>'Binary LDA 1'!$L17-'Binary LDA 1'!I17</f>
        <v>0</v>
      </c>
      <c r="J17">
        <f>'Binary LDA 1'!$L17-'Binary LDA 1'!J17</f>
        <v>0</v>
      </c>
      <c r="K17">
        <f>'Binary LDA 1'!$L17-'Binary LDA 1'!K17</f>
        <v>0</v>
      </c>
    </row>
    <row r="18">
      <c r="A18" t="str">
        <f>'Binary LDA 1'!A18</f>
        <v>halofantrine</v>
      </c>
      <c r="B18">
        <f>'Binary LDA 1'!$L18-'Binary LDA 1'!B18</f>
        <v>0</v>
      </c>
      <c r="C18">
        <f>'Binary LDA 1'!$L18-'Binary LDA 1'!C18</f>
        <v>1</v>
      </c>
      <c r="D18">
        <f>'Binary LDA 1'!$L18-'Binary LDA 1'!D18</f>
        <v>0</v>
      </c>
      <c r="E18">
        <f>'Binary LDA 1'!$L18-'Binary LDA 1'!E18</f>
        <v>1</v>
      </c>
      <c r="F18">
        <f>'Binary LDA 1'!$L18-'Binary LDA 1'!F18</f>
        <v>1</v>
      </c>
      <c r="G18">
        <f>'Binary LDA 1'!$L18-'Binary LDA 1'!G18</f>
        <v>1</v>
      </c>
      <c r="H18">
        <f>'Binary LDA 1'!$L18-'Binary LDA 1'!H18</f>
        <v>0</v>
      </c>
      <c r="I18">
        <f>'Binary LDA 1'!$L18-'Binary LDA 1'!I18</f>
        <v>1</v>
      </c>
      <c r="J18">
        <f>'Binary LDA 1'!$L18-'Binary LDA 1'!J18</f>
        <v>1</v>
      </c>
      <c r="K18">
        <f>'Binary LDA 1'!$L18-'Binary LDA 1'!K18</f>
        <v>1</v>
      </c>
    </row>
    <row r="19">
      <c r="A19" t="str">
        <f>'Binary LDA 1'!A19</f>
        <v>imipramine</v>
      </c>
      <c r="B19">
        <f>'Binary LDA 1'!$L19-'Binary LDA 1'!B19</f>
        <v>-1</v>
      </c>
      <c r="C19">
        <f>'Binary LDA 1'!$L19-'Binary LDA 1'!C19</f>
        <v>0</v>
      </c>
      <c r="D19">
        <f>'Binary LDA 1'!$L19-'Binary LDA 1'!D19</f>
        <v>-1</v>
      </c>
      <c r="E19">
        <f>'Binary LDA 1'!$L19-'Binary LDA 1'!E19</f>
        <v>0</v>
      </c>
      <c r="F19">
        <f>'Binary LDA 1'!$L19-'Binary LDA 1'!F19</f>
        <v>0</v>
      </c>
      <c r="G19">
        <f>'Binary LDA 1'!$L19-'Binary LDA 1'!G19</f>
        <v>0</v>
      </c>
      <c r="H19">
        <f>'Binary LDA 1'!$L19-'Binary LDA 1'!H19</f>
        <v>-1</v>
      </c>
      <c r="I19">
        <f>'Binary LDA 1'!$L19-'Binary LDA 1'!I19</f>
        <v>0</v>
      </c>
      <c r="J19">
        <f>'Binary LDA 1'!$L19-'Binary LDA 1'!J19</f>
        <v>0</v>
      </c>
      <c r="K19">
        <f>'Binary LDA 1'!$L19-'Binary LDA 1'!K19</f>
        <v>0</v>
      </c>
    </row>
    <row r="20">
      <c r="A20" t="str">
        <f>'Binary LDA 1'!A20</f>
        <v>loratadine</v>
      </c>
      <c r="B20">
        <f>'Binary LDA 1'!$L20-'Binary LDA 1'!B20</f>
        <v>-1</v>
      </c>
      <c r="C20">
        <f>'Binary LDA 1'!$L20-'Binary LDA 1'!C20</f>
        <v>0</v>
      </c>
      <c r="D20">
        <f>'Binary LDA 1'!$L20-'Binary LDA 1'!D20</f>
        <v>-1</v>
      </c>
      <c r="E20">
        <f>'Binary LDA 1'!$L20-'Binary LDA 1'!E20</f>
        <v>0</v>
      </c>
      <c r="F20">
        <f>'Binary LDA 1'!$L20-'Binary LDA 1'!F20</f>
        <v>0</v>
      </c>
      <c r="G20">
        <f>'Binary LDA 1'!$L20-'Binary LDA 1'!G20</f>
        <v>0</v>
      </c>
      <c r="H20">
        <f>'Binary LDA 1'!$L20-'Binary LDA 1'!H20</f>
        <v>0</v>
      </c>
      <c r="I20">
        <f>'Binary LDA 1'!$L20-'Binary LDA 1'!I20</f>
        <v>0</v>
      </c>
      <c r="J20">
        <f>'Binary LDA 1'!$L20-'Binary LDA 1'!J20</f>
        <v>0</v>
      </c>
      <c r="K20">
        <f>'Binary LDA 1'!$L20-'Binary LDA 1'!K20</f>
        <v>0</v>
      </c>
    </row>
    <row r="21">
      <c r="A21" t="str">
        <f>'Binary LDA 1'!A21</f>
        <v>methadone</v>
      </c>
      <c r="B21">
        <f>'Binary LDA 1'!$L21-'Binary LDA 1'!B21</f>
        <v>0</v>
      </c>
      <c r="C21">
        <f>'Binary LDA 1'!$L21-'Binary LDA 1'!C21</f>
        <v>1</v>
      </c>
      <c r="D21">
        <f>'Binary LDA 1'!$L21-'Binary LDA 1'!D21</f>
        <v>0</v>
      </c>
      <c r="E21">
        <f>'Binary LDA 1'!$L21-'Binary LDA 1'!E21</f>
        <v>1</v>
      </c>
      <c r="F21">
        <f>'Binary LDA 1'!$L21-'Binary LDA 1'!F21</f>
        <v>1</v>
      </c>
      <c r="G21">
        <f>'Binary LDA 1'!$L21-'Binary LDA 1'!G21</f>
        <v>1</v>
      </c>
      <c r="H21">
        <f>'Binary LDA 1'!$L21-'Binary LDA 1'!H21</f>
        <v>0</v>
      </c>
      <c r="I21">
        <f>'Binary LDA 1'!$L21-'Binary LDA 1'!I21</f>
        <v>1</v>
      </c>
      <c r="J21">
        <f>'Binary LDA 1'!$L21-'Binary LDA 1'!J21</f>
        <v>1</v>
      </c>
      <c r="K21">
        <f>'Binary LDA 1'!$L21-'Binary LDA 1'!K21</f>
        <v>0</v>
      </c>
    </row>
    <row r="22">
      <c r="A22" t="str">
        <f>'Binary LDA 1'!A22</f>
        <v>mexiletine</v>
      </c>
      <c r="B22">
        <f>'Binary LDA 1'!$L22-'Binary LDA 1'!B22</f>
        <v>-1</v>
      </c>
      <c r="C22">
        <f>'Binary LDA 1'!$L22-'Binary LDA 1'!C22</f>
        <v>0</v>
      </c>
      <c r="D22">
        <f>'Binary LDA 1'!$L22-'Binary LDA 1'!D22</f>
        <v>0</v>
      </c>
      <c r="E22">
        <f>'Binary LDA 1'!$L22-'Binary LDA 1'!E22</f>
        <v>0</v>
      </c>
      <c r="F22">
        <f>'Binary LDA 1'!$L22-'Binary LDA 1'!F22</f>
        <v>0</v>
      </c>
      <c r="G22">
        <f>'Binary LDA 1'!$L22-'Binary LDA 1'!G22</f>
        <v>0</v>
      </c>
      <c r="H22">
        <f>'Binary LDA 1'!$L22-'Binary LDA 1'!H22</f>
        <v>-1</v>
      </c>
      <c r="I22">
        <f>'Binary LDA 1'!$L22-'Binary LDA 1'!I22</f>
        <v>0</v>
      </c>
      <c r="J22">
        <f>'Binary LDA 1'!$L22-'Binary LDA 1'!J22</f>
        <v>0</v>
      </c>
      <c r="K22">
        <f>'Binary LDA 1'!$L22-'Binary LDA 1'!K22</f>
        <v>0</v>
      </c>
    </row>
    <row r="23">
      <c r="A23" t="str">
        <f>'Binary LDA 1'!A23</f>
        <v>mibefradil</v>
      </c>
      <c r="B23">
        <f>'Binary LDA 1'!$L23-'Binary LDA 1'!B23</f>
        <v>0</v>
      </c>
      <c r="C23">
        <f>'Binary LDA 1'!$L23-'Binary LDA 1'!C23</f>
        <v>0</v>
      </c>
      <c r="D23">
        <f>'Binary LDA 1'!$L23-'Binary LDA 1'!D23</f>
        <v>0</v>
      </c>
      <c r="E23">
        <f>'Binary LDA 1'!$L23-'Binary LDA 1'!E23</f>
        <v>0</v>
      </c>
      <c r="F23">
        <f>'Binary LDA 1'!$L23-'Binary LDA 1'!F23</f>
        <v>0</v>
      </c>
      <c r="G23">
        <f>'Binary LDA 1'!$L23-'Binary LDA 1'!G23</f>
        <v>0</v>
      </c>
      <c r="H23">
        <f>'Binary LDA 1'!$L23-'Binary LDA 1'!H23</f>
        <v>-1</v>
      </c>
      <c r="I23">
        <f>'Binary LDA 1'!$L23-'Binary LDA 1'!I23</f>
        <v>0</v>
      </c>
      <c r="J23">
        <f>'Binary LDA 1'!$L23-'Binary LDA 1'!J23</f>
        <v>0</v>
      </c>
      <c r="K23">
        <f>'Binary LDA 1'!$L23-'Binary LDA 1'!K23</f>
        <v>0</v>
      </c>
    </row>
    <row r="24">
      <c r="A24" t="str">
        <f>'Binary LDA 1'!A24</f>
        <v>nifedipine</v>
      </c>
      <c r="B24">
        <f>'Binary LDA 1'!$L24-'Binary LDA 1'!B24</f>
        <v>0</v>
      </c>
      <c r="C24">
        <f>'Binary LDA 1'!$L24-'Binary LDA 1'!C24</f>
        <v>0</v>
      </c>
      <c r="D24">
        <f>'Binary LDA 1'!$L24-'Binary LDA 1'!D24</f>
        <v>0</v>
      </c>
      <c r="E24">
        <f>'Binary LDA 1'!$L24-'Binary LDA 1'!E24</f>
        <v>0</v>
      </c>
      <c r="F24">
        <f>'Binary LDA 1'!$L24-'Binary LDA 1'!F24</f>
        <v>0</v>
      </c>
      <c r="G24">
        <f>'Binary LDA 1'!$L24-'Binary LDA 1'!G24</f>
        <v>0</v>
      </c>
      <c r="H24">
        <f>'Binary LDA 1'!$L24-'Binary LDA 1'!H24</f>
        <v>0</v>
      </c>
      <c r="I24">
        <f>'Binary LDA 1'!$L24-'Binary LDA 1'!I24</f>
        <v>0</v>
      </c>
      <c r="J24">
        <f>'Binary LDA 1'!$L24-'Binary LDA 1'!J24</f>
        <v>0</v>
      </c>
      <c r="K24">
        <f>'Binary LDA 1'!$L24-'Binary LDA 1'!K24</f>
        <v>0</v>
      </c>
    </row>
    <row r="25">
      <c r="A25" t="str">
        <f>'Binary LDA 1'!A25</f>
        <v>nitrendipine</v>
      </c>
      <c r="B25">
        <f>'Binary LDA 1'!$L25-'Binary LDA 1'!B25</f>
        <v>0</v>
      </c>
      <c r="C25">
        <f>'Binary LDA 1'!$L25-'Binary LDA 1'!C25</f>
        <v>0</v>
      </c>
      <c r="D25">
        <f>'Binary LDA 1'!$L25-'Binary LDA 1'!D25</f>
        <v>0</v>
      </c>
      <c r="E25">
        <f>'Binary LDA 1'!$L25-'Binary LDA 1'!E25</f>
        <v>0</v>
      </c>
      <c r="F25">
        <f>'Binary LDA 1'!$L25-'Binary LDA 1'!F25</f>
        <v>0</v>
      </c>
      <c r="G25">
        <f>'Binary LDA 1'!$L25-'Binary LDA 1'!G25</f>
        <v>0</v>
      </c>
      <c r="H25">
        <f>'Binary LDA 1'!$L25-'Binary LDA 1'!H25</f>
        <v>0</v>
      </c>
      <c r="I25">
        <f>'Binary LDA 1'!$L25-'Binary LDA 1'!I25</f>
        <v>0</v>
      </c>
      <c r="J25">
        <f>'Binary LDA 1'!$L25-'Binary LDA 1'!J25</f>
        <v>0</v>
      </c>
      <c r="K25">
        <f>'Binary LDA 1'!$L25-'Binary LDA 1'!K25</f>
        <v>0</v>
      </c>
    </row>
    <row r="26">
      <c r="A26" t="str">
        <f>'Binary LDA 1'!A26</f>
        <v>ondansetron</v>
      </c>
      <c r="B26">
        <f>'Binary LDA 1'!$L26-'Binary LDA 1'!B26</f>
        <v>0</v>
      </c>
      <c r="C26">
        <f>'Binary LDA 1'!$L26-'Binary LDA 1'!C26</f>
        <v>0</v>
      </c>
      <c r="D26">
        <f>'Binary LDA 1'!$L26-'Binary LDA 1'!D26</f>
        <v>0</v>
      </c>
      <c r="E26">
        <f>'Binary LDA 1'!$L26-'Binary LDA 1'!E26</f>
        <v>0</v>
      </c>
      <c r="F26">
        <f>'Binary LDA 1'!$L26-'Binary LDA 1'!F26</f>
        <v>0</v>
      </c>
      <c r="G26">
        <f>'Binary LDA 1'!$L26-'Binary LDA 1'!G26</f>
        <v>0</v>
      </c>
      <c r="H26">
        <f>'Binary LDA 1'!$L26-'Binary LDA 1'!H26</f>
        <v>0</v>
      </c>
      <c r="I26">
        <f>'Binary LDA 1'!$L26-'Binary LDA 1'!I26</f>
        <v>0</v>
      </c>
      <c r="J26">
        <f>'Binary LDA 1'!$L26-'Binary LDA 1'!J26</f>
        <v>0</v>
      </c>
      <c r="K26">
        <f>'Binary LDA 1'!$L26-'Binary LDA 1'!K26</f>
        <v>0</v>
      </c>
    </row>
    <row r="27">
      <c r="A27" t="str">
        <f>'Binary LDA 1'!A27</f>
        <v>pentamidine</v>
      </c>
      <c r="B27">
        <f>'Binary LDA 1'!$L27-'Binary LDA 1'!B27</f>
        <v>0</v>
      </c>
      <c r="C27">
        <f>'Binary LDA 1'!$L27-'Binary LDA 1'!C27</f>
        <v>1</v>
      </c>
      <c r="D27">
        <f>'Binary LDA 1'!$L27-'Binary LDA 1'!D27</f>
        <v>0</v>
      </c>
      <c r="E27">
        <f>'Binary LDA 1'!$L27-'Binary LDA 1'!E27</f>
        <v>1</v>
      </c>
      <c r="F27">
        <f>'Binary LDA 1'!$L27-'Binary LDA 1'!F27</f>
        <v>1</v>
      </c>
      <c r="G27">
        <f>'Binary LDA 1'!$L27-'Binary LDA 1'!G27</f>
        <v>1</v>
      </c>
      <c r="H27">
        <f>'Binary LDA 1'!$L27-'Binary LDA 1'!H27</f>
        <v>1</v>
      </c>
      <c r="I27">
        <f>'Binary LDA 1'!$L27-'Binary LDA 1'!I27</f>
        <v>1</v>
      </c>
      <c r="J27">
        <f>'Binary LDA 1'!$L27-'Binary LDA 1'!J27</f>
        <v>1</v>
      </c>
      <c r="K27">
        <f>'Binary LDA 1'!$L27-'Binary LDA 1'!K27</f>
        <v>1</v>
      </c>
    </row>
    <row r="28">
      <c r="A28" t="str">
        <f>'Binary LDA 1'!A28</f>
        <v>phenytoin</v>
      </c>
      <c r="B28">
        <f>'Binary LDA 1'!$L28-'Binary LDA 1'!B28</f>
        <v>0</v>
      </c>
      <c r="C28">
        <f>'Binary LDA 1'!$L28-'Binary LDA 1'!C28</f>
        <v>0</v>
      </c>
      <c r="D28">
        <f>'Binary LDA 1'!$L28-'Binary LDA 1'!D28</f>
        <v>0</v>
      </c>
      <c r="E28">
        <f>'Binary LDA 1'!$L28-'Binary LDA 1'!E28</f>
        <v>0</v>
      </c>
      <c r="F28">
        <f>'Binary LDA 1'!$L28-'Binary LDA 1'!F28</f>
        <v>0</v>
      </c>
      <c r="G28">
        <f>'Binary LDA 1'!$L28-'Binary LDA 1'!G28</f>
        <v>0</v>
      </c>
      <c r="H28">
        <f>'Binary LDA 1'!$L28-'Binary LDA 1'!H28</f>
        <v>-1</v>
      </c>
      <c r="I28">
        <f>'Binary LDA 1'!$L28-'Binary LDA 1'!I28</f>
        <v>0</v>
      </c>
      <c r="J28">
        <f>'Binary LDA 1'!$L28-'Binary LDA 1'!J28</f>
        <v>0</v>
      </c>
      <c r="K28">
        <f>'Binary LDA 1'!$L28-'Binary LDA 1'!K28</f>
        <v>0</v>
      </c>
    </row>
    <row r="29">
      <c r="A29" t="str">
        <f>'Binary LDA 1'!A29</f>
        <v>pimozide</v>
      </c>
      <c r="B29">
        <f>'Binary LDA 1'!$L29-'Binary LDA 1'!B29</f>
        <v>0</v>
      </c>
      <c r="C29">
        <f>'Binary LDA 1'!$L29-'Binary LDA 1'!C29</f>
        <v>1</v>
      </c>
      <c r="D29">
        <f>'Binary LDA 1'!$L29-'Binary LDA 1'!D29</f>
        <v>0</v>
      </c>
      <c r="E29">
        <f>'Binary LDA 1'!$L29-'Binary LDA 1'!E29</f>
        <v>1</v>
      </c>
      <c r="F29">
        <f>'Binary LDA 1'!$L29-'Binary LDA 1'!F29</f>
        <v>1</v>
      </c>
      <c r="G29">
        <f>'Binary LDA 1'!$L29-'Binary LDA 1'!G29</f>
        <v>1</v>
      </c>
      <c r="H29">
        <f>'Binary LDA 1'!$L29-'Binary LDA 1'!H29</f>
        <v>0</v>
      </c>
      <c r="I29">
        <f>'Binary LDA 1'!$L29-'Binary LDA 1'!I29</f>
        <v>1</v>
      </c>
      <c r="J29">
        <f>'Binary LDA 1'!$L29-'Binary LDA 1'!J29</f>
        <v>1</v>
      </c>
      <c r="K29">
        <f>'Binary LDA 1'!$L29-'Binary LDA 1'!K29</f>
        <v>1</v>
      </c>
    </row>
    <row r="30">
      <c r="A30" t="str">
        <f>'Binary LDA 1'!A30</f>
        <v>prenylamine</v>
      </c>
      <c r="B30">
        <f>'Binary LDA 1'!$L30-'Binary LDA 1'!B30</f>
        <v>0</v>
      </c>
      <c r="C30">
        <f>'Binary LDA 1'!$L30-'Binary LDA 1'!C30</f>
        <v>0</v>
      </c>
      <c r="D30">
        <f>'Binary LDA 1'!$L30-'Binary LDA 1'!D30</f>
        <v>0</v>
      </c>
      <c r="E30">
        <f>'Binary LDA 1'!$L30-'Binary LDA 1'!E30</f>
        <v>1</v>
      </c>
      <c r="F30">
        <f>'Binary LDA 1'!$L30-'Binary LDA 1'!F30</f>
        <v>0</v>
      </c>
      <c r="G30">
        <f>'Binary LDA 1'!$L30-'Binary LDA 1'!G30</f>
        <v>1</v>
      </c>
      <c r="H30">
        <f>'Binary LDA 1'!$L30-'Binary LDA 1'!H30</f>
        <v>0</v>
      </c>
      <c r="I30">
        <f>'Binary LDA 1'!$L30-'Binary LDA 1'!I30</f>
        <v>0</v>
      </c>
      <c r="J30">
        <f>'Binary LDA 1'!$L30-'Binary LDA 1'!J30</f>
        <v>0</v>
      </c>
      <c r="K30">
        <f>'Binary LDA 1'!$L30-'Binary LDA 1'!K30</f>
        <v>0</v>
      </c>
    </row>
    <row r="31">
      <c r="A31" t="str">
        <f>'Binary LDA 1'!A31</f>
        <v>propafenone</v>
      </c>
      <c r="B31">
        <f>'Binary LDA 1'!$L31-'Binary LDA 1'!B31</f>
        <v>-1</v>
      </c>
      <c r="C31">
        <f>'Binary LDA 1'!$L31-'Binary LDA 1'!C31</f>
        <v>0</v>
      </c>
      <c r="D31">
        <f>'Binary LDA 1'!$L31-'Binary LDA 1'!D31</f>
        <v>-1</v>
      </c>
      <c r="E31">
        <f>'Binary LDA 1'!$L31-'Binary LDA 1'!E31</f>
        <v>0</v>
      </c>
      <c r="F31">
        <f>'Binary LDA 1'!$L31-'Binary LDA 1'!F31</f>
        <v>-1</v>
      </c>
      <c r="G31">
        <f>'Binary LDA 1'!$L31-'Binary LDA 1'!G31</f>
        <v>0</v>
      </c>
      <c r="H31">
        <f>'Binary LDA 1'!$L31-'Binary LDA 1'!H31</f>
        <v>-1</v>
      </c>
      <c r="I31">
        <f>'Binary LDA 1'!$L31-'Binary LDA 1'!I31</f>
        <v>-1</v>
      </c>
      <c r="J31">
        <f>'Binary LDA 1'!$L31-'Binary LDA 1'!J31</f>
        <v>0</v>
      </c>
      <c r="K31">
        <f>'Binary LDA 1'!$L31-'Binary LDA 1'!K31</f>
        <v>-1</v>
      </c>
    </row>
    <row r="32">
      <c r="A32" t="str">
        <f>'Binary LDA 1'!A32</f>
        <v>propranolol</v>
      </c>
      <c r="B32">
        <f>'Binary LDA 1'!$L32-'Binary LDA 1'!B32</f>
        <v>-1</v>
      </c>
      <c r="C32">
        <f>'Binary LDA 1'!$L32-'Binary LDA 1'!C32</f>
        <v>0</v>
      </c>
      <c r="D32">
        <f>'Binary LDA 1'!$L32-'Binary LDA 1'!D32</f>
        <v>-1</v>
      </c>
      <c r="E32">
        <f>'Binary LDA 1'!$L32-'Binary LDA 1'!E32</f>
        <v>0</v>
      </c>
      <c r="F32">
        <f>'Binary LDA 1'!$L32-'Binary LDA 1'!F32</f>
        <v>0</v>
      </c>
      <c r="G32">
        <f>'Binary LDA 1'!$L32-'Binary LDA 1'!G32</f>
        <v>0</v>
      </c>
      <c r="H32">
        <f>'Binary LDA 1'!$L32-'Binary LDA 1'!H32</f>
        <v>-1</v>
      </c>
      <c r="I32">
        <f>'Binary LDA 1'!$L32-'Binary LDA 1'!I32</f>
        <v>0</v>
      </c>
      <c r="J32">
        <f>'Binary LDA 1'!$L32-'Binary LDA 1'!J32</f>
        <v>0</v>
      </c>
      <c r="K32">
        <f>'Binary LDA 1'!$L32-'Binary LDA 1'!K32</f>
        <v>0</v>
      </c>
    </row>
    <row r="33">
      <c r="A33" t="str">
        <f>'Binary LDA 1'!A33</f>
        <v>quetiapine</v>
      </c>
      <c r="B33">
        <f>'Binary LDA 1'!$L33-'Binary LDA 1'!B33</f>
        <v>-1</v>
      </c>
      <c r="C33">
        <f>'Binary LDA 1'!$L33-'Binary LDA 1'!C33</f>
        <v>0</v>
      </c>
      <c r="D33">
        <f>'Binary LDA 1'!$L33-'Binary LDA 1'!D33</f>
        <v>-1</v>
      </c>
      <c r="E33">
        <f>'Binary LDA 1'!$L33-'Binary LDA 1'!E33</f>
        <v>0</v>
      </c>
      <c r="F33">
        <f>'Binary LDA 1'!$L33-'Binary LDA 1'!F33</f>
        <v>0</v>
      </c>
      <c r="G33">
        <f>'Binary LDA 1'!$L33-'Binary LDA 1'!G33</f>
        <v>0</v>
      </c>
      <c r="H33">
        <f>'Binary LDA 1'!$L33-'Binary LDA 1'!H33</f>
        <v>-1</v>
      </c>
      <c r="I33">
        <f>'Binary LDA 1'!$L33-'Binary LDA 1'!I33</f>
        <v>0</v>
      </c>
      <c r="J33">
        <f>'Binary LDA 1'!$L33-'Binary LDA 1'!J33</f>
        <v>0</v>
      </c>
      <c r="K33">
        <f>'Binary LDA 1'!$L33-'Binary LDA 1'!K33</f>
        <v>0</v>
      </c>
    </row>
    <row r="34">
      <c r="A34" t="str">
        <f>'Binary LDA 1'!A34</f>
        <v>quinidine</v>
      </c>
      <c r="B34">
        <f>'Binary LDA 1'!$L34-'Binary LDA 1'!B34</f>
        <v>0</v>
      </c>
      <c r="C34">
        <f>'Binary LDA 1'!$L34-'Binary LDA 1'!C34</f>
        <v>0</v>
      </c>
      <c r="D34">
        <f>'Binary LDA 1'!$L34-'Binary LDA 1'!D34</f>
        <v>0</v>
      </c>
      <c r="E34">
        <f>'Binary LDA 1'!$L34-'Binary LDA 1'!E34</f>
        <v>0</v>
      </c>
      <c r="F34">
        <f>'Binary LDA 1'!$L34-'Binary LDA 1'!F34</f>
        <v>0</v>
      </c>
      <c r="G34">
        <f>'Binary LDA 1'!$L34-'Binary LDA 1'!G34</f>
        <v>0</v>
      </c>
      <c r="H34">
        <f>'Binary LDA 1'!$L34-'Binary LDA 1'!H34</f>
        <v>0</v>
      </c>
      <c r="I34">
        <f>'Binary LDA 1'!$L34-'Binary LDA 1'!I34</f>
        <v>0</v>
      </c>
      <c r="J34">
        <f>'Binary LDA 1'!$L34-'Binary LDA 1'!J34</f>
        <v>0</v>
      </c>
      <c r="K34">
        <f>'Binary LDA 1'!$L34-'Binary LDA 1'!K34</f>
        <v>0</v>
      </c>
    </row>
    <row r="35">
      <c r="A35" t="str">
        <f>'Binary LDA 1'!A35</f>
        <v>ranolazine</v>
      </c>
      <c r="B35">
        <f>'Binary LDA 1'!$L35-'Binary LDA 1'!B35</f>
        <v>-1</v>
      </c>
      <c r="C35">
        <f>'Binary LDA 1'!$L35-'Binary LDA 1'!C35</f>
        <v>-1</v>
      </c>
      <c r="D35">
        <f>'Binary LDA 1'!$L35-'Binary LDA 1'!D35</f>
        <v>-1</v>
      </c>
      <c r="E35">
        <f>'Binary LDA 1'!$L35-'Binary LDA 1'!E35</f>
        <v>0</v>
      </c>
      <c r="F35">
        <f>'Binary LDA 1'!$L35-'Binary LDA 1'!F35</f>
        <v>-1</v>
      </c>
      <c r="G35">
        <f>'Binary LDA 1'!$L35-'Binary LDA 1'!G35</f>
        <v>0</v>
      </c>
      <c r="H35">
        <f>'Binary LDA 1'!$L35-'Binary LDA 1'!H35</f>
        <v>-1</v>
      </c>
      <c r="I35">
        <f>'Binary LDA 1'!$L35-'Binary LDA 1'!I35</f>
        <v>-1</v>
      </c>
      <c r="J35">
        <f>'Binary LDA 1'!$L35-'Binary LDA 1'!J35</f>
        <v>-1</v>
      </c>
      <c r="K35">
        <f>'Binary LDA 1'!$L35-'Binary LDA 1'!K35</f>
        <v>-1</v>
      </c>
    </row>
    <row r="36">
      <c r="A36" t="str">
        <f>'Binary LDA 1'!A36</f>
        <v>risperidone</v>
      </c>
      <c r="B36">
        <f>'Binary LDA 1'!$L36-'Binary LDA 1'!B36</f>
        <v>-1</v>
      </c>
      <c r="C36">
        <f>'Binary LDA 1'!$L36-'Binary LDA 1'!C36</f>
        <v>0</v>
      </c>
      <c r="D36">
        <f>'Binary LDA 1'!$L36-'Binary LDA 1'!D36</f>
        <v>-1</v>
      </c>
      <c r="E36">
        <f>'Binary LDA 1'!$L36-'Binary LDA 1'!E36</f>
        <v>0</v>
      </c>
      <c r="F36">
        <f>'Binary LDA 1'!$L36-'Binary LDA 1'!F36</f>
        <v>0</v>
      </c>
      <c r="G36">
        <f>'Binary LDA 1'!$L36-'Binary LDA 1'!G36</f>
        <v>0</v>
      </c>
      <c r="H36">
        <f>'Binary LDA 1'!$L36-'Binary LDA 1'!H36</f>
        <v>-1</v>
      </c>
      <c r="I36">
        <f>'Binary LDA 1'!$L36-'Binary LDA 1'!I36</f>
        <v>0</v>
      </c>
      <c r="J36">
        <f>'Binary LDA 1'!$L36-'Binary LDA 1'!J36</f>
        <v>0</v>
      </c>
      <c r="K36">
        <f>'Binary LDA 1'!$L36-'Binary LDA 1'!K36</f>
        <v>0</v>
      </c>
    </row>
    <row r="37">
      <c r="A37" t="str">
        <f>'Binary LDA 1'!A37</f>
        <v>sertindole</v>
      </c>
      <c r="B37">
        <f>'Binary LDA 1'!$L37-'Binary LDA 1'!B37</f>
        <v>0</v>
      </c>
      <c r="C37">
        <f>'Binary LDA 1'!$L37-'Binary LDA 1'!C37</f>
        <v>1</v>
      </c>
      <c r="D37">
        <f>'Binary LDA 1'!$L37-'Binary LDA 1'!D37</f>
        <v>0</v>
      </c>
      <c r="E37">
        <f>'Binary LDA 1'!$L37-'Binary LDA 1'!E37</f>
        <v>1</v>
      </c>
      <c r="F37">
        <f>'Binary LDA 1'!$L37-'Binary LDA 1'!F37</f>
        <v>1</v>
      </c>
      <c r="G37">
        <f>'Binary LDA 1'!$L37-'Binary LDA 1'!G37</f>
        <v>1</v>
      </c>
      <c r="H37">
        <f>'Binary LDA 1'!$L37-'Binary LDA 1'!H37</f>
        <v>0</v>
      </c>
      <c r="I37">
        <f>'Binary LDA 1'!$L37-'Binary LDA 1'!I37</f>
        <v>1</v>
      </c>
      <c r="J37">
        <f>'Binary LDA 1'!$L37-'Binary LDA 1'!J37</f>
        <v>0</v>
      </c>
      <c r="K37">
        <f>'Binary LDA 1'!$L37-'Binary LDA 1'!K37</f>
        <v>0</v>
      </c>
    </row>
    <row r="38">
      <c r="A38" t="str">
        <f>'Binary LDA 1'!A38</f>
        <v>tedisamil</v>
      </c>
      <c r="B38">
        <f>'Binary LDA 1'!$L38-'Binary LDA 1'!B38</f>
        <v>0</v>
      </c>
      <c r="C38">
        <f>'Binary LDA 1'!$L38-'Binary LDA 1'!C38</f>
        <v>1</v>
      </c>
      <c r="D38">
        <f>'Binary LDA 1'!$L38-'Binary LDA 1'!D38</f>
        <v>0</v>
      </c>
      <c r="E38">
        <f>'Binary LDA 1'!$L38-'Binary LDA 1'!E38</f>
        <v>1</v>
      </c>
      <c r="F38">
        <f>'Binary LDA 1'!$L38-'Binary LDA 1'!F38</f>
        <v>1</v>
      </c>
      <c r="G38">
        <f>'Binary LDA 1'!$L38-'Binary LDA 1'!G38</f>
        <v>1</v>
      </c>
      <c r="H38">
        <f>'Binary LDA 1'!$L38-'Binary LDA 1'!H38</f>
        <v>0</v>
      </c>
      <c r="I38">
        <f>'Binary LDA 1'!$L38-'Binary LDA 1'!I38</f>
        <v>1</v>
      </c>
      <c r="J38">
        <f>'Binary LDA 1'!$L38-'Binary LDA 1'!J38</f>
        <v>1</v>
      </c>
      <c r="K38">
        <f>'Binary LDA 1'!$L38-'Binary LDA 1'!K38</f>
        <v>1</v>
      </c>
    </row>
    <row r="39">
      <c r="A39" t="str">
        <f>'Binary LDA 1'!A39</f>
        <v>terfenadine</v>
      </c>
      <c r="B39">
        <f>'Binary LDA 1'!$L39-'Binary LDA 1'!B39</f>
        <v>0</v>
      </c>
      <c r="C39">
        <f>'Binary LDA 1'!$L39-'Binary LDA 1'!C39</f>
        <v>0</v>
      </c>
      <c r="D39">
        <f>'Binary LDA 1'!$L39-'Binary LDA 1'!D39</f>
        <v>0</v>
      </c>
      <c r="E39">
        <f>'Binary LDA 1'!$L39-'Binary LDA 1'!E39</f>
        <v>0</v>
      </c>
      <c r="F39">
        <f>'Binary LDA 1'!$L39-'Binary LDA 1'!F39</f>
        <v>0</v>
      </c>
      <c r="G39">
        <f>'Binary LDA 1'!$L39-'Binary LDA 1'!G39</f>
        <v>0</v>
      </c>
      <c r="H39">
        <f>'Binary LDA 1'!$L39-'Binary LDA 1'!H39</f>
        <v>0</v>
      </c>
      <c r="I39">
        <f>'Binary LDA 1'!$L39-'Binary LDA 1'!I39</f>
        <v>0</v>
      </c>
      <c r="J39">
        <f>'Binary LDA 1'!$L39-'Binary LDA 1'!J39</f>
        <v>0</v>
      </c>
      <c r="K39">
        <f>'Binary LDA 1'!$L39-'Binary LDA 1'!K39</f>
        <v>0</v>
      </c>
    </row>
    <row r="40">
      <c r="A40" t="str">
        <f>'Binary LDA 1'!A40</f>
        <v>terodiline</v>
      </c>
      <c r="B40">
        <f>'Binary LDA 1'!$L40-'Binary LDA 1'!B40</f>
        <v>0</v>
      </c>
      <c r="C40">
        <f>'Binary LDA 1'!$L40-'Binary LDA 1'!C40</f>
        <v>0</v>
      </c>
      <c r="D40">
        <f>'Binary LDA 1'!$L40-'Binary LDA 1'!D40</f>
        <v>0</v>
      </c>
      <c r="E40">
        <f>'Binary LDA 1'!$L40-'Binary LDA 1'!E40</f>
        <v>0</v>
      </c>
      <c r="F40">
        <f>'Binary LDA 1'!$L40-'Binary LDA 1'!F40</f>
        <v>0</v>
      </c>
      <c r="G40">
        <f>'Binary LDA 1'!$L40-'Binary LDA 1'!G40</f>
        <v>0</v>
      </c>
      <c r="H40">
        <f>'Binary LDA 1'!$L40-'Binary LDA 1'!H40</f>
        <v>0</v>
      </c>
      <c r="I40">
        <f>'Binary LDA 1'!$L40-'Binary LDA 1'!I40</f>
        <v>0</v>
      </c>
      <c r="J40">
        <f>'Binary LDA 1'!$L40-'Binary LDA 1'!J40</f>
        <v>0</v>
      </c>
      <c r="K40">
        <f>'Binary LDA 1'!$L40-'Binary LDA 1'!K40</f>
        <v>0</v>
      </c>
    </row>
    <row r="41">
      <c r="A41" t="str">
        <f>'Binary LDA 1'!A41</f>
        <v>thioridazine</v>
      </c>
      <c r="B41">
        <f>'Binary LDA 1'!$L41-'Binary LDA 1'!B41</f>
        <v>1</v>
      </c>
      <c r="C41">
        <f>'Binary LDA 1'!$L41-'Binary LDA 1'!C41</f>
        <v>0</v>
      </c>
      <c r="D41">
        <f>'Binary LDA 1'!$L41-'Binary LDA 1'!D41</f>
        <v>1</v>
      </c>
      <c r="E41">
        <f>'Binary LDA 1'!$L41-'Binary LDA 1'!E41</f>
        <v>0</v>
      </c>
      <c r="F41">
        <f>'Binary LDA 1'!$L41-'Binary LDA 1'!F41</f>
        <v>0</v>
      </c>
      <c r="G41">
        <f>'Binary LDA 1'!$L41-'Binary LDA 1'!G41</f>
        <v>0</v>
      </c>
      <c r="H41">
        <f>'Binary LDA 1'!$L41-'Binary LDA 1'!H41</f>
        <v>0</v>
      </c>
      <c r="I41">
        <f>'Binary LDA 1'!$L41-'Binary LDA 1'!I41</f>
        <v>0</v>
      </c>
      <c r="J41">
        <f>'Binary LDA 1'!$L41-'Binary LDA 1'!J41</f>
        <v>1</v>
      </c>
      <c r="K41">
        <f>'Binary LDA 1'!$L41-'Binary LDA 1'!K41</f>
        <v>1</v>
      </c>
    </row>
    <row r="42">
      <c r="A42" t="str">
        <f>'Binary LDA 1'!A42</f>
        <v>verapamil</v>
      </c>
      <c r="B42">
        <f>'Binary LDA 1'!$L42-'Binary LDA 1'!B42</f>
        <v>0</v>
      </c>
      <c r="C42">
        <f>'Binary LDA 1'!$L42-'Binary LDA 1'!C42</f>
        <v>0</v>
      </c>
      <c r="D42">
        <f>'Binary LDA 1'!$L42-'Binary LDA 1'!D42</f>
        <v>0</v>
      </c>
      <c r="E42">
        <f>'Binary LDA 1'!$L42-'Binary LDA 1'!E42</f>
        <v>0</v>
      </c>
      <c r="F42">
        <f>'Binary LDA 1'!$L42-'Binary LDA 1'!F42</f>
        <v>-1</v>
      </c>
      <c r="G42">
        <f>'Binary LDA 1'!$L42-'Binary LDA 1'!G42</f>
        <v>0</v>
      </c>
      <c r="H42">
        <f>'Binary LDA 1'!$L42-'Binary LDA 1'!H42</f>
        <v>-1</v>
      </c>
      <c r="I42">
        <f>'Binary LDA 1'!$L42-'Binary LDA 1'!I42</f>
        <v>-1</v>
      </c>
      <c r="J42">
        <f>'Binary LDA 1'!$L42-'Binary LDA 1'!J42</f>
        <v>0</v>
      </c>
      <c r="K42">
        <f>'Binary LDA 1'!$L42-'Binary LDA 1'!K42</f>
        <v>0</v>
      </c>
    </row>
    <row r="43">
      <c r="A43" s="47" t="s">
        <v>252</v>
      </c>
      <c r="B43" s="48">
        <f t="shared" ref="B43:K43" si="1">sum(abs(B$2:B$42))</f>
        <v>13</v>
      </c>
      <c r="C43" s="48">
        <f t="shared" si="1"/>
        <v>13</v>
      </c>
      <c r="D43" s="48">
        <f t="shared" si="1"/>
        <v>11</v>
      </c>
      <c r="E43" s="48">
        <f t="shared" si="1"/>
        <v>14</v>
      </c>
      <c r="F43" s="48">
        <f t="shared" si="1"/>
        <v>14</v>
      </c>
      <c r="G43" s="48">
        <f t="shared" si="1"/>
        <v>15</v>
      </c>
      <c r="H43" s="48">
        <f t="shared" si="1"/>
        <v>17</v>
      </c>
      <c r="I43" s="48">
        <f t="shared" si="1"/>
        <v>14</v>
      </c>
      <c r="J43" s="48">
        <f t="shared" si="1"/>
        <v>12</v>
      </c>
      <c r="K43" s="48">
        <f t="shared" si="1"/>
        <v>12</v>
      </c>
    </row>
    <row r="44">
      <c r="A44" s="47" t="s">
        <v>253</v>
      </c>
      <c r="B44" s="48">
        <f t="shared" ref="B44:K44" si="2">sum(abs(B$2:B$42))/count(B$2:B$42)</f>
        <v>0.3170731707</v>
      </c>
      <c r="C44" s="48">
        <f t="shared" si="2"/>
        <v>0.3170731707</v>
      </c>
      <c r="D44" s="48">
        <f t="shared" si="2"/>
        <v>0.2682926829</v>
      </c>
      <c r="E44" s="48">
        <f t="shared" si="2"/>
        <v>0.3414634146</v>
      </c>
      <c r="F44" s="48">
        <f t="shared" si="2"/>
        <v>0.3414634146</v>
      </c>
      <c r="G44" s="48">
        <f t="shared" si="2"/>
        <v>0.3658536585</v>
      </c>
      <c r="H44" s="48">
        <f t="shared" si="2"/>
        <v>0.4146341463</v>
      </c>
      <c r="I44" s="48">
        <f t="shared" si="2"/>
        <v>0.3414634146</v>
      </c>
      <c r="J44" s="48">
        <f t="shared" si="2"/>
        <v>0.2926829268</v>
      </c>
      <c r="K44" s="48">
        <f t="shared" si="2"/>
        <v>0.2926829268</v>
      </c>
    </row>
    <row r="45">
      <c r="A45" s="47" t="s">
        <v>254</v>
      </c>
      <c r="B45" s="48">
        <f t="shared" ref="B45:K45" si="3">STDEV(abs(B$2:B$42))</f>
        <v>0.4711169913</v>
      </c>
      <c r="C45" s="48">
        <f t="shared" si="3"/>
        <v>0.4711169913</v>
      </c>
      <c r="D45" s="48">
        <f t="shared" si="3"/>
        <v>0.4485749795</v>
      </c>
      <c r="E45" s="48">
        <f t="shared" si="3"/>
        <v>0.4800914547</v>
      </c>
      <c r="F45" s="48">
        <f t="shared" si="3"/>
        <v>0.4800914547</v>
      </c>
      <c r="G45" s="48">
        <f t="shared" si="3"/>
        <v>0.4876524152</v>
      </c>
      <c r="H45" s="48">
        <f t="shared" si="3"/>
        <v>0.498778997</v>
      </c>
      <c r="I45" s="48">
        <f t="shared" si="3"/>
        <v>0.4800914547</v>
      </c>
      <c r="J45" s="48">
        <f t="shared" si="3"/>
        <v>0.4606464175</v>
      </c>
      <c r="K45" s="48">
        <f t="shared" si="3"/>
        <v>0.4606464175</v>
      </c>
    </row>
    <row r="46">
      <c r="A46" s="47" t="s">
        <v>255</v>
      </c>
      <c r="B46" s="48">
        <f t="shared" ref="B46:K46" si="4">sum(B$2:B$42)</f>
        <v>-9</v>
      </c>
      <c r="C46" s="48">
        <f t="shared" si="4"/>
        <v>9</v>
      </c>
      <c r="D46" s="48">
        <f t="shared" si="4"/>
        <v>-7</v>
      </c>
      <c r="E46" s="48">
        <f t="shared" si="4"/>
        <v>14</v>
      </c>
      <c r="F46" s="48">
        <f t="shared" si="4"/>
        <v>6</v>
      </c>
      <c r="G46" s="48">
        <f t="shared" si="4"/>
        <v>13</v>
      </c>
      <c r="H46" s="48">
        <f t="shared" si="4"/>
        <v>-15</v>
      </c>
      <c r="I46" s="48">
        <f t="shared" si="4"/>
        <v>6</v>
      </c>
      <c r="J46" s="48">
        <f t="shared" si="4"/>
        <v>8</v>
      </c>
      <c r="K46" s="48">
        <f t="shared" si="4"/>
        <v>6</v>
      </c>
    </row>
  </sheetData>
  <conditionalFormatting sqref="B44:K44">
    <cfRule type="colorScale" priority="1">
      <colorScale>
        <cfvo type="min"/>
        <cfvo type="percentile" val="50"/>
        <cfvo type="max"/>
        <color rgb="FF57BB8A"/>
        <color rgb="FFFFFFFF"/>
        <color rgb="FFE67C73"/>
      </colorScale>
    </cfRule>
  </conditionalFormatting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sheetData>
    <row r="1">
      <c r="A1" t="str">
        <f>'Binary SVM 1'!A1</f>
        <v>Drug name</v>
      </c>
      <c r="B1" t="str">
        <f>'Binary SVM 1'!B1</f>
        <v>Grandi Lancaster-Sobie</v>
      </c>
      <c r="C1" t="str">
        <f>'Binary SVM 1'!C1</f>
        <v>OHara Lancaster-Sobie</v>
      </c>
      <c r="D1" t="str">
        <f>'Binary SVM 1'!D1</f>
        <v>APD90</v>
      </c>
      <c r="E1" t="str">
        <f>'Binary SVM 1'!E1</f>
        <v>INa shift</v>
      </c>
      <c r="F1" t="str">
        <f>'Binary SVM 1'!F1</f>
        <v>ICaL increase</v>
      </c>
      <c r="G1" t="str">
        <f>'Binary SVM 1'!G1</f>
        <v>IKr block</v>
      </c>
      <c r="H1" t="str">
        <f>'Binary SVM 1'!H1</f>
        <v>Herg block / Cmax</v>
      </c>
      <c r="I1" t="str">
        <f>'Binary SVM 1'!I1</f>
        <v>INa shift +ICaL increase +IKr block</v>
      </c>
      <c r="J1" t="str">
        <f>'Binary SVM 1'!J1</f>
        <v>APD90 +INa shift +ICaL increase +IKr block</v>
      </c>
      <c r="K1" t="str">
        <f>'Binary SVM 1'!K1</f>
        <v>APD90 +ICaL increase</v>
      </c>
    </row>
    <row r="2">
      <c r="A2" t="str">
        <f>'Binary SVM 1'!A2</f>
        <v>ajmaline</v>
      </c>
      <c r="B2">
        <f>'Binary SVM 1'!$L2-'Binary SVM 1'!B2</f>
        <v>0</v>
      </c>
      <c r="C2">
        <f>'Binary SVM 1'!$L2-'Binary SVM 1'!C2</f>
        <v>0</v>
      </c>
      <c r="D2">
        <f>'Binary SVM 1'!$L2-'Binary SVM 1'!D2</f>
        <v>0</v>
      </c>
      <c r="E2">
        <f>'Binary SVM 1'!$L2-'Binary SVM 1'!E2</f>
        <v>0</v>
      </c>
      <c r="F2">
        <f>'Binary SVM 1'!$L2-'Binary SVM 1'!F2</f>
        <v>0</v>
      </c>
      <c r="G2">
        <f>'Binary SVM 1'!$L2-'Binary SVM 1'!G2</f>
        <v>0</v>
      </c>
      <c r="H2">
        <f>'Binary SVM 1'!$L2-'Binary SVM 1'!H2</f>
        <v>1</v>
      </c>
      <c r="I2">
        <f>'Binary SVM 1'!$L2-'Binary SVM 1'!I2</f>
        <v>0</v>
      </c>
      <c r="J2">
        <f>'Binary SVM 1'!$L2-'Binary SVM 1'!J2</f>
        <v>0</v>
      </c>
      <c r="K2">
        <f>'Binary SVM 1'!$L2-'Binary SVM 1'!K2</f>
        <v>0</v>
      </c>
    </row>
    <row r="3">
      <c r="A3" t="str">
        <f>'Binary SVM 1'!A3</f>
        <v>amiodarone</v>
      </c>
      <c r="B3">
        <f>'Binary SVM 1'!$L3-'Binary SVM 1'!B3</f>
        <v>0</v>
      </c>
      <c r="C3">
        <f>'Binary SVM 1'!$L3-'Binary SVM 1'!C3</f>
        <v>1</v>
      </c>
      <c r="D3">
        <f>'Binary SVM 1'!$L3-'Binary SVM 1'!D3</f>
        <v>1</v>
      </c>
      <c r="E3">
        <f>'Binary SVM 1'!$L3-'Binary SVM 1'!E3</f>
        <v>1</v>
      </c>
      <c r="F3">
        <f>'Binary SVM 1'!$L3-'Binary SVM 1'!F3</f>
        <v>1</v>
      </c>
      <c r="G3">
        <f>'Binary SVM 1'!$L3-'Binary SVM 1'!G3</f>
        <v>1</v>
      </c>
      <c r="H3">
        <f>'Binary SVM 1'!$L3-'Binary SVM 1'!H3</f>
        <v>1</v>
      </c>
      <c r="I3">
        <f>'Binary SVM 1'!$L3-'Binary SVM 1'!I3</f>
        <v>1</v>
      </c>
      <c r="J3">
        <f>'Binary SVM 1'!$L3-'Binary SVM 1'!J3</f>
        <v>1</v>
      </c>
      <c r="K3">
        <f>'Binary SVM 1'!$L3-'Binary SVM 1'!K3</f>
        <v>1</v>
      </c>
    </row>
    <row r="4">
      <c r="A4" t="str">
        <f>'Binary SVM 1'!A4</f>
        <v>amitriptyline</v>
      </c>
      <c r="B4">
        <f>'Binary SVM 1'!$L4-'Binary SVM 1'!B4</f>
        <v>-1</v>
      </c>
      <c r="C4">
        <f>'Binary SVM 1'!$L4-'Binary SVM 1'!C4</f>
        <v>0</v>
      </c>
      <c r="D4">
        <f>'Binary SVM 1'!$L4-'Binary SVM 1'!D4</f>
        <v>0</v>
      </c>
      <c r="E4">
        <f>'Binary SVM 1'!$L4-'Binary SVM 1'!E4</f>
        <v>0</v>
      </c>
      <c r="F4">
        <f>'Binary SVM 1'!$L4-'Binary SVM 1'!F4</f>
        <v>0</v>
      </c>
      <c r="G4">
        <f>'Binary SVM 1'!$L4-'Binary SVM 1'!G4</f>
        <v>-1</v>
      </c>
      <c r="H4">
        <f>'Binary SVM 1'!$L4-'Binary SVM 1'!H4</f>
        <v>0</v>
      </c>
      <c r="I4">
        <f>'Binary SVM 1'!$L4-'Binary SVM 1'!I4</f>
        <v>0</v>
      </c>
      <c r="J4">
        <f>'Binary SVM 1'!$L4-'Binary SVM 1'!J4</f>
        <v>0</v>
      </c>
      <c r="K4">
        <f>'Binary SVM 1'!$L4-'Binary SVM 1'!K4</f>
        <v>0</v>
      </c>
    </row>
    <row r="5">
      <c r="A5" t="str">
        <f>'Binary SVM 1'!A5</f>
        <v>azimilide</v>
      </c>
      <c r="B5">
        <f>'Binary SVM 1'!$L5-'Binary SVM 1'!B5</f>
        <v>0</v>
      </c>
      <c r="C5">
        <f>'Binary SVM 1'!$L5-'Binary SVM 1'!C5</f>
        <v>0</v>
      </c>
      <c r="D5">
        <f>'Binary SVM 1'!$L5-'Binary SVM 1'!D5</f>
        <v>0</v>
      </c>
      <c r="E5">
        <f>'Binary SVM 1'!$L5-'Binary SVM 1'!E5</f>
        <v>0</v>
      </c>
      <c r="F5">
        <f>'Binary SVM 1'!$L5-'Binary SVM 1'!F5</f>
        <v>0</v>
      </c>
      <c r="G5">
        <f>'Binary SVM 1'!$L5-'Binary SVM 1'!G5</f>
        <v>1</v>
      </c>
      <c r="H5">
        <f>'Binary SVM 1'!$L5-'Binary SVM 1'!H5</f>
        <v>1</v>
      </c>
      <c r="I5">
        <f>'Binary SVM 1'!$L5-'Binary SVM 1'!I5</f>
        <v>0</v>
      </c>
      <c r="J5">
        <f>'Binary SVM 1'!$L5-'Binary SVM 1'!J5</f>
        <v>0</v>
      </c>
      <c r="K5">
        <f>'Binary SVM 1'!$L5-'Binary SVM 1'!K5</f>
        <v>0</v>
      </c>
    </row>
    <row r="6">
      <c r="A6" t="str">
        <f>'Binary SVM 1'!A6</f>
        <v>bepridil</v>
      </c>
      <c r="B6">
        <f>'Binary SVM 1'!$L6-'Binary SVM 1'!B6</f>
        <v>1</v>
      </c>
      <c r="C6">
        <f>'Binary SVM 1'!$L6-'Binary SVM 1'!C6</f>
        <v>1</v>
      </c>
      <c r="D6">
        <f>'Binary SVM 1'!$L6-'Binary SVM 1'!D6</f>
        <v>1</v>
      </c>
      <c r="E6">
        <f>'Binary SVM 1'!$L6-'Binary SVM 1'!E6</f>
        <v>1</v>
      </c>
      <c r="F6">
        <f>'Binary SVM 1'!$L6-'Binary SVM 1'!F6</f>
        <v>1</v>
      </c>
      <c r="G6">
        <f>'Binary SVM 1'!$L6-'Binary SVM 1'!G6</f>
        <v>1</v>
      </c>
      <c r="H6">
        <f>'Binary SVM 1'!$L6-'Binary SVM 1'!H6</f>
        <v>1</v>
      </c>
      <c r="I6">
        <f>'Binary SVM 1'!$L6-'Binary SVM 1'!I6</f>
        <v>1</v>
      </c>
      <c r="J6">
        <f>'Binary SVM 1'!$L6-'Binary SVM 1'!J6</f>
        <v>1</v>
      </c>
      <c r="K6">
        <f>'Binary SVM 1'!$L6-'Binary SVM 1'!K6</f>
        <v>1</v>
      </c>
    </row>
    <row r="7">
      <c r="A7" t="str">
        <f>'Binary SVM 1'!A7</f>
        <v>chlorpromazine</v>
      </c>
      <c r="B7">
        <f>'Binary SVM 1'!$L7-'Binary SVM 1'!B7</f>
        <v>1</v>
      </c>
      <c r="C7">
        <f>'Binary SVM 1'!$L7-'Binary SVM 1'!C7</f>
        <v>1</v>
      </c>
      <c r="D7">
        <f>'Binary SVM 1'!$L7-'Binary SVM 1'!D7</f>
        <v>1</v>
      </c>
      <c r="E7">
        <f>'Binary SVM 1'!$L7-'Binary SVM 1'!E7</f>
        <v>1</v>
      </c>
      <c r="F7">
        <f>'Binary SVM 1'!$L7-'Binary SVM 1'!F7</f>
        <v>1</v>
      </c>
      <c r="G7">
        <f>'Binary SVM 1'!$L7-'Binary SVM 1'!G7</f>
        <v>1</v>
      </c>
      <c r="H7">
        <f>'Binary SVM 1'!$L7-'Binary SVM 1'!H7</f>
        <v>1</v>
      </c>
      <c r="I7">
        <f>'Binary SVM 1'!$L7-'Binary SVM 1'!I7</f>
        <v>1</v>
      </c>
      <c r="J7">
        <f>'Binary SVM 1'!$L7-'Binary SVM 1'!J7</f>
        <v>1</v>
      </c>
      <c r="K7">
        <f>'Binary SVM 1'!$L7-'Binary SVM 1'!K7</f>
        <v>1</v>
      </c>
    </row>
    <row r="8">
      <c r="A8" t="str">
        <f>'Binary SVM 1'!A8</f>
        <v>cibenzoline</v>
      </c>
      <c r="B8">
        <f>'Binary SVM 1'!$L8-'Binary SVM 1'!B8</f>
        <v>-1</v>
      </c>
      <c r="C8">
        <f>'Binary SVM 1'!$L8-'Binary SVM 1'!C8</f>
        <v>0</v>
      </c>
      <c r="D8">
        <f>'Binary SVM 1'!$L8-'Binary SVM 1'!D8</f>
        <v>0</v>
      </c>
      <c r="E8">
        <f>'Binary SVM 1'!$L8-'Binary SVM 1'!E8</f>
        <v>0</v>
      </c>
      <c r="F8">
        <f>'Binary SVM 1'!$L8-'Binary SVM 1'!F8</f>
        <v>0</v>
      </c>
      <c r="G8">
        <f>'Binary SVM 1'!$L8-'Binary SVM 1'!G8</f>
        <v>-1</v>
      </c>
      <c r="H8">
        <f>'Binary SVM 1'!$L8-'Binary SVM 1'!H8</f>
        <v>-1</v>
      </c>
      <c r="I8">
        <f>'Binary SVM 1'!$L8-'Binary SVM 1'!I8</f>
        <v>0</v>
      </c>
      <c r="J8">
        <f>'Binary SVM 1'!$L8-'Binary SVM 1'!J8</f>
        <v>-1</v>
      </c>
      <c r="K8">
        <f>'Binary SVM 1'!$L8-'Binary SVM 1'!K8</f>
        <v>0</v>
      </c>
    </row>
    <row r="9">
      <c r="A9" t="str">
        <f>'Binary SVM 1'!A9</f>
        <v>cisapride</v>
      </c>
      <c r="B9">
        <f>'Binary SVM 1'!$L9-'Binary SVM 1'!B9</f>
        <v>0</v>
      </c>
      <c r="C9">
        <f>'Binary SVM 1'!$L9-'Binary SVM 1'!C9</f>
        <v>0</v>
      </c>
      <c r="D9">
        <f>'Binary SVM 1'!$L9-'Binary SVM 1'!D9</f>
        <v>0</v>
      </c>
      <c r="E9">
        <f>'Binary SVM 1'!$L9-'Binary SVM 1'!E9</f>
        <v>0</v>
      </c>
      <c r="F9">
        <f>'Binary SVM 1'!$L9-'Binary SVM 1'!F9</f>
        <v>0</v>
      </c>
      <c r="G9">
        <f>'Binary SVM 1'!$L9-'Binary SVM 1'!G9</f>
        <v>1</v>
      </c>
      <c r="H9">
        <f>'Binary SVM 1'!$L9-'Binary SVM 1'!H9</f>
        <v>1</v>
      </c>
      <c r="I9">
        <f>'Binary SVM 1'!$L9-'Binary SVM 1'!I9</f>
        <v>0</v>
      </c>
      <c r="J9">
        <f>'Binary SVM 1'!$L9-'Binary SVM 1'!J9</f>
        <v>0</v>
      </c>
      <c r="K9">
        <f>'Binary SVM 1'!$L9-'Binary SVM 1'!K9</f>
        <v>0</v>
      </c>
    </row>
    <row r="10">
      <c r="A10" t="str">
        <f>'Binary SVM 1'!A10</f>
        <v>clozapine</v>
      </c>
      <c r="B10">
        <f>'Binary SVM 1'!$L10-'Binary SVM 1'!B10</f>
        <v>-1</v>
      </c>
      <c r="C10">
        <f>'Binary SVM 1'!$L10-'Binary SVM 1'!C10</f>
        <v>-1</v>
      </c>
      <c r="D10">
        <f>'Binary SVM 1'!$L10-'Binary SVM 1'!D10</f>
        <v>-1</v>
      </c>
      <c r="E10">
        <f>'Binary SVM 1'!$L10-'Binary SVM 1'!E10</f>
        <v>-1</v>
      </c>
      <c r="F10">
        <f>'Binary SVM 1'!$L10-'Binary SVM 1'!F10</f>
        <v>-1</v>
      </c>
      <c r="G10">
        <f>'Binary SVM 1'!$L10-'Binary SVM 1'!G10</f>
        <v>-1</v>
      </c>
      <c r="H10">
        <f>'Binary SVM 1'!$L10-'Binary SVM 1'!H10</f>
        <v>-1</v>
      </c>
      <c r="I10">
        <f>'Binary SVM 1'!$L10-'Binary SVM 1'!I10</f>
        <v>-1</v>
      </c>
      <c r="J10">
        <f>'Binary SVM 1'!$L10-'Binary SVM 1'!J10</f>
        <v>-1</v>
      </c>
      <c r="K10">
        <f>'Binary SVM 1'!$L10-'Binary SVM 1'!K10</f>
        <v>-1</v>
      </c>
    </row>
    <row r="11">
      <c r="A11" t="str">
        <f>'Binary SVM 1'!A11</f>
        <v>desipramine</v>
      </c>
      <c r="B11">
        <f>'Binary SVM 1'!$L11-'Binary SVM 1'!B11</f>
        <v>0</v>
      </c>
      <c r="C11">
        <f>'Binary SVM 1'!$L11-'Binary SVM 1'!C11</f>
        <v>0</v>
      </c>
      <c r="D11">
        <f>'Binary SVM 1'!$L11-'Binary SVM 1'!D11</f>
        <v>0</v>
      </c>
      <c r="E11">
        <f>'Binary SVM 1'!$L11-'Binary SVM 1'!E11</f>
        <v>0</v>
      </c>
      <c r="F11">
        <f>'Binary SVM 1'!$L11-'Binary SVM 1'!F11</f>
        <v>0</v>
      </c>
      <c r="G11">
        <f>'Binary SVM 1'!$L11-'Binary SVM 1'!G11</f>
        <v>-1</v>
      </c>
      <c r="H11">
        <f>'Binary SVM 1'!$L11-'Binary SVM 1'!H11</f>
        <v>-1</v>
      </c>
      <c r="I11">
        <f>'Binary SVM 1'!$L11-'Binary SVM 1'!I11</f>
        <v>0</v>
      </c>
      <c r="J11">
        <f>'Binary SVM 1'!$L11-'Binary SVM 1'!J11</f>
        <v>0</v>
      </c>
      <c r="K11">
        <f>'Binary SVM 1'!$L11-'Binary SVM 1'!K11</f>
        <v>0</v>
      </c>
    </row>
    <row r="12">
      <c r="A12" t="str">
        <f>'Binary SVM 1'!A12</f>
        <v>diltiazem</v>
      </c>
      <c r="B12">
        <f>'Binary SVM 1'!$L12-'Binary SVM 1'!B12</f>
        <v>0</v>
      </c>
      <c r="C12">
        <f>'Binary SVM 1'!$L12-'Binary SVM 1'!C12</f>
        <v>0</v>
      </c>
      <c r="D12">
        <f>'Binary SVM 1'!$L12-'Binary SVM 1'!D12</f>
        <v>0</v>
      </c>
      <c r="E12">
        <f>'Binary SVM 1'!$L12-'Binary SVM 1'!E12</f>
        <v>0</v>
      </c>
      <c r="F12">
        <f>'Binary SVM 1'!$L12-'Binary SVM 1'!F12</f>
        <v>0</v>
      </c>
      <c r="G12">
        <f>'Binary SVM 1'!$L12-'Binary SVM 1'!G12</f>
        <v>-1</v>
      </c>
      <c r="H12">
        <f>'Binary SVM 1'!$L12-'Binary SVM 1'!H12</f>
        <v>-1</v>
      </c>
      <c r="I12">
        <f>'Binary SVM 1'!$L12-'Binary SVM 1'!I12</f>
        <v>0</v>
      </c>
      <c r="J12">
        <f>'Binary SVM 1'!$L12-'Binary SVM 1'!J12</f>
        <v>0</v>
      </c>
      <c r="K12">
        <f>'Binary SVM 1'!$L12-'Binary SVM 1'!K12</f>
        <v>0</v>
      </c>
    </row>
    <row r="13">
      <c r="A13" t="str">
        <f>'Binary SVM 1'!A13</f>
        <v>disopyramide</v>
      </c>
      <c r="B13">
        <f>'Binary SVM 1'!$L13-'Binary SVM 1'!B13</f>
        <v>0</v>
      </c>
      <c r="C13">
        <f>'Binary SVM 1'!$L13-'Binary SVM 1'!C13</f>
        <v>0</v>
      </c>
      <c r="D13">
        <f>'Binary SVM 1'!$L13-'Binary SVM 1'!D13</f>
        <v>0</v>
      </c>
      <c r="E13">
        <f>'Binary SVM 1'!$L13-'Binary SVM 1'!E13</f>
        <v>0</v>
      </c>
      <c r="F13">
        <f>'Binary SVM 1'!$L13-'Binary SVM 1'!F13</f>
        <v>0</v>
      </c>
      <c r="G13">
        <f>'Binary SVM 1'!$L13-'Binary SVM 1'!G13</f>
        <v>1</v>
      </c>
      <c r="H13">
        <f>'Binary SVM 1'!$L13-'Binary SVM 1'!H13</f>
        <v>1</v>
      </c>
      <c r="I13">
        <f>'Binary SVM 1'!$L13-'Binary SVM 1'!I13</f>
        <v>0</v>
      </c>
      <c r="J13">
        <f>'Binary SVM 1'!$L13-'Binary SVM 1'!J13</f>
        <v>0</v>
      </c>
      <c r="K13">
        <f>'Binary SVM 1'!$L13-'Binary SVM 1'!K13</f>
        <v>0</v>
      </c>
    </row>
    <row r="14">
      <c r="A14" t="str">
        <f>'Binary SVM 1'!A14</f>
        <v>dl-sotalol</v>
      </c>
      <c r="B14">
        <f>'Binary SVM 1'!$L14-'Binary SVM 1'!B14</f>
        <v>0</v>
      </c>
      <c r="C14">
        <f>'Binary SVM 1'!$L14-'Binary SVM 1'!C14</f>
        <v>1</v>
      </c>
      <c r="D14">
        <f>'Binary SVM 1'!$L14-'Binary SVM 1'!D14</f>
        <v>1</v>
      </c>
      <c r="E14">
        <f>'Binary SVM 1'!$L14-'Binary SVM 1'!E14</f>
        <v>1</v>
      </c>
      <c r="F14">
        <f>'Binary SVM 1'!$L14-'Binary SVM 1'!F14</f>
        <v>1</v>
      </c>
      <c r="G14">
        <f>'Binary SVM 1'!$L14-'Binary SVM 1'!G14</f>
        <v>1</v>
      </c>
      <c r="H14">
        <f>'Binary SVM 1'!$L14-'Binary SVM 1'!H14</f>
        <v>1</v>
      </c>
      <c r="I14">
        <f>'Binary SVM 1'!$L14-'Binary SVM 1'!I14</f>
        <v>1</v>
      </c>
      <c r="J14">
        <f>'Binary SVM 1'!$L14-'Binary SVM 1'!J14</f>
        <v>1</v>
      </c>
      <c r="K14">
        <f>'Binary SVM 1'!$L14-'Binary SVM 1'!K14</f>
        <v>1</v>
      </c>
    </row>
    <row r="15">
      <c r="A15" t="str">
        <f>'Binary SVM 1'!A15</f>
        <v>dofetilide</v>
      </c>
      <c r="B15">
        <f>'Binary SVM 1'!$L15-'Binary SVM 1'!B15</f>
        <v>0</v>
      </c>
      <c r="C15">
        <f>'Binary SVM 1'!$L15-'Binary SVM 1'!C15</f>
        <v>0</v>
      </c>
      <c r="D15">
        <f>'Binary SVM 1'!$L15-'Binary SVM 1'!D15</f>
        <v>0</v>
      </c>
      <c r="E15">
        <f>'Binary SVM 1'!$L15-'Binary SVM 1'!E15</f>
        <v>0</v>
      </c>
      <c r="F15">
        <f>'Binary SVM 1'!$L15-'Binary SVM 1'!F15</f>
        <v>0</v>
      </c>
      <c r="G15">
        <f>'Binary SVM 1'!$L15-'Binary SVM 1'!G15</f>
        <v>1</v>
      </c>
      <c r="H15">
        <f>'Binary SVM 1'!$L15-'Binary SVM 1'!H15</f>
        <v>1</v>
      </c>
      <c r="I15">
        <f>'Binary SVM 1'!$L15-'Binary SVM 1'!I15</f>
        <v>0</v>
      </c>
      <c r="J15">
        <f>'Binary SVM 1'!$L15-'Binary SVM 1'!J15</f>
        <v>0</v>
      </c>
      <c r="K15">
        <f>'Binary SVM 1'!$L15-'Binary SVM 1'!K15</f>
        <v>0</v>
      </c>
    </row>
    <row r="16">
      <c r="A16" t="str">
        <f>'Binary SVM 1'!A16</f>
        <v>flecainide</v>
      </c>
      <c r="B16">
        <f>'Binary SVM 1'!$L16-'Binary SVM 1'!B16</f>
        <v>0</v>
      </c>
      <c r="C16">
        <f>'Binary SVM 1'!$L16-'Binary SVM 1'!C16</f>
        <v>1</v>
      </c>
      <c r="D16">
        <f>'Binary SVM 1'!$L16-'Binary SVM 1'!D16</f>
        <v>0</v>
      </c>
      <c r="E16">
        <f>'Binary SVM 1'!$L16-'Binary SVM 1'!E16</f>
        <v>0</v>
      </c>
      <c r="F16">
        <f>'Binary SVM 1'!$L16-'Binary SVM 1'!F16</f>
        <v>0</v>
      </c>
      <c r="G16">
        <f>'Binary SVM 1'!$L16-'Binary SVM 1'!G16</f>
        <v>1</v>
      </c>
      <c r="H16">
        <f>'Binary SVM 1'!$L16-'Binary SVM 1'!H16</f>
        <v>1</v>
      </c>
      <c r="I16">
        <f>'Binary SVM 1'!$L16-'Binary SVM 1'!I16</f>
        <v>0</v>
      </c>
      <c r="J16">
        <f>'Binary SVM 1'!$L16-'Binary SVM 1'!J16</f>
        <v>0</v>
      </c>
      <c r="K16">
        <f>'Binary SVM 1'!$L16-'Binary SVM 1'!K16</f>
        <v>0</v>
      </c>
    </row>
    <row r="17">
      <c r="A17" t="str">
        <f>'Binary SVM 1'!A17</f>
        <v>fluvoxamine</v>
      </c>
      <c r="B17">
        <f>'Binary SVM 1'!$L17-'Binary SVM 1'!B17</f>
        <v>0</v>
      </c>
      <c r="C17">
        <f>'Binary SVM 1'!$L17-'Binary SVM 1'!C17</f>
        <v>0</v>
      </c>
      <c r="D17">
        <f>'Binary SVM 1'!$L17-'Binary SVM 1'!D17</f>
        <v>0</v>
      </c>
      <c r="E17">
        <f>'Binary SVM 1'!$L17-'Binary SVM 1'!E17</f>
        <v>0</v>
      </c>
      <c r="F17">
        <f>'Binary SVM 1'!$L17-'Binary SVM 1'!F17</f>
        <v>0</v>
      </c>
      <c r="G17">
        <f>'Binary SVM 1'!$L17-'Binary SVM 1'!G17</f>
        <v>-1</v>
      </c>
      <c r="H17">
        <f>'Binary SVM 1'!$L17-'Binary SVM 1'!H17</f>
        <v>-1</v>
      </c>
      <c r="I17">
        <f>'Binary SVM 1'!$L17-'Binary SVM 1'!I17</f>
        <v>0</v>
      </c>
      <c r="J17">
        <f>'Binary SVM 1'!$L17-'Binary SVM 1'!J17</f>
        <v>0</v>
      </c>
      <c r="K17">
        <f>'Binary SVM 1'!$L17-'Binary SVM 1'!K17</f>
        <v>0</v>
      </c>
    </row>
    <row r="18">
      <c r="A18" t="str">
        <f>'Binary SVM 1'!A18</f>
        <v>halofantrine</v>
      </c>
      <c r="B18">
        <f>'Binary SVM 1'!$L18-'Binary SVM 1'!B18</f>
        <v>0</v>
      </c>
      <c r="C18">
        <f>'Binary SVM 1'!$L18-'Binary SVM 1'!C18</f>
        <v>1</v>
      </c>
      <c r="D18">
        <f>'Binary SVM 1'!$L18-'Binary SVM 1'!D18</f>
        <v>1</v>
      </c>
      <c r="E18">
        <f>'Binary SVM 1'!$L18-'Binary SVM 1'!E18</f>
        <v>1</v>
      </c>
      <c r="F18">
        <f>'Binary SVM 1'!$L18-'Binary SVM 1'!F18</f>
        <v>1</v>
      </c>
      <c r="G18">
        <f>'Binary SVM 1'!$L18-'Binary SVM 1'!G18</f>
        <v>1</v>
      </c>
      <c r="H18">
        <f>'Binary SVM 1'!$L18-'Binary SVM 1'!H18</f>
        <v>1</v>
      </c>
      <c r="I18">
        <f>'Binary SVM 1'!$L18-'Binary SVM 1'!I18</f>
        <v>1</v>
      </c>
      <c r="J18">
        <f>'Binary SVM 1'!$L18-'Binary SVM 1'!J18</f>
        <v>1</v>
      </c>
      <c r="K18">
        <f>'Binary SVM 1'!$L18-'Binary SVM 1'!K18</f>
        <v>1</v>
      </c>
    </row>
    <row r="19">
      <c r="A19" t="str">
        <f>'Binary SVM 1'!A19</f>
        <v>imipramine</v>
      </c>
      <c r="B19">
        <f>'Binary SVM 1'!$L19-'Binary SVM 1'!B19</f>
        <v>-1</v>
      </c>
      <c r="C19">
        <f>'Binary SVM 1'!$L19-'Binary SVM 1'!C19</f>
        <v>0</v>
      </c>
      <c r="D19">
        <f>'Binary SVM 1'!$L19-'Binary SVM 1'!D19</f>
        <v>0</v>
      </c>
      <c r="E19">
        <f>'Binary SVM 1'!$L19-'Binary SVM 1'!E19</f>
        <v>0</v>
      </c>
      <c r="F19">
        <f>'Binary SVM 1'!$L19-'Binary SVM 1'!F19</f>
        <v>0</v>
      </c>
      <c r="G19">
        <f>'Binary SVM 1'!$L19-'Binary SVM 1'!G19</f>
        <v>-1</v>
      </c>
      <c r="H19">
        <f>'Binary SVM 1'!$L19-'Binary SVM 1'!H19</f>
        <v>-1</v>
      </c>
      <c r="I19">
        <f>'Binary SVM 1'!$L19-'Binary SVM 1'!I19</f>
        <v>0</v>
      </c>
      <c r="J19">
        <f>'Binary SVM 1'!$L19-'Binary SVM 1'!J19</f>
        <v>-1</v>
      </c>
      <c r="K19">
        <f>'Binary SVM 1'!$L19-'Binary SVM 1'!K19</f>
        <v>0</v>
      </c>
    </row>
    <row r="20">
      <c r="A20" t="str">
        <f>'Binary SVM 1'!A20</f>
        <v>loratadine</v>
      </c>
      <c r="B20">
        <f>'Binary SVM 1'!$L20-'Binary SVM 1'!B20</f>
        <v>-1</v>
      </c>
      <c r="C20">
        <f>'Binary SVM 1'!$L20-'Binary SVM 1'!C20</f>
        <v>0</v>
      </c>
      <c r="D20">
        <f>'Binary SVM 1'!$L20-'Binary SVM 1'!D20</f>
        <v>0</v>
      </c>
      <c r="E20">
        <f>'Binary SVM 1'!$L20-'Binary SVM 1'!E20</f>
        <v>0</v>
      </c>
      <c r="F20">
        <f>'Binary SVM 1'!$L20-'Binary SVM 1'!F20</f>
        <v>0</v>
      </c>
      <c r="G20">
        <f>'Binary SVM 1'!$L20-'Binary SVM 1'!G20</f>
        <v>-1</v>
      </c>
      <c r="H20">
        <f>'Binary SVM 1'!$L20-'Binary SVM 1'!H20</f>
        <v>-1</v>
      </c>
      <c r="I20">
        <f>'Binary SVM 1'!$L20-'Binary SVM 1'!I20</f>
        <v>0</v>
      </c>
      <c r="J20">
        <f>'Binary SVM 1'!$L20-'Binary SVM 1'!J20</f>
        <v>-1</v>
      </c>
      <c r="K20">
        <f>'Binary SVM 1'!$L20-'Binary SVM 1'!K20</f>
        <v>0</v>
      </c>
    </row>
    <row r="21">
      <c r="A21" t="str">
        <f>'Binary SVM 1'!A21</f>
        <v>methadone</v>
      </c>
      <c r="B21">
        <f>'Binary SVM 1'!$L21-'Binary SVM 1'!B21</f>
        <v>0</v>
      </c>
      <c r="C21">
        <f>'Binary SVM 1'!$L21-'Binary SVM 1'!C21</f>
        <v>1</v>
      </c>
      <c r="D21">
        <f>'Binary SVM 1'!$L21-'Binary SVM 1'!D21</f>
        <v>1</v>
      </c>
      <c r="E21">
        <f>'Binary SVM 1'!$L21-'Binary SVM 1'!E21</f>
        <v>1</v>
      </c>
      <c r="F21">
        <f>'Binary SVM 1'!$L21-'Binary SVM 1'!F21</f>
        <v>1</v>
      </c>
      <c r="G21">
        <f>'Binary SVM 1'!$L21-'Binary SVM 1'!G21</f>
        <v>1</v>
      </c>
      <c r="H21">
        <f>'Binary SVM 1'!$L21-'Binary SVM 1'!H21</f>
        <v>1</v>
      </c>
      <c r="I21">
        <f>'Binary SVM 1'!$L21-'Binary SVM 1'!I21</f>
        <v>1</v>
      </c>
      <c r="J21">
        <f>'Binary SVM 1'!$L21-'Binary SVM 1'!J21</f>
        <v>1</v>
      </c>
      <c r="K21">
        <f>'Binary SVM 1'!$L21-'Binary SVM 1'!K21</f>
        <v>1</v>
      </c>
    </row>
    <row r="22">
      <c r="A22" t="str">
        <f>'Binary SVM 1'!A22</f>
        <v>mexiletine</v>
      </c>
      <c r="B22">
        <f>'Binary SVM 1'!$L22-'Binary SVM 1'!B22</f>
        <v>-1</v>
      </c>
      <c r="C22">
        <f>'Binary SVM 1'!$L22-'Binary SVM 1'!C22</f>
        <v>0</v>
      </c>
      <c r="D22">
        <f>'Binary SVM 1'!$L22-'Binary SVM 1'!D22</f>
        <v>0</v>
      </c>
      <c r="E22">
        <f>'Binary SVM 1'!$L22-'Binary SVM 1'!E22</f>
        <v>0</v>
      </c>
      <c r="F22">
        <f>'Binary SVM 1'!$L22-'Binary SVM 1'!F22</f>
        <v>0</v>
      </c>
      <c r="G22">
        <f>'Binary SVM 1'!$L22-'Binary SVM 1'!G22</f>
        <v>-1</v>
      </c>
      <c r="H22">
        <f>'Binary SVM 1'!$L22-'Binary SVM 1'!H22</f>
        <v>-1</v>
      </c>
      <c r="I22">
        <f>'Binary SVM 1'!$L22-'Binary SVM 1'!I22</f>
        <v>0</v>
      </c>
      <c r="J22">
        <f>'Binary SVM 1'!$L22-'Binary SVM 1'!J22</f>
        <v>0</v>
      </c>
      <c r="K22">
        <f>'Binary SVM 1'!$L22-'Binary SVM 1'!K22</f>
        <v>0</v>
      </c>
    </row>
    <row r="23">
      <c r="A23" t="str">
        <f>'Binary SVM 1'!A23</f>
        <v>mibefradil</v>
      </c>
      <c r="B23">
        <f>'Binary SVM 1'!$L23-'Binary SVM 1'!B23</f>
        <v>0</v>
      </c>
      <c r="C23">
        <f>'Binary SVM 1'!$L23-'Binary SVM 1'!C23</f>
        <v>0</v>
      </c>
      <c r="D23">
        <f>'Binary SVM 1'!$L23-'Binary SVM 1'!D23</f>
        <v>0</v>
      </c>
      <c r="E23">
        <f>'Binary SVM 1'!$L23-'Binary SVM 1'!E23</f>
        <v>0</v>
      </c>
      <c r="F23">
        <f>'Binary SVM 1'!$L23-'Binary SVM 1'!F23</f>
        <v>0</v>
      </c>
      <c r="G23">
        <f>'Binary SVM 1'!$L23-'Binary SVM 1'!G23</f>
        <v>-1</v>
      </c>
      <c r="H23">
        <f>'Binary SVM 1'!$L23-'Binary SVM 1'!H23</f>
        <v>0</v>
      </c>
      <c r="I23">
        <f>'Binary SVM 1'!$L23-'Binary SVM 1'!I23</f>
        <v>0</v>
      </c>
      <c r="J23">
        <f>'Binary SVM 1'!$L23-'Binary SVM 1'!J23</f>
        <v>0</v>
      </c>
      <c r="K23">
        <f>'Binary SVM 1'!$L23-'Binary SVM 1'!K23</f>
        <v>0</v>
      </c>
    </row>
    <row r="24">
      <c r="A24" t="str">
        <f>'Binary SVM 1'!A24</f>
        <v>nifedipine</v>
      </c>
      <c r="B24">
        <f>'Binary SVM 1'!$L24-'Binary SVM 1'!B24</f>
        <v>0</v>
      </c>
      <c r="C24">
        <f>'Binary SVM 1'!$L24-'Binary SVM 1'!C24</f>
        <v>0</v>
      </c>
      <c r="D24">
        <f>'Binary SVM 1'!$L24-'Binary SVM 1'!D24</f>
        <v>0</v>
      </c>
      <c r="E24">
        <f>'Binary SVM 1'!$L24-'Binary SVM 1'!E24</f>
        <v>0</v>
      </c>
      <c r="F24">
        <f>'Binary SVM 1'!$L24-'Binary SVM 1'!F24</f>
        <v>0</v>
      </c>
      <c r="G24">
        <f>'Binary SVM 1'!$L24-'Binary SVM 1'!G24</f>
        <v>-1</v>
      </c>
      <c r="H24">
        <f>'Binary SVM 1'!$L24-'Binary SVM 1'!H24</f>
        <v>-1</v>
      </c>
      <c r="I24">
        <f>'Binary SVM 1'!$L24-'Binary SVM 1'!I24</f>
        <v>0</v>
      </c>
      <c r="J24">
        <f>'Binary SVM 1'!$L24-'Binary SVM 1'!J24</f>
        <v>0</v>
      </c>
      <c r="K24">
        <f>'Binary SVM 1'!$L24-'Binary SVM 1'!K24</f>
        <v>0</v>
      </c>
    </row>
    <row r="25">
      <c r="A25" t="str">
        <f>'Binary SVM 1'!A25</f>
        <v>nitrendipine</v>
      </c>
      <c r="B25">
        <f>'Binary SVM 1'!$L25-'Binary SVM 1'!B25</f>
        <v>0</v>
      </c>
      <c r="C25">
        <f>'Binary SVM 1'!$L25-'Binary SVM 1'!C25</f>
        <v>0</v>
      </c>
      <c r="D25">
        <f>'Binary SVM 1'!$L25-'Binary SVM 1'!D25</f>
        <v>0</v>
      </c>
      <c r="E25">
        <f>'Binary SVM 1'!$L25-'Binary SVM 1'!E25</f>
        <v>0</v>
      </c>
      <c r="F25">
        <f>'Binary SVM 1'!$L25-'Binary SVM 1'!F25</f>
        <v>0</v>
      </c>
      <c r="G25">
        <f>'Binary SVM 1'!$L25-'Binary SVM 1'!G25</f>
        <v>-1</v>
      </c>
      <c r="H25">
        <f>'Binary SVM 1'!$L25-'Binary SVM 1'!H25</f>
        <v>0</v>
      </c>
      <c r="I25">
        <f>'Binary SVM 1'!$L25-'Binary SVM 1'!I25</f>
        <v>0</v>
      </c>
      <c r="J25">
        <f>'Binary SVM 1'!$L25-'Binary SVM 1'!J25</f>
        <v>0</v>
      </c>
      <c r="K25">
        <f>'Binary SVM 1'!$L25-'Binary SVM 1'!K25</f>
        <v>0</v>
      </c>
    </row>
    <row r="26">
      <c r="A26" t="str">
        <f>'Binary SVM 1'!A26</f>
        <v>ondansetron</v>
      </c>
      <c r="B26">
        <f>'Binary SVM 1'!$L26-'Binary SVM 1'!B26</f>
        <v>0</v>
      </c>
      <c r="C26">
        <f>'Binary SVM 1'!$L26-'Binary SVM 1'!C26</f>
        <v>0</v>
      </c>
      <c r="D26">
        <f>'Binary SVM 1'!$L26-'Binary SVM 1'!D26</f>
        <v>0</v>
      </c>
      <c r="E26">
        <f>'Binary SVM 1'!$L26-'Binary SVM 1'!E26</f>
        <v>0</v>
      </c>
      <c r="F26">
        <f>'Binary SVM 1'!$L26-'Binary SVM 1'!F26</f>
        <v>0</v>
      </c>
      <c r="G26">
        <f>'Binary SVM 1'!$L26-'Binary SVM 1'!G26</f>
        <v>1</v>
      </c>
      <c r="H26">
        <f>'Binary SVM 1'!$L26-'Binary SVM 1'!H26</f>
        <v>1</v>
      </c>
      <c r="I26">
        <f>'Binary SVM 1'!$L26-'Binary SVM 1'!I26</f>
        <v>0</v>
      </c>
      <c r="J26">
        <f>'Binary SVM 1'!$L26-'Binary SVM 1'!J26</f>
        <v>0</v>
      </c>
      <c r="K26">
        <f>'Binary SVM 1'!$L26-'Binary SVM 1'!K26</f>
        <v>0</v>
      </c>
    </row>
    <row r="27">
      <c r="A27" t="str">
        <f>'Binary SVM 1'!A27</f>
        <v>pentamidine</v>
      </c>
      <c r="B27">
        <f>'Binary SVM 1'!$L27-'Binary SVM 1'!B27</f>
        <v>0</v>
      </c>
      <c r="C27">
        <f>'Binary SVM 1'!$L27-'Binary SVM 1'!C27</f>
        <v>1</v>
      </c>
      <c r="D27">
        <f>'Binary SVM 1'!$L27-'Binary SVM 1'!D27</f>
        <v>1</v>
      </c>
      <c r="E27">
        <f>'Binary SVM 1'!$L27-'Binary SVM 1'!E27</f>
        <v>1</v>
      </c>
      <c r="F27">
        <f>'Binary SVM 1'!$L27-'Binary SVM 1'!F27</f>
        <v>1</v>
      </c>
      <c r="G27">
        <f>'Binary SVM 1'!$L27-'Binary SVM 1'!G27</f>
        <v>1</v>
      </c>
      <c r="H27">
        <f>'Binary SVM 1'!$L27-'Binary SVM 1'!H27</f>
        <v>1</v>
      </c>
      <c r="I27">
        <f>'Binary SVM 1'!$L27-'Binary SVM 1'!I27</f>
        <v>1</v>
      </c>
      <c r="J27">
        <f>'Binary SVM 1'!$L27-'Binary SVM 1'!J27</f>
        <v>1</v>
      </c>
      <c r="K27">
        <f>'Binary SVM 1'!$L27-'Binary SVM 1'!K27</f>
        <v>1</v>
      </c>
    </row>
    <row r="28">
      <c r="A28" t="str">
        <f>'Binary SVM 1'!A28</f>
        <v>phenytoin</v>
      </c>
      <c r="B28">
        <f>'Binary SVM 1'!$L28-'Binary SVM 1'!B28</f>
        <v>0</v>
      </c>
      <c r="C28">
        <f>'Binary SVM 1'!$L28-'Binary SVM 1'!C28</f>
        <v>0</v>
      </c>
      <c r="D28">
        <f>'Binary SVM 1'!$L28-'Binary SVM 1'!D28</f>
        <v>0</v>
      </c>
      <c r="E28">
        <f>'Binary SVM 1'!$L28-'Binary SVM 1'!E28</f>
        <v>0</v>
      </c>
      <c r="F28">
        <f>'Binary SVM 1'!$L28-'Binary SVM 1'!F28</f>
        <v>0</v>
      </c>
      <c r="G28">
        <f>'Binary SVM 1'!$L28-'Binary SVM 1'!G28</f>
        <v>-1</v>
      </c>
      <c r="H28">
        <f>'Binary SVM 1'!$L28-'Binary SVM 1'!H28</f>
        <v>-1</v>
      </c>
      <c r="I28">
        <f>'Binary SVM 1'!$L28-'Binary SVM 1'!I28</f>
        <v>0</v>
      </c>
      <c r="J28">
        <f>'Binary SVM 1'!$L28-'Binary SVM 1'!J28</f>
        <v>0</v>
      </c>
      <c r="K28">
        <f>'Binary SVM 1'!$L28-'Binary SVM 1'!K28</f>
        <v>0</v>
      </c>
    </row>
    <row r="29">
      <c r="A29" t="str">
        <f>'Binary SVM 1'!A29</f>
        <v>pimozide</v>
      </c>
      <c r="B29">
        <f>'Binary SVM 1'!$L29-'Binary SVM 1'!B29</f>
        <v>0</v>
      </c>
      <c r="C29">
        <f>'Binary SVM 1'!$L29-'Binary SVM 1'!C29</f>
        <v>1</v>
      </c>
      <c r="D29">
        <f>'Binary SVM 1'!$L29-'Binary SVM 1'!D29</f>
        <v>1</v>
      </c>
      <c r="E29">
        <f>'Binary SVM 1'!$L29-'Binary SVM 1'!E29</f>
        <v>1</v>
      </c>
      <c r="F29">
        <f>'Binary SVM 1'!$L29-'Binary SVM 1'!F29</f>
        <v>1</v>
      </c>
      <c r="G29">
        <f>'Binary SVM 1'!$L29-'Binary SVM 1'!G29</f>
        <v>1</v>
      </c>
      <c r="H29">
        <f>'Binary SVM 1'!$L29-'Binary SVM 1'!H29</f>
        <v>1</v>
      </c>
      <c r="I29">
        <f>'Binary SVM 1'!$L29-'Binary SVM 1'!I29</f>
        <v>1</v>
      </c>
      <c r="J29">
        <f>'Binary SVM 1'!$L29-'Binary SVM 1'!J29</f>
        <v>1</v>
      </c>
      <c r="K29">
        <f>'Binary SVM 1'!$L29-'Binary SVM 1'!K29</f>
        <v>1</v>
      </c>
    </row>
    <row r="30">
      <c r="A30" t="str">
        <f>'Binary SVM 1'!A30</f>
        <v>prenylamine</v>
      </c>
      <c r="B30">
        <f>'Binary SVM 1'!$L30-'Binary SVM 1'!B30</f>
        <v>0</v>
      </c>
      <c r="C30">
        <f>'Binary SVM 1'!$L30-'Binary SVM 1'!C30</f>
        <v>1</v>
      </c>
      <c r="D30">
        <f>'Binary SVM 1'!$L30-'Binary SVM 1'!D30</f>
        <v>0</v>
      </c>
      <c r="E30">
        <f>'Binary SVM 1'!$L30-'Binary SVM 1'!E30</f>
        <v>1</v>
      </c>
      <c r="F30">
        <f>'Binary SVM 1'!$L30-'Binary SVM 1'!F30</f>
        <v>0</v>
      </c>
      <c r="G30">
        <f>'Binary SVM 1'!$L30-'Binary SVM 1'!G30</f>
        <v>1</v>
      </c>
      <c r="H30">
        <f>'Binary SVM 1'!$L30-'Binary SVM 1'!H30</f>
        <v>1</v>
      </c>
      <c r="I30">
        <f>'Binary SVM 1'!$L30-'Binary SVM 1'!I30</f>
        <v>0</v>
      </c>
      <c r="J30">
        <f>'Binary SVM 1'!$L30-'Binary SVM 1'!J30</f>
        <v>0</v>
      </c>
      <c r="K30">
        <f>'Binary SVM 1'!$L30-'Binary SVM 1'!K30</f>
        <v>0</v>
      </c>
    </row>
    <row r="31">
      <c r="A31" t="str">
        <f>'Binary SVM 1'!A31</f>
        <v>propafenone</v>
      </c>
      <c r="B31">
        <f>'Binary SVM 1'!$L31-'Binary SVM 1'!B31</f>
        <v>0</v>
      </c>
      <c r="C31">
        <f>'Binary SVM 1'!$L31-'Binary SVM 1'!C31</f>
        <v>-1</v>
      </c>
      <c r="D31">
        <f>'Binary SVM 1'!$L31-'Binary SVM 1'!D31</f>
        <v>0</v>
      </c>
      <c r="E31">
        <f>'Binary SVM 1'!$L31-'Binary SVM 1'!E31</f>
        <v>-1</v>
      </c>
      <c r="F31">
        <f>'Binary SVM 1'!$L31-'Binary SVM 1'!F31</f>
        <v>-1</v>
      </c>
      <c r="G31">
        <f>'Binary SVM 1'!$L31-'Binary SVM 1'!G31</f>
        <v>-1</v>
      </c>
      <c r="H31">
        <f>'Binary SVM 1'!$L31-'Binary SVM 1'!H31</f>
        <v>-1</v>
      </c>
      <c r="I31">
        <f>'Binary SVM 1'!$L31-'Binary SVM 1'!I31</f>
        <v>-1</v>
      </c>
      <c r="J31">
        <f>'Binary SVM 1'!$L31-'Binary SVM 1'!J31</f>
        <v>0</v>
      </c>
      <c r="K31">
        <f>'Binary SVM 1'!$L31-'Binary SVM 1'!K31</f>
        <v>-1</v>
      </c>
    </row>
    <row r="32">
      <c r="A32" t="str">
        <f>'Binary SVM 1'!A32</f>
        <v>propranolol</v>
      </c>
      <c r="B32">
        <f>'Binary SVM 1'!$L32-'Binary SVM 1'!B32</f>
        <v>-1</v>
      </c>
      <c r="C32">
        <f>'Binary SVM 1'!$L32-'Binary SVM 1'!C32</f>
        <v>0</v>
      </c>
      <c r="D32">
        <f>'Binary SVM 1'!$L32-'Binary SVM 1'!D32</f>
        <v>0</v>
      </c>
      <c r="E32">
        <f>'Binary SVM 1'!$L32-'Binary SVM 1'!E32</f>
        <v>0</v>
      </c>
      <c r="F32">
        <f>'Binary SVM 1'!$L32-'Binary SVM 1'!F32</f>
        <v>0</v>
      </c>
      <c r="G32">
        <f>'Binary SVM 1'!$L32-'Binary SVM 1'!G32</f>
        <v>-1</v>
      </c>
      <c r="H32">
        <f>'Binary SVM 1'!$L32-'Binary SVM 1'!H32</f>
        <v>0</v>
      </c>
      <c r="I32">
        <f>'Binary SVM 1'!$L32-'Binary SVM 1'!I32</f>
        <v>0</v>
      </c>
      <c r="J32">
        <f>'Binary SVM 1'!$L32-'Binary SVM 1'!J32</f>
        <v>-1</v>
      </c>
      <c r="K32">
        <f>'Binary SVM 1'!$L32-'Binary SVM 1'!K32</f>
        <v>0</v>
      </c>
    </row>
    <row r="33">
      <c r="A33" t="str">
        <f>'Binary SVM 1'!A33</f>
        <v>quetiapine</v>
      </c>
      <c r="B33">
        <f>'Binary SVM 1'!$L33-'Binary SVM 1'!B33</f>
        <v>-1</v>
      </c>
      <c r="C33">
        <f>'Binary SVM 1'!$L33-'Binary SVM 1'!C33</f>
        <v>0</v>
      </c>
      <c r="D33">
        <f>'Binary SVM 1'!$L33-'Binary SVM 1'!D33</f>
        <v>0</v>
      </c>
      <c r="E33">
        <f>'Binary SVM 1'!$L33-'Binary SVM 1'!E33</f>
        <v>0</v>
      </c>
      <c r="F33">
        <f>'Binary SVM 1'!$L33-'Binary SVM 1'!F33</f>
        <v>0</v>
      </c>
      <c r="G33">
        <f>'Binary SVM 1'!$L33-'Binary SVM 1'!G33</f>
        <v>-1</v>
      </c>
      <c r="H33">
        <f>'Binary SVM 1'!$L33-'Binary SVM 1'!H33</f>
        <v>0</v>
      </c>
      <c r="I33">
        <f>'Binary SVM 1'!$L33-'Binary SVM 1'!I33</f>
        <v>0</v>
      </c>
      <c r="J33">
        <f>'Binary SVM 1'!$L33-'Binary SVM 1'!J33</f>
        <v>-1</v>
      </c>
      <c r="K33">
        <f>'Binary SVM 1'!$L33-'Binary SVM 1'!K33</f>
        <v>0</v>
      </c>
    </row>
    <row r="34">
      <c r="A34" t="str">
        <f>'Binary SVM 1'!A34</f>
        <v>quinidine</v>
      </c>
      <c r="B34">
        <f>'Binary SVM 1'!$L34-'Binary SVM 1'!B34</f>
        <v>0</v>
      </c>
      <c r="C34">
        <f>'Binary SVM 1'!$L34-'Binary SVM 1'!C34</f>
        <v>0</v>
      </c>
      <c r="D34">
        <f>'Binary SVM 1'!$L34-'Binary SVM 1'!D34</f>
        <v>0</v>
      </c>
      <c r="E34">
        <f>'Binary SVM 1'!$L34-'Binary SVM 1'!E34</f>
        <v>0</v>
      </c>
      <c r="F34">
        <f>'Binary SVM 1'!$L34-'Binary SVM 1'!F34</f>
        <v>0</v>
      </c>
      <c r="G34">
        <f>'Binary SVM 1'!$L34-'Binary SVM 1'!G34</f>
        <v>0</v>
      </c>
      <c r="H34">
        <f>'Binary SVM 1'!$L34-'Binary SVM 1'!H34</f>
        <v>1</v>
      </c>
      <c r="I34">
        <f>'Binary SVM 1'!$L34-'Binary SVM 1'!I34</f>
        <v>0</v>
      </c>
      <c r="J34">
        <f>'Binary SVM 1'!$L34-'Binary SVM 1'!J34</f>
        <v>0</v>
      </c>
      <c r="K34">
        <f>'Binary SVM 1'!$L34-'Binary SVM 1'!K34</f>
        <v>0</v>
      </c>
    </row>
    <row r="35">
      <c r="A35" t="str">
        <f>'Binary SVM 1'!A35</f>
        <v>ranolazine</v>
      </c>
      <c r="B35">
        <f>'Binary SVM 1'!$L35-'Binary SVM 1'!B35</f>
        <v>-1</v>
      </c>
      <c r="C35">
        <f>'Binary SVM 1'!$L35-'Binary SVM 1'!C35</f>
        <v>-1</v>
      </c>
      <c r="D35">
        <f>'Binary SVM 1'!$L35-'Binary SVM 1'!D35</f>
        <v>-1</v>
      </c>
      <c r="E35">
        <f>'Binary SVM 1'!$L35-'Binary SVM 1'!E35</f>
        <v>0</v>
      </c>
      <c r="F35">
        <f>'Binary SVM 1'!$L35-'Binary SVM 1'!F35</f>
        <v>-1</v>
      </c>
      <c r="G35">
        <f>'Binary SVM 1'!$L35-'Binary SVM 1'!G35</f>
        <v>-1</v>
      </c>
      <c r="H35">
        <f>'Binary SVM 1'!$L35-'Binary SVM 1'!H35</f>
        <v>-1</v>
      </c>
      <c r="I35">
        <f>'Binary SVM 1'!$L35-'Binary SVM 1'!I35</f>
        <v>-1</v>
      </c>
      <c r="J35">
        <f>'Binary SVM 1'!$L35-'Binary SVM 1'!J35</f>
        <v>-1</v>
      </c>
      <c r="K35">
        <f>'Binary SVM 1'!$L35-'Binary SVM 1'!K35</f>
        <v>-1</v>
      </c>
    </row>
    <row r="36">
      <c r="A36" t="str">
        <f>'Binary SVM 1'!A36</f>
        <v>risperidone</v>
      </c>
      <c r="B36">
        <f>'Binary SVM 1'!$L36-'Binary SVM 1'!B36</f>
        <v>-1</v>
      </c>
      <c r="C36">
        <f>'Binary SVM 1'!$L36-'Binary SVM 1'!C36</f>
        <v>0</v>
      </c>
      <c r="D36">
        <f>'Binary SVM 1'!$L36-'Binary SVM 1'!D36</f>
        <v>0</v>
      </c>
      <c r="E36">
        <f>'Binary SVM 1'!$L36-'Binary SVM 1'!E36</f>
        <v>0</v>
      </c>
      <c r="F36">
        <f>'Binary SVM 1'!$L36-'Binary SVM 1'!F36</f>
        <v>0</v>
      </c>
      <c r="G36">
        <f>'Binary SVM 1'!$L36-'Binary SVM 1'!G36</f>
        <v>-1</v>
      </c>
      <c r="H36">
        <f>'Binary SVM 1'!$L36-'Binary SVM 1'!H36</f>
        <v>0</v>
      </c>
      <c r="I36">
        <f>'Binary SVM 1'!$L36-'Binary SVM 1'!I36</f>
        <v>0</v>
      </c>
      <c r="J36">
        <f>'Binary SVM 1'!$L36-'Binary SVM 1'!J36</f>
        <v>-1</v>
      </c>
      <c r="K36">
        <f>'Binary SVM 1'!$L36-'Binary SVM 1'!K36</f>
        <v>0</v>
      </c>
    </row>
    <row r="37">
      <c r="A37" t="str">
        <f>'Binary SVM 1'!A37</f>
        <v>sertindole</v>
      </c>
      <c r="B37">
        <f>'Binary SVM 1'!$L37-'Binary SVM 1'!B37</f>
        <v>0</v>
      </c>
      <c r="C37">
        <f>'Binary SVM 1'!$L37-'Binary SVM 1'!C37</f>
        <v>1</v>
      </c>
      <c r="D37">
        <f>'Binary SVM 1'!$L37-'Binary SVM 1'!D37</f>
        <v>0</v>
      </c>
      <c r="E37">
        <f>'Binary SVM 1'!$L37-'Binary SVM 1'!E37</f>
        <v>1</v>
      </c>
      <c r="F37">
        <f>'Binary SVM 1'!$L37-'Binary SVM 1'!F37</f>
        <v>1</v>
      </c>
      <c r="G37">
        <f>'Binary SVM 1'!$L37-'Binary SVM 1'!G37</f>
        <v>1</v>
      </c>
      <c r="H37">
        <f>'Binary SVM 1'!$L37-'Binary SVM 1'!H37</f>
        <v>1</v>
      </c>
      <c r="I37">
        <f>'Binary SVM 1'!$L37-'Binary SVM 1'!I37</f>
        <v>1</v>
      </c>
      <c r="J37">
        <f>'Binary SVM 1'!$L37-'Binary SVM 1'!J37</f>
        <v>0</v>
      </c>
      <c r="K37">
        <f>'Binary SVM 1'!$L37-'Binary SVM 1'!K37</f>
        <v>1</v>
      </c>
    </row>
    <row r="38">
      <c r="A38" t="str">
        <f>'Binary SVM 1'!A38</f>
        <v>tedisamil</v>
      </c>
      <c r="B38">
        <f>'Binary SVM 1'!$L38-'Binary SVM 1'!B38</f>
        <v>0</v>
      </c>
      <c r="C38">
        <f>'Binary SVM 1'!$L38-'Binary SVM 1'!C38</f>
        <v>1</v>
      </c>
      <c r="D38">
        <f>'Binary SVM 1'!$L38-'Binary SVM 1'!D38</f>
        <v>1</v>
      </c>
      <c r="E38">
        <f>'Binary SVM 1'!$L38-'Binary SVM 1'!E38</f>
        <v>1</v>
      </c>
      <c r="F38">
        <f>'Binary SVM 1'!$L38-'Binary SVM 1'!F38</f>
        <v>1</v>
      </c>
      <c r="G38">
        <f>'Binary SVM 1'!$L38-'Binary SVM 1'!G38</f>
        <v>1</v>
      </c>
      <c r="H38">
        <f>'Binary SVM 1'!$L38-'Binary SVM 1'!H38</f>
        <v>1</v>
      </c>
      <c r="I38">
        <f>'Binary SVM 1'!$L38-'Binary SVM 1'!I38</f>
        <v>1</v>
      </c>
      <c r="J38">
        <f>'Binary SVM 1'!$L38-'Binary SVM 1'!J38</f>
        <v>1</v>
      </c>
      <c r="K38">
        <f>'Binary SVM 1'!$L38-'Binary SVM 1'!K38</f>
        <v>1</v>
      </c>
    </row>
    <row r="39">
      <c r="A39" t="str">
        <f>'Binary SVM 1'!A39</f>
        <v>terfenadine</v>
      </c>
      <c r="B39">
        <f>'Binary SVM 1'!$L39-'Binary SVM 1'!B39</f>
        <v>0</v>
      </c>
      <c r="C39">
        <f>'Binary SVM 1'!$L39-'Binary SVM 1'!C39</f>
        <v>0</v>
      </c>
      <c r="D39">
        <f>'Binary SVM 1'!$L39-'Binary SVM 1'!D39</f>
        <v>0</v>
      </c>
      <c r="E39">
        <f>'Binary SVM 1'!$L39-'Binary SVM 1'!E39</f>
        <v>0</v>
      </c>
      <c r="F39">
        <f>'Binary SVM 1'!$L39-'Binary SVM 1'!F39</f>
        <v>0</v>
      </c>
      <c r="G39">
        <f>'Binary SVM 1'!$L39-'Binary SVM 1'!G39</f>
        <v>1</v>
      </c>
      <c r="H39">
        <f>'Binary SVM 1'!$L39-'Binary SVM 1'!H39</f>
        <v>1</v>
      </c>
      <c r="I39">
        <f>'Binary SVM 1'!$L39-'Binary SVM 1'!I39</f>
        <v>0</v>
      </c>
      <c r="J39">
        <f>'Binary SVM 1'!$L39-'Binary SVM 1'!J39</f>
        <v>0</v>
      </c>
      <c r="K39">
        <f>'Binary SVM 1'!$L39-'Binary SVM 1'!K39</f>
        <v>0</v>
      </c>
    </row>
    <row r="40">
      <c r="A40" t="str">
        <f>'Binary SVM 1'!A40</f>
        <v>terodiline</v>
      </c>
      <c r="B40">
        <f>'Binary SVM 1'!$L40-'Binary SVM 1'!B40</f>
        <v>0</v>
      </c>
      <c r="C40">
        <f>'Binary SVM 1'!$L40-'Binary SVM 1'!C40</f>
        <v>0</v>
      </c>
      <c r="D40">
        <f>'Binary SVM 1'!$L40-'Binary SVM 1'!D40</f>
        <v>0</v>
      </c>
      <c r="E40">
        <f>'Binary SVM 1'!$L40-'Binary SVM 1'!E40</f>
        <v>0</v>
      </c>
      <c r="F40">
        <f>'Binary SVM 1'!$L40-'Binary SVM 1'!F40</f>
        <v>0</v>
      </c>
      <c r="G40">
        <f>'Binary SVM 1'!$L40-'Binary SVM 1'!G40</f>
        <v>0</v>
      </c>
      <c r="H40">
        <f>'Binary SVM 1'!$L40-'Binary SVM 1'!H40</f>
        <v>1</v>
      </c>
      <c r="I40">
        <f>'Binary SVM 1'!$L40-'Binary SVM 1'!I40</f>
        <v>0</v>
      </c>
      <c r="J40">
        <f>'Binary SVM 1'!$L40-'Binary SVM 1'!J40</f>
        <v>0</v>
      </c>
      <c r="K40">
        <f>'Binary SVM 1'!$L40-'Binary SVM 1'!K40</f>
        <v>0</v>
      </c>
    </row>
    <row r="41">
      <c r="A41" t="str">
        <f>'Binary SVM 1'!A41</f>
        <v>thioridazine</v>
      </c>
      <c r="B41">
        <f>'Binary SVM 1'!$L41-'Binary SVM 1'!B41</f>
        <v>1</v>
      </c>
      <c r="C41">
        <f>'Binary SVM 1'!$L41-'Binary SVM 1'!C41</f>
        <v>0</v>
      </c>
      <c r="D41">
        <f>'Binary SVM 1'!$L41-'Binary SVM 1'!D41</f>
        <v>1</v>
      </c>
      <c r="E41">
        <f>'Binary SVM 1'!$L41-'Binary SVM 1'!E41</f>
        <v>0</v>
      </c>
      <c r="F41">
        <f>'Binary SVM 1'!$L41-'Binary SVM 1'!F41</f>
        <v>0</v>
      </c>
      <c r="G41">
        <f>'Binary SVM 1'!$L41-'Binary SVM 1'!G41</f>
        <v>0</v>
      </c>
      <c r="H41">
        <f>'Binary SVM 1'!$L41-'Binary SVM 1'!H41</f>
        <v>1</v>
      </c>
      <c r="I41">
        <f>'Binary SVM 1'!$L41-'Binary SVM 1'!I41</f>
        <v>0</v>
      </c>
      <c r="J41">
        <f>'Binary SVM 1'!$L41-'Binary SVM 1'!J41</f>
        <v>0</v>
      </c>
      <c r="K41">
        <f>'Binary SVM 1'!$L41-'Binary SVM 1'!K41</f>
        <v>1</v>
      </c>
    </row>
    <row r="42">
      <c r="A42" t="str">
        <f>'Binary SVM 1'!A42</f>
        <v>verapamil</v>
      </c>
      <c r="B42">
        <f>'Binary SVM 1'!$L42-'Binary SVM 1'!B42</f>
        <v>0</v>
      </c>
      <c r="C42">
        <f>'Binary SVM 1'!$L42-'Binary SVM 1'!C42</f>
        <v>-1</v>
      </c>
      <c r="D42">
        <f>'Binary SVM 1'!$L42-'Binary SVM 1'!D42</f>
        <v>0</v>
      </c>
      <c r="E42">
        <f>'Binary SVM 1'!$L42-'Binary SVM 1'!E42</f>
        <v>-1</v>
      </c>
      <c r="F42">
        <f>'Binary SVM 1'!$L42-'Binary SVM 1'!F42</f>
        <v>-1</v>
      </c>
      <c r="G42">
        <f>'Binary SVM 1'!$L42-'Binary SVM 1'!G42</f>
        <v>-1</v>
      </c>
      <c r="H42">
        <f>'Binary SVM 1'!$L42-'Binary SVM 1'!H42</f>
        <v>-1</v>
      </c>
      <c r="I42">
        <f>'Binary SVM 1'!$L42-'Binary SVM 1'!I42</f>
        <v>-1</v>
      </c>
      <c r="J42">
        <f>'Binary SVM 1'!$L42-'Binary SVM 1'!J42</f>
        <v>0</v>
      </c>
      <c r="K42">
        <f>'Binary SVM 1'!$L42-'Binary SVM 1'!K42</f>
        <v>0</v>
      </c>
    </row>
    <row r="43">
      <c r="A43" s="47" t="s">
        <v>252</v>
      </c>
      <c r="B43" s="48">
        <f t="shared" ref="B43:K43" si="1">sum(abs(B$2:B$42))</f>
        <v>13</v>
      </c>
      <c r="C43" s="48">
        <f t="shared" si="1"/>
        <v>16</v>
      </c>
      <c r="D43" s="48">
        <f t="shared" si="1"/>
        <v>12</v>
      </c>
      <c r="E43" s="48">
        <f t="shared" si="1"/>
        <v>14</v>
      </c>
      <c r="F43" s="48">
        <f t="shared" si="1"/>
        <v>14</v>
      </c>
      <c r="G43" s="48">
        <f t="shared" si="1"/>
        <v>37</v>
      </c>
      <c r="H43" s="48">
        <f t="shared" si="1"/>
        <v>35</v>
      </c>
      <c r="I43" s="48">
        <f t="shared" si="1"/>
        <v>14</v>
      </c>
      <c r="J43" s="48">
        <f t="shared" si="1"/>
        <v>17</v>
      </c>
      <c r="K43" s="48">
        <f t="shared" si="1"/>
        <v>14</v>
      </c>
    </row>
    <row r="44">
      <c r="A44" s="47" t="s">
        <v>253</v>
      </c>
      <c r="B44" s="48">
        <f t="shared" ref="B44:K44" si="2">sum(abs(B$2:B$42))/count(B$2:B$42)</f>
        <v>0.3170731707</v>
      </c>
      <c r="C44" s="48">
        <f t="shared" si="2"/>
        <v>0.3902439024</v>
      </c>
      <c r="D44" s="48">
        <f t="shared" si="2"/>
        <v>0.2926829268</v>
      </c>
      <c r="E44" s="48">
        <f t="shared" si="2"/>
        <v>0.3414634146</v>
      </c>
      <c r="F44" s="48">
        <f t="shared" si="2"/>
        <v>0.3414634146</v>
      </c>
      <c r="G44" s="48">
        <f t="shared" si="2"/>
        <v>0.9024390244</v>
      </c>
      <c r="H44" s="48">
        <f t="shared" si="2"/>
        <v>0.8536585366</v>
      </c>
      <c r="I44" s="48">
        <f t="shared" si="2"/>
        <v>0.3414634146</v>
      </c>
      <c r="J44" s="48">
        <f t="shared" si="2"/>
        <v>0.4146341463</v>
      </c>
      <c r="K44" s="48">
        <f t="shared" si="2"/>
        <v>0.3414634146</v>
      </c>
    </row>
    <row r="45">
      <c r="A45" s="47" t="s">
        <v>254</v>
      </c>
      <c r="B45" s="48">
        <f t="shared" ref="B45:K45" si="3">STDEV(abs(B$2:B$42))</f>
        <v>0.4711169913</v>
      </c>
      <c r="C45" s="48">
        <f t="shared" si="3"/>
        <v>0.4938647983</v>
      </c>
      <c r="D45" s="48">
        <f t="shared" si="3"/>
        <v>0.4606464175</v>
      </c>
      <c r="E45" s="48">
        <f t="shared" si="3"/>
        <v>0.4800914547</v>
      </c>
      <c r="F45" s="48">
        <f t="shared" si="3"/>
        <v>0.4800914547</v>
      </c>
      <c r="G45" s="48">
        <f t="shared" si="3"/>
        <v>0.300406229</v>
      </c>
      <c r="H45" s="48">
        <f t="shared" si="3"/>
        <v>0.3578390427</v>
      </c>
      <c r="I45" s="48">
        <f t="shared" si="3"/>
        <v>0.4800914547</v>
      </c>
      <c r="J45" s="48">
        <f t="shared" si="3"/>
        <v>0.498778997</v>
      </c>
      <c r="K45" s="48">
        <f t="shared" si="3"/>
        <v>0.4800914547</v>
      </c>
    </row>
    <row r="46">
      <c r="A46" s="47" t="s">
        <v>255</v>
      </c>
      <c r="B46" s="48">
        <f t="shared" ref="B46:K46" si="4">sum(B$2:B$42)</f>
        <v>-7</v>
      </c>
      <c r="C46" s="48">
        <f t="shared" si="4"/>
        <v>8</v>
      </c>
      <c r="D46" s="48">
        <f t="shared" si="4"/>
        <v>8</v>
      </c>
      <c r="E46" s="48">
        <f t="shared" si="4"/>
        <v>8</v>
      </c>
      <c r="F46" s="48">
        <f t="shared" si="4"/>
        <v>6</v>
      </c>
      <c r="G46" s="48">
        <f t="shared" si="4"/>
        <v>-1</v>
      </c>
      <c r="H46" s="48">
        <f t="shared" si="4"/>
        <v>9</v>
      </c>
      <c r="I46" s="48">
        <f t="shared" si="4"/>
        <v>6</v>
      </c>
      <c r="J46" s="48">
        <f t="shared" si="4"/>
        <v>1</v>
      </c>
      <c r="K46" s="48">
        <f t="shared" si="4"/>
        <v>8</v>
      </c>
    </row>
  </sheetData>
  <conditionalFormatting sqref="B44:K44">
    <cfRule type="colorScale" priority="1">
      <colorScale>
        <cfvo type="min"/>
        <cfvo type="percentile" val="50"/>
        <cfvo type="max"/>
        <color rgb="FF57BB8A"/>
        <color rgb="FFFFFFFF"/>
        <color rgb="FFE67C73"/>
      </colorScale>
    </cfRule>
  </conditionalFormatting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0"/>
  <sheetData>
    <row r="1">
      <c r="A1" s="19"/>
      <c r="B1" s="19" t="s">
        <v>270</v>
      </c>
      <c r="C1" s="19" t="s">
        <v>271</v>
      </c>
      <c r="D1" s="19" t="s">
        <v>272</v>
      </c>
      <c r="E1" s="19" t="s">
        <v>273</v>
      </c>
      <c r="F1" s="19" t="s">
        <v>274</v>
      </c>
      <c r="G1" s="19" t="s">
        <v>275</v>
      </c>
      <c r="H1" s="19" t="s">
        <v>276</v>
      </c>
      <c r="I1" s="19" t="s">
        <v>277</v>
      </c>
      <c r="J1" s="19" t="s">
        <v>278</v>
      </c>
    </row>
    <row r="2">
      <c r="A2" s="19" t="s">
        <v>27</v>
      </c>
      <c r="B2" s="51">
        <v>25.2167</v>
      </c>
      <c r="C2" s="51">
        <v>21.7348</v>
      </c>
      <c r="D2" s="51">
        <v>0.0</v>
      </c>
      <c r="E2" s="51">
        <v>1.49787</v>
      </c>
      <c r="F2" s="51">
        <v>1.08904</v>
      </c>
      <c r="G2" s="51">
        <v>1.0</v>
      </c>
      <c r="H2" s="19" t="s">
        <v>279</v>
      </c>
      <c r="I2" s="51">
        <v>0.858887</v>
      </c>
      <c r="J2" s="51">
        <v>1.0</v>
      </c>
    </row>
    <row r="3">
      <c r="A3" s="19" t="s">
        <v>44</v>
      </c>
      <c r="B3" s="51">
        <v>18.0582</v>
      </c>
      <c r="C3" s="51">
        <v>17.6427</v>
      </c>
      <c r="D3" s="51">
        <v>17.4194</v>
      </c>
      <c r="E3" s="51">
        <v>36.1613</v>
      </c>
      <c r="F3" s="51">
        <v>28.9719</v>
      </c>
      <c r="G3" s="51">
        <v>24.8852</v>
      </c>
      <c r="H3" s="19"/>
      <c r="I3" s="51">
        <v>0.0747681</v>
      </c>
      <c r="J3" s="51">
        <v>0.128296</v>
      </c>
    </row>
    <row r="4">
      <c r="A4" s="19" t="s">
        <v>57</v>
      </c>
      <c r="B4" s="51">
        <v>18.0828</v>
      </c>
      <c r="C4" s="51">
        <v>17.6677</v>
      </c>
      <c r="D4" s="51">
        <v>17.4445</v>
      </c>
      <c r="E4" s="51">
        <v>36.5022</v>
      </c>
      <c r="F4" s="51">
        <v>29.2257</v>
      </c>
      <c r="G4" s="51">
        <v>25.1204</v>
      </c>
      <c r="H4" s="19"/>
      <c r="I4" s="51">
        <v>0.0741577</v>
      </c>
      <c r="J4" s="51">
        <v>0.127502</v>
      </c>
    </row>
    <row r="5">
      <c r="A5" s="19" t="s">
        <v>67</v>
      </c>
      <c r="B5" s="51">
        <v>16.2956</v>
      </c>
      <c r="C5" s="51">
        <v>15.8443</v>
      </c>
      <c r="D5" s="51">
        <v>15.6274</v>
      </c>
      <c r="E5" s="51">
        <v>14.6438</v>
      </c>
      <c r="F5" s="51">
        <v>12.0811</v>
      </c>
      <c r="G5" s="51">
        <v>8.79869</v>
      </c>
      <c r="H5" s="19"/>
      <c r="I5" s="51">
        <v>0.147766</v>
      </c>
      <c r="J5" s="51">
        <v>0.225586</v>
      </c>
    </row>
    <row r="6">
      <c r="A6" s="19" t="s">
        <v>72</v>
      </c>
      <c r="B6" s="51">
        <v>17.934</v>
      </c>
      <c r="C6" s="51">
        <v>17.5395</v>
      </c>
      <c r="D6" s="51">
        <v>17.3217</v>
      </c>
      <c r="E6" s="51">
        <v>39.4931</v>
      </c>
      <c r="F6" s="51">
        <v>31.8133</v>
      </c>
      <c r="G6" s="51">
        <v>27.0249</v>
      </c>
      <c r="H6" s="19"/>
      <c r="I6" s="51">
        <v>0.05896</v>
      </c>
      <c r="J6" s="51">
        <v>0.113403</v>
      </c>
    </row>
    <row r="7">
      <c r="A7" s="19" t="s">
        <v>76</v>
      </c>
      <c r="B7" s="51">
        <v>18.0597</v>
      </c>
      <c r="C7" s="51">
        <v>17.6445</v>
      </c>
      <c r="D7" s="51">
        <v>17.4205</v>
      </c>
      <c r="E7" s="51">
        <v>36.0101</v>
      </c>
      <c r="F7" s="51">
        <v>28.866</v>
      </c>
      <c r="G7" s="51">
        <v>24.7365</v>
      </c>
      <c r="H7" s="19"/>
      <c r="I7" s="51">
        <v>0.0742798</v>
      </c>
      <c r="J7" s="51">
        <v>0.128113</v>
      </c>
    </row>
    <row r="8">
      <c r="A8" s="19" t="s">
        <v>85</v>
      </c>
      <c r="B8" s="51">
        <v>18.4028</v>
      </c>
      <c r="C8" s="51">
        <v>17.9781</v>
      </c>
      <c r="D8" s="51">
        <v>17.7514</v>
      </c>
      <c r="E8" s="51">
        <v>35.0778</v>
      </c>
      <c r="F8" s="51">
        <v>28.041</v>
      </c>
      <c r="G8" s="51">
        <v>24.0623</v>
      </c>
      <c r="H8" s="19"/>
      <c r="I8" s="51">
        <v>0.0787354</v>
      </c>
      <c r="J8" s="51">
        <v>0.13269</v>
      </c>
    </row>
    <row r="9">
      <c r="A9" s="19" t="s">
        <v>92</v>
      </c>
      <c r="B9" s="51">
        <v>16.2033</v>
      </c>
      <c r="C9" s="51">
        <v>15.7488</v>
      </c>
      <c r="D9" s="51">
        <v>15.5299</v>
      </c>
      <c r="E9" s="51">
        <v>14.133</v>
      </c>
      <c r="F9" s="51">
        <v>11.5508</v>
      </c>
      <c r="G9" s="51">
        <v>8.49363</v>
      </c>
      <c r="H9" s="19"/>
      <c r="I9" s="51">
        <v>0.147461</v>
      </c>
      <c r="J9" s="51">
        <v>0.22821</v>
      </c>
    </row>
    <row r="10">
      <c r="A10" s="19" t="s">
        <v>97</v>
      </c>
      <c r="B10" s="51">
        <v>16.3903</v>
      </c>
      <c r="C10" s="51">
        <v>15.9386</v>
      </c>
      <c r="D10" s="51">
        <v>15.722</v>
      </c>
      <c r="E10" s="51">
        <v>15.7267</v>
      </c>
      <c r="F10" s="51">
        <v>12.9389</v>
      </c>
      <c r="G10" s="51">
        <v>9.47196</v>
      </c>
      <c r="H10" s="19"/>
      <c r="I10" s="51">
        <v>0.136169</v>
      </c>
      <c r="J10" s="51">
        <v>0.21283</v>
      </c>
    </row>
    <row r="11">
      <c r="A11" s="19" t="s">
        <v>101</v>
      </c>
      <c r="B11" s="51">
        <v>18.085</v>
      </c>
      <c r="C11" s="51">
        <v>17.6714</v>
      </c>
      <c r="D11" s="51">
        <v>17.4448</v>
      </c>
      <c r="E11" s="51">
        <v>34.7749</v>
      </c>
      <c r="F11" s="51">
        <v>27.9593</v>
      </c>
      <c r="G11" s="51">
        <v>23.6601</v>
      </c>
      <c r="H11" s="19"/>
      <c r="I11" s="51">
        <v>0.0720825</v>
      </c>
      <c r="J11" s="51">
        <v>0.127563</v>
      </c>
    </row>
    <row r="12">
      <c r="A12" s="19" t="s">
        <v>107</v>
      </c>
      <c r="B12" s="51">
        <v>18.0937</v>
      </c>
      <c r="C12" s="51">
        <v>17.8042</v>
      </c>
      <c r="D12" s="51">
        <v>17.584</v>
      </c>
      <c r="E12" s="51">
        <v>113.038</v>
      </c>
      <c r="F12" s="51">
        <v>97.3195</v>
      </c>
      <c r="G12" s="51">
        <v>84.3984</v>
      </c>
      <c r="H12" s="19"/>
      <c r="I12" s="51">
        <v>-2.0</v>
      </c>
      <c r="J12" s="51">
        <v>0.00195312</v>
      </c>
    </row>
    <row r="13">
      <c r="A13" s="19" t="s">
        <v>112</v>
      </c>
      <c r="B13" s="51">
        <v>16.7802</v>
      </c>
      <c r="C13" s="51">
        <v>16.4121</v>
      </c>
      <c r="D13" s="51">
        <v>16.1885</v>
      </c>
      <c r="E13" s="51">
        <v>20.1304</v>
      </c>
      <c r="F13" s="51">
        <v>16.596</v>
      </c>
      <c r="G13" s="51">
        <v>13.0063</v>
      </c>
      <c r="H13" s="19"/>
      <c r="I13" s="51">
        <v>0.114746</v>
      </c>
      <c r="J13" s="51">
        <v>0.182861</v>
      </c>
    </row>
    <row r="14">
      <c r="A14" s="19" t="s">
        <v>116</v>
      </c>
      <c r="B14" s="51">
        <v>17.9144</v>
      </c>
      <c r="C14" s="51">
        <v>17.4984</v>
      </c>
      <c r="D14" s="51">
        <v>17.2738</v>
      </c>
      <c r="E14" s="51">
        <v>33.8599</v>
      </c>
      <c r="F14" s="51">
        <v>27.262</v>
      </c>
      <c r="G14" s="51">
        <v>23.2549</v>
      </c>
      <c r="H14" s="19"/>
      <c r="I14" s="51">
        <v>0.0784912</v>
      </c>
      <c r="J14" s="51">
        <v>0.133362</v>
      </c>
    </row>
    <row r="15">
      <c r="A15" s="19" t="s">
        <v>121</v>
      </c>
      <c r="B15" s="51">
        <v>16.8119</v>
      </c>
      <c r="C15" s="51">
        <v>16.4435</v>
      </c>
      <c r="D15" s="51">
        <v>16.2188</v>
      </c>
      <c r="E15" s="51">
        <v>20.496</v>
      </c>
      <c r="F15" s="51">
        <v>16.8871</v>
      </c>
      <c r="G15" s="51">
        <v>13.3146</v>
      </c>
      <c r="H15" s="19"/>
      <c r="I15" s="51">
        <v>0.112305</v>
      </c>
      <c r="J15" s="51">
        <v>0.180115</v>
      </c>
    </row>
    <row r="16">
      <c r="A16" s="19" t="s">
        <v>126</v>
      </c>
      <c r="B16" s="51">
        <v>17.1149</v>
      </c>
      <c r="C16" s="51">
        <v>16.6734</v>
      </c>
      <c r="D16" s="51">
        <v>16.4533</v>
      </c>
      <c r="E16" s="51">
        <v>19.3173</v>
      </c>
      <c r="F16" s="51">
        <v>15.8974</v>
      </c>
      <c r="G16" s="51">
        <v>12.1457</v>
      </c>
      <c r="H16" s="19"/>
      <c r="I16" s="51">
        <v>0.110352</v>
      </c>
      <c r="J16" s="51">
        <v>0.183533</v>
      </c>
    </row>
    <row r="17">
      <c r="A17" s="19" t="s">
        <v>131</v>
      </c>
      <c r="B17" s="51">
        <v>17.8751</v>
      </c>
      <c r="C17" s="51">
        <v>17.4691</v>
      </c>
      <c r="D17" s="51">
        <v>17.244</v>
      </c>
      <c r="E17" s="51">
        <v>34.8809</v>
      </c>
      <c r="F17" s="51">
        <v>28.1273</v>
      </c>
      <c r="G17" s="51">
        <v>23.794</v>
      </c>
      <c r="H17" s="19"/>
      <c r="I17" s="51">
        <v>0.0726318</v>
      </c>
      <c r="J17" s="51">
        <v>0.12793</v>
      </c>
    </row>
    <row r="18">
      <c r="A18" s="19" t="s">
        <v>135</v>
      </c>
      <c r="B18" s="51">
        <v>18.032</v>
      </c>
      <c r="C18" s="51">
        <v>17.6161</v>
      </c>
      <c r="D18" s="51">
        <v>17.3925</v>
      </c>
      <c r="E18" s="51">
        <v>35.6772</v>
      </c>
      <c r="F18" s="51">
        <v>28.6088</v>
      </c>
      <c r="G18" s="51">
        <v>24.5466</v>
      </c>
      <c r="H18" s="19"/>
      <c r="I18" s="51">
        <v>0.0756226</v>
      </c>
      <c r="J18" s="51">
        <v>0.129395</v>
      </c>
    </row>
    <row r="19">
      <c r="A19" s="19" t="s">
        <v>140</v>
      </c>
      <c r="B19" s="51">
        <v>18.1125</v>
      </c>
      <c r="C19" s="51">
        <v>17.695</v>
      </c>
      <c r="D19" s="51">
        <v>17.4705</v>
      </c>
      <c r="E19" s="51">
        <v>35.7062</v>
      </c>
      <c r="F19" s="51">
        <v>28.609</v>
      </c>
      <c r="G19" s="51">
        <v>24.5037</v>
      </c>
      <c r="H19" s="19"/>
      <c r="I19" s="51">
        <v>0.0745239</v>
      </c>
      <c r="J19" s="51">
        <v>0.128601</v>
      </c>
    </row>
    <row r="20">
      <c r="A20" s="19" t="s">
        <v>143</v>
      </c>
      <c r="B20" s="51">
        <v>18.1274</v>
      </c>
      <c r="C20" s="51">
        <v>17.7112</v>
      </c>
      <c r="D20" s="51">
        <v>17.4884</v>
      </c>
      <c r="E20" s="51">
        <v>37.1905</v>
      </c>
      <c r="F20" s="51">
        <v>29.7184</v>
      </c>
      <c r="G20" s="51">
        <v>25.6128</v>
      </c>
      <c r="H20" s="19"/>
      <c r="I20" s="51">
        <v>0.0734253</v>
      </c>
      <c r="J20" s="51">
        <v>0.126343</v>
      </c>
    </row>
    <row r="21">
      <c r="A21" s="19" t="s">
        <v>147</v>
      </c>
      <c r="B21" s="51">
        <v>17.8924</v>
      </c>
      <c r="C21" s="51">
        <v>17.4723</v>
      </c>
      <c r="D21" s="51">
        <v>17.2446</v>
      </c>
      <c r="E21" s="51">
        <v>31.6931</v>
      </c>
      <c r="F21" s="51">
        <v>25.5889</v>
      </c>
      <c r="G21" s="51">
        <v>21.5918</v>
      </c>
      <c r="H21" s="19"/>
      <c r="I21" s="51">
        <v>0.0806274</v>
      </c>
      <c r="J21" s="51">
        <v>0.137512</v>
      </c>
    </row>
    <row r="22">
      <c r="A22" s="19" t="s">
        <v>153</v>
      </c>
      <c r="B22" s="51">
        <v>18.1624</v>
      </c>
      <c r="C22" s="51">
        <v>17.7431</v>
      </c>
      <c r="D22" s="51">
        <v>17.5179</v>
      </c>
      <c r="E22" s="51">
        <v>34.4676</v>
      </c>
      <c r="F22" s="51">
        <v>27.7811</v>
      </c>
      <c r="G22" s="51">
        <v>23.5237</v>
      </c>
      <c r="H22" s="19"/>
      <c r="I22" s="51">
        <v>0.0688477</v>
      </c>
      <c r="J22" s="51">
        <v>0.126526</v>
      </c>
    </row>
    <row r="23">
      <c r="A23" s="19" t="s">
        <v>159</v>
      </c>
      <c r="B23" s="51">
        <v>18.1432</v>
      </c>
      <c r="C23" s="51">
        <v>17.7388</v>
      </c>
      <c r="D23" s="51">
        <v>17.5179</v>
      </c>
      <c r="E23" s="51">
        <v>39.8227</v>
      </c>
      <c r="F23" s="51">
        <v>31.8833</v>
      </c>
      <c r="G23" s="51">
        <v>27.2626</v>
      </c>
      <c r="H23" s="19"/>
      <c r="I23" s="51">
        <v>0.06427</v>
      </c>
      <c r="J23" s="51">
        <v>0.117065</v>
      </c>
    </row>
    <row r="24">
      <c r="A24" s="19" t="s">
        <v>164</v>
      </c>
      <c r="B24" s="51">
        <v>18.1181</v>
      </c>
      <c r="C24" s="51">
        <v>17.7239</v>
      </c>
      <c r="D24" s="51">
        <v>17.5083</v>
      </c>
      <c r="E24" s="51">
        <v>42.3619</v>
      </c>
      <c r="F24" s="51">
        <v>33.9396</v>
      </c>
      <c r="G24" s="51">
        <v>28.761</v>
      </c>
      <c r="H24" s="19"/>
      <c r="I24" s="51">
        <v>0.0577393</v>
      </c>
      <c r="J24" s="51">
        <v>0.110107</v>
      </c>
    </row>
    <row r="25">
      <c r="A25" s="19" t="s">
        <v>170</v>
      </c>
      <c r="B25" s="51">
        <v>18.1173</v>
      </c>
      <c r="C25" s="51">
        <v>17.7221</v>
      </c>
      <c r="D25" s="51">
        <v>17.506</v>
      </c>
      <c r="E25" s="51">
        <v>42.0394</v>
      </c>
      <c r="F25" s="51">
        <v>33.678</v>
      </c>
      <c r="G25" s="51">
        <v>28.6514</v>
      </c>
      <c r="H25" s="19"/>
      <c r="I25" s="51">
        <v>0.0585938</v>
      </c>
      <c r="J25" s="51">
        <v>0.111023</v>
      </c>
    </row>
    <row r="26">
      <c r="A26" s="19" t="s">
        <v>172</v>
      </c>
      <c r="B26" s="51">
        <v>15.7625</v>
      </c>
      <c r="C26" s="51">
        <v>15.3053</v>
      </c>
      <c r="D26" s="51">
        <v>15.0787</v>
      </c>
      <c r="E26" s="51">
        <v>10.6389</v>
      </c>
      <c r="F26" s="51">
        <v>8.11671</v>
      </c>
      <c r="G26" s="51">
        <v>6.33947</v>
      </c>
      <c r="H26" s="19"/>
      <c r="I26" s="51">
        <v>0.182678</v>
      </c>
      <c r="J26" s="51">
        <v>0.276672</v>
      </c>
    </row>
    <row r="27">
      <c r="A27" s="19" t="s">
        <v>178</v>
      </c>
      <c r="B27" s="51">
        <v>18.0019</v>
      </c>
      <c r="C27" s="51">
        <v>17.5849</v>
      </c>
      <c r="D27" s="51">
        <v>17.3602</v>
      </c>
      <c r="E27" s="51">
        <v>37.0936</v>
      </c>
      <c r="F27" s="51">
        <v>29.6503</v>
      </c>
      <c r="G27" s="51">
        <v>25.5392</v>
      </c>
      <c r="H27" s="19"/>
      <c r="I27" s="51">
        <v>0.0748901</v>
      </c>
      <c r="J27" s="51">
        <v>0.127747</v>
      </c>
    </row>
    <row r="28">
      <c r="A28" s="19" t="s">
        <v>183</v>
      </c>
      <c r="B28" s="51">
        <v>18.3675</v>
      </c>
      <c r="C28" s="51">
        <v>17.945</v>
      </c>
      <c r="D28" s="51">
        <v>17.7162</v>
      </c>
      <c r="E28" s="51">
        <v>35.4579</v>
      </c>
      <c r="F28" s="51">
        <v>28.3628</v>
      </c>
      <c r="G28" s="51">
        <v>24.0834</v>
      </c>
      <c r="H28" s="19"/>
      <c r="I28" s="51">
        <v>0.0705566</v>
      </c>
      <c r="J28" s="51">
        <v>0.125854</v>
      </c>
    </row>
    <row r="29">
      <c r="A29" s="19" t="s">
        <v>185</v>
      </c>
      <c r="B29" s="51">
        <v>18.0407</v>
      </c>
      <c r="C29" s="51">
        <v>17.6241</v>
      </c>
      <c r="D29" s="51">
        <v>17.4001</v>
      </c>
      <c r="E29" s="51">
        <v>35.4066</v>
      </c>
      <c r="F29" s="51">
        <v>28.398</v>
      </c>
      <c r="G29" s="51">
        <v>24.3431</v>
      </c>
      <c r="H29" s="19"/>
      <c r="I29" s="51">
        <v>0.0758667</v>
      </c>
      <c r="J29" s="51">
        <v>0.129883</v>
      </c>
    </row>
    <row r="30">
      <c r="A30" s="19" t="s">
        <v>188</v>
      </c>
      <c r="B30" s="51">
        <v>17.2372</v>
      </c>
      <c r="C30" s="51">
        <v>16.8388</v>
      </c>
      <c r="D30" s="51">
        <v>16.6064</v>
      </c>
      <c r="E30" s="51">
        <v>24.9268</v>
      </c>
      <c r="F30" s="51">
        <v>20.4052</v>
      </c>
      <c r="G30" s="51">
        <v>16.7148</v>
      </c>
      <c r="H30" s="19"/>
      <c r="I30" s="51">
        <v>0.0963745</v>
      </c>
      <c r="J30" s="51">
        <v>0.158997</v>
      </c>
    </row>
    <row r="31">
      <c r="A31" s="19" t="s">
        <v>190</v>
      </c>
      <c r="B31" s="51">
        <v>17.1542</v>
      </c>
      <c r="C31" s="51">
        <v>16.7101</v>
      </c>
      <c r="D31" s="51">
        <v>16.4881</v>
      </c>
      <c r="E31" s="51">
        <v>20.0442</v>
      </c>
      <c r="F31" s="51">
        <v>16.1483</v>
      </c>
      <c r="G31" s="51">
        <v>11.8135</v>
      </c>
      <c r="H31" s="19"/>
      <c r="I31" s="51">
        <v>0.102783</v>
      </c>
      <c r="J31" s="51">
        <v>0.174927</v>
      </c>
    </row>
    <row r="32">
      <c r="A32" s="19" t="s">
        <v>194</v>
      </c>
      <c r="B32" s="51">
        <v>18.1374</v>
      </c>
      <c r="C32" s="51">
        <v>17.7198</v>
      </c>
      <c r="D32" s="51">
        <v>17.4963</v>
      </c>
      <c r="E32" s="51">
        <v>36.6504</v>
      </c>
      <c r="F32" s="51">
        <v>29.3026</v>
      </c>
      <c r="G32" s="51">
        <v>25.216</v>
      </c>
      <c r="H32" s="19"/>
      <c r="I32" s="51">
        <v>0.0740356</v>
      </c>
      <c r="J32" s="51">
        <v>0.127319</v>
      </c>
    </row>
    <row r="33">
      <c r="A33" s="19" t="s">
        <v>197</v>
      </c>
      <c r="B33" s="51">
        <v>18.111</v>
      </c>
      <c r="C33" s="51">
        <v>17.6953</v>
      </c>
      <c r="D33" s="51">
        <v>17.4723</v>
      </c>
      <c r="E33" s="51">
        <v>36.9384</v>
      </c>
      <c r="F33" s="51">
        <v>29.5425</v>
      </c>
      <c r="G33" s="51">
        <v>25.4264</v>
      </c>
      <c r="H33" s="19"/>
      <c r="I33" s="51">
        <v>0.0735474</v>
      </c>
      <c r="J33" s="51">
        <v>0.126648</v>
      </c>
    </row>
    <row r="34">
      <c r="A34" s="19" t="s">
        <v>199</v>
      </c>
      <c r="B34" s="51">
        <v>21.5733</v>
      </c>
      <c r="C34" s="51">
        <v>20.7246</v>
      </c>
      <c r="D34" s="51">
        <v>0.0</v>
      </c>
      <c r="E34" s="51">
        <v>1.71374</v>
      </c>
      <c r="F34" s="51">
        <v>1.25329</v>
      </c>
      <c r="G34" s="51">
        <v>1.0</v>
      </c>
      <c r="H34" s="19"/>
      <c r="I34" s="51">
        <v>0.692993</v>
      </c>
      <c r="J34" s="51">
        <v>1.0</v>
      </c>
    </row>
    <row r="35">
      <c r="A35" s="19" t="s">
        <v>205</v>
      </c>
      <c r="B35" s="51">
        <v>17.2121</v>
      </c>
      <c r="C35" s="51">
        <v>16.8107</v>
      </c>
      <c r="D35" s="51">
        <v>16.5837</v>
      </c>
      <c r="E35" s="51">
        <v>25.2569</v>
      </c>
      <c r="F35" s="51">
        <v>20.8215</v>
      </c>
      <c r="G35" s="51">
        <v>16.8223</v>
      </c>
      <c r="H35" s="19"/>
      <c r="I35" s="51">
        <v>0.0846558</v>
      </c>
      <c r="J35" s="51">
        <v>0.151611</v>
      </c>
    </row>
    <row r="36">
      <c r="A36" s="19" t="s">
        <v>209</v>
      </c>
      <c r="B36" s="51">
        <v>18.115</v>
      </c>
      <c r="C36" s="51">
        <v>17.6988</v>
      </c>
      <c r="D36" s="51">
        <v>17.476</v>
      </c>
      <c r="E36" s="51">
        <v>36.9913</v>
      </c>
      <c r="F36" s="51">
        <v>29.573</v>
      </c>
      <c r="G36" s="51">
        <v>25.4735</v>
      </c>
      <c r="H36" s="19"/>
      <c r="I36" s="51">
        <v>0.0736694</v>
      </c>
      <c r="J36" s="51">
        <v>0.126709</v>
      </c>
    </row>
    <row r="37">
      <c r="A37" s="19" t="s">
        <v>210</v>
      </c>
      <c r="B37" s="51">
        <v>17.6961</v>
      </c>
      <c r="C37" s="51">
        <v>17.2786</v>
      </c>
      <c r="D37" s="51">
        <v>17.0519</v>
      </c>
      <c r="E37" s="51">
        <v>30.5979</v>
      </c>
      <c r="F37" s="51">
        <v>24.8057</v>
      </c>
      <c r="G37" s="51">
        <v>20.8961</v>
      </c>
      <c r="H37" s="19"/>
      <c r="I37" s="51">
        <v>0.0844116</v>
      </c>
      <c r="J37" s="51">
        <v>0.141602</v>
      </c>
    </row>
    <row r="38">
      <c r="A38" s="19" t="s">
        <v>212</v>
      </c>
      <c r="B38" s="51">
        <v>18.0043</v>
      </c>
      <c r="C38" s="51">
        <v>17.5883</v>
      </c>
      <c r="D38" s="51">
        <v>17.3644</v>
      </c>
      <c r="E38" s="51">
        <v>35.0024</v>
      </c>
      <c r="F38" s="51">
        <v>28.1056</v>
      </c>
      <c r="G38" s="51">
        <v>24.0658</v>
      </c>
      <c r="H38" s="19"/>
      <c r="I38" s="51">
        <v>0.0767212</v>
      </c>
      <c r="J38" s="51">
        <v>0.13092</v>
      </c>
    </row>
    <row r="39">
      <c r="A39" s="19" t="s">
        <v>215</v>
      </c>
      <c r="B39" s="51">
        <v>15.8772</v>
      </c>
      <c r="C39" s="51">
        <v>15.4236</v>
      </c>
      <c r="D39" s="51">
        <v>15.1985</v>
      </c>
      <c r="E39" s="51">
        <v>11.7713</v>
      </c>
      <c r="F39" s="51">
        <v>9.0464</v>
      </c>
      <c r="G39" s="51">
        <v>7.1151</v>
      </c>
      <c r="H39" s="19"/>
      <c r="I39" s="51">
        <v>0.167053</v>
      </c>
      <c r="J39" s="51">
        <v>0.257019</v>
      </c>
    </row>
    <row r="40">
      <c r="A40" s="19" t="s">
        <v>217</v>
      </c>
      <c r="B40" s="51">
        <v>14.6153</v>
      </c>
      <c r="C40" s="51">
        <v>14.1145</v>
      </c>
      <c r="D40" s="51">
        <v>13.8541</v>
      </c>
      <c r="E40" s="51">
        <v>4.72937</v>
      </c>
      <c r="F40" s="51">
        <v>3.2763</v>
      </c>
      <c r="G40" s="51">
        <v>2.10553</v>
      </c>
      <c r="H40" s="19"/>
      <c r="I40" s="51">
        <v>0.36615</v>
      </c>
      <c r="J40" s="51">
        <v>0.529846</v>
      </c>
    </row>
    <row r="41">
      <c r="A41" s="19" t="s">
        <v>221</v>
      </c>
      <c r="B41" s="51">
        <v>25.4743</v>
      </c>
      <c r="C41" s="51">
        <v>21.5713</v>
      </c>
      <c r="D41" s="51">
        <v>0.0</v>
      </c>
      <c r="E41" s="51">
        <v>1.75651</v>
      </c>
      <c r="F41" s="51">
        <v>1.15926</v>
      </c>
      <c r="G41" s="51">
        <v>1.0</v>
      </c>
      <c r="H41" s="19"/>
      <c r="I41" s="51">
        <v>0.550598</v>
      </c>
      <c r="J41" s="51">
        <v>1.0</v>
      </c>
    </row>
    <row r="42">
      <c r="A42" s="19" t="s">
        <v>223</v>
      </c>
      <c r="B42" s="51">
        <v>16.5261</v>
      </c>
      <c r="C42" s="51">
        <v>16.1736</v>
      </c>
      <c r="D42" s="51">
        <v>15.9401</v>
      </c>
      <c r="E42" s="51">
        <v>32.3873</v>
      </c>
      <c r="F42" s="51">
        <v>23.6408</v>
      </c>
      <c r="G42" s="51">
        <v>19.6807</v>
      </c>
      <c r="H42" s="19"/>
      <c r="I42" s="51">
        <v>0.00970459</v>
      </c>
      <c r="J42" s="51">
        <v>0.0876465</v>
      </c>
    </row>
  </sheetData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0"/>
  <sheetData>
    <row r="1">
      <c r="B1" s="12" t="s">
        <v>280</v>
      </c>
      <c r="C1" s="12" t="s">
        <v>242</v>
      </c>
      <c r="D1" s="12" t="s">
        <v>246</v>
      </c>
    </row>
    <row r="2">
      <c r="A2" s="12" t="s">
        <v>27</v>
      </c>
      <c r="B2" s="12">
        <v>1.0</v>
      </c>
      <c r="C2" s="12">
        <v>1.0</v>
      </c>
      <c r="D2" s="12">
        <v>0.0</v>
      </c>
    </row>
    <row r="3">
      <c r="A3" s="12" t="s">
        <v>44</v>
      </c>
      <c r="B3" s="12">
        <v>21.0178</v>
      </c>
      <c r="C3" s="12">
        <v>0.174072</v>
      </c>
      <c r="D3" s="12">
        <v>16.0737</v>
      </c>
    </row>
    <row r="4">
      <c r="A4" s="12" t="s">
        <v>57</v>
      </c>
      <c r="B4" s="12">
        <v>21.2026</v>
      </c>
      <c r="C4" s="12">
        <v>0.173828</v>
      </c>
      <c r="D4" s="12">
        <v>16.2002</v>
      </c>
    </row>
    <row r="5">
      <c r="A5" s="12" t="s">
        <v>67</v>
      </c>
      <c r="B5" s="12">
        <v>7.79065</v>
      </c>
      <c r="C5" s="12">
        <v>0.299438</v>
      </c>
      <c r="D5" s="12">
        <v>14.2608</v>
      </c>
    </row>
    <row r="6">
      <c r="A6" s="12" t="s">
        <v>72</v>
      </c>
      <c r="B6" s="12">
        <v>23.1238</v>
      </c>
      <c r="C6" s="12">
        <v>0.157593</v>
      </c>
      <c r="D6" s="12">
        <v>16.142</v>
      </c>
    </row>
    <row r="7">
      <c r="A7" s="12" t="s">
        <v>76</v>
      </c>
      <c r="B7" s="12">
        <v>20.8983</v>
      </c>
      <c r="C7" s="12">
        <v>0.173767</v>
      </c>
      <c r="D7" s="12">
        <v>16.1793</v>
      </c>
    </row>
    <row r="8">
      <c r="A8" s="12" t="s">
        <v>85</v>
      </c>
      <c r="B8" s="12">
        <v>20.3488</v>
      </c>
      <c r="C8" s="12">
        <v>0.178589</v>
      </c>
      <c r="D8" s="12">
        <v>16.7267</v>
      </c>
    </row>
    <row r="9">
      <c r="A9" s="12" t="s">
        <v>92</v>
      </c>
      <c r="B9" s="12">
        <v>7.34076</v>
      </c>
      <c r="C9" s="12">
        <v>0.30426</v>
      </c>
      <c r="D9" s="12">
        <v>14.3347</v>
      </c>
    </row>
    <row r="10">
      <c r="A10" s="12" t="s">
        <v>97</v>
      </c>
      <c r="B10" s="12">
        <v>8.58588</v>
      </c>
      <c r="C10" s="12">
        <v>0.284241</v>
      </c>
      <c r="D10" s="12">
        <v>14.4855</v>
      </c>
    </row>
    <row r="11">
      <c r="A11" s="12" t="s">
        <v>101</v>
      </c>
      <c r="B11" s="12">
        <v>19.9561</v>
      </c>
      <c r="C11" s="12">
        <v>0.174805</v>
      </c>
      <c r="D11" s="12">
        <v>16.1714</v>
      </c>
    </row>
    <row r="12">
      <c r="A12" s="12" t="s">
        <v>107</v>
      </c>
      <c r="B12" s="12">
        <v>70.839</v>
      </c>
      <c r="C12" s="12">
        <v>0.0167236</v>
      </c>
      <c r="D12" s="12">
        <v>16.1976</v>
      </c>
    </row>
    <row r="13">
      <c r="A13" s="12" t="s">
        <v>112</v>
      </c>
      <c r="B13" s="12">
        <v>11.4331</v>
      </c>
      <c r="C13" s="12">
        <v>0.244995</v>
      </c>
      <c r="D13" s="12">
        <v>14.8679</v>
      </c>
    </row>
    <row r="14">
      <c r="A14" s="12" t="s">
        <v>116</v>
      </c>
      <c r="B14" s="12">
        <v>19.6148</v>
      </c>
      <c r="C14" s="12">
        <v>0.180664</v>
      </c>
      <c r="D14" s="12">
        <v>15.9007</v>
      </c>
    </row>
    <row r="15">
      <c r="A15" s="12" t="s">
        <v>121</v>
      </c>
      <c r="B15" s="12">
        <v>11.6071</v>
      </c>
      <c r="C15" s="12">
        <v>0.241638</v>
      </c>
      <c r="D15" s="12">
        <v>15.0065</v>
      </c>
    </row>
    <row r="16">
      <c r="A16" s="12" t="s">
        <v>126</v>
      </c>
      <c r="B16" s="12">
        <v>11.0581</v>
      </c>
      <c r="C16" s="12">
        <v>0.239807</v>
      </c>
      <c r="D16" s="12">
        <v>13.927</v>
      </c>
    </row>
    <row r="17">
      <c r="A17" s="12" t="s">
        <v>131</v>
      </c>
      <c r="B17" s="12">
        <v>20.4145</v>
      </c>
      <c r="C17" s="12">
        <v>0.174927</v>
      </c>
      <c r="D17" s="12">
        <v>16.0364</v>
      </c>
    </row>
    <row r="18">
      <c r="A18" s="12" t="s">
        <v>135</v>
      </c>
      <c r="B18" s="12">
        <v>20.708</v>
      </c>
      <c r="C18" s="12">
        <v>0.175476</v>
      </c>
      <c r="D18" s="12">
        <v>16.0389</v>
      </c>
    </row>
    <row r="19">
      <c r="A19" s="12" t="s">
        <v>140</v>
      </c>
      <c r="B19" s="12">
        <v>20.6611</v>
      </c>
      <c r="C19" s="12">
        <v>0.174744</v>
      </c>
      <c r="D19" s="12">
        <v>16.3674</v>
      </c>
    </row>
    <row r="20">
      <c r="A20" s="12" t="s">
        <v>143</v>
      </c>
      <c r="B20" s="12">
        <v>21.6827</v>
      </c>
      <c r="C20" s="12">
        <v>0.171448</v>
      </c>
      <c r="D20" s="12">
        <v>16.2153</v>
      </c>
    </row>
    <row r="21">
      <c r="A21" s="12" t="s">
        <v>147</v>
      </c>
      <c r="B21" s="12">
        <v>18.4089</v>
      </c>
      <c r="C21" s="12">
        <v>0.186646</v>
      </c>
      <c r="D21" s="12">
        <v>15.9788</v>
      </c>
    </row>
    <row r="22">
      <c r="A22" s="12" t="s">
        <v>153</v>
      </c>
      <c r="B22" s="12">
        <v>19.8895</v>
      </c>
      <c r="C22" s="12">
        <v>0.172791</v>
      </c>
      <c r="D22" s="12">
        <v>16.3579</v>
      </c>
    </row>
    <row r="23">
      <c r="A23" s="12" t="s">
        <v>159</v>
      </c>
      <c r="B23" s="12">
        <v>23.063</v>
      </c>
      <c r="C23" s="12">
        <v>0.161011</v>
      </c>
      <c r="D23" s="12">
        <v>15.7556</v>
      </c>
    </row>
    <row r="24">
      <c r="A24" s="12" t="s">
        <v>164</v>
      </c>
      <c r="B24" s="12">
        <v>24.5721</v>
      </c>
      <c r="C24" s="12">
        <v>0.153076</v>
      </c>
      <c r="D24" s="12">
        <v>16.4059</v>
      </c>
    </row>
    <row r="25">
      <c r="A25" s="12" t="s">
        <v>170</v>
      </c>
      <c r="B25" s="12">
        <v>24.3632</v>
      </c>
      <c r="C25" s="12">
        <v>0.154114</v>
      </c>
      <c r="D25" s="12">
        <v>16.3922</v>
      </c>
    </row>
    <row r="26">
      <c r="A26" s="12" t="s">
        <v>172</v>
      </c>
      <c r="B26" s="12">
        <v>5.1958</v>
      </c>
      <c r="C26" s="12">
        <v>0.351562</v>
      </c>
      <c r="D26" s="12">
        <v>6.9807</v>
      </c>
    </row>
    <row r="27">
      <c r="A27" s="12" t="s">
        <v>178</v>
      </c>
      <c r="B27" s="12">
        <v>21.6359</v>
      </c>
      <c r="C27" s="12">
        <v>0.172363</v>
      </c>
      <c r="D27" s="12">
        <v>16.0927</v>
      </c>
    </row>
    <row r="28">
      <c r="A28" s="12" t="s">
        <v>183</v>
      </c>
      <c r="B28" s="12">
        <v>20.2108</v>
      </c>
      <c r="C28" s="12">
        <v>0.172668</v>
      </c>
      <c r="D28" s="12">
        <v>16.4568</v>
      </c>
    </row>
    <row r="29">
      <c r="A29" s="12" t="s">
        <v>185</v>
      </c>
      <c r="B29" s="12">
        <v>20.5205</v>
      </c>
      <c r="C29" s="12">
        <v>0.176147</v>
      </c>
      <c r="D29" s="12">
        <v>16.1762</v>
      </c>
    </row>
    <row r="30">
      <c r="A30" s="12" t="s">
        <v>188</v>
      </c>
      <c r="B30" s="12">
        <v>13.7363</v>
      </c>
      <c r="C30" s="12">
        <v>0.2146</v>
      </c>
      <c r="D30" s="12">
        <v>15.4646</v>
      </c>
    </row>
    <row r="31">
      <c r="A31" s="12" t="s">
        <v>190</v>
      </c>
      <c r="B31" s="12">
        <v>10.9604</v>
      </c>
      <c r="C31" s="12">
        <v>0.236633</v>
      </c>
      <c r="D31" s="12">
        <v>15.1097</v>
      </c>
    </row>
    <row r="32">
      <c r="A32" s="12" t="s">
        <v>194</v>
      </c>
      <c r="B32" s="12">
        <v>21.3274</v>
      </c>
      <c r="C32" s="12">
        <v>0.172791</v>
      </c>
      <c r="D32" s="12">
        <v>16.1375</v>
      </c>
    </row>
    <row r="33">
      <c r="A33" s="12" t="s">
        <v>197</v>
      </c>
      <c r="B33" s="12">
        <v>21.5108</v>
      </c>
      <c r="C33" s="12">
        <v>0.171936</v>
      </c>
      <c r="D33" s="12">
        <v>16.1428</v>
      </c>
    </row>
    <row r="34">
      <c r="A34" s="12" t="s">
        <v>199</v>
      </c>
      <c r="B34" s="12">
        <v>1.0</v>
      </c>
      <c r="C34" s="12">
        <v>1.0</v>
      </c>
      <c r="D34" s="12">
        <v>0.0</v>
      </c>
    </row>
    <row r="35">
      <c r="A35" s="12" t="s">
        <v>205</v>
      </c>
      <c r="B35" s="12">
        <v>14.1079</v>
      </c>
      <c r="C35" s="12">
        <v>0.20459</v>
      </c>
      <c r="D35" s="12">
        <v>15.3427</v>
      </c>
    </row>
    <row r="36">
      <c r="A36" s="12" t="s">
        <v>209</v>
      </c>
      <c r="B36" s="12">
        <v>21.5573</v>
      </c>
      <c r="C36" s="12">
        <v>0.171936</v>
      </c>
      <c r="D36" s="12">
        <v>16.3501</v>
      </c>
    </row>
    <row r="37">
      <c r="A37" s="12" t="s">
        <v>210</v>
      </c>
      <c r="B37" s="12">
        <v>17.8091</v>
      </c>
      <c r="C37" s="12">
        <v>0.191406</v>
      </c>
      <c r="D37" s="12">
        <v>15.8729</v>
      </c>
    </row>
    <row r="38">
      <c r="A38" s="12" t="s">
        <v>212</v>
      </c>
      <c r="B38" s="12">
        <v>20.2516</v>
      </c>
      <c r="C38" s="12">
        <v>0.177429</v>
      </c>
      <c r="D38" s="12">
        <v>16.1053</v>
      </c>
    </row>
    <row r="39">
      <c r="A39" s="12" t="s">
        <v>215</v>
      </c>
      <c r="B39" s="12">
        <v>5.63425</v>
      </c>
      <c r="C39" s="12">
        <v>0.342773</v>
      </c>
      <c r="D39" s="12">
        <v>14.0267</v>
      </c>
    </row>
    <row r="40">
      <c r="A40" s="12" t="s">
        <v>217</v>
      </c>
      <c r="B40" s="12">
        <v>1.56793</v>
      </c>
      <c r="C40" s="12">
        <v>0.698547</v>
      </c>
      <c r="D40" s="12">
        <v>12.6431</v>
      </c>
    </row>
    <row r="41">
      <c r="A41" s="12" t="s">
        <v>221</v>
      </c>
      <c r="B41" s="12">
        <v>1.0</v>
      </c>
      <c r="C41" s="12">
        <v>1.0</v>
      </c>
      <c r="D41" s="12">
        <v>0.0</v>
      </c>
    </row>
    <row r="42">
      <c r="A42" s="12" t="s">
        <v>223</v>
      </c>
      <c r="B42" s="12">
        <v>16.7353</v>
      </c>
      <c r="C42" s="12">
        <v>0.138611</v>
      </c>
      <c r="D42" s="12">
        <v>14.6191</v>
      </c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0"/>
  <cols>
    <col customWidth="1" min="1" max="9" width="19.14"/>
    <col customWidth="1" min="10" max="26" width="8.71"/>
  </cols>
  <sheetData>
    <row r="1" ht="15.75" customHeight="1">
      <c r="A1" s="2" t="s">
        <v>0</v>
      </c>
      <c r="B1" s="2" t="s">
        <v>12</v>
      </c>
      <c r="C1" s="2" t="s">
        <v>13</v>
      </c>
      <c r="D1" s="2" t="s">
        <v>14</v>
      </c>
      <c r="E1" s="2" t="s">
        <v>15</v>
      </c>
      <c r="F1" s="2" t="s">
        <v>16</v>
      </c>
      <c r="G1" s="2" t="s">
        <v>17</v>
      </c>
      <c r="H1" s="2" t="s">
        <v>18</v>
      </c>
      <c r="I1" s="2" t="s">
        <v>19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2" t="s">
        <v>27</v>
      </c>
      <c r="B2" s="9" t="s">
        <v>28</v>
      </c>
      <c r="C2" s="2" t="s">
        <v>33</v>
      </c>
      <c r="D2" s="2" t="s">
        <v>36</v>
      </c>
      <c r="E2" s="11"/>
      <c r="F2" s="11"/>
      <c r="G2" s="2" t="s">
        <v>41</v>
      </c>
      <c r="H2" s="11"/>
      <c r="I2" s="2" t="s">
        <v>42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2" t="s">
        <v>44</v>
      </c>
      <c r="B3" s="2" t="s">
        <v>45</v>
      </c>
      <c r="C3" s="2" t="s">
        <v>46</v>
      </c>
      <c r="D3" s="2" t="s">
        <v>47</v>
      </c>
      <c r="E3" s="14" t="s">
        <v>48</v>
      </c>
      <c r="F3" s="2" t="s">
        <v>52</v>
      </c>
      <c r="G3" s="2" t="s">
        <v>54</v>
      </c>
      <c r="H3" s="2" t="s">
        <v>54</v>
      </c>
      <c r="I3" s="2" t="s">
        <v>56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2" t="s">
        <v>57</v>
      </c>
      <c r="B4" s="2" t="s">
        <v>42</v>
      </c>
      <c r="C4" s="2" t="s">
        <v>58</v>
      </c>
      <c r="D4" s="2" t="s">
        <v>59</v>
      </c>
      <c r="E4" s="16" t="s">
        <v>61</v>
      </c>
      <c r="F4" s="16" t="s">
        <v>61</v>
      </c>
      <c r="G4" s="2" t="s">
        <v>65</v>
      </c>
      <c r="H4" s="16"/>
      <c r="I4" s="2" t="s">
        <v>56</v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2" t="s">
        <v>67</v>
      </c>
      <c r="B5" s="2" t="s">
        <v>68</v>
      </c>
      <c r="C5" s="14" t="s">
        <v>69</v>
      </c>
      <c r="D5" s="2" t="s">
        <v>56</v>
      </c>
      <c r="E5" s="2" t="s">
        <v>70</v>
      </c>
      <c r="F5" s="11"/>
      <c r="G5" s="11"/>
      <c r="H5" s="11"/>
      <c r="I5" s="2" t="s">
        <v>56</v>
      </c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2" t="s">
        <v>72</v>
      </c>
      <c r="B6" s="2" t="s">
        <v>47</v>
      </c>
      <c r="C6" s="2" t="s">
        <v>47</v>
      </c>
      <c r="D6" s="2" t="s">
        <v>56</v>
      </c>
      <c r="E6" s="14" t="s">
        <v>73</v>
      </c>
      <c r="F6" s="16" t="s">
        <v>61</v>
      </c>
      <c r="G6" s="2" t="s">
        <v>74</v>
      </c>
      <c r="H6" s="11"/>
      <c r="I6" s="2" t="s">
        <v>56</v>
      </c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2" t="s">
        <v>76</v>
      </c>
      <c r="B7" s="2" t="s">
        <v>42</v>
      </c>
      <c r="C7" s="2" t="s">
        <v>77</v>
      </c>
      <c r="D7" s="2" t="s">
        <v>78</v>
      </c>
      <c r="E7" s="2" t="s">
        <v>80</v>
      </c>
      <c r="F7" s="16" t="s">
        <v>61</v>
      </c>
      <c r="G7" s="2" t="s">
        <v>82</v>
      </c>
      <c r="H7" s="2" t="s">
        <v>82</v>
      </c>
      <c r="I7" s="2" t="s">
        <v>56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2" t="s">
        <v>85</v>
      </c>
      <c r="B8" s="2" t="s">
        <v>86</v>
      </c>
      <c r="C8" s="2" t="s">
        <v>87</v>
      </c>
      <c r="D8" s="2" t="s">
        <v>88</v>
      </c>
      <c r="E8" s="2" t="s">
        <v>89</v>
      </c>
      <c r="F8" s="16" t="s">
        <v>61</v>
      </c>
      <c r="G8" s="16"/>
      <c r="H8" s="16"/>
      <c r="I8" s="2" t="s">
        <v>56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2" t="s">
        <v>92</v>
      </c>
      <c r="B9" s="2" t="s">
        <v>42</v>
      </c>
      <c r="C9" s="2" t="s">
        <v>93</v>
      </c>
      <c r="D9" s="2" t="s">
        <v>94</v>
      </c>
      <c r="E9" s="2" t="s">
        <v>95</v>
      </c>
      <c r="F9" s="11"/>
      <c r="G9" s="2" t="s">
        <v>95</v>
      </c>
      <c r="H9" s="11"/>
      <c r="I9" s="2" t="s">
        <v>56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2" t="s">
        <v>97</v>
      </c>
      <c r="B10" s="11"/>
      <c r="C10" s="2" t="s">
        <v>77</v>
      </c>
      <c r="D10" s="2" t="s">
        <v>99</v>
      </c>
      <c r="E10" s="2" t="s">
        <v>99</v>
      </c>
      <c r="F10" s="11"/>
      <c r="G10" s="11"/>
      <c r="H10" s="11"/>
      <c r="I10" s="2" t="s">
        <v>100</v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2" t="s">
        <v>101</v>
      </c>
      <c r="B11" s="2" t="s">
        <v>47</v>
      </c>
      <c r="C11" s="2" t="s">
        <v>47</v>
      </c>
      <c r="D11" s="2" t="s">
        <v>104</v>
      </c>
      <c r="E11" s="11"/>
      <c r="F11" s="11"/>
      <c r="G11" s="11"/>
      <c r="H11" s="11"/>
      <c r="I11" s="2" t="s">
        <v>56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2" t="s">
        <v>107</v>
      </c>
      <c r="B12" s="2" t="s">
        <v>42</v>
      </c>
      <c r="C12" s="2" t="s">
        <v>108</v>
      </c>
      <c r="D12" s="2" t="s">
        <v>109</v>
      </c>
      <c r="E12" s="11"/>
      <c r="F12" s="11"/>
      <c r="G12" s="2" t="s">
        <v>110</v>
      </c>
      <c r="H12" s="11"/>
      <c r="I12" s="2" t="s">
        <v>56</v>
      </c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2" t="s">
        <v>112</v>
      </c>
      <c r="B13" s="11"/>
      <c r="C13" s="11"/>
      <c r="D13" s="2" t="s">
        <v>56</v>
      </c>
      <c r="E13" s="2" t="s">
        <v>89</v>
      </c>
      <c r="F13" s="11"/>
      <c r="G13" s="2" t="s">
        <v>114</v>
      </c>
      <c r="H13" s="11"/>
      <c r="I13" s="2" t="s">
        <v>56</v>
      </c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2" t="s">
        <v>116</v>
      </c>
      <c r="B14" s="16"/>
      <c r="C14" s="2" t="s">
        <v>118</v>
      </c>
      <c r="D14" s="2" t="s">
        <v>119</v>
      </c>
      <c r="E14" s="2" t="s">
        <v>118</v>
      </c>
      <c r="F14" s="16"/>
      <c r="G14" s="16"/>
      <c r="H14" s="16"/>
      <c r="I14" s="2" t="s">
        <v>56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2" t="s">
        <v>121</v>
      </c>
      <c r="B15" s="2" t="s">
        <v>122</v>
      </c>
      <c r="C15" s="2" t="s">
        <v>124</v>
      </c>
      <c r="D15" s="2" t="s">
        <v>125</v>
      </c>
      <c r="E15" s="16"/>
      <c r="F15" s="16"/>
      <c r="G15" s="16"/>
      <c r="H15" s="16"/>
      <c r="I15" s="2" t="s">
        <v>56</v>
      </c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2" t="s">
        <v>126</v>
      </c>
      <c r="B16" s="2" t="s">
        <v>127</v>
      </c>
      <c r="C16" s="16" t="s">
        <v>61</v>
      </c>
      <c r="D16" s="2" t="s">
        <v>88</v>
      </c>
      <c r="E16" s="2" t="s">
        <v>128</v>
      </c>
      <c r="F16" s="2" t="s">
        <v>129</v>
      </c>
      <c r="G16" s="2" t="s">
        <v>130</v>
      </c>
      <c r="H16" s="11"/>
      <c r="I16" s="2" t="s">
        <v>56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2" t="s">
        <v>131</v>
      </c>
      <c r="B17" s="2" t="s">
        <v>47</v>
      </c>
      <c r="C17" s="2" t="s">
        <v>47</v>
      </c>
      <c r="D17" s="2" t="s">
        <v>132</v>
      </c>
      <c r="E17" s="11"/>
      <c r="F17" s="11"/>
      <c r="G17" s="11"/>
      <c r="H17" s="11"/>
      <c r="I17" s="2" t="s">
        <v>133</v>
      </c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2" t="s">
        <v>135</v>
      </c>
      <c r="B18" s="16"/>
      <c r="C18" s="16"/>
      <c r="D18" s="2" t="s">
        <v>137</v>
      </c>
      <c r="E18" s="2" t="s">
        <v>138</v>
      </c>
      <c r="F18" s="16"/>
      <c r="G18" s="2" t="s">
        <v>138</v>
      </c>
      <c r="H18" s="16"/>
      <c r="I18" s="2" t="s">
        <v>139</v>
      </c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2" t="s">
        <v>140</v>
      </c>
      <c r="B19" s="2" t="s">
        <v>42</v>
      </c>
      <c r="C19" s="2" t="s">
        <v>58</v>
      </c>
      <c r="D19" s="2" t="s">
        <v>56</v>
      </c>
      <c r="E19" s="11"/>
      <c r="F19" s="11"/>
      <c r="G19" s="2" t="s">
        <v>65</v>
      </c>
      <c r="H19" s="11"/>
      <c r="I19" s="2" t="s">
        <v>56</v>
      </c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2" t="s">
        <v>143</v>
      </c>
      <c r="B20" s="11"/>
      <c r="C20" s="11"/>
      <c r="D20" s="2" t="s">
        <v>88</v>
      </c>
      <c r="E20" s="11"/>
      <c r="F20" s="11"/>
      <c r="G20" s="2" t="s">
        <v>144</v>
      </c>
      <c r="H20" s="2" t="s">
        <v>144</v>
      </c>
      <c r="I20" s="2" t="s">
        <v>56</v>
      </c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2" t="s">
        <v>147</v>
      </c>
      <c r="B21" s="2" t="s">
        <v>148</v>
      </c>
      <c r="C21" s="2" t="s">
        <v>148</v>
      </c>
      <c r="D21" s="2" t="s">
        <v>149</v>
      </c>
      <c r="E21" s="11"/>
      <c r="F21" s="11"/>
      <c r="G21" s="11"/>
      <c r="H21" s="11"/>
      <c r="I21" s="2" t="s">
        <v>151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2" t="s">
        <v>153</v>
      </c>
      <c r="B22" s="2" t="s">
        <v>154</v>
      </c>
      <c r="C22" s="2" t="s">
        <v>155</v>
      </c>
      <c r="D22" s="2" t="s">
        <v>156</v>
      </c>
      <c r="E22" s="2" t="s">
        <v>128</v>
      </c>
      <c r="F22" s="2" t="s">
        <v>157</v>
      </c>
      <c r="G22" s="11"/>
      <c r="H22" s="11"/>
      <c r="I22" s="2" t="s">
        <v>56</v>
      </c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2" t="s">
        <v>159</v>
      </c>
      <c r="B23" s="2" t="s">
        <v>160</v>
      </c>
      <c r="C23" s="2" t="s">
        <v>162</v>
      </c>
      <c r="D23" s="2" t="s">
        <v>88</v>
      </c>
      <c r="E23" s="16"/>
      <c r="F23" s="16" t="s">
        <v>61</v>
      </c>
      <c r="G23" s="16"/>
      <c r="H23" s="16"/>
      <c r="I23" s="2" t="s">
        <v>56</v>
      </c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2" t="s">
        <v>164</v>
      </c>
      <c r="B24" s="2" t="s">
        <v>42</v>
      </c>
      <c r="C24" s="2" t="s">
        <v>165</v>
      </c>
      <c r="D24" s="2" t="s">
        <v>166</v>
      </c>
      <c r="E24" s="2" t="s">
        <v>166</v>
      </c>
      <c r="F24" s="11"/>
      <c r="G24" s="9" t="s">
        <v>168</v>
      </c>
      <c r="H24" s="11"/>
      <c r="I24" s="2" t="s">
        <v>56</v>
      </c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2" t="s">
        <v>170</v>
      </c>
      <c r="B25" s="2" t="s">
        <v>124</v>
      </c>
      <c r="C25" s="2" t="s">
        <v>124</v>
      </c>
      <c r="D25" s="2" t="s">
        <v>88</v>
      </c>
      <c r="E25" s="11"/>
      <c r="F25" s="11"/>
      <c r="G25" s="9" t="s">
        <v>168</v>
      </c>
      <c r="H25" s="11"/>
      <c r="I25" s="2" t="s">
        <v>56</v>
      </c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2" t="s">
        <v>172</v>
      </c>
      <c r="B26" s="2" t="s">
        <v>173</v>
      </c>
      <c r="C26" s="16" t="s">
        <v>61</v>
      </c>
      <c r="D26" s="2" t="s">
        <v>173</v>
      </c>
      <c r="E26" s="2" t="s">
        <v>173</v>
      </c>
      <c r="F26" s="16" t="s">
        <v>61</v>
      </c>
      <c r="G26" s="16"/>
      <c r="H26" s="16"/>
      <c r="I26" s="2" t="s">
        <v>176</v>
      </c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2" t="s">
        <v>178</v>
      </c>
      <c r="B27" s="16"/>
      <c r="C27" s="2" t="s">
        <v>179</v>
      </c>
      <c r="D27" s="2" t="s">
        <v>181</v>
      </c>
      <c r="E27" s="16"/>
      <c r="F27" s="16"/>
      <c r="G27" s="16"/>
      <c r="H27" s="2" t="s">
        <v>182</v>
      </c>
      <c r="I27" s="2" t="s">
        <v>139</v>
      </c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2" t="s">
        <v>183</v>
      </c>
      <c r="B28" s="2" t="s">
        <v>47</v>
      </c>
      <c r="C28" s="2" t="s">
        <v>47</v>
      </c>
      <c r="D28" s="2" t="s">
        <v>184</v>
      </c>
      <c r="E28" s="11"/>
      <c r="F28" s="11"/>
      <c r="G28" s="11"/>
      <c r="H28" s="11"/>
      <c r="I28" s="2" t="s">
        <v>56</v>
      </c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2" t="s">
        <v>185</v>
      </c>
      <c r="B29" s="2" t="s">
        <v>186</v>
      </c>
      <c r="C29" s="2" t="s">
        <v>124</v>
      </c>
      <c r="D29" s="2" t="s">
        <v>56</v>
      </c>
      <c r="E29" s="2" t="s">
        <v>187</v>
      </c>
      <c r="F29" s="16"/>
      <c r="G29" s="16"/>
      <c r="H29" s="16"/>
      <c r="I29" s="2" t="s">
        <v>56</v>
      </c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2" t="s">
        <v>188</v>
      </c>
      <c r="B30" s="2" t="s">
        <v>47</v>
      </c>
      <c r="C30" s="2" t="s">
        <v>47</v>
      </c>
      <c r="D30" s="2" t="s">
        <v>47</v>
      </c>
      <c r="E30" s="11"/>
      <c r="F30" s="11"/>
      <c r="G30" s="11"/>
      <c r="H30" s="11"/>
      <c r="I30" s="2" t="s">
        <v>189</v>
      </c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2" t="s">
        <v>190</v>
      </c>
      <c r="B31" s="2" t="s">
        <v>47</v>
      </c>
      <c r="C31" s="2" t="s">
        <v>47</v>
      </c>
      <c r="D31" s="2" t="s">
        <v>191</v>
      </c>
      <c r="E31" s="16"/>
      <c r="F31" s="16" t="s">
        <v>61</v>
      </c>
      <c r="G31" s="2" t="s">
        <v>192</v>
      </c>
      <c r="H31" s="2" t="s">
        <v>193</v>
      </c>
      <c r="I31" s="2" t="s">
        <v>56</v>
      </c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2" t="s">
        <v>194</v>
      </c>
      <c r="B32" s="2" t="s">
        <v>47</v>
      </c>
      <c r="C32" s="2" t="s">
        <v>47</v>
      </c>
      <c r="D32" s="2" t="s">
        <v>195</v>
      </c>
      <c r="E32" s="11"/>
      <c r="F32" s="11"/>
      <c r="G32" s="11"/>
      <c r="H32" s="11"/>
      <c r="I32" s="2" t="s">
        <v>196</v>
      </c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2" t="s">
        <v>197</v>
      </c>
      <c r="B33" s="2" t="s">
        <v>47</v>
      </c>
      <c r="C33" s="2" t="s">
        <v>47</v>
      </c>
      <c r="D33" s="2" t="s">
        <v>198</v>
      </c>
      <c r="E33" s="11"/>
      <c r="F33" s="11"/>
      <c r="G33" s="11"/>
      <c r="H33" s="11"/>
      <c r="I33" s="2" t="s">
        <v>56</v>
      </c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2" t="s">
        <v>199</v>
      </c>
      <c r="B34" s="2" t="s">
        <v>200</v>
      </c>
      <c r="C34" s="2" t="s">
        <v>47</v>
      </c>
      <c r="D34" s="2" t="s">
        <v>201</v>
      </c>
      <c r="E34" s="2" t="s">
        <v>202</v>
      </c>
      <c r="F34" s="16"/>
      <c r="G34" s="2" t="s">
        <v>203</v>
      </c>
      <c r="H34" s="2" t="s">
        <v>204</v>
      </c>
      <c r="I34" s="2" t="s">
        <v>56</v>
      </c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2" t="s">
        <v>205</v>
      </c>
      <c r="B35" s="2" t="s">
        <v>206</v>
      </c>
      <c r="C35" s="2" t="s">
        <v>207</v>
      </c>
      <c r="D35" s="2" t="s">
        <v>207</v>
      </c>
      <c r="E35" s="2" t="s">
        <v>206</v>
      </c>
      <c r="F35" s="2" t="s">
        <v>206</v>
      </c>
      <c r="G35" s="11"/>
      <c r="H35" s="11"/>
      <c r="I35" s="2" t="s">
        <v>208</v>
      </c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2" t="s">
        <v>209</v>
      </c>
      <c r="B36" s="2" t="s">
        <v>200</v>
      </c>
      <c r="C36" s="2" t="s">
        <v>47</v>
      </c>
      <c r="D36" s="2" t="s">
        <v>88</v>
      </c>
      <c r="E36" s="2" t="s">
        <v>202</v>
      </c>
      <c r="F36" s="11"/>
      <c r="G36" s="11"/>
      <c r="H36" s="11"/>
      <c r="I36" s="2" t="s">
        <v>56</v>
      </c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2" t="s">
        <v>210</v>
      </c>
      <c r="B37" s="2" t="s">
        <v>211</v>
      </c>
      <c r="C37" s="2" t="s">
        <v>211</v>
      </c>
      <c r="D37" s="2" t="s">
        <v>56</v>
      </c>
      <c r="E37" s="2" t="s">
        <v>95</v>
      </c>
      <c r="F37" s="11"/>
      <c r="G37" s="2" t="s">
        <v>95</v>
      </c>
      <c r="H37" s="11"/>
      <c r="I37" s="2" t="s">
        <v>56</v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2" t="s">
        <v>212</v>
      </c>
      <c r="B38" s="2" t="s">
        <v>213</v>
      </c>
      <c r="C38" s="11"/>
      <c r="D38" s="2" t="s">
        <v>214</v>
      </c>
      <c r="E38" s="11"/>
      <c r="F38" s="11"/>
      <c r="G38" s="2" t="s">
        <v>214</v>
      </c>
      <c r="H38" s="11"/>
      <c r="I38" s="2" t="s">
        <v>56</v>
      </c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2" t="s">
        <v>215</v>
      </c>
      <c r="B39" s="2" t="s">
        <v>47</v>
      </c>
      <c r="C39" s="2" t="s">
        <v>47</v>
      </c>
      <c r="D39" s="2" t="s">
        <v>195</v>
      </c>
      <c r="E39" s="2" t="s">
        <v>202</v>
      </c>
      <c r="F39" s="11"/>
      <c r="G39" s="2" t="s">
        <v>216</v>
      </c>
      <c r="H39" s="11"/>
      <c r="I39" s="2" t="s">
        <v>139</v>
      </c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2" t="s">
        <v>217</v>
      </c>
      <c r="B40" s="11"/>
      <c r="C40" s="2" t="s">
        <v>218</v>
      </c>
      <c r="D40" s="2" t="s">
        <v>56</v>
      </c>
      <c r="E40" s="2" t="s">
        <v>219</v>
      </c>
      <c r="F40" s="11"/>
      <c r="G40" s="11"/>
      <c r="H40" s="2" t="s">
        <v>220</v>
      </c>
      <c r="I40" s="2" t="s">
        <v>56</v>
      </c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2" t="s">
        <v>221</v>
      </c>
      <c r="B41" s="2" t="s">
        <v>47</v>
      </c>
      <c r="C41" s="2" t="s">
        <v>47</v>
      </c>
      <c r="D41" s="2" t="s">
        <v>56</v>
      </c>
      <c r="E41" s="2" t="s">
        <v>222</v>
      </c>
      <c r="F41" s="11"/>
      <c r="G41" s="11"/>
      <c r="H41" s="11"/>
      <c r="I41" s="2" t="s">
        <v>56</v>
      </c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2" t="s">
        <v>223</v>
      </c>
      <c r="B42" s="2" t="s">
        <v>200</v>
      </c>
      <c r="C42" s="2" t="s">
        <v>47</v>
      </c>
      <c r="D42" s="2" t="s">
        <v>47</v>
      </c>
      <c r="E42" s="2" t="s">
        <v>202</v>
      </c>
      <c r="F42" s="11"/>
      <c r="G42" s="2" t="s">
        <v>224</v>
      </c>
      <c r="H42" s="11"/>
      <c r="I42" s="2" t="s">
        <v>56</v>
      </c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4.43" defaultRowHeight="15.0"/>
  <cols>
    <col customWidth="1" min="1" max="11" width="14.43"/>
    <col customWidth="1" min="12" max="26" width="8.71"/>
  </cols>
  <sheetData>
    <row r="1" ht="13.5" customHeight="1">
      <c r="A1" s="3" t="s">
        <v>225</v>
      </c>
      <c r="B1" s="3" t="s">
        <v>226</v>
      </c>
      <c r="C1" s="20" t="s">
        <v>227</v>
      </c>
      <c r="D1" s="20" t="s">
        <v>228</v>
      </c>
      <c r="E1" s="21" t="s">
        <v>229</v>
      </c>
      <c r="F1" s="3" t="s">
        <v>230</v>
      </c>
      <c r="G1" s="21" t="s">
        <v>231</v>
      </c>
      <c r="H1" s="22" t="s">
        <v>232</v>
      </c>
      <c r="I1" s="3" t="s">
        <v>233</v>
      </c>
      <c r="J1" s="3" t="s">
        <v>234</v>
      </c>
      <c r="K1" s="3" t="s">
        <v>8</v>
      </c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3.5" customHeight="1">
      <c r="A2" s="23" t="s">
        <v>27</v>
      </c>
      <c r="B2" s="24">
        <v>2.0</v>
      </c>
      <c r="C2" s="24">
        <v>305.561</v>
      </c>
      <c r="D2" s="24">
        <v>254.314</v>
      </c>
      <c r="E2" s="25">
        <v>8.58E-5</v>
      </c>
      <c r="F2" s="24">
        <v>498.986</v>
      </c>
      <c r="G2" s="25">
        <v>8.89E-5</v>
      </c>
      <c r="H2" s="24">
        <v>0.0</v>
      </c>
      <c r="I2" s="24">
        <v>1.0</v>
      </c>
      <c r="J2" s="24">
        <v>1.0</v>
      </c>
      <c r="K2" s="24">
        <v>0.060808</v>
      </c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3.5" customHeight="1">
      <c r="A3" s="23" t="s">
        <v>44</v>
      </c>
      <c r="B3" s="24">
        <v>2.0</v>
      </c>
      <c r="C3" s="24">
        <v>286.891</v>
      </c>
      <c r="D3" s="24">
        <v>230.937</v>
      </c>
      <c r="E3" s="25">
        <v>8.82E-5</v>
      </c>
      <c r="F3" s="24">
        <v>183.474</v>
      </c>
      <c r="G3" s="25">
        <v>7.67E-5</v>
      </c>
      <c r="H3" s="24">
        <v>17.343</v>
      </c>
      <c r="I3" s="24">
        <v>23.5371</v>
      </c>
      <c r="J3" s="24">
        <v>0.155823</v>
      </c>
      <c r="K3" s="24">
        <v>60.0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3.5" customHeight="1">
      <c r="A4" s="23" t="s">
        <v>57</v>
      </c>
      <c r="B4" s="24">
        <v>4.0</v>
      </c>
      <c r="C4" s="24">
        <v>286.477</v>
      </c>
      <c r="D4" s="24">
        <v>230.583</v>
      </c>
      <c r="E4" s="25">
        <v>8.82E-5</v>
      </c>
      <c r="F4" s="24">
        <v>183.096</v>
      </c>
      <c r="G4" s="25">
        <v>7.66E-5</v>
      </c>
      <c r="H4" s="24">
        <v>17.315</v>
      </c>
      <c r="I4" s="24">
        <v>21.5954</v>
      </c>
      <c r="J4" s="24">
        <v>0.2146</v>
      </c>
      <c r="K4" s="24">
        <v>80.0</v>
      </c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3.5" customHeight="1">
      <c r="A5" s="23" t="s">
        <v>67</v>
      </c>
      <c r="B5" s="24">
        <v>2.0</v>
      </c>
      <c r="C5" s="24">
        <v>305.041</v>
      </c>
      <c r="D5" s="24">
        <v>244.491</v>
      </c>
      <c r="E5" s="25">
        <v>8.91E-5</v>
      </c>
      <c r="F5" s="24">
        <v>272.705</v>
      </c>
      <c r="G5" s="25">
        <v>8.8E-5</v>
      </c>
      <c r="H5" s="24">
        <v>15.5453</v>
      </c>
      <c r="I5" s="24">
        <v>8.71754</v>
      </c>
      <c r="J5" s="24">
        <v>0.267517</v>
      </c>
      <c r="K5" s="24">
        <v>1.4285714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3.5" customHeight="1">
      <c r="A6" s="23" t="s">
        <v>72</v>
      </c>
      <c r="B6" s="24">
        <v>3.0</v>
      </c>
      <c r="C6" s="24">
        <v>269.302</v>
      </c>
      <c r="D6" s="24">
        <v>212.947</v>
      </c>
      <c r="E6" s="25">
        <v>8.56E-5</v>
      </c>
      <c r="F6" s="24">
        <v>184.385</v>
      </c>
      <c r="G6" s="25">
        <v>7.57E-5</v>
      </c>
      <c r="H6" s="24">
        <v>17.2983</v>
      </c>
      <c r="I6" s="24">
        <v>28.2542</v>
      </c>
      <c r="J6" s="24">
        <v>0.121887</v>
      </c>
      <c r="K6" s="24">
        <v>18.1818182</v>
      </c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3.5" customHeight="1">
      <c r="A7" s="23" t="s">
        <v>76</v>
      </c>
      <c r="B7" s="24">
        <v>3.0</v>
      </c>
      <c r="C7" s="24">
        <v>285.921</v>
      </c>
      <c r="D7" s="24">
        <v>229.804</v>
      </c>
      <c r="E7" s="25">
        <v>8.8E-5</v>
      </c>
      <c r="F7" s="24">
        <v>184.196</v>
      </c>
      <c r="G7" s="25">
        <v>7.65E-5</v>
      </c>
      <c r="H7" s="24">
        <v>17.3991</v>
      </c>
      <c r="I7" s="24">
        <v>25.9516</v>
      </c>
      <c r="J7" s="24">
        <v>0.134521</v>
      </c>
      <c r="K7" s="24">
        <v>38.9473684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3.5" customHeight="1">
      <c r="A8" s="23" t="s">
        <v>85</v>
      </c>
      <c r="B8" s="24">
        <v>5.0</v>
      </c>
      <c r="C8" s="24">
        <v>284.627</v>
      </c>
      <c r="D8" s="24">
        <v>229.343</v>
      </c>
      <c r="E8" s="25">
        <v>8.76E-5</v>
      </c>
      <c r="F8" s="24">
        <v>187.185</v>
      </c>
      <c r="G8" s="25">
        <v>7.57E-5</v>
      </c>
      <c r="H8" s="24">
        <v>17.7438</v>
      </c>
      <c r="I8" s="24">
        <v>25.3166</v>
      </c>
      <c r="J8" s="24">
        <v>0.143188</v>
      </c>
      <c r="K8" s="24">
        <v>23.1557377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3.5" customHeight="1">
      <c r="A9" s="23" t="s">
        <v>92</v>
      </c>
      <c r="B9" s="24">
        <v>2.0</v>
      </c>
      <c r="C9" s="24">
        <v>306.517</v>
      </c>
      <c r="D9" s="24">
        <v>245.701</v>
      </c>
      <c r="E9" s="25">
        <v>8.92E-5</v>
      </c>
      <c r="F9" s="24">
        <v>275.023</v>
      </c>
      <c r="G9" s="25">
        <v>8.81E-5</v>
      </c>
      <c r="H9" s="24">
        <v>15.4476</v>
      </c>
      <c r="I9" s="24">
        <v>8.23491</v>
      </c>
      <c r="J9" s="24">
        <v>0.271484</v>
      </c>
      <c r="K9" s="24">
        <v>1.3265306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3.5" customHeight="1">
      <c r="A10" s="23" t="s">
        <v>97</v>
      </c>
      <c r="B10" s="24">
        <v>4.0</v>
      </c>
      <c r="C10" s="24">
        <v>304.571</v>
      </c>
      <c r="D10" s="24">
        <v>244.253</v>
      </c>
      <c r="E10" s="25">
        <v>8.91E-5</v>
      </c>
      <c r="F10" s="24">
        <v>267.327</v>
      </c>
      <c r="G10" s="25">
        <v>8.8E-5</v>
      </c>
      <c r="H10" s="24">
        <v>15.639</v>
      </c>
      <c r="I10" s="24">
        <v>9.54702</v>
      </c>
      <c r="J10" s="24">
        <v>0.253662</v>
      </c>
      <c r="K10" s="24">
        <v>1.5595758</v>
      </c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3.5" customHeight="1">
      <c r="A11" s="23" t="s">
        <v>101</v>
      </c>
      <c r="B11" s="24">
        <v>4.0</v>
      </c>
      <c r="C11" s="24">
        <v>281.018</v>
      </c>
      <c r="D11" s="24">
        <v>225.057</v>
      </c>
      <c r="E11" s="25">
        <v>8.71E-5</v>
      </c>
      <c r="F11" s="24">
        <v>216.048</v>
      </c>
      <c r="G11" s="25">
        <v>8.55E-5</v>
      </c>
      <c r="H11" s="24">
        <v>17.3661</v>
      </c>
      <c r="I11" s="24">
        <v>22.2873</v>
      </c>
      <c r="J11" s="24">
        <v>0.156067</v>
      </c>
      <c r="K11" s="24">
        <v>12.8703704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3.5" customHeight="1">
      <c r="A12" s="23" t="s">
        <v>107</v>
      </c>
      <c r="B12" s="24">
        <v>5.0</v>
      </c>
      <c r="C12" s="24">
        <v>180.563</v>
      </c>
      <c r="D12" s="24">
        <v>120.504</v>
      </c>
      <c r="E12" s="25">
        <v>8.19E-5</v>
      </c>
      <c r="F12" s="24">
        <v>160.966</v>
      </c>
      <c r="G12" s="25">
        <v>6.67E-5</v>
      </c>
      <c r="H12" s="24">
        <v>17.4928</v>
      </c>
      <c r="I12" s="24">
        <v>78.9644</v>
      </c>
      <c r="J12" s="24">
        <v>0.0174561</v>
      </c>
      <c r="K12" s="24">
        <v>60.5737705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3.5" customHeight="1">
      <c r="A13" s="23" t="s">
        <v>112</v>
      </c>
      <c r="B13" s="24">
        <v>2.0</v>
      </c>
      <c r="C13" s="24">
        <v>299.65</v>
      </c>
      <c r="D13" s="24">
        <v>240.555</v>
      </c>
      <c r="E13" s="25">
        <v>8.89E-5</v>
      </c>
      <c r="F13" s="24">
        <v>249.811</v>
      </c>
      <c r="G13" s="25">
        <v>8.75E-5</v>
      </c>
      <c r="H13" s="24">
        <v>16.1108</v>
      </c>
      <c r="I13" s="24">
        <v>11.8337</v>
      </c>
      <c r="J13" s="24">
        <v>0.218628</v>
      </c>
      <c r="K13" s="24">
        <v>2.425876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3.5" customHeight="1">
      <c r="A14" s="23" t="s">
        <v>116</v>
      </c>
      <c r="B14" s="24">
        <v>2.0</v>
      </c>
      <c r="C14" s="24">
        <v>288.603</v>
      </c>
      <c r="D14" s="24">
        <v>232.282</v>
      </c>
      <c r="E14" s="25">
        <v>8.83E-5</v>
      </c>
      <c r="F14" s="24">
        <v>214.35</v>
      </c>
      <c r="G14" s="25">
        <v>8.63E-5</v>
      </c>
      <c r="H14" s="24">
        <v>17.1974</v>
      </c>
      <c r="I14" s="24">
        <v>21.9496</v>
      </c>
      <c r="J14" s="24">
        <v>0.161255</v>
      </c>
      <c r="K14" s="24">
        <v>18.8692052</v>
      </c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3.5" customHeight="1">
      <c r="A15" s="23" t="s">
        <v>121</v>
      </c>
      <c r="B15" s="24">
        <v>2.0</v>
      </c>
      <c r="C15" s="24">
        <v>299.337</v>
      </c>
      <c r="D15" s="24">
        <v>240.321</v>
      </c>
      <c r="E15" s="25">
        <v>8.89E-5</v>
      </c>
      <c r="F15" s="24">
        <v>248.658</v>
      </c>
      <c r="G15" s="25">
        <v>8.75E-5</v>
      </c>
      <c r="H15" s="24">
        <v>16.1411</v>
      </c>
      <c r="I15" s="24">
        <v>12.0452</v>
      </c>
      <c r="J15" s="24">
        <v>0.215637</v>
      </c>
      <c r="K15" s="24">
        <v>2.5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3.5" customHeight="1">
      <c r="A16" s="23" t="s">
        <v>126</v>
      </c>
      <c r="B16" s="24">
        <v>3.0</v>
      </c>
      <c r="C16" s="24">
        <v>297.029</v>
      </c>
      <c r="D16" s="24">
        <v>238.627</v>
      </c>
      <c r="E16" s="25">
        <v>8.83E-5</v>
      </c>
      <c r="F16" s="24">
        <v>221.701</v>
      </c>
      <c r="G16" s="25">
        <v>7.74E-5</v>
      </c>
      <c r="H16" s="24">
        <v>15.2134</v>
      </c>
      <c r="I16" s="24">
        <v>10.9586</v>
      </c>
      <c r="J16" s="24">
        <v>0.221619</v>
      </c>
      <c r="K16" s="24">
        <v>2.124834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3.5" customHeight="1">
      <c r="A17" s="23" t="s">
        <v>131</v>
      </c>
      <c r="B17" s="24">
        <v>4.0</v>
      </c>
      <c r="C17" s="24">
        <v>281.366</v>
      </c>
      <c r="D17" s="24">
        <v>224.964</v>
      </c>
      <c r="E17" s="25">
        <v>8.73E-5</v>
      </c>
      <c r="F17" s="24">
        <v>213.983</v>
      </c>
      <c r="G17" s="25">
        <v>8.56E-5</v>
      </c>
      <c r="H17" s="24">
        <v>17.1658</v>
      </c>
      <c r="I17" s="24">
        <v>22.4524</v>
      </c>
      <c r="J17" s="24">
        <v>0.156189</v>
      </c>
      <c r="K17" s="24">
        <v>14.3939394</v>
      </c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3.5" customHeight="1">
      <c r="A18" s="23" t="s">
        <v>135</v>
      </c>
      <c r="B18" s="24">
        <v>3.0</v>
      </c>
      <c r="C18" s="24">
        <v>287.42</v>
      </c>
      <c r="D18" s="24">
        <v>231.397</v>
      </c>
      <c r="E18" s="25">
        <v>8.83E-5</v>
      </c>
      <c r="F18" s="24">
        <v>210.846</v>
      </c>
      <c r="G18" s="25">
        <v>8.62E-5</v>
      </c>
      <c r="H18" s="24">
        <v>17.3161</v>
      </c>
      <c r="I18" s="24">
        <v>23.2025</v>
      </c>
      <c r="J18" s="24">
        <v>0.156616</v>
      </c>
      <c r="K18" s="24">
        <v>43.2</v>
      </c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3.5" customHeight="1">
      <c r="A19" s="23" t="s">
        <v>140</v>
      </c>
      <c r="B19" s="24">
        <v>4.0</v>
      </c>
      <c r="C19" s="24">
        <v>286.0</v>
      </c>
      <c r="D19" s="24">
        <v>230.154</v>
      </c>
      <c r="E19" s="25">
        <v>8.8E-5</v>
      </c>
      <c r="F19" s="24">
        <v>211.882</v>
      </c>
      <c r="G19" s="25">
        <v>8.6E-5</v>
      </c>
      <c r="H19" s="24">
        <v>17.3935</v>
      </c>
      <c r="I19" s="24">
        <v>23.152</v>
      </c>
      <c r="J19" s="24">
        <v>0.155945</v>
      </c>
      <c r="K19" s="24">
        <v>32.0754717</v>
      </c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3.5" customHeight="1">
      <c r="A20" s="23" t="s">
        <v>143</v>
      </c>
      <c r="B20" s="24">
        <v>5.0</v>
      </c>
      <c r="C20" s="24">
        <v>286.468</v>
      </c>
      <c r="D20" s="24">
        <v>230.686</v>
      </c>
      <c r="E20" s="25">
        <v>8.82E-5</v>
      </c>
      <c r="F20" s="24">
        <v>208.09</v>
      </c>
      <c r="G20" s="25">
        <v>8.61E-5</v>
      </c>
      <c r="H20" s="24">
        <v>17.4119</v>
      </c>
      <c r="I20" s="24">
        <v>24.1234</v>
      </c>
      <c r="J20" s="24">
        <v>0.153015</v>
      </c>
      <c r="K20" s="24">
        <v>18444.44444</v>
      </c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3.5" customHeight="1">
      <c r="A21" s="23" t="s">
        <v>147</v>
      </c>
      <c r="B21" s="24">
        <v>2.0</v>
      </c>
      <c r="C21" s="24">
        <v>288.034</v>
      </c>
      <c r="D21" s="24">
        <v>231.619</v>
      </c>
      <c r="E21" s="25">
        <v>8.8E-5</v>
      </c>
      <c r="F21" s="24">
        <v>220.494</v>
      </c>
      <c r="G21" s="25">
        <v>8.63E-5</v>
      </c>
      <c r="H21" s="24">
        <v>17.1677</v>
      </c>
      <c r="I21" s="24">
        <v>20.2873</v>
      </c>
      <c r="J21" s="24">
        <v>0.166504</v>
      </c>
      <c r="K21" s="24">
        <v>9.4674556</v>
      </c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3.5" customHeight="1">
      <c r="A22" s="23" t="s">
        <v>153</v>
      </c>
      <c r="B22" s="24">
        <v>4.0</v>
      </c>
      <c r="C22" s="24">
        <v>284.389</v>
      </c>
      <c r="D22" s="24">
        <v>228.554</v>
      </c>
      <c r="E22" s="25">
        <v>8.75E-5</v>
      </c>
      <c r="F22" s="24">
        <v>214.258</v>
      </c>
      <c r="G22" s="25">
        <v>8.56E-5</v>
      </c>
      <c r="H22" s="24">
        <v>17.44</v>
      </c>
      <c r="I22" s="24">
        <v>22.0928</v>
      </c>
      <c r="J22" s="24">
        <v>0.155823</v>
      </c>
      <c r="K22" s="24">
        <v>12.1094696</v>
      </c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3.5" customHeight="1">
      <c r="A23" s="23" t="s">
        <v>159</v>
      </c>
      <c r="B23" s="24">
        <v>4.0</v>
      </c>
      <c r="C23" s="24">
        <v>276.213</v>
      </c>
      <c r="D23" s="24">
        <v>220.457</v>
      </c>
      <c r="E23" s="25">
        <v>8.67E-5</v>
      </c>
      <c r="F23" s="24">
        <v>181.014</v>
      </c>
      <c r="G23" s="25">
        <v>7.59E-5</v>
      </c>
      <c r="H23" s="24">
        <v>16.9751</v>
      </c>
      <c r="I23" s="24">
        <v>27.809</v>
      </c>
      <c r="J23" s="24">
        <v>0.134216</v>
      </c>
      <c r="K23" s="24">
        <v>150.0</v>
      </c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3.5" customHeight="1">
      <c r="A24" s="23" t="s">
        <v>164</v>
      </c>
      <c r="B24" s="24">
        <v>4.0</v>
      </c>
      <c r="C24" s="24">
        <v>270.196</v>
      </c>
      <c r="D24" s="24">
        <v>214.336</v>
      </c>
      <c r="E24" s="25">
        <v>8.59E-5</v>
      </c>
      <c r="F24" s="24">
        <v>202.065</v>
      </c>
      <c r="G24" s="25">
        <v>8.41E-5</v>
      </c>
      <c r="H24" s="24">
        <v>17.4283</v>
      </c>
      <c r="I24" s="24">
        <v>27.4276</v>
      </c>
      <c r="J24" s="24">
        <v>0.136963</v>
      </c>
      <c r="K24" s="24">
        <v>35714.28571</v>
      </c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3.5" customHeight="1">
      <c r="A25" s="23" t="s">
        <v>170</v>
      </c>
      <c r="B25" s="24">
        <v>5.0</v>
      </c>
      <c r="C25" s="24">
        <v>270.942</v>
      </c>
      <c r="D25" s="24">
        <v>215.093</v>
      </c>
      <c r="E25" s="25">
        <v>8.6E-5</v>
      </c>
      <c r="F25" s="24">
        <v>202.463</v>
      </c>
      <c r="G25" s="25">
        <v>8.42E-5</v>
      </c>
      <c r="H25" s="24">
        <v>17.426</v>
      </c>
      <c r="I25" s="24">
        <v>27.2255</v>
      </c>
      <c r="J25" s="24">
        <v>0.137878</v>
      </c>
      <c r="K25" s="24">
        <v>3311.258278</v>
      </c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3.5" customHeight="1">
      <c r="A26" s="23" t="s">
        <v>172</v>
      </c>
      <c r="B26" s="24">
        <v>2.0</v>
      </c>
      <c r="C26" s="24">
        <v>304.356</v>
      </c>
      <c r="D26" s="24">
        <v>242.479</v>
      </c>
      <c r="E26" s="25">
        <v>8.85E-5</v>
      </c>
      <c r="F26" s="24">
        <v>262.229</v>
      </c>
      <c r="G26" s="25">
        <v>8.09E-5</v>
      </c>
      <c r="H26" s="24">
        <v>8.25319</v>
      </c>
      <c r="I26" s="24">
        <v>5.86808</v>
      </c>
      <c r="J26" s="24">
        <v>0.327759</v>
      </c>
      <c r="K26" s="24">
        <v>0.90012</v>
      </c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3.5" customHeight="1">
      <c r="A27" s="23" t="s">
        <v>178</v>
      </c>
      <c r="B27" s="24">
        <v>3.0</v>
      </c>
      <c r="C27" s="24">
        <v>288.677</v>
      </c>
      <c r="D27" s="24">
        <v>231.126</v>
      </c>
      <c r="E27" s="25">
        <v>8.83E-5</v>
      </c>
      <c r="F27" s="24">
        <v>208.112</v>
      </c>
      <c r="G27" s="25">
        <v>8.61E-5</v>
      </c>
      <c r="H27" s="24">
        <v>17.2831</v>
      </c>
      <c r="I27" s="24">
        <v>24.1217</v>
      </c>
      <c r="J27" s="24">
        <v>0.154297</v>
      </c>
      <c r="K27" s="24">
        <v>20500.0</v>
      </c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3.5" customHeight="1">
      <c r="A28" s="23" t="s">
        <v>183</v>
      </c>
      <c r="B28" s="24">
        <v>5.0</v>
      </c>
      <c r="C28" s="24">
        <v>280.815</v>
      </c>
      <c r="D28" s="24">
        <v>225.418</v>
      </c>
      <c r="E28" s="25">
        <v>8.7E-5</v>
      </c>
      <c r="F28" s="24">
        <v>216.403</v>
      </c>
      <c r="G28" s="25">
        <v>8.53E-5</v>
      </c>
      <c r="H28" s="24">
        <v>17.6376</v>
      </c>
      <c r="I28" s="24">
        <v>22.6862</v>
      </c>
      <c r="J28" s="24">
        <v>0.154114</v>
      </c>
      <c r="K28" s="24">
        <v>14.2857143</v>
      </c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3.5" customHeight="1">
      <c r="A29" s="23" t="s">
        <v>185</v>
      </c>
      <c r="B29" s="24">
        <v>3.0</v>
      </c>
      <c r="C29" s="24">
        <v>287.443</v>
      </c>
      <c r="D29" s="24">
        <v>231.439</v>
      </c>
      <c r="E29" s="25">
        <v>8.82E-5</v>
      </c>
      <c r="F29" s="24">
        <v>211.622</v>
      </c>
      <c r="G29" s="25">
        <v>8.62E-5</v>
      </c>
      <c r="H29" s="24">
        <v>17.3235</v>
      </c>
      <c r="I29" s="24">
        <v>23.0042</v>
      </c>
      <c r="J29" s="24">
        <v>0.157166</v>
      </c>
      <c r="K29" s="24">
        <v>34.8837209</v>
      </c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3.5" customHeight="1">
      <c r="A30" s="23" t="s">
        <v>188</v>
      </c>
      <c r="B30" s="24">
        <v>2.0</v>
      </c>
      <c r="C30" s="24">
        <v>293.361</v>
      </c>
      <c r="D30" s="24">
        <v>235.359</v>
      </c>
      <c r="E30" s="25">
        <v>8.84E-5</v>
      </c>
      <c r="F30" s="24">
        <v>235.805</v>
      </c>
      <c r="G30" s="25">
        <v>8.7E-5</v>
      </c>
      <c r="H30" s="24">
        <v>16.5292</v>
      </c>
      <c r="I30" s="24">
        <v>15.5918</v>
      </c>
      <c r="J30" s="24">
        <v>0.191528</v>
      </c>
      <c r="K30" s="24">
        <v>3.8235294</v>
      </c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3.5" customHeight="1">
      <c r="A31" s="23" t="s">
        <v>190</v>
      </c>
      <c r="B31" s="24">
        <v>4.0</v>
      </c>
      <c r="C31" s="24">
        <v>286.089</v>
      </c>
      <c r="D31" s="24">
        <v>226.852</v>
      </c>
      <c r="E31" s="25">
        <v>8.65E-5</v>
      </c>
      <c r="F31" s="24">
        <v>228.136</v>
      </c>
      <c r="G31" s="25">
        <v>7.67E-5</v>
      </c>
      <c r="H31" s="24">
        <v>16.3479</v>
      </c>
      <c r="I31" s="24">
        <v>9.44046</v>
      </c>
      <c r="J31" s="24">
        <v>0.213745</v>
      </c>
      <c r="K31" s="24">
        <v>1.8257261</v>
      </c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3.5" customHeight="1">
      <c r="A32" s="23" t="s">
        <v>194</v>
      </c>
      <c r="B32" s="24">
        <v>5.0</v>
      </c>
      <c r="C32" s="24">
        <v>286.752</v>
      </c>
      <c r="D32" s="24">
        <v>230.983</v>
      </c>
      <c r="E32" s="25">
        <v>8.82E-5</v>
      </c>
      <c r="F32" s="24">
        <v>209.378</v>
      </c>
      <c r="G32" s="25">
        <v>8.61E-5</v>
      </c>
      <c r="H32" s="24">
        <v>17.4197</v>
      </c>
      <c r="I32" s="24">
        <v>23.8308</v>
      </c>
      <c r="J32" s="24">
        <v>0.154175</v>
      </c>
      <c r="K32" s="24">
        <v>108.7692308</v>
      </c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3.5" customHeight="1">
      <c r="A33" s="23" t="s">
        <v>197</v>
      </c>
      <c r="B33" s="24">
        <v>5.0</v>
      </c>
      <c r="C33" s="24">
        <v>286.258</v>
      </c>
      <c r="D33" s="24">
        <v>230.437</v>
      </c>
      <c r="E33" s="25">
        <v>8.82E-5</v>
      </c>
      <c r="F33" s="24">
        <v>208.651</v>
      </c>
      <c r="G33" s="25">
        <v>8.6E-5</v>
      </c>
      <c r="H33" s="24">
        <v>17.3958</v>
      </c>
      <c r="I33" s="24">
        <v>24.0295</v>
      </c>
      <c r="J33" s="24">
        <v>0.153442</v>
      </c>
      <c r="K33" s="24">
        <v>174.6969697</v>
      </c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3.5" customHeight="1">
      <c r="A34" s="23" t="s">
        <v>199</v>
      </c>
      <c r="B34" s="24">
        <v>2.0</v>
      </c>
      <c r="C34" s="24">
        <v>302.627</v>
      </c>
      <c r="D34" s="24">
        <v>236.767</v>
      </c>
      <c r="E34" s="25">
        <v>8.64E-5</v>
      </c>
      <c r="F34" s="24">
        <v>493.419</v>
      </c>
      <c r="G34" s="25">
        <v>7.68E-5</v>
      </c>
      <c r="H34" s="24">
        <v>0.0</v>
      </c>
      <c r="I34" s="24">
        <v>1.0</v>
      </c>
      <c r="J34" s="24">
        <v>1.0</v>
      </c>
      <c r="K34" s="24">
        <v>0.0926784</v>
      </c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3.5" customHeight="1">
      <c r="A35" s="23" t="s">
        <v>205</v>
      </c>
      <c r="B35" s="24">
        <v>4.0</v>
      </c>
      <c r="C35" s="24">
        <v>294.395</v>
      </c>
      <c r="D35" s="24">
        <v>236.306</v>
      </c>
      <c r="E35" s="25">
        <v>8.85E-5</v>
      </c>
      <c r="F35" s="24">
        <v>230.731</v>
      </c>
      <c r="G35" s="25">
        <v>8.67E-5</v>
      </c>
      <c r="H35" s="24">
        <v>16.5067</v>
      </c>
      <c r="I35" s="24">
        <v>15.574</v>
      </c>
      <c r="J35" s="24">
        <v>0.186157</v>
      </c>
      <c r="K35" s="24">
        <v>3.59375</v>
      </c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3.5" customHeight="1">
      <c r="A36" s="23" t="s">
        <v>209</v>
      </c>
      <c r="B36" s="24">
        <v>5.0</v>
      </c>
      <c r="C36" s="24">
        <v>286.589</v>
      </c>
      <c r="D36" s="24">
        <v>230.777</v>
      </c>
      <c r="E36" s="25">
        <v>8.82E-5</v>
      </c>
      <c r="F36" s="24">
        <v>208.448</v>
      </c>
      <c r="G36" s="25">
        <v>8.61E-5</v>
      </c>
      <c r="H36" s="24">
        <v>17.3994</v>
      </c>
      <c r="I36" s="24">
        <v>24.0603</v>
      </c>
      <c r="J36" s="24">
        <v>0.153442</v>
      </c>
      <c r="K36" s="24">
        <v>331.4917127</v>
      </c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3.5" customHeight="1">
      <c r="A37" s="23" t="s">
        <v>210</v>
      </c>
      <c r="B37" s="24">
        <v>2.0</v>
      </c>
      <c r="C37" s="24">
        <v>290.831</v>
      </c>
      <c r="D37" s="24">
        <v>233.948</v>
      </c>
      <c r="E37" s="25">
        <v>8.84E-5</v>
      </c>
      <c r="F37" s="24">
        <v>221.196</v>
      </c>
      <c r="G37" s="25">
        <v>8.66E-5</v>
      </c>
      <c r="H37" s="24">
        <v>16.9756</v>
      </c>
      <c r="I37" s="24">
        <v>19.6266</v>
      </c>
      <c r="J37" s="24">
        <v>0.170837</v>
      </c>
      <c r="K37" s="24">
        <v>8.8050314</v>
      </c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3.5" customHeight="1">
      <c r="A38" s="23" t="s">
        <v>212</v>
      </c>
      <c r="B38" s="24">
        <v>2.0</v>
      </c>
      <c r="C38" s="24">
        <v>287.903</v>
      </c>
      <c r="D38" s="24">
        <v>231.811</v>
      </c>
      <c r="E38" s="25">
        <v>8.83E-5</v>
      </c>
      <c r="F38" s="24">
        <v>212.221</v>
      </c>
      <c r="G38" s="25">
        <v>8.62E-5</v>
      </c>
      <c r="H38" s="24">
        <v>17.2881</v>
      </c>
      <c r="I38" s="24">
        <v>22.7387</v>
      </c>
      <c r="J38" s="24">
        <v>0.158386</v>
      </c>
      <c r="K38" s="24">
        <v>29.4117647</v>
      </c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3.5" customHeight="1">
      <c r="A39" s="23" t="s">
        <v>215</v>
      </c>
      <c r="B39" s="24">
        <v>2.0</v>
      </c>
      <c r="C39" s="24">
        <v>305.962</v>
      </c>
      <c r="D39" s="24">
        <v>244.346</v>
      </c>
      <c r="E39" s="25">
        <v>8.88E-5</v>
      </c>
      <c r="F39" s="24">
        <v>289.854</v>
      </c>
      <c r="G39" s="25">
        <v>8.8E-5</v>
      </c>
      <c r="H39" s="24">
        <v>15.1138</v>
      </c>
      <c r="I39" s="24">
        <v>6.58048</v>
      </c>
      <c r="J39" s="24">
        <v>0.30603</v>
      </c>
      <c r="K39" s="24">
        <v>0.9888889</v>
      </c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3.5" customHeight="1">
      <c r="A40" s="23" t="s">
        <v>217</v>
      </c>
      <c r="B40" s="24">
        <v>2.0</v>
      </c>
      <c r="C40" s="24">
        <v>324.885</v>
      </c>
      <c r="D40" s="24">
        <v>259.496</v>
      </c>
      <c r="E40" s="25">
        <v>9.01E-5</v>
      </c>
      <c r="F40" s="24">
        <v>360.858</v>
      </c>
      <c r="G40" s="25">
        <v>8.81E-5</v>
      </c>
      <c r="H40" s="24">
        <v>13.7461</v>
      </c>
      <c r="I40" s="24">
        <v>1.81126</v>
      </c>
      <c r="J40" s="24">
        <v>0.623901</v>
      </c>
      <c r="K40" s="24">
        <v>0.3333333</v>
      </c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3.5" customHeight="1">
      <c r="A41" s="23" t="s">
        <v>221</v>
      </c>
      <c r="B41" s="24">
        <v>3.0</v>
      </c>
      <c r="C41" s="24">
        <v>264.994</v>
      </c>
      <c r="D41" s="24">
        <v>202.505</v>
      </c>
      <c r="E41" s="25">
        <v>8.23E-5</v>
      </c>
      <c r="F41" s="24">
        <v>542.087</v>
      </c>
      <c r="G41" s="25">
        <v>8.36E-5</v>
      </c>
      <c r="H41" s="24">
        <v>0.0</v>
      </c>
      <c r="I41" s="24">
        <v>1.0</v>
      </c>
      <c r="J41" s="24">
        <v>1.0</v>
      </c>
      <c r="K41" s="24">
        <v>0.0337079</v>
      </c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3.5" customHeight="1">
      <c r="A42" s="23" t="s">
        <v>223</v>
      </c>
      <c r="B42" s="24">
        <v>5.0</v>
      </c>
      <c r="C42" s="24">
        <v>242.617</v>
      </c>
      <c r="D42" s="24">
        <v>181.114</v>
      </c>
      <c r="E42" s="25">
        <v>8.18E-5</v>
      </c>
      <c r="F42" s="24">
        <v>233.627</v>
      </c>
      <c r="G42" s="25">
        <v>7.69E-5</v>
      </c>
      <c r="H42" s="24">
        <v>15.8472</v>
      </c>
      <c r="I42" s="24">
        <v>17.9764</v>
      </c>
      <c r="J42" s="24">
        <v>0.125305</v>
      </c>
      <c r="K42" s="24">
        <v>1.7654321</v>
      </c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26" t="s">
        <v>235</v>
      </c>
      <c r="B43" s="27"/>
      <c r="C43" s="26">
        <v>286.466</v>
      </c>
      <c r="D43" s="26">
        <v>230.688</v>
      </c>
      <c r="E43" s="28">
        <v>8.82E-5</v>
      </c>
      <c r="F43" s="29">
        <v>208.083</v>
      </c>
      <c r="G43" s="30">
        <v>8.61E-5</v>
      </c>
      <c r="H43" s="31">
        <v>17.4121</v>
      </c>
      <c r="I43" s="26">
        <v>24.1268</v>
      </c>
      <c r="J43" s="26">
        <v>0.153015</v>
      </c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3"/>
      <c r="F44" s="23"/>
      <c r="G44" s="32"/>
      <c r="H44" s="33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32"/>
      <c r="G45" s="32"/>
      <c r="H45" s="32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32"/>
      <c r="G46" s="32"/>
      <c r="H46" s="32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32"/>
      <c r="G47" s="32"/>
      <c r="H47" s="32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32"/>
      <c r="G48" s="32"/>
      <c r="H48" s="32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32"/>
      <c r="G49" s="32"/>
      <c r="H49" s="32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32"/>
      <c r="G50" s="32"/>
      <c r="H50" s="32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32"/>
      <c r="G51" s="32"/>
      <c r="H51" s="32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32"/>
      <c r="G52" s="32"/>
      <c r="H52" s="32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32"/>
      <c r="G53" s="32"/>
      <c r="H53" s="32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32"/>
      <c r="G54" s="32"/>
      <c r="H54" s="32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32"/>
      <c r="G55" s="32"/>
      <c r="H55" s="32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32"/>
      <c r="G56" s="32"/>
      <c r="H56" s="32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32"/>
      <c r="G57" s="32"/>
      <c r="H57" s="32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32"/>
      <c r="G58" s="32"/>
      <c r="H58" s="32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32"/>
      <c r="G59" s="32"/>
      <c r="H59" s="32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32"/>
      <c r="G60" s="32"/>
      <c r="H60" s="32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32"/>
      <c r="G61" s="32"/>
      <c r="H61" s="32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32"/>
      <c r="G62" s="32"/>
      <c r="H62" s="32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32"/>
      <c r="G63" s="32"/>
      <c r="H63" s="32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32"/>
      <c r="G64" s="32"/>
      <c r="H64" s="32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32"/>
      <c r="G65" s="32"/>
      <c r="H65" s="32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32"/>
      <c r="G66" s="32"/>
      <c r="H66" s="32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32"/>
      <c r="G67" s="32"/>
      <c r="H67" s="32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32"/>
      <c r="G68" s="32"/>
      <c r="H68" s="32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32"/>
      <c r="G69" s="32"/>
      <c r="H69" s="32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32"/>
      <c r="G70" s="32"/>
      <c r="H70" s="32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32"/>
      <c r="G71" s="32"/>
      <c r="H71" s="32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32"/>
      <c r="G72" s="32"/>
      <c r="H72" s="32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32"/>
      <c r="G73" s="32"/>
      <c r="H73" s="32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32"/>
      <c r="G74" s="32"/>
      <c r="H74" s="32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32"/>
      <c r="G75" s="32"/>
      <c r="H75" s="32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32"/>
      <c r="G76" s="32"/>
      <c r="H76" s="32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32"/>
      <c r="G77" s="32"/>
      <c r="H77" s="32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32"/>
      <c r="G78" s="32"/>
      <c r="H78" s="32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32"/>
      <c r="G79" s="32"/>
      <c r="H79" s="32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32"/>
      <c r="G80" s="32"/>
      <c r="H80" s="32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32"/>
      <c r="G81" s="32"/>
      <c r="H81" s="32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32"/>
      <c r="G82" s="32"/>
      <c r="H82" s="32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32"/>
      <c r="G83" s="32"/>
      <c r="H83" s="32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32"/>
      <c r="G84" s="32"/>
      <c r="H84" s="32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32"/>
      <c r="G85" s="32"/>
      <c r="H85" s="32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32"/>
      <c r="G86" s="32"/>
      <c r="H86" s="32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32"/>
      <c r="G87" s="32"/>
      <c r="H87" s="32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32"/>
      <c r="G88" s="32"/>
      <c r="H88" s="32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32"/>
      <c r="G89" s="32"/>
      <c r="H89" s="32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32"/>
      <c r="G90" s="32"/>
      <c r="H90" s="32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32"/>
      <c r="G91" s="32"/>
      <c r="H91" s="32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32"/>
      <c r="G92" s="32"/>
      <c r="H92" s="32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32"/>
      <c r="G93" s="32"/>
      <c r="H93" s="32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32"/>
      <c r="G94" s="32"/>
      <c r="H94" s="32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32"/>
      <c r="G95" s="32"/>
      <c r="H95" s="32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32"/>
      <c r="G96" s="32"/>
      <c r="H96" s="32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32"/>
      <c r="G97" s="32"/>
      <c r="H97" s="32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32"/>
      <c r="G98" s="32"/>
      <c r="H98" s="32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32"/>
      <c r="G99" s="32"/>
      <c r="H99" s="32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32"/>
      <c r="G100" s="32"/>
      <c r="H100" s="32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32"/>
      <c r="G101" s="32"/>
      <c r="H101" s="32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32"/>
      <c r="G102" s="32"/>
      <c r="H102" s="32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32"/>
      <c r="G103" s="32"/>
      <c r="H103" s="32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32"/>
      <c r="G104" s="32"/>
      <c r="H104" s="32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32"/>
      <c r="G105" s="32"/>
      <c r="H105" s="32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32"/>
      <c r="G106" s="32"/>
      <c r="H106" s="32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32"/>
      <c r="G107" s="32"/>
      <c r="H107" s="32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32"/>
      <c r="G108" s="32"/>
      <c r="H108" s="32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32"/>
      <c r="G109" s="32"/>
      <c r="H109" s="32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32"/>
      <c r="G110" s="32"/>
      <c r="H110" s="32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32"/>
      <c r="G111" s="32"/>
      <c r="H111" s="32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32"/>
      <c r="G112" s="32"/>
      <c r="H112" s="32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32"/>
      <c r="G113" s="32"/>
      <c r="H113" s="32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32"/>
      <c r="G114" s="32"/>
      <c r="H114" s="32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32"/>
      <c r="G115" s="32"/>
      <c r="H115" s="32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32"/>
      <c r="G116" s="32"/>
      <c r="H116" s="32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32"/>
      <c r="G117" s="32"/>
      <c r="H117" s="32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32"/>
      <c r="G118" s="32"/>
      <c r="H118" s="32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32"/>
      <c r="G119" s="32"/>
      <c r="H119" s="32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32"/>
      <c r="G120" s="32"/>
      <c r="H120" s="32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32"/>
      <c r="G121" s="32"/>
      <c r="H121" s="32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32"/>
      <c r="G122" s="32"/>
      <c r="H122" s="32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32"/>
      <c r="G123" s="32"/>
      <c r="H123" s="32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32"/>
      <c r="G124" s="32"/>
      <c r="H124" s="32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32"/>
      <c r="G125" s="32"/>
      <c r="H125" s="32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32"/>
      <c r="G126" s="32"/>
      <c r="H126" s="32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32"/>
      <c r="G127" s="32"/>
      <c r="H127" s="32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32"/>
      <c r="G128" s="32"/>
      <c r="H128" s="32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32"/>
      <c r="G129" s="32"/>
      <c r="H129" s="32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32"/>
      <c r="G130" s="32"/>
      <c r="H130" s="32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32"/>
      <c r="G131" s="32"/>
      <c r="H131" s="32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32"/>
      <c r="G132" s="32"/>
      <c r="H132" s="32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32"/>
      <c r="G133" s="32"/>
      <c r="H133" s="32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32"/>
      <c r="G134" s="32"/>
      <c r="H134" s="32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32"/>
      <c r="G135" s="32"/>
      <c r="H135" s="32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32"/>
      <c r="G136" s="32"/>
      <c r="H136" s="32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32"/>
      <c r="G137" s="32"/>
      <c r="H137" s="32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32"/>
      <c r="G138" s="32"/>
      <c r="H138" s="32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32"/>
      <c r="G139" s="32"/>
      <c r="H139" s="32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32"/>
      <c r="G140" s="32"/>
      <c r="H140" s="32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32"/>
      <c r="G141" s="32"/>
      <c r="H141" s="32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32"/>
      <c r="G142" s="32"/>
      <c r="H142" s="32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32"/>
      <c r="G143" s="32"/>
      <c r="H143" s="32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32"/>
      <c r="G144" s="32"/>
      <c r="H144" s="32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32"/>
      <c r="G145" s="32"/>
      <c r="H145" s="32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32"/>
      <c r="G146" s="32"/>
      <c r="H146" s="32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32"/>
      <c r="G147" s="32"/>
      <c r="H147" s="32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32"/>
      <c r="G148" s="32"/>
      <c r="H148" s="32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32"/>
      <c r="G149" s="32"/>
      <c r="H149" s="32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32"/>
      <c r="G150" s="32"/>
      <c r="H150" s="32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32"/>
      <c r="G151" s="32"/>
      <c r="H151" s="32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32"/>
      <c r="G152" s="32"/>
      <c r="H152" s="32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32"/>
      <c r="G153" s="32"/>
      <c r="H153" s="32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32"/>
      <c r="G154" s="32"/>
      <c r="H154" s="32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32"/>
      <c r="G155" s="32"/>
      <c r="H155" s="32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32"/>
      <c r="G156" s="32"/>
      <c r="H156" s="32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32"/>
      <c r="G157" s="32"/>
      <c r="H157" s="32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32"/>
      <c r="G158" s="32"/>
      <c r="H158" s="32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32"/>
      <c r="G159" s="32"/>
      <c r="H159" s="32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32"/>
      <c r="G160" s="32"/>
      <c r="H160" s="32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32"/>
      <c r="G161" s="32"/>
      <c r="H161" s="32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32"/>
      <c r="G162" s="32"/>
      <c r="H162" s="32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32"/>
      <c r="G163" s="32"/>
      <c r="H163" s="32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32"/>
      <c r="G164" s="32"/>
      <c r="H164" s="32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32"/>
      <c r="G165" s="32"/>
      <c r="H165" s="32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32"/>
      <c r="G166" s="32"/>
      <c r="H166" s="32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32"/>
      <c r="G167" s="32"/>
      <c r="H167" s="32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32"/>
      <c r="G168" s="32"/>
      <c r="H168" s="32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32"/>
      <c r="G169" s="32"/>
      <c r="H169" s="32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32"/>
      <c r="G170" s="32"/>
      <c r="H170" s="32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32"/>
      <c r="G171" s="32"/>
      <c r="H171" s="32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32"/>
      <c r="G172" s="32"/>
      <c r="H172" s="32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32"/>
      <c r="G173" s="32"/>
      <c r="H173" s="32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32"/>
      <c r="G174" s="32"/>
      <c r="H174" s="32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32"/>
      <c r="G175" s="32"/>
      <c r="H175" s="32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32"/>
      <c r="G176" s="32"/>
      <c r="H176" s="32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32"/>
      <c r="G177" s="32"/>
      <c r="H177" s="32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32"/>
      <c r="G178" s="32"/>
      <c r="H178" s="32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32"/>
      <c r="G179" s="32"/>
      <c r="H179" s="32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32"/>
      <c r="G180" s="32"/>
      <c r="H180" s="32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32"/>
      <c r="G181" s="32"/>
      <c r="H181" s="32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32"/>
      <c r="G182" s="32"/>
      <c r="H182" s="32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32"/>
      <c r="G183" s="32"/>
      <c r="H183" s="32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32"/>
      <c r="G184" s="32"/>
      <c r="H184" s="32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32"/>
      <c r="G185" s="32"/>
      <c r="H185" s="32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32"/>
      <c r="G186" s="32"/>
      <c r="H186" s="32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32"/>
      <c r="G187" s="32"/>
      <c r="H187" s="32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32"/>
      <c r="G188" s="32"/>
      <c r="H188" s="32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32"/>
      <c r="G189" s="32"/>
      <c r="H189" s="32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32"/>
      <c r="G190" s="32"/>
      <c r="H190" s="32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32"/>
      <c r="G191" s="32"/>
      <c r="H191" s="32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32"/>
      <c r="G192" s="32"/>
      <c r="H192" s="32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32"/>
      <c r="G193" s="32"/>
      <c r="H193" s="32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32"/>
      <c r="G194" s="32"/>
      <c r="H194" s="32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32"/>
      <c r="G195" s="32"/>
      <c r="H195" s="32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32"/>
      <c r="G196" s="32"/>
      <c r="H196" s="32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32"/>
      <c r="G197" s="32"/>
      <c r="H197" s="32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32"/>
      <c r="G198" s="32"/>
      <c r="H198" s="32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32"/>
      <c r="G199" s="32"/>
      <c r="H199" s="32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32"/>
      <c r="G200" s="32"/>
      <c r="H200" s="32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32"/>
      <c r="G201" s="32"/>
      <c r="H201" s="32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32"/>
      <c r="G202" s="32"/>
      <c r="H202" s="32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32"/>
      <c r="G203" s="32"/>
      <c r="H203" s="32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32"/>
      <c r="G204" s="32"/>
      <c r="H204" s="32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32"/>
      <c r="G205" s="32"/>
      <c r="H205" s="32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32"/>
      <c r="G206" s="32"/>
      <c r="H206" s="32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32"/>
      <c r="G207" s="32"/>
      <c r="H207" s="32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32"/>
      <c r="G208" s="32"/>
      <c r="H208" s="32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32"/>
      <c r="G209" s="32"/>
      <c r="H209" s="32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32"/>
      <c r="G210" s="32"/>
      <c r="H210" s="32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32"/>
      <c r="G211" s="32"/>
      <c r="H211" s="32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32"/>
      <c r="G212" s="32"/>
      <c r="H212" s="32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32"/>
      <c r="G213" s="32"/>
      <c r="H213" s="32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32"/>
      <c r="G214" s="32"/>
      <c r="H214" s="32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32"/>
      <c r="G215" s="32"/>
      <c r="H215" s="32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32"/>
      <c r="G216" s="32"/>
      <c r="H216" s="32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32"/>
      <c r="G217" s="32"/>
      <c r="H217" s="32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32"/>
      <c r="G218" s="32"/>
      <c r="H218" s="32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32"/>
      <c r="G219" s="32"/>
      <c r="H219" s="32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32"/>
      <c r="G220" s="32"/>
      <c r="H220" s="32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32"/>
      <c r="G221" s="32"/>
      <c r="H221" s="32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32"/>
      <c r="G222" s="32"/>
      <c r="H222" s="32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32"/>
      <c r="G223" s="32"/>
      <c r="H223" s="32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32"/>
      <c r="G224" s="32"/>
      <c r="H224" s="32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32"/>
      <c r="G225" s="32"/>
      <c r="H225" s="32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32"/>
      <c r="G226" s="32"/>
      <c r="H226" s="32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32"/>
      <c r="G227" s="32"/>
      <c r="H227" s="32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32"/>
      <c r="G228" s="32"/>
      <c r="H228" s="32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32"/>
      <c r="G229" s="32"/>
      <c r="H229" s="32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32"/>
      <c r="G230" s="32"/>
      <c r="H230" s="32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32"/>
      <c r="G231" s="32"/>
      <c r="H231" s="32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32"/>
      <c r="G232" s="32"/>
      <c r="H232" s="32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32"/>
      <c r="G233" s="32"/>
      <c r="H233" s="32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32"/>
      <c r="G234" s="32"/>
      <c r="H234" s="32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32"/>
      <c r="G235" s="32"/>
      <c r="H235" s="32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32"/>
      <c r="G236" s="32"/>
      <c r="H236" s="32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32"/>
      <c r="G237" s="32"/>
      <c r="H237" s="32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32"/>
      <c r="G238" s="32"/>
      <c r="H238" s="32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32"/>
      <c r="G239" s="32"/>
      <c r="H239" s="32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32"/>
      <c r="G240" s="32"/>
      <c r="H240" s="32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32"/>
      <c r="G241" s="32"/>
      <c r="H241" s="32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32"/>
      <c r="G242" s="32"/>
      <c r="H242" s="32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32"/>
      <c r="G243" s="32"/>
      <c r="H243" s="32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32"/>
      <c r="G244" s="32"/>
      <c r="H244" s="32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32"/>
      <c r="G245" s="32"/>
      <c r="H245" s="32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32"/>
      <c r="G246" s="32"/>
      <c r="H246" s="32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32"/>
      <c r="G247" s="32"/>
      <c r="H247" s="32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32"/>
      <c r="G248" s="32"/>
      <c r="H248" s="32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32"/>
      <c r="G249" s="32"/>
      <c r="H249" s="32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32"/>
      <c r="G250" s="32"/>
      <c r="H250" s="32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32"/>
      <c r="G251" s="32"/>
      <c r="H251" s="32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32"/>
      <c r="G252" s="32"/>
      <c r="H252" s="32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32"/>
      <c r="G253" s="32"/>
      <c r="H253" s="32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32"/>
      <c r="G254" s="32"/>
      <c r="H254" s="32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32"/>
      <c r="G255" s="32"/>
      <c r="H255" s="32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32"/>
      <c r="G256" s="32"/>
      <c r="H256" s="32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32"/>
      <c r="G257" s="32"/>
      <c r="H257" s="32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32"/>
      <c r="G258" s="32"/>
      <c r="H258" s="32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32"/>
      <c r="G259" s="32"/>
      <c r="H259" s="32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32"/>
      <c r="G260" s="32"/>
      <c r="H260" s="32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32"/>
      <c r="G261" s="32"/>
      <c r="H261" s="32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32"/>
      <c r="G262" s="32"/>
      <c r="H262" s="32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32"/>
      <c r="G263" s="32"/>
      <c r="H263" s="32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32"/>
      <c r="G264" s="32"/>
      <c r="H264" s="32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32"/>
      <c r="G265" s="32"/>
      <c r="H265" s="32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32"/>
      <c r="G266" s="32"/>
      <c r="H266" s="32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32"/>
      <c r="G267" s="32"/>
      <c r="H267" s="32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32"/>
      <c r="G268" s="32"/>
      <c r="H268" s="32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32"/>
      <c r="G269" s="32"/>
      <c r="H269" s="32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32"/>
      <c r="G270" s="32"/>
      <c r="H270" s="32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32"/>
      <c r="G271" s="32"/>
      <c r="H271" s="32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32"/>
      <c r="G272" s="32"/>
      <c r="H272" s="32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32"/>
      <c r="G273" s="32"/>
      <c r="H273" s="32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32"/>
      <c r="G274" s="32"/>
      <c r="H274" s="32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32"/>
      <c r="G275" s="32"/>
      <c r="H275" s="32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32"/>
      <c r="G276" s="32"/>
      <c r="H276" s="32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32"/>
      <c r="G277" s="32"/>
      <c r="H277" s="32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32"/>
      <c r="G278" s="32"/>
      <c r="H278" s="32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32"/>
      <c r="G279" s="32"/>
      <c r="H279" s="32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32"/>
      <c r="G280" s="32"/>
      <c r="H280" s="32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32"/>
      <c r="G281" s="32"/>
      <c r="H281" s="32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32"/>
      <c r="G282" s="32"/>
      <c r="H282" s="32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32"/>
      <c r="G283" s="32"/>
      <c r="H283" s="32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32"/>
      <c r="G284" s="32"/>
      <c r="H284" s="32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32"/>
      <c r="G285" s="32"/>
      <c r="H285" s="32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32"/>
      <c r="G286" s="32"/>
      <c r="H286" s="32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32"/>
      <c r="G287" s="32"/>
      <c r="H287" s="32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32"/>
      <c r="G288" s="32"/>
      <c r="H288" s="32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32"/>
      <c r="G289" s="32"/>
      <c r="H289" s="32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32"/>
      <c r="G290" s="32"/>
      <c r="H290" s="32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32"/>
      <c r="G291" s="32"/>
      <c r="H291" s="32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32"/>
      <c r="G292" s="32"/>
      <c r="H292" s="32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32"/>
      <c r="G293" s="32"/>
      <c r="H293" s="32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32"/>
      <c r="G294" s="32"/>
      <c r="H294" s="32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32"/>
      <c r="G295" s="32"/>
      <c r="H295" s="32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32"/>
      <c r="G296" s="32"/>
      <c r="H296" s="32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32"/>
      <c r="G297" s="32"/>
      <c r="H297" s="32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32"/>
      <c r="G298" s="32"/>
      <c r="H298" s="32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32"/>
      <c r="G299" s="32"/>
      <c r="H299" s="32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32"/>
      <c r="G300" s="32"/>
      <c r="H300" s="32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32"/>
      <c r="G301" s="32"/>
      <c r="H301" s="32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32"/>
      <c r="G302" s="32"/>
      <c r="H302" s="32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32"/>
      <c r="G303" s="32"/>
      <c r="H303" s="32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32"/>
      <c r="G304" s="32"/>
      <c r="H304" s="32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32"/>
      <c r="G305" s="32"/>
      <c r="H305" s="32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32"/>
      <c r="G306" s="32"/>
      <c r="H306" s="32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32"/>
      <c r="G307" s="32"/>
      <c r="H307" s="32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32"/>
      <c r="G308" s="32"/>
      <c r="H308" s="32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32"/>
      <c r="G309" s="32"/>
      <c r="H309" s="32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32"/>
      <c r="G310" s="32"/>
      <c r="H310" s="32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32"/>
      <c r="G311" s="32"/>
      <c r="H311" s="32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32"/>
      <c r="G312" s="32"/>
      <c r="H312" s="32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32"/>
      <c r="G313" s="32"/>
      <c r="H313" s="32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32"/>
      <c r="G314" s="32"/>
      <c r="H314" s="32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32"/>
      <c r="G315" s="32"/>
      <c r="H315" s="32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32"/>
      <c r="G316" s="32"/>
      <c r="H316" s="32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32"/>
      <c r="G317" s="32"/>
      <c r="H317" s="32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32"/>
      <c r="G318" s="32"/>
      <c r="H318" s="32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32"/>
      <c r="G319" s="32"/>
      <c r="H319" s="32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32"/>
      <c r="G320" s="32"/>
      <c r="H320" s="32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32"/>
      <c r="G321" s="32"/>
      <c r="H321" s="32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32"/>
      <c r="G322" s="32"/>
      <c r="H322" s="32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32"/>
      <c r="G323" s="32"/>
      <c r="H323" s="32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32"/>
      <c r="G324" s="32"/>
      <c r="H324" s="32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32"/>
      <c r="G325" s="32"/>
      <c r="H325" s="32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32"/>
      <c r="G326" s="32"/>
      <c r="H326" s="32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32"/>
      <c r="G327" s="32"/>
      <c r="H327" s="32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32"/>
      <c r="G328" s="32"/>
      <c r="H328" s="32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32"/>
      <c r="G329" s="32"/>
      <c r="H329" s="32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32"/>
      <c r="G330" s="32"/>
      <c r="H330" s="32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32"/>
      <c r="G331" s="32"/>
      <c r="H331" s="32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32"/>
      <c r="G332" s="32"/>
      <c r="H332" s="32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32"/>
      <c r="G333" s="32"/>
      <c r="H333" s="32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32"/>
      <c r="G334" s="32"/>
      <c r="H334" s="32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32"/>
      <c r="G335" s="32"/>
      <c r="H335" s="32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32"/>
      <c r="G336" s="32"/>
      <c r="H336" s="32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32"/>
      <c r="G337" s="32"/>
      <c r="H337" s="32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32"/>
      <c r="G338" s="32"/>
      <c r="H338" s="32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32"/>
      <c r="G339" s="32"/>
      <c r="H339" s="32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32"/>
      <c r="G340" s="32"/>
      <c r="H340" s="32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32"/>
      <c r="G341" s="32"/>
      <c r="H341" s="32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32"/>
      <c r="G342" s="32"/>
      <c r="H342" s="32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32"/>
      <c r="G343" s="32"/>
      <c r="H343" s="32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32"/>
      <c r="G344" s="32"/>
      <c r="H344" s="32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32"/>
      <c r="G345" s="32"/>
      <c r="H345" s="32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32"/>
      <c r="G346" s="32"/>
      <c r="H346" s="32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32"/>
      <c r="G347" s="32"/>
      <c r="H347" s="32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32"/>
      <c r="G348" s="32"/>
      <c r="H348" s="32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32"/>
      <c r="G349" s="32"/>
      <c r="H349" s="32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32"/>
      <c r="G350" s="32"/>
      <c r="H350" s="32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32"/>
      <c r="G351" s="32"/>
      <c r="H351" s="32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32"/>
      <c r="G352" s="32"/>
      <c r="H352" s="32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32"/>
      <c r="G353" s="32"/>
      <c r="H353" s="32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32"/>
      <c r="G354" s="32"/>
      <c r="H354" s="32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32"/>
      <c r="G355" s="32"/>
      <c r="H355" s="32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32"/>
      <c r="G356" s="32"/>
      <c r="H356" s="32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32"/>
      <c r="G357" s="32"/>
      <c r="H357" s="32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32"/>
      <c r="G358" s="32"/>
      <c r="H358" s="32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32"/>
      <c r="G359" s="32"/>
      <c r="H359" s="32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32"/>
      <c r="G360" s="32"/>
      <c r="H360" s="32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32"/>
      <c r="G361" s="32"/>
      <c r="H361" s="32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32"/>
      <c r="G362" s="32"/>
      <c r="H362" s="32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32"/>
      <c r="G363" s="32"/>
      <c r="H363" s="32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32"/>
      <c r="G364" s="32"/>
      <c r="H364" s="32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32"/>
      <c r="G365" s="32"/>
      <c r="H365" s="32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32"/>
      <c r="G366" s="32"/>
      <c r="H366" s="32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32"/>
      <c r="G367" s="32"/>
      <c r="H367" s="32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32"/>
      <c r="G368" s="32"/>
      <c r="H368" s="32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32"/>
      <c r="G369" s="32"/>
      <c r="H369" s="32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32"/>
      <c r="G370" s="32"/>
      <c r="H370" s="32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32"/>
      <c r="G371" s="32"/>
      <c r="H371" s="32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32"/>
      <c r="G372" s="32"/>
      <c r="H372" s="32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32"/>
      <c r="G373" s="32"/>
      <c r="H373" s="32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32"/>
      <c r="G374" s="32"/>
      <c r="H374" s="32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32"/>
      <c r="G375" s="32"/>
      <c r="H375" s="32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32"/>
      <c r="G376" s="32"/>
      <c r="H376" s="32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32"/>
      <c r="G377" s="32"/>
      <c r="H377" s="32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32"/>
      <c r="G378" s="32"/>
      <c r="H378" s="32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32"/>
      <c r="G379" s="32"/>
      <c r="H379" s="32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32"/>
      <c r="G380" s="32"/>
      <c r="H380" s="32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32"/>
      <c r="G381" s="32"/>
      <c r="H381" s="32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32"/>
      <c r="G382" s="32"/>
      <c r="H382" s="32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32"/>
      <c r="G383" s="32"/>
      <c r="H383" s="32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32"/>
      <c r="G384" s="32"/>
      <c r="H384" s="32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32"/>
      <c r="G385" s="32"/>
      <c r="H385" s="32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32"/>
      <c r="G386" s="32"/>
      <c r="H386" s="32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32"/>
      <c r="G387" s="32"/>
      <c r="H387" s="32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32"/>
      <c r="G388" s="32"/>
      <c r="H388" s="32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32"/>
      <c r="G389" s="32"/>
      <c r="H389" s="32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32"/>
      <c r="G390" s="32"/>
      <c r="H390" s="32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32"/>
      <c r="G391" s="32"/>
      <c r="H391" s="32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32"/>
      <c r="G392" s="32"/>
      <c r="H392" s="32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32"/>
      <c r="G393" s="32"/>
      <c r="H393" s="32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32"/>
      <c r="G394" s="32"/>
      <c r="H394" s="32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32"/>
      <c r="G395" s="32"/>
      <c r="H395" s="32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32"/>
      <c r="G396" s="32"/>
      <c r="H396" s="32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32"/>
      <c r="G397" s="32"/>
      <c r="H397" s="32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32"/>
      <c r="G398" s="32"/>
      <c r="H398" s="32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32"/>
      <c r="G399" s="32"/>
      <c r="H399" s="32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32"/>
      <c r="G400" s="32"/>
      <c r="H400" s="32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32"/>
      <c r="G401" s="32"/>
      <c r="H401" s="32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32"/>
      <c r="G402" s="32"/>
      <c r="H402" s="32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32"/>
      <c r="G403" s="32"/>
      <c r="H403" s="32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32"/>
      <c r="G404" s="32"/>
      <c r="H404" s="32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32"/>
      <c r="G405" s="32"/>
      <c r="H405" s="32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32"/>
      <c r="G406" s="32"/>
      <c r="H406" s="32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32"/>
      <c r="G407" s="32"/>
      <c r="H407" s="32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32"/>
      <c r="G408" s="32"/>
      <c r="H408" s="32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32"/>
      <c r="G409" s="32"/>
      <c r="H409" s="32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32"/>
      <c r="G410" s="32"/>
      <c r="H410" s="32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32"/>
      <c r="G411" s="32"/>
      <c r="H411" s="32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32"/>
      <c r="G412" s="32"/>
      <c r="H412" s="32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32"/>
      <c r="G413" s="32"/>
      <c r="H413" s="32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32"/>
      <c r="G414" s="32"/>
      <c r="H414" s="32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32"/>
      <c r="G415" s="32"/>
      <c r="H415" s="32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32"/>
      <c r="G416" s="32"/>
      <c r="H416" s="32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32"/>
      <c r="G417" s="32"/>
      <c r="H417" s="32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32"/>
      <c r="G418" s="32"/>
      <c r="H418" s="32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32"/>
      <c r="G419" s="32"/>
      <c r="H419" s="32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32"/>
      <c r="G420" s="32"/>
      <c r="H420" s="32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32"/>
      <c r="G421" s="32"/>
      <c r="H421" s="32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32"/>
      <c r="G422" s="32"/>
      <c r="H422" s="32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32"/>
      <c r="G423" s="32"/>
      <c r="H423" s="32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32"/>
      <c r="G424" s="32"/>
      <c r="H424" s="32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32"/>
      <c r="G425" s="32"/>
      <c r="H425" s="32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32"/>
      <c r="G426" s="32"/>
      <c r="H426" s="32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32"/>
      <c r="G427" s="32"/>
      <c r="H427" s="32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32"/>
      <c r="G428" s="32"/>
      <c r="H428" s="32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32"/>
      <c r="G429" s="32"/>
      <c r="H429" s="32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32"/>
      <c r="G430" s="32"/>
      <c r="H430" s="32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32"/>
      <c r="G431" s="32"/>
      <c r="H431" s="32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32"/>
      <c r="G432" s="32"/>
      <c r="H432" s="32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32"/>
      <c r="G433" s="32"/>
      <c r="H433" s="32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32"/>
      <c r="G434" s="32"/>
      <c r="H434" s="32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32"/>
      <c r="G435" s="32"/>
      <c r="H435" s="32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32"/>
      <c r="G436" s="32"/>
      <c r="H436" s="32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32"/>
      <c r="G437" s="32"/>
      <c r="H437" s="32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32"/>
      <c r="G438" s="32"/>
      <c r="H438" s="32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32"/>
      <c r="G439" s="32"/>
      <c r="H439" s="32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32"/>
      <c r="G440" s="32"/>
      <c r="H440" s="32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32"/>
      <c r="G441" s="32"/>
      <c r="H441" s="32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32"/>
      <c r="G442" s="32"/>
      <c r="H442" s="32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32"/>
      <c r="G443" s="32"/>
      <c r="H443" s="32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32"/>
      <c r="G444" s="32"/>
      <c r="H444" s="32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32"/>
      <c r="G445" s="32"/>
      <c r="H445" s="32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32"/>
      <c r="G446" s="32"/>
      <c r="H446" s="32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32"/>
      <c r="G447" s="32"/>
      <c r="H447" s="32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32"/>
      <c r="G448" s="32"/>
      <c r="H448" s="32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32"/>
      <c r="G449" s="32"/>
      <c r="H449" s="32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32"/>
      <c r="G450" s="32"/>
      <c r="H450" s="32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32"/>
      <c r="G451" s="32"/>
      <c r="H451" s="32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32"/>
      <c r="G452" s="32"/>
      <c r="H452" s="32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32"/>
      <c r="G453" s="32"/>
      <c r="H453" s="32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32"/>
      <c r="G454" s="32"/>
      <c r="H454" s="32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32"/>
      <c r="G455" s="32"/>
      <c r="H455" s="32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32"/>
      <c r="G456" s="32"/>
      <c r="H456" s="32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32"/>
      <c r="G457" s="32"/>
      <c r="H457" s="32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32"/>
      <c r="G458" s="32"/>
      <c r="H458" s="32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32"/>
      <c r="G459" s="32"/>
      <c r="H459" s="32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32"/>
      <c r="G460" s="32"/>
      <c r="H460" s="32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32"/>
      <c r="G461" s="32"/>
      <c r="H461" s="32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32"/>
      <c r="G462" s="32"/>
      <c r="H462" s="32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32"/>
      <c r="G463" s="32"/>
      <c r="H463" s="32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32"/>
      <c r="G464" s="32"/>
      <c r="H464" s="32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32"/>
      <c r="G465" s="32"/>
      <c r="H465" s="32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32"/>
      <c r="G466" s="32"/>
      <c r="H466" s="32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32"/>
      <c r="G467" s="32"/>
      <c r="H467" s="32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32"/>
      <c r="G468" s="32"/>
      <c r="H468" s="32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32"/>
      <c r="G469" s="32"/>
      <c r="H469" s="32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32"/>
      <c r="G470" s="32"/>
      <c r="H470" s="32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32"/>
      <c r="G471" s="32"/>
      <c r="H471" s="32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32"/>
      <c r="G472" s="32"/>
      <c r="H472" s="32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32"/>
      <c r="G473" s="32"/>
      <c r="H473" s="32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32"/>
      <c r="G474" s="32"/>
      <c r="H474" s="32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32"/>
      <c r="G475" s="32"/>
      <c r="H475" s="32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32"/>
      <c r="G476" s="32"/>
      <c r="H476" s="32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32"/>
      <c r="G477" s="32"/>
      <c r="H477" s="32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32"/>
      <c r="G478" s="32"/>
      <c r="H478" s="32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32"/>
      <c r="G479" s="32"/>
      <c r="H479" s="32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32"/>
      <c r="G480" s="32"/>
      <c r="H480" s="32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32"/>
      <c r="G481" s="32"/>
      <c r="H481" s="32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32"/>
      <c r="G482" s="32"/>
      <c r="H482" s="32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32"/>
      <c r="G483" s="32"/>
      <c r="H483" s="32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32"/>
      <c r="G484" s="32"/>
      <c r="H484" s="32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32"/>
      <c r="G485" s="32"/>
      <c r="H485" s="32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32"/>
      <c r="G486" s="32"/>
      <c r="H486" s="32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32"/>
      <c r="G487" s="32"/>
      <c r="H487" s="32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32"/>
      <c r="G488" s="32"/>
      <c r="H488" s="32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32"/>
      <c r="G489" s="32"/>
      <c r="H489" s="32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32"/>
      <c r="G490" s="32"/>
      <c r="H490" s="32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32"/>
      <c r="G491" s="32"/>
      <c r="H491" s="32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32"/>
      <c r="G492" s="32"/>
      <c r="H492" s="32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32"/>
      <c r="G493" s="32"/>
      <c r="H493" s="32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32"/>
      <c r="G494" s="32"/>
      <c r="H494" s="32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32"/>
      <c r="G495" s="32"/>
      <c r="H495" s="32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32"/>
      <c r="G496" s="32"/>
      <c r="H496" s="32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32"/>
      <c r="G497" s="32"/>
      <c r="H497" s="32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32"/>
      <c r="G498" s="32"/>
      <c r="H498" s="32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32"/>
      <c r="G499" s="32"/>
      <c r="H499" s="32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32"/>
      <c r="G500" s="32"/>
      <c r="H500" s="32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32"/>
      <c r="G501" s="32"/>
      <c r="H501" s="32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32"/>
      <c r="G502" s="32"/>
      <c r="H502" s="32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32"/>
      <c r="G503" s="32"/>
      <c r="H503" s="32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32"/>
      <c r="G504" s="32"/>
      <c r="H504" s="32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32"/>
      <c r="G505" s="32"/>
      <c r="H505" s="32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32"/>
      <c r="G506" s="32"/>
      <c r="H506" s="32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32"/>
      <c r="G507" s="32"/>
      <c r="H507" s="32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32"/>
      <c r="G508" s="32"/>
      <c r="H508" s="32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32"/>
      <c r="G509" s="32"/>
      <c r="H509" s="32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32"/>
      <c r="G510" s="32"/>
      <c r="H510" s="32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32"/>
      <c r="G511" s="32"/>
      <c r="H511" s="32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32"/>
      <c r="G512" s="32"/>
      <c r="H512" s="32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32"/>
      <c r="G513" s="32"/>
      <c r="H513" s="32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32"/>
      <c r="G514" s="32"/>
      <c r="H514" s="32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32"/>
      <c r="G515" s="32"/>
      <c r="H515" s="32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32"/>
      <c r="G516" s="32"/>
      <c r="H516" s="32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32"/>
      <c r="G517" s="32"/>
      <c r="H517" s="32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32"/>
      <c r="G518" s="32"/>
      <c r="H518" s="32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32"/>
      <c r="G519" s="32"/>
      <c r="H519" s="32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32"/>
      <c r="G520" s="32"/>
      <c r="H520" s="32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32"/>
      <c r="G521" s="32"/>
      <c r="H521" s="32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32"/>
      <c r="G522" s="32"/>
      <c r="H522" s="32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32"/>
      <c r="G523" s="32"/>
      <c r="H523" s="32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32"/>
      <c r="G524" s="32"/>
      <c r="H524" s="32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32"/>
      <c r="G525" s="32"/>
      <c r="H525" s="32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32"/>
      <c r="G526" s="32"/>
      <c r="H526" s="32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32"/>
      <c r="G527" s="32"/>
      <c r="H527" s="32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32"/>
      <c r="G528" s="32"/>
      <c r="H528" s="32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32"/>
      <c r="G529" s="32"/>
      <c r="H529" s="32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32"/>
      <c r="G530" s="32"/>
      <c r="H530" s="32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32"/>
      <c r="G531" s="32"/>
      <c r="H531" s="32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32"/>
      <c r="G532" s="32"/>
      <c r="H532" s="32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32"/>
      <c r="G533" s="32"/>
      <c r="H533" s="32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32"/>
      <c r="G534" s="32"/>
      <c r="H534" s="32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32"/>
      <c r="G535" s="32"/>
      <c r="H535" s="32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32"/>
      <c r="G536" s="32"/>
      <c r="H536" s="32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32"/>
      <c r="G537" s="32"/>
      <c r="H537" s="32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32"/>
      <c r="G538" s="32"/>
      <c r="H538" s="32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32"/>
      <c r="G539" s="32"/>
      <c r="H539" s="32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32"/>
      <c r="G540" s="32"/>
      <c r="H540" s="32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32"/>
      <c r="G541" s="32"/>
      <c r="H541" s="32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32"/>
      <c r="G542" s="32"/>
      <c r="H542" s="32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32"/>
      <c r="G543" s="32"/>
      <c r="H543" s="32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32"/>
      <c r="G544" s="32"/>
      <c r="H544" s="32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32"/>
      <c r="G545" s="32"/>
      <c r="H545" s="32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32"/>
      <c r="G546" s="32"/>
      <c r="H546" s="32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32"/>
      <c r="G547" s="32"/>
      <c r="H547" s="32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32"/>
      <c r="G548" s="32"/>
      <c r="H548" s="32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32"/>
      <c r="G549" s="32"/>
      <c r="H549" s="32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32"/>
      <c r="G550" s="32"/>
      <c r="H550" s="32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32"/>
      <c r="G551" s="32"/>
      <c r="H551" s="32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32"/>
      <c r="G552" s="32"/>
      <c r="H552" s="32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32"/>
      <c r="G553" s="32"/>
      <c r="H553" s="32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32"/>
      <c r="G554" s="32"/>
      <c r="H554" s="32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32"/>
      <c r="G555" s="32"/>
      <c r="H555" s="32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32"/>
      <c r="G556" s="32"/>
      <c r="H556" s="32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32"/>
      <c r="G557" s="32"/>
      <c r="H557" s="32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32"/>
      <c r="G558" s="32"/>
      <c r="H558" s="32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32"/>
      <c r="G559" s="32"/>
      <c r="H559" s="32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32"/>
      <c r="G560" s="32"/>
      <c r="H560" s="32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32"/>
      <c r="G561" s="32"/>
      <c r="H561" s="32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32"/>
      <c r="G562" s="32"/>
      <c r="H562" s="32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32"/>
      <c r="G563" s="32"/>
      <c r="H563" s="32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32"/>
      <c r="G564" s="32"/>
      <c r="H564" s="32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32"/>
      <c r="G565" s="32"/>
      <c r="H565" s="32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32"/>
      <c r="G566" s="32"/>
      <c r="H566" s="32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32"/>
      <c r="G567" s="32"/>
      <c r="H567" s="32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32"/>
      <c r="G568" s="32"/>
      <c r="H568" s="32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32"/>
      <c r="G569" s="32"/>
      <c r="H569" s="32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32"/>
      <c r="G570" s="32"/>
      <c r="H570" s="32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32"/>
      <c r="G571" s="32"/>
      <c r="H571" s="32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32"/>
      <c r="G572" s="32"/>
      <c r="H572" s="32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32"/>
      <c r="G573" s="32"/>
      <c r="H573" s="32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32"/>
      <c r="G574" s="32"/>
      <c r="H574" s="32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32"/>
      <c r="G575" s="32"/>
      <c r="H575" s="32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32"/>
      <c r="G576" s="32"/>
      <c r="H576" s="32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32"/>
      <c r="G577" s="32"/>
      <c r="H577" s="32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32"/>
      <c r="G578" s="32"/>
      <c r="H578" s="32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32"/>
      <c r="G579" s="32"/>
      <c r="H579" s="32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32"/>
      <c r="G580" s="32"/>
      <c r="H580" s="32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32"/>
      <c r="G581" s="32"/>
      <c r="H581" s="32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32"/>
      <c r="G582" s="32"/>
      <c r="H582" s="32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32"/>
      <c r="G583" s="32"/>
      <c r="H583" s="32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32"/>
      <c r="G584" s="32"/>
      <c r="H584" s="32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32"/>
      <c r="G585" s="32"/>
      <c r="H585" s="32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32"/>
      <c r="G586" s="32"/>
      <c r="H586" s="32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32"/>
      <c r="G587" s="32"/>
      <c r="H587" s="32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32"/>
      <c r="G588" s="32"/>
      <c r="H588" s="32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32"/>
      <c r="G589" s="32"/>
      <c r="H589" s="32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32"/>
      <c r="G590" s="32"/>
      <c r="H590" s="32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32"/>
      <c r="G591" s="32"/>
      <c r="H591" s="32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32"/>
      <c r="G592" s="32"/>
      <c r="H592" s="32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32"/>
      <c r="G593" s="32"/>
      <c r="H593" s="32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32"/>
      <c r="G594" s="32"/>
      <c r="H594" s="32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32"/>
      <c r="G595" s="32"/>
      <c r="H595" s="32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32"/>
      <c r="G596" s="32"/>
      <c r="H596" s="32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32"/>
      <c r="G597" s="32"/>
      <c r="H597" s="32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32"/>
      <c r="G598" s="32"/>
      <c r="H598" s="32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32"/>
      <c r="G599" s="32"/>
      <c r="H599" s="32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32"/>
      <c r="G600" s="32"/>
      <c r="H600" s="32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32"/>
      <c r="G601" s="32"/>
      <c r="H601" s="32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32"/>
      <c r="G602" s="32"/>
      <c r="H602" s="32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32"/>
      <c r="G603" s="32"/>
      <c r="H603" s="32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32"/>
      <c r="G604" s="32"/>
      <c r="H604" s="32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32"/>
      <c r="G605" s="32"/>
      <c r="H605" s="32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32"/>
      <c r="G606" s="32"/>
      <c r="H606" s="32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32"/>
      <c r="G607" s="32"/>
      <c r="H607" s="32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32"/>
      <c r="G608" s="32"/>
      <c r="H608" s="32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32"/>
      <c r="G609" s="32"/>
      <c r="H609" s="32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32"/>
      <c r="G610" s="32"/>
      <c r="H610" s="32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32"/>
      <c r="G611" s="32"/>
      <c r="H611" s="32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32"/>
      <c r="G612" s="32"/>
      <c r="H612" s="32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32"/>
      <c r="G613" s="32"/>
      <c r="H613" s="32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32"/>
      <c r="G614" s="32"/>
      <c r="H614" s="32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32"/>
      <c r="G615" s="32"/>
      <c r="H615" s="32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32"/>
      <c r="G616" s="32"/>
      <c r="H616" s="32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32"/>
      <c r="G617" s="32"/>
      <c r="H617" s="32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32"/>
      <c r="G618" s="32"/>
      <c r="H618" s="32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32"/>
      <c r="G619" s="32"/>
      <c r="H619" s="32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32"/>
      <c r="G620" s="32"/>
      <c r="H620" s="32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32"/>
      <c r="G621" s="32"/>
      <c r="H621" s="32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32"/>
      <c r="G622" s="32"/>
      <c r="H622" s="32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32"/>
      <c r="G623" s="32"/>
      <c r="H623" s="32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32"/>
      <c r="G624" s="32"/>
      <c r="H624" s="32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32"/>
      <c r="G625" s="32"/>
      <c r="H625" s="32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32"/>
      <c r="G626" s="32"/>
      <c r="H626" s="32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32"/>
      <c r="G627" s="32"/>
      <c r="H627" s="32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32"/>
      <c r="G628" s="32"/>
      <c r="H628" s="32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32"/>
      <c r="G629" s="32"/>
      <c r="H629" s="32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32"/>
      <c r="G630" s="32"/>
      <c r="H630" s="32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32"/>
      <c r="G631" s="32"/>
      <c r="H631" s="32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32"/>
      <c r="G632" s="32"/>
      <c r="H632" s="32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32"/>
      <c r="G633" s="32"/>
      <c r="H633" s="32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32"/>
      <c r="G634" s="32"/>
      <c r="H634" s="32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32"/>
      <c r="G635" s="32"/>
      <c r="H635" s="32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32"/>
      <c r="G636" s="32"/>
      <c r="H636" s="32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32"/>
      <c r="G637" s="32"/>
      <c r="H637" s="32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32"/>
      <c r="G638" s="32"/>
      <c r="H638" s="32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32"/>
      <c r="G639" s="32"/>
      <c r="H639" s="32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32"/>
      <c r="G640" s="32"/>
      <c r="H640" s="32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32"/>
      <c r="G641" s="32"/>
      <c r="H641" s="32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32"/>
      <c r="G642" s="32"/>
      <c r="H642" s="32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32"/>
      <c r="G643" s="32"/>
      <c r="H643" s="32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32"/>
      <c r="G644" s="32"/>
      <c r="H644" s="32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32"/>
      <c r="G645" s="32"/>
      <c r="H645" s="32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32"/>
      <c r="G646" s="32"/>
      <c r="H646" s="32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32"/>
      <c r="G647" s="32"/>
      <c r="H647" s="32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32"/>
      <c r="G648" s="32"/>
      <c r="H648" s="32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32"/>
      <c r="G649" s="32"/>
      <c r="H649" s="32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32"/>
      <c r="G650" s="32"/>
      <c r="H650" s="32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32"/>
      <c r="G651" s="32"/>
      <c r="H651" s="32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32"/>
      <c r="G652" s="32"/>
      <c r="H652" s="32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32"/>
      <c r="G653" s="32"/>
      <c r="H653" s="32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32"/>
      <c r="G654" s="32"/>
      <c r="H654" s="32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32"/>
      <c r="G655" s="32"/>
      <c r="H655" s="32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32"/>
      <c r="G656" s="32"/>
      <c r="H656" s="32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32"/>
      <c r="G657" s="32"/>
      <c r="H657" s="32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32"/>
      <c r="G658" s="32"/>
      <c r="H658" s="32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32"/>
      <c r="G659" s="32"/>
      <c r="H659" s="32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32"/>
      <c r="G660" s="32"/>
      <c r="H660" s="32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32"/>
      <c r="G661" s="32"/>
      <c r="H661" s="32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32"/>
      <c r="G662" s="32"/>
      <c r="H662" s="32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32"/>
      <c r="G663" s="32"/>
      <c r="H663" s="32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32"/>
      <c r="G664" s="32"/>
      <c r="H664" s="32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32"/>
      <c r="G665" s="32"/>
      <c r="H665" s="32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32"/>
      <c r="G666" s="32"/>
      <c r="H666" s="32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32"/>
      <c r="G667" s="32"/>
      <c r="H667" s="32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32"/>
      <c r="G668" s="32"/>
      <c r="H668" s="32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32"/>
      <c r="G669" s="32"/>
      <c r="H669" s="32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32"/>
      <c r="G670" s="32"/>
      <c r="H670" s="32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32"/>
      <c r="G671" s="32"/>
      <c r="H671" s="32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32"/>
      <c r="G672" s="32"/>
      <c r="H672" s="32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32"/>
      <c r="G673" s="32"/>
      <c r="H673" s="32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32"/>
      <c r="G674" s="32"/>
      <c r="H674" s="32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32"/>
      <c r="G675" s="32"/>
      <c r="H675" s="32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32"/>
      <c r="G676" s="32"/>
      <c r="H676" s="32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32"/>
      <c r="G677" s="32"/>
      <c r="H677" s="32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32"/>
      <c r="G678" s="32"/>
      <c r="H678" s="32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32"/>
      <c r="G679" s="32"/>
      <c r="H679" s="32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32"/>
      <c r="G680" s="32"/>
      <c r="H680" s="32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32"/>
      <c r="G681" s="32"/>
      <c r="H681" s="32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32"/>
      <c r="G682" s="32"/>
      <c r="H682" s="32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32"/>
      <c r="G683" s="32"/>
      <c r="H683" s="32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32"/>
      <c r="G684" s="32"/>
      <c r="H684" s="32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32"/>
      <c r="G685" s="32"/>
      <c r="H685" s="32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32"/>
      <c r="G686" s="32"/>
      <c r="H686" s="32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32"/>
      <c r="G687" s="32"/>
      <c r="H687" s="32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32"/>
      <c r="G688" s="32"/>
      <c r="H688" s="32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32"/>
      <c r="G689" s="32"/>
      <c r="H689" s="32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32"/>
      <c r="G690" s="32"/>
      <c r="H690" s="32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32"/>
      <c r="G691" s="32"/>
      <c r="H691" s="32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32"/>
      <c r="G692" s="32"/>
      <c r="H692" s="32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32"/>
      <c r="G693" s="32"/>
      <c r="H693" s="32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32"/>
      <c r="G694" s="32"/>
      <c r="H694" s="32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32"/>
      <c r="G695" s="32"/>
      <c r="H695" s="32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32"/>
      <c r="G696" s="32"/>
      <c r="H696" s="32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32"/>
      <c r="G697" s="32"/>
      <c r="H697" s="32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32"/>
      <c r="G698" s="32"/>
      <c r="H698" s="32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32"/>
      <c r="G699" s="32"/>
      <c r="H699" s="32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32"/>
      <c r="G700" s="32"/>
      <c r="H700" s="32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32"/>
      <c r="G701" s="32"/>
      <c r="H701" s="32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32"/>
      <c r="G702" s="32"/>
      <c r="H702" s="32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32"/>
      <c r="G703" s="32"/>
      <c r="H703" s="32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32"/>
      <c r="G704" s="32"/>
      <c r="H704" s="32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32"/>
      <c r="G705" s="32"/>
      <c r="H705" s="32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32"/>
      <c r="G706" s="32"/>
      <c r="H706" s="32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32"/>
      <c r="G707" s="32"/>
      <c r="H707" s="32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32"/>
      <c r="G708" s="32"/>
      <c r="H708" s="32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32"/>
      <c r="G709" s="32"/>
      <c r="H709" s="32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32"/>
      <c r="G710" s="32"/>
      <c r="H710" s="32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32"/>
      <c r="G711" s="32"/>
      <c r="H711" s="32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32"/>
      <c r="G712" s="32"/>
      <c r="H712" s="32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32"/>
      <c r="G713" s="32"/>
      <c r="H713" s="32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32"/>
      <c r="G714" s="32"/>
      <c r="H714" s="32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32"/>
      <c r="G715" s="32"/>
      <c r="H715" s="32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32"/>
      <c r="G716" s="32"/>
      <c r="H716" s="32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32"/>
      <c r="G717" s="32"/>
      <c r="H717" s="32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32"/>
      <c r="G718" s="32"/>
      <c r="H718" s="32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32"/>
      <c r="G719" s="32"/>
      <c r="H719" s="32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32"/>
      <c r="G720" s="32"/>
      <c r="H720" s="32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32"/>
      <c r="G721" s="32"/>
      <c r="H721" s="32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32"/>
      <c r="G722" s="32"/>
      <c r="H722" s="32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32"/>
      <c r="G723" s="32"/>
      <c r="H723" s="32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32"/>
      <c r="G724" s="32"/>
      <c r="H724" s="32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32"/>
      <c r="G725" s="32"/>
      <c r="H725" s="32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32"/>
      <c r="G726" s="32"/>
      <c r="H726" s="32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32"/>
      <c r="G727" s="32"/>
      <c r="H727" s="32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32"/>
      <c r="G728" s="32"/>
      <c r="H728" s="32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32"/>
      <c r="G729" s="32"/>
      <c r="H729" s="32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32"/>
      <c r="G730" s="32"/>
      <c r="H730" s="32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32"/>
      <c r="G731" s="32"/>
      <c r="H731" s="32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32"/>
      <c r="G732" s="32"/>
      <c r="H732" s="32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32"/>
      <c r="G733" s="32"/>
      <c r="H733" s="32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32"/>
      <c r="G734" s="32"/>
      <c r="H734" s="32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32"/>
      <c r="G735" s="32"/>
      <c r="H735" s="32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32"/>
      <c r="G736" s="32"/>
      <c r="H736" s="32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32"/>
      <c r="G737" s="32"/>
      <c r="H737" s="32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32"/>
      <c r="G738" s="32"/>
      <c r="H738" s="32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32"/>
      <c r="G739" s="32"/>
      <c r="H739" s="32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32"/>
      <c r="G740" s="32"/>
      <c r="H740" s="32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32"/>
      <c r="G741" s="32"/>
      <c r="H741" s="32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32"/>
      <c r="G742" s="32"/>
      <c r="H742" s="32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32"/>
      <c r="G743" s="32"/>
      <c r="H743" s="32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32"/>
      <c r="G744" s="32"/>
      <c r="H744" s="32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32"/>
      <c r="G745" s="32"/>
      <c r="H745" s="32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32"/>
      <c r="G746" s="32"/>
      <c r="H746" s="32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32"/>
      <c r="G747" s="32"/>
      <c r="H747" s="32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32"/>
      <c r="G748" s="32"/>
      <c r="H748" s="32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32"/>
      <c r="G749" s="32"/>
      <c r="H749" s="32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32"/>
      <c r="G750" s="32"/>
      <c r="H750" s="32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32"/>
      <c r="G751" s="32"/>
      <c r="H751" s="32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32"/>
      <c r="G752" s="32"/>
      <c r="H752" s="32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32"/>
      <c r="G753" s="32"/>
      <c r="H753" s="32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32"/>
      <c r="G754" s="32"/>
      <c r="H754" s="32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32"/>
      <c r="G755" s="32"/>
      <c r="H755" s="32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32"/>
      <c r="G756" s="32"/>
      <c r="H756" s="32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32"/>
      <c r="G757" s="32"/>
      <c r="H757" s="32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32"/>
      <c r="G758" s="32"/>
      <c r="H758" s="32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32"/>
      <c r="G759" s="32"/>
      <c r="H759" s="32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32"/>
      <c r="G760" s="32"/>
      <c r="H760" s="32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32"/>
      <c r="G761" s="32"/>
      <c r="H761" s="32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32"/>
      <c r="G762" s="32"/>
      <c r="H762" s="32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32"/>
      <c r="G763" s="32"/>
      <c r="H763" s="32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32"/>
      <c r="G764" s="32"/>
      <c r="H764" s="32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32"/>
      <c r="G765" s="32"/>
      <c r="H765" s="32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32"/>
      <c r="G766" s="32"/>
      <c r="H766" s="32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32"/>
      <c r="G767" s="32"/>
      <c r="H767" s="32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32"/>
      <c r="G768" s="32"/>
      <c r="H768" s="32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32"/>
      <c r="G769" s="32"/>
      <c r="H769" s="32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32"/>
      <c r="G770" s="32"/>
      <c r="H770" s="32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32"/>
      <c r="G771" s="32"/>
      <c r="H771" s="32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32"/>
      <c r="G772" s="32"/>
      <c r="H772" s="32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32"/>
      <c r="G773" s="32"/>
      <c r="H773" s="32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32"/>
      <c r="G774" s="32"/>
      <c r="H774" s="32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32"/>
      <c r="G775" s="32"/>
      <c r="H775" s="32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32"/>
      <c r="G776" s="32"/>
      <c r="H776" s="32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32"/>
      <c r="G777" s="32"/>
      <c r="H777" s="32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32"/>
      <c r="G778" s="32"/>
      <c r="H778" s="32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32"/>
      <c r="G779" s="32"/>
      <c r="H779" s="32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32"/>
      <c r="G780" s="32"/>
      <c r="H780" s="32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32"/>
      <c r="G781" s="32"/>
      <c r="H781" s="32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32"/>
      <c r="G782" s="32"/>
      <c r="H782" s="32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32"/>
      <c r="G783" s="32"/>
      <c r="H783" s="32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32"/>
      <c r="G784" s="32"/>
      <c r="H784" s="32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32"/>
      <c r="G785" s="32"/>
      <c r="H785" s="32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32"/>
      <c r="G786" s="32"/>
      <c r="H786" s="32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32"/>
      <c r="G787" s="32"/>
      <c r="H787" s="32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32"/>
      <c r="G788" s="32"/>
      <c r="H788" s="32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32"/>
      <c r="G789" s="32"/>
      <c r="H789" s="32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32"/>
      <c r="G790" s="32"/>
      <c r="H790" s="32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32"/>
      <c r="G791" s="32"/>
      <c r="H791" s="32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32"/>
      <c r="G792" s="32"/>
      <c r="H792" s="32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32"/>
      <c r="G793" s="32"/>
      <c r="H793" s="32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32"/>
      <c r="G794" s="32"/>
      <c r="H794" s="32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32"/>
      <c r="G795" s="32"/>
      <c r="H795" s="32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32"/>
      <c r="G796" s="32"/>
      <c r="H796" s="32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32"/>
      <c r="G797" s="32"/>
      <c r="H797" s="32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32"/>
      <c r="G798" s="32"/>
      <c r="H798" s="32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32"/>
      <c r="G799" s="32"/>
      <c r="H799" s="32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32"/>
      <c r="G800" s="32"/>
      <c r="H800" s="32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32"/>
      <c r="G801" s="32"/>
      <c r="H801" s="32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32"/>
      <c r="G802" s="32"/>
      <c r="H802" s="32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32"/>
      <c r="G803" s="32"/>
      <c r="H803" s="32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32"/>
      <c r="G804" s="32"/>
      <c r="H804" s="32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32"/>
      <c r="G805" s="32"/>
      <c r="H805" s="32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32"/>
      <c r="G806" s="32"/>
      <c r="H806" s="32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32"/>
      <c r="G807" s="32"/>
      <c r="H807" s="32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32"/>
      <c r="G808" s="32"/>
      <c r="H808" s="32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32"/>
      <c r="G809" s="32"/>
      <c r="H809" s="32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32"/>
      <c r="G810" s="32"/>
      <c r="H810" s="32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32"/>
      <c r="G811" s="32"/>
      <c r="H811" s="32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32"/>
      <c r="G812" s="32"/>
      <c r="H812" s="32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32"/>
      <c r="G813" s="32"/>
      <c r="H813" s="32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32"/>
      <c r="G814" s="32"/>
      <c r="H814" s="32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32"/>
      <c r="G815" s="32"/>
      <c r="H815" s="32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32"/>
      <c r="G816" s="32"/>
      <c r="H816" s="32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32"/>
      <c r="G817" s="32"/>
      <c r="H817" s="32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32"/>
      <c r="G818" s="32"/>
      <c r="H818" s="32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32"/>
      <c r="G819" s="32"/>
      <c r="H819" s="32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32"/>
      <c r="G820" s="32"/>
      <c r="H820" s="32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32"/>
      <c r="G821" s="32"/>
      <c r="H821" s="32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32"/>
      <c r="G822" s="32"/>
      <c r="H822" s="32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32"/>
      <c r="G823" s="32"/>
      <c r="H823" s="32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32"/>
      <c r="G824" s="32"/>
      <c r="H824" s="32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32"/>
      <c r="G825" s="32"/>
      <c r="H825" s="32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32"/>
      <c r="G826" s="32"/>
      <c r="H826" s="32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32"/>
      <c r="G827" s="32"/>
      <c r="H827" s="32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32"/>
      <c r="G828" s="32"/>
      <c r="H828" s="32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32"/>
      <c r="G829" s="32"/>
      <c r="H829" s="32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32"/>
      <c r="G830" s="32"/>
      <c r="H830" s="32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32"/>
      <c r="G831" s="32"/>
      <c r="H831" s="32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32"/>
      <c r="G832" s="32"/>
      <c r="H832" s="32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32"/>
      <c r="G833" s="32"/>
      <c r="H833" s="32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32"/>
      <c r="G834" s="32"/>
      <c r="H834" s="32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32"/>
      <c r="G835" s="32"/>
      <c r="H835" s="32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32"/>
      <c r="G836" s="32"/>
      <c r="H836" s="32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32"/>
      <c r="G837" s="32"/>
      <c r="H837" s="32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32"/>
      <c r="G838" s="32"/>
      <c r="H838" s="32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32"/>
      <c r="G839" s="32"/>
      <c r="H839" s="32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32"/>
      <c r="G840" s="32"/>
      <c r="H840" s="32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32"/>
      <c r="G841" s="32"/>
      <c r="H841" s="32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32"/>
      <c r="G842" s="32"/>
      <c r="H842" s="32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32"/>
      <c r="G843" s="32"/>
      <c r="H843" s="32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32"/>
      <c r="G844" s="32"/>
      <c r="H844" s="32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32"/>
      <c r="G845" s="32"/>
      <c r="H845" s="32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32"/>
      <c r="G846" s="32"/>
      <c r="H846" s="32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32"/>
      <c r="G847" s="32"/>
      <c r="H847" s="32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32"/>
      <c r="G848" s="32"/>
      <c r="H848" s="32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32"/>
      <c r="G849" s="32"/>
      <c r="H849" s="32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32"/>
      <c r="G850" s="32"/>
      <c r="H850" s="32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32"/>
      <c r="G851" s="32"/>
      <c r="H851" s="32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32"/>
      <c r="G852" s="32"/>
      <c r="H852" s="32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32"/>
      <c r="G853" s="32"/>
      <c r="H853" s="32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32"/>
      <c r="G854" s="32"/>
      <c r="H854" s="32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32"/>
      <c r="G855" s="32"/>
      <c r="H855" s="32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32"/>
      <c r="G856" s="32"/>
      <c r="H856" s="32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32"/>
      <c r="G857" s="32"/>
      <c r="H857" s="32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32"/>
      <c r="G858" s="32"/>
      <c r="H858" s="32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32"/>
      <c r="G859" s="32"/>
      <c r="H859" s="32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32"/>
      <c r="G860" s="32"/>
      <c r="H860" s="32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32"/>
      <c r="G861" s="32"/>
      <c r="H861" s="32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32"/>
      <c r="G862" s="32"/>
      <c r="H862" s="32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32"/>
      <c r="G863" s="32"/>
      <c r="H863" s="32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32"/>
      <c r="G864" s="32"/>
      <c r="H864" s="32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32"/>
      <c r="G865" s="32"/>
      <c r="H865" s="32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32"/>
      <c r="G866" s="32"/>
      <c r="H866" s="32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32"/>
      <c r="G867" s="32"/>
      <c r="H867" s="32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32"/>
      <c r="G868" s="32"/>
      <c r="H868" s="32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32"/>
      <c r="G869" s="32"/>
      <c r="H869" s="32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32"/>
      <c r="G870" s="32"/>
      <c r="H870" s="32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32"/>
      <c r="G871" s="32"/>
      <c r="H871" s="32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32"/>
      <c r="G872" s="32"/>
      <c r="H872" s="32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32"/>
      <c r="G873" s="32"/>
      <c r="H873" s="32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32"/>
      <c r="G874" s="32"/>
      <c r="H874" s="32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32"/>
      <c r="G875" s="32"/>
      <c r="H875" s="32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32"/>
      <c r="G876" s="32"/>
      <c r="H876" s="32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32"/>
      <c r="G877" s="32"/>
      <c r="H877" s="32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32"/>
      <c r="G878" s="32"/>
      <c r="H878" s="32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32"/>
      <c r="G879" s="32"/>
      <c r="H879" s="32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32"/>
      <c r="G880" s="32"/>
      <c r="H880" s="32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32"/>
      <c r="G881" s="32"/>
      <c r="H881" s="32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32"/>
      <c r="G882" s="32"/>
      <c r="H882" s="32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32"/>
      <c r="G883" s="32"/>
      <c r="H883" s="32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32"/>
      <c r="G884" s="32"/>
      <c r="H884" s="32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32"/>
      <c r="G885" s="32"/>
      <c r="H885" s="32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32"/>
      <c r="G886" s="32"/>
      <c r="H886" s="32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32"/>
      <c r="G887" s="32"/>
      <c r="H887" s="32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32"/>
      <c r="G888" s="32"/>
      <c r="H888" s="32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32"/>
      <c r="G889" s="32"/>
      <c r="H889" s="32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32"/>
      <c r="G890" s="32"/>
      <c r="H890" s="32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32"/>
      <c r="G891" s="32"/>
      <c r="H891" s="32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32"/>
      <c r="G892" s="32"/>
      <c r="H892" s="32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32"/>
      <c r="G893" s="32"/>
      <c r="H893" s="32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32"/>
      <c r="G894" s="32"/>
      <c r="H894" s="32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32"/>
      <c r="G895" s="32"/>
      <c r="H895" s="32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32"/>
      <c r="G896" s="32"/>
      <c r="H896" s="32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32"/>
      <c r="G897" s="32"/>
      <c r="H897" s="32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32"/>
      <c r="G898" s="32"/>
      <c r="H898" s="32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32"/>
      <c r="G899" s="32"/>
      <c r="H899" s="32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32"/>
      <c r="G900" s="32"/>
      <c r="H900" s="32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32"/>
      <c r="G901" s="32"/>
      <c r="H901" s="32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32"/>
      <c r="G902" s="32"/>
      <c r="H902" s="32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32"/>
      <c r="G903" s="32"/>
      <c r="H903" s="32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32"/>
      <c r="G904" s="32"/>
      <c r="H904" s="32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32"/>
      <c r="G905" s="32"/>
      <c r="H905" s="32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32"/>
      <c r="G906" s="32"/>
      <c r="H906" s="32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32"/>
      <c r="G907" s="32"/>
      <c r="H907" s="32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32"/>
      <c r="G908" s="32"/>
      <c r="H908" s="32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32"/>
      <c r="G909" s="32"/>
      <c r="H909" s="32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32"/>
      <c r="G910" s="32"/>
      <c r="H910" s="32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32"/>
      <c r="G911" s="32"/>
      <c r="H911" s="32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32"/>
      <c r="G912" s="32"/>
      <c r="H912" s="32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32"/>
      <c r="G913" s="32"/>
      <c r="H913" s="32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32"/>
      <c r="G914" s="32"/>
      <c r="H914" s="32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32"/>
      <c r="G915" s="32"/>
      <c r="H915" s="32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32"/>
      <c r="G916" s="32"/>
      <c r="H916" s="32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32"/>
      <c r="G917" s="32"/>
      <c r="H917" s="32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32"/>
      <c r="G918" s="32"/>
      <c r="H918" s="32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32"/>
      <c r="G919" s="32"/>
      <c r="H919" s="32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32"/>
      <c r="G920" s="32"/>
      <c r="H920" s="32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32"/>
      <c r="G921" s="32"/>
      <c r="H921" s="32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32"/>
      <c r="G922" s="32"/>
      <c r="H922" s="32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32"/>
      <c r="G923" s="32"/>
      <c r="H923" s="32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32"/>
      <c r="G924" s="32"/>
      <c r="H924" s="32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32"/>
      <c r="G925" s="32"/>
      <c r="H925" s="32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32"/>
      <c r="G926" s="32"/>
      <c r="H926" s="32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32"/>
      <c r="G927" s="32"/>
      <c r="H927" s="32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32"/>
      <c r="G928" s="32"/>
      <c r="H928" s="32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32"/>
      <c r="G929" s="32"/>
      <c r="H929" s="32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32"/>
      <c r="G930" s="32"/>
      <c r="H930" s="32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32"/>
      <c r="G931" s="32"/>
      <c r="H931" s="32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32"/>
      <c r="G932" s="32"/>
      <c r="H932" s="32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32"/>
      <c r="G933" s="32"/>
      <c r="H933" s="32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32"/>
      <c r="G934" s="32"/>
      <c r="H934" s="32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32"/>
      <c r="G935" s="32"/>
      <c r="H935" s="32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32"/>
      <c r="G936" s="32"/>
      <c r="H936" s="32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32"/>
      <c r="G937" s="32"/>
      <c r="H937" s="32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32"/>
      <c r="G938" s="32"/>
      <c r="H938" s="32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32"/>
      <c r="G939" s="32"/>
      <c r="H939" s="32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32"/>
      <c r="G940" s="32"/>
      <c r="H940" s="32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32"/>
      <c r="G941" s="32"/>
      <c r="H941" s="32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32"/>
      <c r="G942" s="32"/>
      <c r="H942" s="32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32"/>
      <c r="G943" s="32"/>
      <c r="H943" s="32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32"/>
      <c r="G944" s="32"/>
      <c r="H944" s="32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32"/>
      <c r="G945" s="32"/>
      <c r="H945" s="32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32"/>
      <c r="G946" s="32"/>
      <c r="H946" s="32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32"/>
      <c r="G947" s="32"/>
      <c r="H947" s="32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32"/>
      <c r="G948" s="32"/>
      <c r="H948" s="32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32"/>
      <c r="G949" s="32"/>
      <c r="H949" s="32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32"/>
      <c r="G950" s="32"/>
      <c r="H950" s="32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32"/>
      <c r="G951" s="32"/>
      <c r="H951" s="32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32"/>
      <c r="G952" s="32"/>
      <c r="H952" s="32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32"/>
      <c r="G953" s="32"/>
      <c r="H953" s="32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32"/>
      <c r="G954" s="32"/>
      <c r="H954" s="32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32"/>
      <c r="G955" s="32"/>
      <c r="H955" s="32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32"/>
      <c r="G956" s="32"/>
      <c r="H956" s="32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32"/>
      <c r="G957" s="32"/>
      <c r="H957" s="32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32"/>
      <c r="G958" s="32"/>
      <c r="H958" s="32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32"/>
      <c r="G959" s="32"/>
      <c r="H959" s="32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32"/>
      <c r="G960" s="32"/>
      <c r="H960" s="32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32"/>
      <c r="G961" s="32"/>
      <c r="H961" s="32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32"/>
      <c r="G962" s="32"/>
      <c r="H962" s="32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32"/>
      <c r="G963" s="32"/>
      <c r="H963" s="32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32"/>
      <c r="G964" s="32"/>
      <c r="H964" s="32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32"/>
      <c r="G965" s="32"/>
      <c r="H965" s="32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32"/>
      <c r="G966" s="32"/>
      <c r="H966" s="32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32"/>
      <c r="G967" s="32"/>
      <c r="H967" s="32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32"/>
      <c r="G968" s="32"/>
      <c r="H968" s="32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32"/>
      <c r="G969" s="32"/>
      <c r="H969" s="32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32"/>
      <c r="G970" s="32"/>
      <c r="H970" s="32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32"/>
      <c r="G971" s="32"/>
      <c r="H971" s="32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32"/>
      <c r="G972" s="32"/>
      <c r="H972" s="32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32"/>
      <c r="G973" s="32"/>
      <c r="H973" s="32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32"/>
      <c r="G974" s="32"/>
      <c r="H974" s="32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32"/>
      <c r="G975" s="32"/>
      <c r="H975" s="32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32"/>
      <c r="G976" s="32"/>
      <c r="H976" s="32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32"/>
      <c r="G977" s="32"/>
      <c r="H977" s="32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32"/>
      <c r="G978" s="32"/>
      <c r="H978" s="32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32"/>
      <c r="G979" s="32"/>
      <c r="H979" s="32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32"/>
      <c r="G980" s="32"/>
      <c r="H980" s="32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32"/>
      <c r="G981" s="32"/>
      <c r="H981" s="32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32"/>
      <c r="G982" s="32"/>
      <c r="H982" s="32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32"/>
      <c r="G983" s="32"/>
      <c r="H983" s="32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32"/>
      <c r="G984" s="32"/>
      <c r="H984" s="32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32"/>
      <c r="G985" s="32"/>
      <c r="H985" s="32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32"/>
      <c r="G986" s="32"/>
      <c r="H986" s="32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32"/>
      <c r="G987" s="32"/>
      <c r="H987" s="32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32"/>
      <c r="G988" s="32"/>
      <c r="H988" s="32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32"/>
      <c r="G989" s="32"/>
      <c r="H989" s="32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32"/>
      <c r="G990" s="32"/>
      <c r="H990" s="32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32"/>
      <c r="G991" s="32"/>
      <c r="H991" s="32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32"/>
      <c r="G992" s="32"/>
      <c r="H992" s="32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32"/>
      <c r="G993" s="32"/>
      <c r="H993" s="32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32"/>
      <c r="G994" s="32"/>
      <c r="H994" s="32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32"/>
      <c r="G995" s="32"/>
      <c r="H995" s="32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32"/>
      <c r="G996" s="32"/>
      <c r="H996" s="32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32"/>
      <c r="G997" s="32"/>
      <c r="H997" s="32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32"/>
      <c r="G998" s="32"/>
      <c r="H998" s="32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32"/>
      <c r="G999" s="32"/>
      <c r="H999" s="32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32"/>
      <c r="G1000" s="32"/>
      <c r="H1000" s="32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  <row r="1001" ht="15.75" customHeight="1">
      <c r="A1001" s="5"/>
      <c r="B1001" s="5"/>
      <c r="C1001" s="5"/>
      <c r="D1001" s="5"/>
      <c r="E1001" s="5"/>
      <c r="F1001" s="32"/>
      <c r="G1001" s="32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0"/>
  <cols>
    <col customWidth="1" min="1" max="1" width="15.14"/>
    <col customWidth="1" min="2" max="27" width="9.0"/>
  </cols>
  <sheetData>
    <row r="1" ht="13.5" customHeight="1">
      <c r="A1" s="2" t="s">
        <v>236</v>
      </c>
      <c r="B1" s="2" t="s">
        <v>237</v>
      </c>
      <c r="C1" s="2">
        <v>1.0</v>
      </c>
      <c r="D1" s="2">
        <v>2.0</v>
      </c>
      <c r="E1" s="2">
        <v>3.0</v>
      </c>
      <c r="F1" s="2">
        <v>4.0</v>
      </c>
      <c r="G1" s="2">
        <v>5.0</v>
      </c>
      <c r="H1" s="2">
        <v>6.0</v>
      </c>
      <c r="I1" s="2">
        <v>7.0</v>
      </c>
      <c r="J1" s="2">
        <v>8.0</v>
      </c>
      <c r="K1" s="2">
        <v>9.0</v>
      </c>
      <c r="L1" s="2">
        <v>10.0</v>
      </c>
      <c r="M1" s="2">
        <v>11.0</v>
      </c>
      <c r="N1" s="2">
        <v>12.0</v>
      </c>
      <c r="O1" s="2">
        <v>13.0</v>
      </c>
      <c r="P1" s="2">
        <v>14.0</v>
      </c>
      <c r="Q1" s="2">
        <v>15.0</v>
      </c>
      <c r="R1" s="2">
        <v>16.0</v>
      </c>
      <c r="S1" s="2">
        <v>17.0</v>
      </c>
      <c r="T1" s="2">
        <v>18.0</v>
      </c>
      <c r="U1" s="2">
        <v>19.0</v>
      </c>
      <c r="V1" s="2">
        <v>20.0</v>
      </c>
      <c r="W1" s="2">
        <v>21.0</v>
      </c>
      <c r="X1" s="2">
        <v>22.0</v>
      </c>
      <c r="Y1" s="2">
        <v>23.0</v>
      </c>
      <c r="Z1" s="2">
        <v>24.0</v>
      </c>
      <c r="AA1" s="2">
        <v>25.0</v>
      </c>
    </row>
    <row r="2" ht="15.75" customHeight="1">
      <c r="A2" s="3" t="s">
        <v>27</v>
      </c>
      <c r="B2" s="34">
        <v>1.0</v>
      </c>
      <c r="C2" s="34">
        <v>1.0052</v>
      </c>
      <c r="D2" s="34">
        <v>1.0095</v>
      </c>
      <c r="E2" s="34">
        <v>1.0136</v>
      </c>
      <c r="F2" s="34">
        <v>1.017</v>
      </c>
      <c r="G2" s="34">
        <v>1.0202</v>
      </c>
      <c r="H2" s="34">
        <v>1.023</v>
      </c>
      <c r="I2" s="34">
        <v>1.0258</v>
      </c>
      <c r="J2" s="34">
        <v>1.0283</v>
      </c>
      <c r="K2" s="34">
        <v>1.0308</v>
      </c>
      <c r="L2" s="34">
        <v>1.0331</v>
      </c>
      <c r="M2" s="34">
        <v>1.0354</v>
      </c>
      <c r="N2" s="34">
        <v>1.0376</v>
      </c>
      <c r="O2" s="34">
        <v>1.0397</v>
      </c>
      <c r="P2" s="34">
        <v>1.042</v>
      </c>
      <c r="Q2" s="34">
        <v>1.0441</v>
      </c>
      <c r="R2" s="34">
        <v>1.046</v>
      </c>
      <c r="S2" s="34">
        <v>1.0483</v>
      </c>
      <c r="T2" s="34">
        <v>1.0505</v>
      </c>
      <c r="U2" s="34">
        <v>1.0525</v>
      </c>
      <c r="V2" s="34">
        <v>1.0547</v>
      </c>
      <c r="W2" s="34">
        <v>1.0568</v>
      </c>
      <c r="X2" s="34">
        <v>1.0589</v>
      </c>
      <c r="Y2" s="34">
        <v>1.0611</v>
      </c>
      <c r="Z2" s="34">
        <v>1.0633</v>
      </c>
      <c r="AA2" s="34">
        <v>1.0655</v>
      </c>
    </row>
    <row r="3" ht="13.5" customHeight="1">
      <c r="A3" s="3" t="s">
        <v>44</v>
      </c>
      <c r="B3" s="34">
        <v>1.0</v>
      </c>
      <c r="C3" s="34">
        <v>1.001030801</v>
      </c>
      <c r="D3" s="34">
        <v>1.002072943</v>
      </c>
      <c r="E3" s="34">
        <v>1.003048241</v>
      </c>
      <c r="F3" s="34">
        <v>1.004052992</v>
      </c>
      <c r="G3" s="34">
        <v>1.00487762</v>
      </c>
      <c r="H3" s="34">
        <v>1.005717079</v>
      </c>
      <c r="I3" s="34">
        <v>1.006459914</v>
      </c>
      <c r="J3" s="34">
        <v>1.007200557</v>
      </c>
      <c r="K3" s="34">
        <v>1.00800415</v>
      </c>
      <c r="L3" s="34">
        <v>1.008648684</v>
      </c>
      <c r="M3" s="34">
        <v>1.009271133</v>
      </c>
      <c r="N3" s="34">
        <v>1.009973482</v>
      </c>
      <c r="O3" s="34">
        <v>1.010498321</v>
      </c>
      <c r="P3" s="34">
        <v>1.010941248</v>
      </c>
      <c r="Q3" s="34">
        <v>1.011505239</v>
      </c>
      <c r="R3" s="34">
        <v>1.012041395</v>
      </c>
      <c r="S3" s="34">
        <v>1.012527006</v>
      </c>
      <c r="T3" s="34">
        <v>1.012919567</v>
      </c>
      <c r="U3" s="34">
        <v>1.013416543</v>
      </c>
      <c r="V3" s="34">
        <v>1.013836262</v>
      </c>
      <c r="W3" s="34">
        <v>1.014138364</v>
      </c>
      <c r="X3" s="34">
        <v>1.014340258</v>
      </c>
      <c r="Y3" s="34">
        <v>1.01489917</v>
      </c>
      <c r="Z3" s="34">
        <v>1.015274172</v>
      </c>
      <c r="AA3" s="34">
        <v>1.015422119</v>
      </c>
    </row>
    <row r="4" ht="15.75" customHeight="1">
      <c r="A4" s="3" t="s">
        <v>57</v>
      </c>
      <c r="B4" s="34">
        <v>1.0</v>
      </c>
      <c r="C4" s="34">
        <v>0.9979483809</v>
      </c>
      <c r="D4" s="34">
        <v>0.9958988019</v>
      </c>
      <c r="E4" s="34">
        <v>0.9938254597</v>
      </c>
      <c r="F4" s="34">
        <v>0.9917657644</v>
      </c>
      <c r="G4" s="34">
        <v>0.9897057443</v>
      </c>
      <c r="H4" s="34">
        <v>0.9877288557</v>
      </c>
      <c r="I4" s="34">
        <v>0.9856517139</v>
      </c>
      <c r="J4" s="34">
        <v>0.9836416919</v>
      </c>
      <c r="K4" s="34">
        <v>0.9816159632</v>
      </c>
      <c r="L4" s="34">
        <v>0.9796979903</v>
      </c>
      <c r="M4" s="34">
        <v>0.9776693229</v>
      </c>
      <c r="N4" s="34">
        <v>0.9756462651</v>
      </c>
      <c r="O4" s="34">
        <v>0.9737378912</v>
      </c>
      <c r="P4" s="34">
        <v>0.9716003637</v>
      </c>
      <c r="Q4" s="34">
        <v>0.9698692957</v>
      </c>
      <c r="R4" s="34">
        <v>0.9678997692</v>
      </c>
      <c r="S4" s="34">
        <v>0.9660480463</v>
      </c>
      <c r="T4" s="34">
        <v>0.9641817231</v>
      </c>
      <c r="U4" s="34">
        <v>0.9622699184</v>
      </c>
      <c r="V4" s="34">
        <v>0.9602953949</v>
      </c>
      <c r="W4" s="34">
        <v>0.9585843173</v>
      </c>
      <c r="X4" s="34">
        <v>0.9567978562</v>
      </c>
      <c r="Y4" s="34">
        <v>0.9549571784</v>
      </c>
      <c r="Z4" s="34">
        <v>0.9531082039</v>
      </c>
      <c r="AA4" s="34">
        <v>0.9514170287</v>
      </c>
    </row>
    <row r="5" ht="15.75" customHeight="1">
      <c r="A5" s="3" t="s">
        <v>67</v>
      </c>
      <c r="B5" s="34">
        <v>1.0</v>
      </c>
      <c r="C5" s="34">
        <v>1.0313</v>
      </c>
      <c r="D5" s="34">
        <v>1.0502</v>
      </c>
      <c r="E5" s="34">
        <v>1.066</v>
      </c>
      <c r="F5" s="34">
        <v>1.081</v>
      </c>
      <c r="G5" s="34">
        <v>1.0961</v>
      </c>
      <c r="H5" s="34">
        <v>1.1125</v>
      </c>
      <c r="I5" s="34">
        <v>1.1302</v>
      </c>
      <c r="J5" s="34">
        <v>1.15</v>
      </c>
      <c r="K5" s="34">
        <v>1.1726</v>
      </c>
      <c r="L5" s="34">
        <v>1.2006</v>
      </c>
      <c r="M5" s="34">
        <v>1.2393</v>
      </c>
      <c r="N5" s="34">
        <v>1.3117</v>
      </c>
      <c r="O5" s="34">
        <v>1.2487</v>
      </c>
      <c r="P5" s="34">
        <v>2.1785</v>
      </c>
      <c r="Q5" s="34">
        <v>1.9988</v>
      </c>
      <c r="R5" s="34">
        <v>2.093</v>
      </c>
      <c r="S5" s="34">
        <v>4.1039</v>
      </c>
      <c r="T5" s="34">
        <v>0.31448</v>
      </c>
      <c r="U5" s="34">
        <v>3.8468</v>
      </c>
      <c r="V5" s="34">
        <v>0.3337</v>
      </c>
      <c r="W5" s="34">
        <v>3.7589</v>
      </c>
      <c r="X5" s="34">
        <v>0.35166</v>
      </c>
      <c r="Y5" s="34">
        <v>3.6938</v>
      </c>
      <c r="Z5" s="34">
        <v>0.37989</v>
      </c>
      <c r="AA5" s="34">
        <v>3.6416</v>
      </c>
    </row>
    <row r="6" ht="15.75" customHeight="1">
      <c r="A6" s="3" t="s">
        <v>72</v>
      </c>
      <c r="B6" s="34">
        <v>1.0</v>
      </c>
      <c r="C6" s="34">
        <v>0.9463951351</v>
      </c>
      <c r="D6" s="34">
        <v>0.9032998995</v>
      </c>
      <c r="E6" s="34">
        <v>0.8673367897</v>
      </c>
      <c r="F6" s="34">
        <v>0.8366351691</v>
      </c>
      <c r="G6" s="34">
        <v>0.8105683459</v>
      </c>
      <c r="H6" s="34">
        <v>0.7873851321</v>
      </c>
      <c r="I6" s="34">
        <v>0.7667406119</v>
      </c>
      <c r="J6" s="34">
        <v>0.7484865047</v>
      </c>
      <c r="K6" s="34">
        <v>0.7319815109</v>
      </c>
      <c r="L6" s="34">
        <v>0.7167408234</v>
      </c>
      <c r="M6" s="34">
        <v>0.7029603818</v>
      </c>
      <c r="N6" s="34">
        <v>0.6900805579</v>
      </c>
      <c r="O6" s="34">
        <v>0.6782150441</v>
      </c>
      <c r="P6" s="34">
        <v>0.6671393959</v>
      </c>
      <c r="Q6" s="34">
        <v>0.6568041818</v>
      </c>
      <c r="R6" s="34">
        <v>0.6471681236</v>
      </c>
      <c r="S6" s="34">
        <v>0.6380063895</v>
      </c>
      <c r="T6" s="34">
        <v>0.6292547931</v>
      </c>
      <c r="U6" s="34">
        <v>0.6211695218</v>
      </c>
      <c r="V6" s="34">
        <v>0.6132725291</v>
      </c>
      <c r="W6" s="34">
        <v>0.6059153635</v>
      </c>
      <c r="X6" s="34">
        <v>0.5987116155</v>
      </c>
      <c r="Y6" s="34">
        <v>0.5919073807</v>
      </c>
      <c r="Z6" s="34">
        <v>0.5854125375</v>
      </c>
      <c r="AA6" s="34">
        <v>0.5792025148</v>
      </c>
    </row>
    <row r="7" ht="15.75" customHeight="1">
      <c r="A7" s="3" t="s">
        <v>76</v>
      </c>
      <c r="B7" s="34">
        <v>1.0</v>
      </c>
      <c r="C7" s="34">
        <v>0.9976719518</v>
      </c>
      <c r="D7" s="34">
        <v>0.9951982137</v>
      </c>
      <c r="E7" s="34">
        <v>0.9929050021</v>
      </c>
      <c r="F7" s="34">
        <v>0.990517958</v>
      </c>
      <c r="G7" s="34">
        <v>0.9880470219</v>
      </c>
      <c r="H7" s="34">
        <v>0.9856003848</v>
      </c>
      <c r="I7" s="34">
        <v>0.9831769438</v>
      </c>
      <c r="J7" s="34">
        <v>0.9807567777</v>
      </c>
      <c r="K7" s="34">
        <v>0.978346336</v>
      </c>
      <c r="L7" s="34">
        <v>0.975918562</v>
      </c>
      <c r="M7" s="34">
        <v>0.9735037397</v>
      </c>
      <c r="N7" s="34">
        <v>0.971005819</v>
      </c>
      <c r="O7" s="34">
        <v>0.9687171273</v>
      </c>
      <c r="P7" s="34">
        <v>0.9663756597</v>
      </c>
      <c r="Q7" s="34">
        <v>0.964006012</v>
      </c>
      <c r="R7" s="34">
        <v>0.9616097297</v>
      </c>
      <c r="S7" s="34">
        <v>0.9592704382</v>
      </c>
      <c r="T7" s="34">
        <v>0.9568959512</v>
      </c>
      <c r="U7" s="34">
        <v>0.9546229675</v>
      </c>
      <c r="V7" s="34">
        <v>0.9523307051</v>
      </c>
      <c r="W7" s="34">
        <v>0.9500504038</v>
      </c>
      <c r="X7" s="34">
        <v>0.9476601164</v>
      </c>
      <c r="Y7" s="34">
        <v>0.9455083597</v>
      </c>
      <c r="Z7" s="34">
        <v>0.9432057315</v>
      </c>
      <c r="AA7" s="34">
        <v>0.941063846</v>
      </c>
    </row>
    <row r="8" ht="15.75" customHeight="1">
      <c r="A8" s="3" t="s">
        <v>85</v>
      </c>
      <c r="B8" s="34">
        <v>1.0</v>
      </c>
      <c r="C8" s="34">
        <v>1.005980913</v>
      </c>
      <c r="D8" s="34">
        <v>1.010610545</v>
      </c>
      <c r="E8" s="34">
        <v>1.014071385</v>
      </c>
      <c r="F8" s="34">
        <v>1.016837084</v>
      </c>
      <c r="G8" s="34">
        <v>1.01884069</v>
      </c>
      <c r="H8" s="34">
        <v>1.020017387</v>
      </c>
      <c r="I8" s="34">
        <v>1.020739527</v>
      </c>
      <c r="J8" s="34">
        <v>1.020908936</v>
      </c>
      <c r="K8" s="34">
        <v>1.020757369</v>
      </c>
      <c r="L8" s="34">
        <v>1.020199044</v>
      </c>
      <c r="M8" s="34">
        <v>1.018966235</v>
      </c>
      <c r="N8" s="34">
        <v>1.017725842</v>
      </c>
      <c r="O8" s="34">
        <v>1.016237262</v>
      </c>
      <c r="P8" s="34">
        <v>1.014341425</v>
      </c>
      <c r="Q8" s="34">
        <v>1.012300736</v>
      </c>
      <c r="R8" s="34">
        <v>1.01003879</v>
      </c>
      <c r="S8" s="34">
        <v>1.007630835</v>
      </c>
      <c r="T8" s="34">
        <v>1.005149258</v>
      </c>
      <c r="U8" s="34">
        <v>1.002518112</v>
      </c>
      <c r="V8" s="34">
        <v>0.9997298769</v>
      </c>
      <c r="W8" s="34">
        <v>0.9969464862</v>
      </c>
      <c r="X8" s="34">
        <v>0.9940463318</v>
      </c>
      <c r="Y8" s="34">
        <v>0.991058909</v>
      </c>
      <c r="Z8" s="34">
        <v>0.9879186013</v>
      </c>
      <c r="AA8" s="34">
        <v>0.9848679806</v>
      </c>
    </row>
    <row r="9" ht="15.75" customHeight="1">
      <c r="A9" s="3" t="s">
        <v>92</v>
      </c>
      <c r="B9" s="34">
        <v>1.0</v>
      </c>
      <c r="C9" s="34">
        <v>1.0314</v>
      </c>
      <c r="D9" s="34">
        <v>1.0503</v>
      </c>
      <c r="E9" s="34">
        <v>1.0659</v>
      </c>
      <c r="F9" s="34">
        <v>1.0805</v>
      </c>
      <c r="G9" s="34">
        <v>1.0952</v>
      </c>
      <c r="H9" s="34">
        <v>1.1101</v>
      </c>
      <c r="I9" s="34">
        <v>1.1259</v>
      </c>
      <c r="J9" s="34">
        <v>1.1428</v>
      </c>
      <c r="K9" s="34">
        <v>1.1611</v>
      </c>
      <c r="L9" s="34">
        <v>1.1819</v>
      </c>
      <c r="M9" s="34">
        <v>1.2065</v>
      </c>
      <c r="N9" s="34">
        <v>1.2386</v>
      </c>
      <c r="O9" s="34">
        <v>1.2887</v>
      </c>
      <c r="P9" s="34">
        <v>1.4324</v>
      </c>
      <c r="Q9" s="34">
        <v>1.3288</v>
      </c>
      <c r="R9" s="34">
        <v>2.0801</v>
      </c>
      <c r="S9" s="34">
        <v>1.9944</v>
      </c>
      <c r="T9" s="34">
        <v>1.9784</v>
      </c>
      <c r="U9" s="34">
        <v>2.0284</v>
      </c>
      <c r="V9" s="34">
        <v>2.7507</v>
      </c>
      <c r="W9" s="34">
        <v>1.9607</v>
      </c>
      <c r="X9" s="34">
        <v>3.8833</v>
      </c>
      <c r="Y9" s="34">
        <v>0.36461</v>
      </c>
      <c r="Z9" s="34">
        <v>4.0152</v>
      </c>
      <c r="AA9" s="34">
        <v>0.33481</v>
      </c>
    </row>
    <row r="10" ht="15.75" customHeight="1">
      <c r="A10" s="3" t="s">
        <v>97</v>
      </c>
      <c r="B10" s="34">
        <v>1.0</v>
      </c>
      <c r="C10" s="34">
        <v>1.0395</v>
      </c>
      <c r="D10" s="34">
        <v>1.0628</v>
      </c>
      <c r="E10" s="34">
        <v>1.0833</v>
      </c>
      <c r="F10" s="34">
        <v>1.1038</v>
      </c>
      <c r="G10" s="34">
        <v>1.1254</v>
      </c>
      <c r="H10" s="34">
        <v>1.1492</v>
      </c>
      <c r="I10" s="34">
        <v>1.1762</v>
      </c>
      <c r="J10" s="34">
        <v>1.21</v>
      </c>
      <c r="K10" s="34">
        <v>1.2601</v>
      </c>
      <c r="L10" s="34">
        <v>1.3988</v>
      </c>
      <c r="M10" s="34">
        <v>2.0968</v>
      </c>
      <c r="N10" s="34">
        <v>2.015</v>
      </c>
      <c r="O10" s="34">
        <v>1.978</v>
      </c>
      <c r="P10" s="34">
        <v>2.0722</v>
      </c>
      <c r="Q10" s="34">
        <v>2.6699</v>
      </c>
      <c r="R10" s="34">
        <v>0.89423</v>
      </c>
      <c r="S10" s="34">
        <v>4.0552</v>
      </c>
      <c r="T10" s="34">
        <v>0.3357</v>
      </c>
      <c r="U10" s="34">
        <v>3.965</v>
      </c>
      <c r="V10" s="34">
        <v>0.33107</v>
      </c>
      <c r="W10" s="34">
        <v>3.9146</v>
      </c>
      <c r="X10" s="34">
        <v>0.33493</v>
      </c>
      <c r="Y10" s="34">
        <v>3.8795</v>
      </c>
      <c r="Z10" s="34">
        <v>0.34089</v>
      </c>
      <c r="AA10" s="34">
        <v>3.8524</v>
      </c>
    </row>
    <row r="11" ht="15.75" customHeight="1">
      <c r="A11" s="3" t="s">
        <v>101</v>
      </c>
      <c r="B11" s="34">
        <v>1.0</v>
      </c>
      <c r="C11" s="34">
        <v>0.99856</v>
      </c>
      <c r="D11" s="34">
        <v>0.99717</v>
      </c>
      <c r="E11" s="34">
        <v>0.99582</v>
      </c>
      <c r="F11" s="34">
        <v>0.9946</v>
      </c>
      <c r="G11" s="34">
        <v>0.99324</v>
      </c>
      <c r="H11" s="34">
        <v>0.99204</v>
      </c>
      <c r="I11" s="34">
        <v>0.9908</v>
      </c>
      <c r="J11" s="34">
        <v>0.98962</v>
      </c>
      <c r="K11" s="34">
        <v>0.98858</v>
      </c>
      <c r="L11" s="34">
        <v>0.9874</v>
      </c>
      <c r="M11" s="34">
        <v>0.98638</v>
      </c>
      <c r="N11" s="34">
        <v>0.98537</v>
      </c>
      <c r="O11" s="34">
        <v>0.98432</v>
      </c>
      <c r="P11" s="34">
        <v>0.98342</v>
      </c>
      <c r="Q11" s="34">
        <v>0.98236</v>
      </c>
      <c r="R11" s="34">
        <v>0.98143</v>
      </c>
      <c r="S11" s="34">
        <v>0.98041</v>
      </c>
      <c r="T11" s="34">
        <v>0.97968</v>
      </c>
      <c r="U11" s="34">
        <v>0.97872</v>
      </c>
      <c r="V11" s="34">
        <v>0.97783</v>
      </c>
      <c r="W11" s="34">
        <v>0.97703</v>
      </c>
      <c r="X11" s="34">
        <v>0.97613</v>
      </c>
      <c r="Y11" s="34">
        <v>0.97531</v>
      </c>
      <c r="Z11" s="34">
        <v>0.97443</v>
      </c>
      <c r="AA11" s="34">
        <v>0.97362</v>
      </c>
    </row>
    <row r="12" ht="15.75" customHeight="1">
      <c r="A12" s="3" t="s">
        <v>107</v>
      </c>
      <c r="B12" s="34">
        <v>1.0</v>
      </c>
      <c r="C12" s="34">
        <v>0.74827</v>
      </c>
      <c r="D12" s="34">
        <v>0.61947</v>
      </c>
      <c r="E12" s="34">
        <v>0.54309</v>
      </c>
      <c r="F12" s="34">
        <v>0.49456</v>
      </c>
      <c r="G12" s="34">
        <v>0.46159</v>
      </c>
      <c r="H12" s="34">
        <v>0.43785</v>
      </c>
      <c r="I12" s="34">
        <v>0.41992</v>
      </c>
      <c r="J12" s="34">
        <v>0.406</v>
      </c>
      <c r="K12" s="34">
        <v>0.39493</v>
      </c>
      <c r="L12" s="34">
        <v>0.38577</v>
      </c>
      <c r="M12" s="34">
        <v>0.37819</v>
      </c>
      <c r="N12" s="34">
        <v>0.3718</v>
      </c>
      <c r="O12" s="34">
        <v>0.36629</v>
      </c>
      <c r="P12" s="34">
        <v>0.36157</v>
      </c>
      <c r="Q12" s="34">
        <v>0.35758</v>
      </c>
      <c r="R12" s="34">
        <v>0.35402</v>
      </c>
      <c r="S12" s="34">
        <v>0.35088</v>
      </c>
      <c r="T12" s="34">
        <v>0.3482</v>
      </c>
      <c r="U12" s="34">
        <v>0.34577</v>
      </c>
      <c r="V12" s="34">
        <v>0.3436</v>
      </c>
      <c r="W12" s="34">
        <v>0.34167</v>
      </c>
      <c r="X12" s="34">
        <v>0.34007</v>
      </c>
      <c r="Y12" s="34">
        <v>0.33844</v>
      </c>
      <c r="Z12" s="34">
        <v>0.33722</v>
      </c>
      <c r="AA12" s="34">
        <v>0.33607</v>
      </c>
    </row>
    <row r="13" ht="15.75" customHeight="1">
      <c r="A13" s="3" t="s">
        <v>112</v>
      </c>
      <c r="B13" s="34">
        <v>1.0</v>
      </c>
      <c r="C13" s="34">
        <v>1.0122</v>
      </c>
      <c r="D13" s="34">
        <v>1.0217</v>
      </c>
      <c r="E13" s="34">
        <v>1.0292</v>
      </c>
      <c r="F13" s="34">
        <v>1.0353</v>
      </c>
      <c r="G13" s="34">
        <v>1.0409</v>
      </c>
      <c r="H13" s="34">
        <v>1.0459</v>
      </c>
      <c r="I13" s="34">
        <v>1.0507</v>
      </c>
      <c r="J13" s="34">
        <v>1.0553</v>
      </c>
      <c r="K13" s="34">
        <v>1.0598</v>
      </c>
      <c r="L13" s="34">
        <v>1.0644</v>
      </c>
      <c r="M13" s="34">
        <v>1.0688</v>
      </c>
      <c r="N13" s="34">
        <v>1.0733</v>
      </c>
      <c r="O13" s="34">
        <v>1.0779</v>
      </c>
      <c r="P13" s="34">
        <v>1.0825</v>
      </c>
      <c r="Q13" s="34">
        <v>1.0871</v>
      </c>
      <c r="R13" s="34">
        <v>1.092</v>
      </c>
      <c r="S13" s="34">
        <v>1.0967</v>
      </c>
      <c r="T13" s="34">
        <v>1.1018</v>
      </c>
      <c r="U13" s="34">
        <v>1.1069</v>
      </c>
      <c r="V13" s="34">
        <v>1.1123</v>
      </c>
      <c r="W13" s="34">
        <v>1.1177</v>
      </c>
      <c r="X13" s="34">
        <v>1.1234</v>
      </c>
      <c r="Y13" s="34">
        <v>1.1292</v>
      </c>
      <c r="Z13" s="34">
        <v>1.1355</v>
      </c>
      <c r="AA13" s="34">
        <v>1.142</v>
      </c>
    </row>
    <row r="14" ht="15.75" customHeight="1">
      <c r="A14" s="3" t="s">
        <v>116</v>
      </c>
      <c r="B14" s="34">
        <v>1.0</v>
      </c>
      <c r="C14" s="34">
        <v>1.0006</v>
      </c>
      <c r="D14" s="34">
        <v>1.0015</v>
      </c>
      <c r="E14" s="34">
        <v>1.0021</v>
      </c>
      <c r="F14" s="34">
        <v>1.0027</v>
      </c>
      <c r="G14" s="34">
        <v>1.0036</v>
      </c>
      <c r="H14" s="34">
        <v>1.0043</v>
      </c>
      <c r="I14" s="34">
        <v>1.0047</v>
      </c>
      <c r="J14" s="34">
        <v>1.0057</v>
      </c>
      <c r="K14" s="34">
        <v>1.0064</v>
      </c>
      <c r="L14" s="34">
        <v>1.0071</v>
      </c>
      <c r="M14" s="34">
        <v>1.0077</v>
      </c>
      <c r="N14" s="34">
        <v>1.0081</v>
      </c>
      <c r="O14" s="34">
        <v>1.0088</v>
      </c>
      <c r="P14" s="34">
        <v>1.0096</v>
      </c>
      <c r="Q14" s="34">
        <v>1.0102</v>
      </c>
      <c r="R14" s="34">
        <v>1.0107</v>
      </c>
      <c r="S14" s="34">
        <v>1.0113</v>
      </c>
      <c r="T14" s="34">
        <v>1.0119</v>
      </c>
      <c r="U14" s="34">
        <v>1.0124</v>
      </c>
      <c r="V14" s="34">
        <v>1.013</v>
      </c>
      <c r="W14" s="34">
        <v>1.0137</v>
      </c>
      <c r="X14" s="34">
        <v>1.0142</v>
      </c>
      <c r="Y14" s="34">
        <v>1.0147</v>
      </c>
      <c r="Z14" s="34">
        <v>1.0152</v>
      </c>
      <c r="AA14" s="34">
        <v>1.0158</v>
      </c>
    </row>
    <row r="15" ht="15.75" customHeight="1">
      <c r="A15" s="3" t="s">
        <v>121</v>
      </c>
      <c r="B15" s="34">
        <v>1.0</v>
      </c>
      <c r="C15" s="34">
        <v>1.0083</v>
      </c>
      <c r="D15" s="34">
        <v>1.0153</v>
      </c>
      <c r="E15" s="34">
        <v>1.0214</v>
      </c>
      <c r="F15" s="34">
        <v>1.0266</v>
      </c>
      <c r="G15" s="34">
        <v>1.0314</v>
      </c>
      <c r="H15" s="34">
        <v>1.0357</v>
      </c>
      <c r="I15" s="34">
        <v>1.0396</v>
      </c>
      <c r="J15" s="34">
        <v>1.0434</v>
      </c>
      <c r="K15" s="34">
        <v>1.0469</v>
      </c>
      <c r="L15" s="34">
        <v>1.0504</v>
      </c>
      <c r="M15" s="34">
        <v>1.0536</v>
      </c>
      <c r="N15" s="34">
        <v>1.0568</v>
      </c>
      <c r="O15" s="34">
        <v>1.0598</v>
      </c>
      <c r="P15" s="34">
        <v>1.0628</v>
      </c>
      <c r="Q15" s="34">
        <v>1.0659</v>
      </c>
      <c r="R15" s="34">
        <v>1.0688</v>
      </c>
      <c r="S15" s="34">
        <v>1.0719</v>
      </c>
      <c r="T15" s="34">
        <v>1.0748</v>
      </c>
      <c r="U15" s="34">
        <v>1.0777</v>
      </c>
      <c r="V15" s="34">
        <v>1.0806</v>
      </c>
      <c r="W15" s="34">
        <v>1.0835</v>
      </c>
      <c r="X15" s="34">
        <v>1.0864</v>
      </c>
      <c r="Y15" s="34">
        <v>1.0893</v>
      </c>
      <c r="Z15" s="34">
        <v>1.0923</v>
      </c>
      <c r="AA15" s="34">
        <v>1.0953</v>
      </c>
    </row>
    <row r="16" ht="15.75" customHeight="1">
      <c r="A16" s="3" t="s">
        <v>126</v>
      </c>
      <c r="B16" s="34">
        <v>1.0</v>
      </c>
      <c r="C16" s="34">
        <v>0.9875822981</v>
      </c>
      <c r="D16" s="34">
        <v>0.9723013491</v>
      </c>
      <c r="E16" s="34">
        <v>0.960621904</v>
      </c>
      <c r="F16" s="34">
        <v>0.9527453185</v>
      </c>
      <c r="G16" s="34">
        <v>0.9477292033</v>
      </c>
      <c r="H16" s="34">
        <v>0.9451432864</v>
      </c>
      <c r="I16" s="34">
        <v>0.9441820571</v>
      </c>
      <c r="J16" s="34">
        <v>0.9445818538</v>
      </c>
      <c r="K16" s="34">
        <v>0.9457886391</v>
      </c>
      <c r="L16" s="34">
        <v>0.9478688431</v>
      </c>
      <c r="M16" s="34">
        <v>0.9505299129</v>
      </c>
      <c r="N16" s="34">
        <v>0.953697346</v>
      </c>
      <c r="O16" s="34">
        <v>0.9573211852</v>
      </c>
      <c r="P16" s="34">
        <v>0.9612613932</v>
      </c>
      <c r="Q16" s="34">
        <v>0.9656320474</v>
      </c>
      <c r="R16" s="34">
        <v>0.9703416729</v>
      </c>
      <c r="S16" s="34">
        <v>0.9754348107</v>
      </c>
      <c r="T16" s="34">
        <v>0.9809224289</v>
      </c>
      <c r="U16" s="34">
        <v>0.9868836397</v>
      </c>
      <c r="V16" s="34">
        <v>0.9930043584</v>
      </c>
      <c r="W16" s="34">
        <v>0.9998068106</v>
      </c>
      <c r="X16" s="34">
        <v>1.00703936</v>
      </c>
      <c r="Y16" s="34">
        <v>1.014864517</v>
      </c>
      <c r="Z16" s="34">
        <v>1.023348096</v>
      </c>
      <c r="AA16" s="34">
        <v>1.032437148</v>
      </c>
    </row>
    <row r="17" ht="15.75" customHeight="1">
      <c r="A17" s="3" t="s">
        <v>131</v>
      </c>
      <c r="B17" s="34">
        <v>1.0</v>
      </c>
      <c r="C17" s="34">
        <v>0.99955</v>
      </c>
      <c r="D17" s="34">
        <v>0.99905</v>
      </c>
      <c r="E17" s="34">
        <v>0.99853</v>
      </c>
      <c r="F17" s="34">
        <v>0.9981</v>
      </c>
      <c r="G17" s="34">
        <v>0.99741</v>
      </c>
      <c r="H17" s="34">
        <v>0.9972</v>
      </c>
      <c r="I17" s="34">
        <v>0.99657</v>
      </c>
      <c r="J17" s="34">
        <v>0.9962</v>
      </c>
      <c r="K17" s="34">
        <v>0.99581</v>
      </c>
      <c r="L17" s="34">
        <v>0.99504</v>
      </c>
      <c r="M17" s="34">
        <v>0.99475</v>
      </c>
      <c r="N17" s="34">
        <v>0.99434</v>
      </c>
      <c r="O17" s="34">
        <v>0.99387</v>
      </c>
      <c r="P17" s="34">
        <v>0.9935</v>
      </c>
      <c r="Q17" s="34">
        <v>0.99294</v>
      </c>
      <c r="R17" s="34">
        <v>0.9925</v>
      </c>
      <c r="S17" s="34">
        <v>0.99202</v>
      </c>
      <c r="T17" s="34">
        <v>0.99166</v>
      </c>
      <c r="U17" s="34">
        <v>0.9912</v>
      </c>
      <c r="V17" s="34">
        <v>0.99063</v>
      </c>
      <c r="W17" s="34">
        <v>0.99023</v>
      </c>
      <c r="X17" s="34">
        <v>0.98988</v>
      </c>
      <c r="Y17" s="34">
        <v>0.98936</v>
      </c>
      <c r="Z17" s="34">
        <v>0.98905</v>
      </c>
      <c r="AA17" s="34">
        <v>0.9885</v>
      </c>
    </row>
    <row r="18" ht="15.75" customHeight="1">
      <c r="A18" s="3" t="s">
        <v>135</v>
      </c>
      <c r="B18" s="34">
        <v>1.0</v>
      </c>
      <c r="C18" s="34">
        <v>1.001</v>
      </c>
      <c r="D18" s="34">
        <v>1.0021</v>
      </c>
      <c r="E18" s="34">
        <v>1.003</v>
      </c>
      <c r="F18" s="34">
        <v>1.004</v>
      </c>
      <c r="G18" s="34">
        <v>1.005</v>
      </c>
      <c r="H18" s="34">
        <v>1.006</v>
      </c>
      <c r="I18" s="34">
        <v>1.0069</v>
      </c>
      <c r="J18" s="34">
        <v>1.0076</v>
      </c>
      <c r="K18" s="34">
        <v>1.0086</v>
      </c>
      <c r="L18" s="34">
        <v>1.0094</v>
      </c>
      <c r="M18" s="34">
        <v>1.0101</v>
      </c>
      <c r="N18" s="34">
        <v>1.0112</v>
      </c>
      <c r="O18" s="34">
        <v>1.0119</v>
      </c>
      <c r="P18" s="34">
        <v>1.0127</v>
      </c>
      <c r="Q18" s="34">
        <v>1.0136</v>
      </c>
      <c r="R18" s="34">
        <v>1.0143</v>
      </c>
      <c r="S18" s="34">
        <v>1.0151</v>
      </c>
      <c r="T18" s="34">
        <v>1.0159</v>
      </c>
      <c r="U18" s="34">
        <v>1.0165</v>
      </c>
      <c r="V18" s="34">
        <v>1.0173</v>
      </c>
      <c r="W18" s="34">
        <v>1.018</v>
      </c>
      <c r="X18" s="34">
        <v>1.0187</v>
      </c>
      <c r="Y18" s="34">
        <v>1.0192</v>
      </c>
      <c r="Z18" s="34">
        <v>1.0201</v>
      </c>
      <c r="AA18" s="34">
        <v>1.0207</v>
      </c>
    </row>
    <row r="19" ht="15.75" customHeight="1">
      <c r="A19" s="3" t="s">
        <v>140</v>
      </c>
      <c r="B19" s="34">
        <v>1.0</v>
      </c>
      <c r="C19" s="34">
        <v>1.0008</v>
      </c>
      <c r="D19" s="34">
        <v>1.0017</v>
      </c>
      <c r="E19" s="34">
        <v>1.0024</v>
      </c>
      <c r="F19" s="34">
        <v>1.0032</v>
      </c>
      <c r="G19" s="34">
        <v>1.004</v>
      </c>
      <c r="H19" s="34">
        <v>1.0045</v>
      </c>
      <c r="I19" s="34">
        <v>1.0051</v>
      </c>
      <c r="J19" s="34">
        <v>1.0061</v>
      </c>
      <c r="K19" s="34">
        <v>1.0068</v>
      </c>
      <c r="L19" s="34">
        <v>1.0073</v>
      </c>
      <c r="M19" s="34">
        <v>1.0079</v>
      </c>
      <c r="N19" s="34">
        <v>1.0086</v>
      </c>
      <c r="O19" s="34">
        <v>1.0092</v>
      </c>
      <c r="P19" s="34">
        <v>1.0096</v>
      </c>
      <c r="Q19" s="34">
        <v>1.0103</v>
      </c>
      <c r="R19" s="34">
        <v>1.0108</v>
      </c>
      <c r="S19" s="34">
        <v>1.0114</v>
      </c>
      <c r="T19" s="34">
        <v>1.0118</v>
      </c>
      <c r="U19" s="34">
        <v>1.0125</v>
      </c>
      <c r="V19" s="34">
        <v>1.0127</v>
      </c>
      <c r="W19" s="34">
        <v>1.0135</v>
      </c>
      <c r="X19" s="34">
        <v>1.0139</v>
      </c>
      <c r="Y19" s="34">
        <v>1.0142</v>
      </c>
      <c r="Z19" s="34">
        <v>1.0148</v>
      </c>
      <c r="AA19" s="34">
        <v>1.0153</v>
      </c>
    </row>
    <row r="20" ht="15.75" customHeight="1">
      <c r="A20" s="3" t="s">
        <v>143</v>
      </c>
      <c r="B20" s="34">
        <v>1.0</v>
      </c>
      <c r="C20" s="34">
        <v>1.0</v>
      </c>
      <c r="D20" s="34">
        <v>1.0</v>
      </c>
      <c r="E20" s="34">
        <v>0.99986</v>
      </c>
      <c r="F20" s="34">
        <v>0.99994</v>
      </c>
      <c r="G20" s="34">
        <v>0.99994</v>
      </c>
      <c r="H20" s="34">
        <v>0.9999</v>
      </c>
      <c r="I20" s="34">
        <v>1.0</v>
      </c>
      <c r="J20" s="34">
        <v>0.99999</v>
      </c>
      <c r="K20" s="34">
        <v>0.99994</v>
      </c>
      <c r="L20" s="34">
        <v>0.99999</v>
      </c>
      <c r="M20" s="34">
        <v>0.99995</v>
      </c>
      <c r="N20" s="34">
        <v>0.99999</v>
      </c>
      <c r="O20" s="34">
        <v>0.99997</v>
      </c>
      <c r="P20" s="34">
        <v>0.9999</v>
      </c>
      <c r="Q20" s="34">
        <v>0.99988</v>
      </c>
      <c r="R20" s="34">
        <v>0.99987</v>
      </c>
      <c r="S20" s="34">
        <v>0.99999</v>
      </c>
      <c r="T20" s="34">
        <v>0.99991</v>
      </c>
      <c r="U20" s="34">
        <v>1.0001</v>
      </c>
      <c r="V20" s="34">
        <v>0.99999</v>
      </c>
      <c r="W20" s="34">
        <v>0.99999</v>
      </c>
      <c r="X20" s="34">
        <v>1.0</v>
      </c>
      <c r="Y20" s="34">
        <v>0.99991</v>
      </c>
      <c r="Z20" s="34">
        <v>0.99996</v>
      </c>
      <c r="AA20" s="34">
        <v>1.0</v>
      </c>
    </row>
    <row r="21" ht="15.75" customHeight="1">
      <c r="A21" s="3" t="s">
        <v>147</v>
      </c>
      <c r="B21" s="34">
        <v>1.0</v>
      </c>
      <c r="C21" s="34">
        <v>1.0002</v>
      </c>
      <c r="D21" s="34">
        <v>1.0004</v>
      </c>
      <c r="E21" s="34">
        <v>1.0004</v>
      </c>
      <c r="F21" s="34">
        <v>1.0009</v>
      </c>
      <c r="G21" s="34">
        <v>1.001</v>
      </c>
      <c r="H21" s="34">
        <v>1.0013</v>
      </c>
      <c r="I21" s="34">
        <v>1.0015</v>
      </c>
      <c r="J21" s="34">
        <v>1.0018</v>
      </c>
      <c r="K21" s="34">
        <v>1.002</v>
      </c>
      <c r="L21" s="34">
        <v>1.0022</v>
      </c>
      <c r="M21" s="34">
        <v>1.0023</v>
      </c>
      <c r="N21" s="34">
        <v>1.0027</v>
      </c>
      <c r="O21" s="34">
        <v>1.0028</v>
      </c>
      <c r="P21" s="34">
        <v>1.003</v>
      </c>
      <c r="Q21" s="34">
        <v>1.003</v>
      </c>
      <c r="R21" s="34">
        <v>1.0034</v>
      </c>
      <c r="S21" s="34">
        <v>1.0036</v>
      </c>
      <c r="T21" s="34">
        <v>1.0038</v>
      </c>
      <c r="U21" s="34">
        <v>1.0041</v>
      </c>
      <c r="V21" s="34">
        <v>1.0041</v>
      </c>
      <c r="W21" s="34">
        <v>1.0045</v>
      </c>
      <c r="X21" s="34">
        <v>1.0048</v>
      </c>
      <c r="Y21" s="34">
        <v>1.0049</v>
      </c>
      <c r="Z21" s="34">
        <v>1.0049</v>
      </c>
      <c r="AA21" s="34">
        <v>1.0052</v>
      </c>
    </row>
    <row r="22" ht="15.75" customHeight="1">
      <c r="A22" s="3" t="s">
        <v>153</v>
      </c>
      <c r="B22" s="34">
        <v>1.0</v>
      </c>
      <c r="C22" s="34">
        <v>0.98435</v>
      </c>
      <c r="D22" s="34">
        <v>0.97105</v>
      </c>
      <c r="E22" s="34">
        <v>0.95912</v>
      </c>
      <c r="F22" s="34">
        <v>0.94915</v>
      </c>
      <c r="G22" s="34">
        <v>0.93982</v>
      </c>
      <c r="H22" s="34">
        <v>0.93161</v>
      </c>
      <c r="I22" s="34">
        <v>0.92418</v>
      </c>
      <c r="J22" s="34">
        <v>0.91738</v>
      </c>
      <c r="K22" s="34">
        <v>0.91121</v>
      </c>
      <c r="L22" s="34">
        <v>0.9055</v>
      </c>
      <c r="M22" s="34">
        <v>0.90016</v>
      </c>
      <c r="N22" s="34">
        <v>0.89528</v>
      </c>
      <c r="O22" s="34">
        <v>0.89074</v>
      </c>
      <c r="P22" s="34">
        <v>0.8864</v>
      </c>
      <c r="Q22" s="34">
        <v>0.88238</v>
      </c>
      <c r="R22" s="34">
        <v>0.87852</v>
      </c>
      <c r="S22" s="34">
        <v>0.87487</v>
      </c>
      <c r="T22" s="34">
        <v>0.87138</v>
      </c>
      <c r="U22" s="34">
        <v>0.8683</v>
      </c>
      <c r="V22" s="34">
        <v>0.86518</v>
      </c>
      <c r="W22" s="34">
        <v>0.8619</v>
      </c>
      <c r="X22" s="34">
        <v>0.85922</v>
      </c>
      <c r="Y22" s="34">
        <v>0.8566</v>
      </c>
      <c r="Z22" s="34">
        <v>0.85396</v>
      </c>
      <c r="AA22" s="34">
        <v>0.85142</v>
      </c>
    </row>
    <row r="23" ht="15.75" customHeight="1">
      <c r="A23" s="3" t="s">
        <v>159</v>
      </c>
      <c r="B23" s="34">
        <v>1.0</v>
      </c>
      <c r="C23" s="34">
        <v>0.9723157851</v>
      </c>
      <c r="D23" s="34">
        <v>0.9472557921</v>
      </c>
      <c r="E23" s="34">
        <v>0.9245265983</v>
      </c>
      <c r="F23" s="34">
        <v>0.9036947418</v>
      </c>
      <c r="G23" s="34">
        <v>0.8844621725</v>
      </c>
      <c r="H23" s="34">
        <v>0.8666341262</v>
      </c>
      <c r="I23" s="34">
        <v>0.8500933314</v>
      </c>
      <c r="J23" s="34">
        <v>0.8347176174</v>
      </c>
      <c r="K23" s="34">
        <v>0.8201231761</v>
      </c>
      <c r="L23" s="34">
        <v>0.8064018021</v>
      </c>
      <c r="M23" s="34">
        <v>0.7937263345</v>
      </c>
      <c r="N23" s="34">
        <v>0.7817934613</v>
      </c>
      <c r="O23" s="34">
        <v>0.7704866937</v>
      </c>
      <c r="P23" s="34">
        <v>0.7595558665</v>
      </c>
      <c r="Q23" s="34">
        <v>0.7495881783</v>
      </c>
      <c r="R23" s="34">
        <v>0.7398809983</v>
      </c>
      <c r="S23" s="34">
        <v>0.7309380554</v>
      </c>
      <c r="T23" s="34">
        <v>0.7223001866</v>
      </c>
      <c r="U23" s="34">
        <v>0.7141579847</v>
      </c>
      <c r="V23" s="34">
        <v>0.7065078188</v>
      </c>
      <c r="W23" s="34">
        <v>0.6989072321</v>
      </c>
      <c r="X23" s="34">
        <v>0.6920037452</v>
      </c>
      <c r="Y23" s="34">
        <v>0.6854016095</v>
      </c>
      <c r="Z23" s="34">
        <v>0.6789403234</v>
      </c>
      <c r="AA23" s="34">
        <v>0.6728402108</v>
      </c>
    </row>
    <row r="24" ht="15.75" customHeight="1">
      <c r="A24" s="3" t="s">
        <v>164</v>
      </c>
      <c r="B24" s="34">
        <v>1.0</v>
      </c>
      <c r="C24" s="34">
        <v>0.9798</v>
      </c>
      <c r="D24" s="34">
        <v>0.9609</v>
      </c>
      <c r="E24" s="34">
        <v>0.94314</v>
      </c>
      <c r="F24" s="34">
        <v>0.92642</v>
      </c>
      <c r="G24" s="34">
        <v>0.91056</v>
      </c>
      <c r="H24" s="34">
        <v>0.89533</v>
      </c>
      <c r="I24" s="34">
        <v>0.88088</v>
      </c>
      <c r="J24" s="34">
        <v>0.86703</v>
      </c>
      <c r="K24" s="34">
        <v>0.85384</v>
      </c>
      <c r="L24" s="34">
        <v>0.84126</v>
      </c>
      <c r="M24" s="34">
        <v>0.82908</v>
      </c>
      <c r="N24" s="34">
        <v>0.81739</v>
      </c>
      <c r="O24" s="34">
        <v>0.80605</v>
      </c>
      <c r="P24" s="34">
        <v>0.79526</v>
      </c>
      <c r="Q24" s="34">
        <v>0.78463</v>
      </c>
      <c r="R24" s="34">
        <v>0.77442</v>
      </c>
      <c r="S24" s="34">
        <v>0.76471</v>
      </c>
      <c r="T24" s="34">
        <v>0.75514</v>
      </c>
      <c r="U24" s="34">
        <v>0.7459</v>
      </c>
      <c r="V24" s="34">
        <v>0.73706</v>
      </c>
      <c r="W24" s="34">
        <v>0.7284</v>
      </c>
      <c r="X24" s="34">
        <v>0.72011</v>
      </c>
      <c r="Y24" s="34">
        <v>0.71193</v>
      </c>
      <c r="Z24" s="34">
        <v>0.70413</v>
      </c>
      <c r="AA24" s="34">
        <v>0.69627</v>
      </c>
    </row>
    <row r="25" ht="15.75" customHeight="1">
      <c r="A25" s="3" t="s">
        <v>170</v>
      </c>
      <c r="B25" s="34">
        <v>1.0</v>
      </c>
      <c r="C25" s="34">
        <v>0.99827</v>
      </c>
      <c r="D25" s="34">
        <v>0.99643</v>
      </c>
      <c r="E25" s="34">
        <v>0.99472</v>
      </c>
      <c r="F25" s="34">
        <v>0.99307</v>
      </c>
      <c r="G25" s="34">
        <v>0.99123</v>
      </c>
      <c r="H25" s="34">
        <v>0.98959</v>
      </c>
      <c r="I25" s="34">
        <v>0.98777</v>
      </c>
      <c r="J25" s="34">
        <v>0.98609</v>
      </c>
      <c r="K25" s="34">
        <v>0.98456</v>
      </c>
      <c r="L25" s="34">
        <v>0.98276</v>
      </c>
      <c r="M25" s="34">
        <v>0.98093</v>
      </c>
      <c r="N25" s="34">
        <v>0.97929</v>
      </c>
      <c r="O25" s="34">
        <v>0.97774</v>
      </c>
      <c r="P25" s="34">
        <v>0.97613</v>
      </c>
      <c r="Q25" s="34">
        <v>0.97453</v>
      </c>
      <c r="R25" s="34">
        <v>0.97288</v>
      </c>
      <c r="S25" s="34">
        <v>0.97125</v>
      </c>
      <c r="T25" s="34">
        <v>0.9694</v>
      </c>
      <c r="U25" s="34">
        <v>0.968</v>
      </c>
      <c r="V25" s="34">
        <v>0.96643</v>
      </c>
      <c r="W25" s="34">
        <v>0.96485</v>
      </c>
      <c r="X25" s="34">
        <v>0.9631</v>
      </c>
      <c r="Y25" s="34">
        <v>0.96173</v>
      </c>
      <c r="Z25" s="34">
        <v>0.96014</v>
      </c>
      <c r="AA25" s="34">
        <v>0.95852</v>
      </c>
    </row>
    <row r="26" ht="15.75" customHeight="1">
      <c r="A26" s="3" t="s">
        <v>172</v>
      </c>
      <c r="B26" s="34">
        <v>1.0</v>
      </c>
      <c r="C26" s="34">
        <v>1.038916284</v>
      </c>
      <c r="D26" s="34">
        <v>1.054852215</v>
      </c>
      <c r="E26" s="34">
        <v>1.070526371</v>
      </c>
      <c r="F26" s="34">
        <v>1.089411666</v>
      </c>
      <c r="G26" s="34">
        <v>1.115935546</v>
      </c>
      <c r="H26" s="34">
        <v>1.164076713</v>
      </c>
      <c r="I26" s="34">
        <v>2.020399819</v>
      </c>
      <c r="J26" s="34">
        <v>1.208703159</v>
      </c>
      <c r="K26" s="34">
        <v>1.212495135</v>
      </c>
      <c r="L26" s="34">
        <v>1.800716408</v>
      </c>
      <c r="M26" s="34">
        <v>1.788695892</v>
      </c>
      <c r="N26" s="34">
        <v>3.250497302</v>
      </c>
      <c r="O26" s="34">
        <v>0.8250849922</v>
      </c>
      <c r="P26" s="34">
        <v>3.406302237</v>
      </c>
      <c r="Q26" s="34">
        <v>0.2915045463</v>
      </c>
      <c r="R26" s="34">
        <v>3.308649782</v>
      </c>
      <c r="S26" s="34">
        <v>0.2899169862</v>
      </c>
      <c r="T26" s="34">
        <v>3.23248108</v>
      </c>
      <c r="U26" s="34">
        <v>0.2891435536</v>
      </c>
      <c r="V26" s="34">
        <v>3.167339744</v>
      </c>
      <c r="W26" s="34">
        <v>0.2878935741</v>
      </c>
      <c r="X26" s="34">
        <v>3.109390608</v>
      </c>
      <c r="Y26" s="34">
        <v>0.2859413565</v>
      </c>
      <c r="Z26" s="34">
        <v>3.05679919</v>
      </c>
      <c r="AA26" s="34">
        <v>0.2831343386</v>
      </c>
    </row>
    <row r="27" ht="15.75" customHeight="1">
      <c r="A27" s="3" t="s">
        <v>178</v>
      </c>
      <c r="B27" s="34">
        <v>1.0</v>
      </c>
      <c r="C27" s="34">
        <v>0.99981</v>
      </c>
      <c r="D27" s="34">
        <v>0.99959</v>
      </c>
      <c r="E27" s="34">
        <v>0.99946</v>
      </c>
      <c r="F27" s="34">
        <v>0.99935</v>
      </c>
      <c r="G27" s="34">
        <v>0.99926</v>
      </c>
      <c r="H27" s="34">
        <v>0.99922</v>
      </c>
      <c r="I27" s="34">
        <v>0.99897</v>
      </c>
      <c r="J27" s="34">
        <v>0.99887</v>
      </c>
      <c r="K27" s="34">
        <v>0.99869</v>
      </c>
      <c r="L27" s="34">
        <v>0.99876</v>
      </c>
      <c r="M27" s="34">
        <v>0.99861</v>
      </c>
      <c r="N27" s="34">
        <v>0.99849</v>
      </c>
      <c r="O27" s="34">
        <v>0.99849</v>
      </c>
      <c r="P27" s="34">
        <v>0.9982</v>
      </c>
      <c r="Q27" s="34">
        <v>0.99826</v>
      </c>
      <c r="R27" s="34">
        <v>0.99824</v>
      </c>
      <c r="S27" s="34">
        <v>0.99817</v>
      </c>
      <c r="T27" s="34">
        <v>0.99808</v>
      </c>
      <c r="U27" s="34">
        <v>0.9979</v>
      </c>
      <c r="V27" s="34">
        <v>0.99798</v>
      </c>
      <c r="W27" s="34">
        <v>0.99794</v>
      </c>
      <c r="X27" s="34">
        <v>0.99786</v>
      </c>
      <c r="Y27" s="34">
        <v>0.99775</v>
      </c>
      <c r="Z27" s="34">
        <v>0.99765</v>
      </c>
      <c r="AA27" s="34">
        <v>0.99751</v>
      </c>
    </row>
    <row r="28" ht="15.75" customHeight="1">
      <c r="A28" s="3" t="s">
        <v>183</v>
      </c>
      <c r="B28" s="34">
        <v>1.0</v>
      </c>
      <c r="C28" s="34">
        <v>1.0012</v>
      </c>
      <c r="D28" s="34">
        <v>1.002</v>
      </c>
      <c r="E28" s="34">
        <v>1.0028</v>
      </c>
      <c r="F28" s="34">
        <v>1.0032</v>
      </c>
      <c r="G28" s="34">
        <v>1.0034</v>
      </c>
      <c r="H28" s="34">
        <v>1.0035</v>
      </c>
      <c r="I28" s="34">
        <v>1.0035</v>
      </c>
      <c r="J28" s="34">
        <v>1.0033</v>
      </c>
      <c r="K28" s="34">
        <v>1.0031</v>
      </c>
      <c r="L28" s="34">
        <v>1.0028</v>
      </c>
      <c r="M28" s="34">
        <v>1.0024</v>
      </c>
      <c r="N28" s="34">
        <v>1.0018</v>
      </c>
      <c r="O28" s="34">
        <v>1.0013</v>
      </c>
      <c r="P28" s="34">
        <v>1.0006</v>
      </c>
      <c r="Q28" s="34">
        <v>0.99981</v>
      </c>
      <c r="R28" s="34">
        <v>0.99922</v>
      </c>
      <c r="S28" s="34">
        <v>0.99822</v>
      </c>
      <c r="T28" s="34">
        <v>0.99753</v>
      </c>
      <c r="U28" s="34">
        <v>0.99666</v>
      </c>
      <c r="V28" s="34">
        <v>0.99573</v>
      </c>
      <c r="W28" s="34">
        <v>0.99482</v>
      </c>
      <c r="X28" s="34">
        <v>0.99382</v>
      </c>
      <c r="Y28" s="34">
        <v>0.99278</v>
      </c>
      <c r="Z28" s="34">
        <v>0.99185</v>
      </c>
      <c r="AA28" s="34">
        <v>0.99086</v>
      </c>
    </row>
    <row r="29" ht="15.75" customHeight="1">
      <c r="A29" s="3" t="s">
        <v>185</v>
      </c>
      <c r="B29" s="34">
        <v>1.0</v>
      </c>
      <c r="C29" s="34">
        <v>1.0007</v>
      </c>
      <c r="D29" s="34">
        <v>1.0016</v>
      </c>
      <c r="E29" s="34">
        <v>1.0023</v>
      </c>
      <c r="F29" s="34">
        <v>1.003</v>
      </c>
      <c r="G29" s="34">
        <v>1.0038</v>
      </c>
      <c r="H29" s="34">
        <v>1.0045</v>
      </c>
      <c r="I29" s="34">
        <v>1.0053</v>
      </c>
      <c r="J29" s="34">
        <v>1.0059</v>
      </c>
      <c r="K29" s="34">
        <v>1.0067</v>
      </c>
      <c r="L29" s="34">
        <v>1.0073</v>
      </c>
      <c r="M29" s="34">
        <v>1.0081</v>
      </c>
      <c r="N29" s="34">
        <v>1.0088</v>
      </c>
      <c r="O29" s="34">
        <v>1.0092</v>
      </c>
      <c r="P29" s="34">
        <v>1.0101</v>
      </c>
      <c r="Q29" s="34">
        <v>1.0108</v>
      </c>
      <c r="R29" s="34">
        <v>1.0113</v>
      </c>
      <c r="S29" s="34">
        <v>1.0121</v>
      </c>
      <c r="T29" s="34">
        <v>1.0128</v>
      </c>
      <c r="U29" s="34">
        <v>1.0132</v>
      </c>
      <c r="V29" s="34">
        <v>1.0138</v>
      </c>
      <c r="W29" s="34">
        <v>1.0145</v>
      </c>
      <c r="X29" s="34">
        <v>1.0152</v>
      </c>
      <c r="Y29" s="34">
        <v>1.0159</v>
      </c>
      <c r="Z29" s="34">
        <v>1.0164</v>
      </c>
      <c r="AA29" s="34">
        <v>1.017</v>
      </c>
    </row>
    <row r="30" ht="15.75" customHeight="1">
      <c r="A30" s="3" t="s">
        <v>188</v>
      </c>
      <c r="B30" s="34">
        <v>1.0</v>
      </c>
      <c r="C30" s="34">
        <v>1.0113</v>
      </c>
      <c r="D30" s="34">
        <v>1.0196</v>
      </c>
      <c r="E30" s="34">
        <v>1.0258</v>
      </c>
      <c r="F30" s="34">
        <v>1.0313</v>
      </c>
      <c r="G30" s="34">
        <v>1.0358</v>
      </c>
      <c r="H30" s="34">
        <v>1.0398</v>
      </c>
      <c r="I30" s="34">
        <v>1.0435</v>
      </c>
      <c r="J30" s="34">
        <v>1.0469</v>
      </c>
      <c r="K30" s="34">
        <v>1.0502</v>
      </c>
      <c r="L30" s="34">
        <v>1.0534</v>
      </c>
      <c r="M30" s="34">
        <v>1.0565</v>
      </c>
      <c r="N30" s="34">
        <v>1.0596</v>
      </c>
      <c r="O30" s="34">
        <v>1.0626</v>
      </c>
      <c r="P30" s="34">
        <v>1.0656</v>
      </c>
      <c r="Q30" s="34">
        <v>1.0685</v>
      </c>
      <c r="R30" s="34">
        <v>1.0715</v>
      </c>
      <c r="S30" s="34">
        <v>1.0745</v>
      </c>
      <c r="T30" s="34">
        <v>1.0773</v>
      </c>
      <c r="U30" s="34">
        <v>1.0803</v>
      </c>
      <c r="V30" s="34">
        <v>1.0833</v>
      </c>
      <c r="W30" s="34">
        <v>1.0862</v>
      </c>
      <c r="X30" s="34">
        <v>1.0891</v>
      </c>
      <c r="Y30" s="34">
        <v>1.0922</v>
      </c>
      <c r="Z30" s="34">
        <v>1.0951</v>
      </c>
      <c r="AA30" s="34">
        <v>1.098</v>
      </c>
    </row>
    <row r="31" ht="15.75" customHeight="1">
      <c r="A31" s="3" t="s">
        <v>190</v>
      </c>
      <c r="B31" s="34">
        <v>1.0</v>
      </c>
      <c r="C31" s="34">
        <v>1.002714912</v>
      </c>
      <c r="D31" s="34">
        <v>0.9931576634</v>
      </c>
      <c r="E31" s="34">
        <v>0.981803019</v>
      </c>
      <c r="F31" s="34">
        <v>0.970111635</v>
      </c>
      <c r="G31" s="34">
        <v>0.9586673287</v>
      </c>
      <c r="H31" s="34">
        <v>0.9474402299</v>
      </c>
      <c r="I31" s="34">
        <v>0.9363543754</v>
      </c>
      <c r="J31" s="34">
        <v>0.9256777093</v>
      </c>
      <c r="K31" s="34">
        <v>0.9150113338</v>
      </c>
      <c r="L31" s="34">
        <v>0.9046429442</v>
      </c>
      <c r="M31" s="34">
        <v>0.894514737</v>
      </c>
      <c r="N31" s="34">
        <v>0.8845509757</v>
      </c>
      <c r="O31" s="34">
        <v>0.8748485371</v>
      </c>
      <c r="P31" s="34">
        <v>0.8652904113</v>
      </c>
      <c r="Q31" s="34">
        <v>0.8560534926</v>
      </c>
      <c r="R31" s="34">
        <v>0.8468462865</v>
      </c>
      <c r="S31" s="34">
        <v>0.8378591582</v>
      </c>
      <c r="T31" s="34">
        <v>0.82911636</v>
      </c>
      <c r="U31" s="34">
        <v>0.8206186025</v>
      </c>
      <c r="V31" s="34">
        <v>0.8120986965</v>
      </c>
      <c r="W31" s="34">
        <v>0.8041486714</v>
      </c>
      <c r="X31" s="34">
        <v>0.7961840867</v>
      </c>
      <c r="Y31" s="34">
        <v>0.7883541215</v>
      </c>
      <c r="Z31" s="34">
        <v>0.7807967665</v>
      </c>
      <c r="AA31" s="34">
        <v>0.7733098673</v>
      </c>
    </row>
    <row r="32" ht="15.75" customHeight="1">
      <c r="A32" s="3" t="s">
        <v>194</v>
      </c>
      <c r="B32" s="34">
        <v>1.0</v>
      </c>
      <c r="C32" s="34">
        <v>1.0011</v>
      </c>
      <c r="D32" s="34">
        <v>1.0024</v>
      </c>
      <c r="E32" s="34">
        <v>1.0032</v>
      </c>
      <c r="F32" s="34">
        <v>1.0041</v>
      </c>
      <c r="G32" s="34">
        <v>1.0053</v>
      </c>
      <c r="H32" s="34">
        <v>1.0063</v>
      </c>
      <c r="I32" s="34">
        <v>1.0074</v>
      </c>
      <c r="J32" s="34">
        <v>1.0084</v>
      </c>
      <c r="K32" s="34">
        <v>1.0095</v>
      </c>
      <c r="L32" s="34">
        <v>1.0104</v>
      </c>
      <c r="M32" s="34">
        <v>1.0114</v>
      </c>
      <c r="N32" s="34">
        <v>1.0124</v>
      </c>
      <c r="O32" s="34">
        <v>1.0134</v>
      </c>
      <c r="P32" s="34">
        <v>1.0143</v>
      </c>
      <c r="Q32" s="34">
        <v>1.0153</v>
      </c>
      <c r="R32" s="34">
        <v>1.0163</v>
      </c>
      <c r="S32" s="34">
        <v>1.0173</v>
      </c>
      <c r="T32" s="34">
        <v>1.0182</v>
      </c>
      <c r="U32" s="34">
        <v>1.0192</v>
      </c>
      <c r="V32" s="34">
        <v>1.0201</v>
      </c>
      <c r="W32" s="34">
        <v>1.021</v>
      </c>
      <c r="X32" s="34">
        <v>1.022</v>
      </c>
      <c r="Y32" s="34">
        <v>1.0228</v>
      </c>
      <c r="Z32" s="34">
        <v>1.0238</v>
      </c>
      <c r="AA32" s="34">
        <v>1.0246</v>
      </c>
    </row>
    <row r="33" ht="15.75" customHeight="1">
      <c r="A33" s="3" t="s">
        <v>197</v>
      </c>
      <c r="B33" s="34">
        <v>1.0</v>
      </c>
      <c r="C33" s="34">
        <v>0.9999</v>
      </c>
      <c r="D33" s="34">
        <v>0.99976</v>
      </c>
      <c r="E33" s="34">
        <v>0.99964</v>
      </c>
      <c r="F33" s="34">
        <v>0.99949</v>
      </c>
      <c r="G33" s="34">
        <v>0.99943</v>
      </c>
      <c r="H33" s="34">
        <v>0.99933</v>
      </c>
      <c r="I33" s="34">
        <v>0.99941</v>
      </c>
      <c r="J33" s="34">
        <v>0.99926</v>
      </c>
      <c r="K33" s="34">
        <v>0.9991</v>
      </c>
      <c r="L33" s="34">
        <v>0.99901</v>
      </c>
      <c r="M33" s="34">
        <v>0.99893</v>
      </c>
      <c r="N33" s="34">
        <v>0.99883</v>
      </c>
      <c r="O33" s="34">
        <v>0.99874</v>
      </c>
      <c r="P33" s="34">
        <v>0.99854</v>
      </c>
      <c r="Q33" s="34">
        <v>0.99845</v>
      </c>
      <c r="R33" s="34">
        <v>0.99837</v>
      </c>
      <c r="S33" s="34">
        <v>0.99841</v>
      </c>
      <c r="T33" s="34">
        <v>0.9982</v>
      </c>
      <c r="U33" s="34">
        <v>0.99816</v>
      </c>
      <c r="V33" s="34">
        <v>0.99794</v>
      </c>
      <c r="W33" s="34">
        <v>0.99782</v>
      </c>
      <c r="X33" s="34">
        <v>0.99786</v>
      </c>
      <c r="Y33" s="34">
        <v>0.99771</v>
      </c>
      <c r="Z33" s="34">
        <v>0.99752</v>
      </c>
      <c r="AA33" s="34">
        <v>0.99747</v>
      </c>
    </row>
    <row r="34" ht="15.75" customHeight="1">
      <c r="A34" s="3" t="s">
        <v>199</v>
      </c>
      <c r="B34" s="34">
        <v>1.0</v>
      </c>
      <c r="C34" s="34">
        <v>3.5373666</v>
      </c>
      <c r="D34" s="34">
        <v>2.382369268</v>
      </c>
      <c r="E34" s="34">
        <v>1.924467906</v>
      </c>
      <c r="F34" s="34">
        <v>1.69732664</v>
      </c>
      <c r="G34" s="34">
        <v>1.549782791</v>
      </c>
      <c r="H34" s="34">
        <v>1.442515747</v>
      </c>
      <c r="I34" s="34">
        <v>1.359378103</v>
      </c>
      <c r="J34" s="34">
        <v>1.292230609</v>
      </c>
      <c r="K34" s="34">
        <v>1.236464579</v>
      </c>
      <c r="L34" s="34">
        <v>1.189060938</v>
      </c>
      <c r="M34" s="34">
        <v>1.148129802</v>
      </c>
      <c r="N34" s="34">
        <v>1.11225202</v>
      </c>
      <c r="O34" s="34">
        <v>1.080456717</v>
      </c>
      <c r="P34" s="34">
        <v>1.051927359</v>
      </c>
      <c r="Q34" s="34">
        <v>1.026149069</v>
      </c>
      <c r="R34" s="34">
        <v>1.002665498</v>
      </c>
      <c r="S34" s="34">
        <v>0.9814549006</v>
      </c>
      <c r="T34" s="34">
        <v>0.9621461058</v>
      </c>
      <c r="U34" s="34">
        <v>0.9446398749</v>
      </c>
      <c r="V34" s="34">
        <v>0.9286625221</v>
      </c>
      <c r="W34" s="34">
        <v>0.9141709064</v>
      </c>
      <c r="X34" s="34">
        <v>0.9008913877</v>
      </c>
      <c r="Y34" s="34">
        <v>0.8889883694</v>
      </c>
      <c r="Z34" s="34">
        <v>0.8787862106</v>
      </c>
      <c r="AA34" s="34">
        <v>0.8708717434</v>
      </c>
    </row>
    <row r="35" ht="15.75" customHeight="1">
      <c r="A35" s="3" t="s">
        <v>205</v>
      </c>
      <c r="B35" s="34">
        <v>1.0</v>
      </c>
      <c r="C35" s="34">
        <v>0.96232</v>
      </c>
      <c r="D35" s="34">
        <v>0.93742</v>
      </c>
      <c r="E35" s="34">
        <v>0.91968</v>
      </c>
      <c r="F35" s="34">
        <v>0.90622</v>
      </c>
      <c r="G35" s="34">
        <v>0.89572</v>
      </c>
      <c r="H35" s="34">
        <v>0.88762</v>
      </c>
      <c r="I35" s="34">
        <v>0.88103</v>
      </c>
      <c r="J35" s="34">
        <v>0.87563</v>
      </c>
      <c r="K35" s="34">
        <v>0.87121</v>
      </c>
      <c r="L35" s="34">
        <v>0.86776</v>
      </c>
      <c r="M35" s="34">
        <v>0.86498</v>
      </c>
      <c r="N35" s="34">
        <v>0.86263</v>
      </c>
      <c r="O35" s="34">
        <v>0.86086</v>
      </c>
      <c r="P35" s="34">
        <v>0.85945</v>
      </c>
      <c r="Q35" s="34">
        <v>0.85851</v>
      </c>
      <c r="R35" s="34">
        <v>0.85773</v>
      </c>
      <c r="S35" s="34">
        <v>0.85736</v>
      </c>
      <c r="T35" s="34">
        <v>0.85728</v>
      </c>
      <c r="U35" s="34">
        <v>0.85726</v>
      </c>
      <c r="V35" s="34">
        <v>0.85755</v>
      </c>
      <c r="W35" s="34">
        <v>0.85801</v>
      </c>
      <c r="X35" s="34">
        <v>0.85864</v>
      </c>
      <c r="Y35" s="34">
        <v>0.85941</v>
      </c>
      <c r="Z35" s="34">
        <v>0.86037</v>
      </c>
      <c r="AA35" s="34">
        <v>0.86151</v>
      </c>
    </row>
    <row r="36" ht="15.75" customHeight="1">
      <c r="A36" s="3" t="s">
        <v>209</v>
      </c>
      <c r="B36" s="34">
        <v>1.0</v>
      </c>
      <c r="C36" s="34">
        <v>0.99992</v>
      </c>
      <c r="D36" s="34">
        <v>1.0</v>
      </c>
      <c r="E36" s="34">
        <v>1.0002</v>
      </c>
      <c r="F36" s="34">
        <v>1.0005</v>
      </c>
      <c r="G36" s="34">
        <v>1.0005</v>
      </c>
      <c r="H36" s="34">
        <v>1.0006</v>
      </c>
      <c r="I36" s="34">
        <v>1.0008</v>
      </c>
      <c r="J36" s="34">
        <v>1.0009</v>
      </c>
      <c r="K36" s="34">
        <v>1.001</v>
      </c>
      <c r="L36" s="34">
        <v>1.0011</v>
      </c>
      <c r="M36" s="34">
        <v>1.0012</v>
      </c>
      <c r="N36" s="34">
        <v>1.0013</v>
      </c>
      <c r="O36" s="34">
        <v>1.0015</v>
      </c>
      <c r="P36" s="34">
        <v>1.0016</v>
      </c>
      <c r="Q36" s="34">
        <v>1.0016</v>
      </c>
      <c r="R36" s="34">
        <v>1.0017</v>
      </c>
      <c r="S36" s="34">
        <v>1.0016</v>
      </c>
      <c r="T36" s="34">
        <v>1.002</v>
      </c>
      <c r="U36" s="34">
        <v>1.002</v>
      </c>
      <c r="V36" s="34">
        <v>1.0022</v>
      </c>
      <c r="W36" s="34">
        <v>1.0023</v>
      </c>
      <c r="X36" s="34">
        <v>1.0024</v>
      </c>
      <c r="Y36" s="34">
        <v>1.0023</v>
      </c>
      <c r="Z36" s="34">
        <v>1.0025</v>
      </c>
      <c r="AA36" s="34">
        <v>1.0027</v>
      </c>
    </row>
    <row r="37" ht="15.75" customHeight="1">
      <c r="A37" s="3" t="s">
        <v>210</v>
      </c>
      <c r="B37" s="34">
        <v>1.0</v>
      </c>
      <c r="C37" s="34">
        <v>1.0002</v>
      </c>
      <c r="D37" s="34">
        <v>1.0002</v>
      </c>
      <c r="E37" s="34">
        <v>1.0005</v>
      </c>
      <c r="F37" s="34">
        <v>1.0007</v>
      </c>
      <c r="G37" s="34">
        <v>1.0008</v>
      </c>
      <c r="H37" s="34">
        <v>1.001</v>
      </c>
      <c r="I37" s="34">
        <v>1.0011</v>
      </c>
      <c r="J37" s="34">
        <v>1.0012</v>
      </c>
      <c r="K37" s="34">
        <v>1.0015</v>
      </c>
      <c r="L37" s="34">
        <v>1.0016</v>
      </c>
      <c r="M37" s="34">
        <v>1.0017</v>
      </c>
      <c r="N37" s="34">
        <v>1.0019</v>
      </c>
      <c r="O37" s="34">
        <v>1.002</v>
      </c>
      <c r="P37" s="34">
        <v>1.0022</v>
      </c>
      <c r="Q37" s="34">
        <v>1.0024</v>
      </c>
      <c r="R37" s="34">
        <v>1.0026</v>
      </c>
      <c r="S37" s="34">
        <v>1.0027</v>
      </c>
      <c r="T37" s="34">
        <v>1.0029</v>
      </c>
      <c r="U37" s="34">
        <v>1.0029</v>
      </c>
      <c r="V37" s="34">
        <v>1.0032</v>
      </c>
      <c r="W37" s="34">
        <v>1.0033</v>
      </c>
      <c r="X37" s="34">
        <v>1.0035</v>
      </c>
      <c r="Y37" s="34">
        <v>1.0035</v>
      </c>
      <c r="Z37" s="34">
        <v>1.0037</v>
      </c>
      <c r="AA37" s="34">
        <v>1.0039</v>
      </c>
    </row>
    <row r="38" ht="15.75" customHeight="1">
      <c r="A38" s="3" t="s">
        <v>212</v>
      </c>
      <c r="B38" s="34">
        <v>1.0</v>
      </c>
      <c r="C38" s="34">
        <v>1.0023</v>
      </c>
      <c r="D38" s="34">
        <v>1.0043</v>
      </c>
      <c r="E38" s="34">
        <v>1.0063</v>
      </c>
      <c r="F38" s="34">
        <v>1.0081</v>
      </c>
      <c r="G38" s="34">
        <v>1.0098</v>
      </c>
      <c r="H38" s="34">
        <v>1.0114</v>
      </c>
      <c r="I38" s="34">
        <v>1.0131</v>
      </c>
      <c r="J38" s="34">
        <v>1.0144</v>
      </c>
      <c r="K38" s="34">
        <v>1.016</v>
      </c>
      <c r="L38" s="34">
        <v>1.0174</v>
      </c>
      <c r="M38" s="34">
        <v>1.0186</v>
      </c>
      <c r="N38" s="34">
        <v>1.0201</v>
      </c>
      <c r="O38" s="34">
        <v>1.0213</v>
      </c>
      <c r="P38" s="34">
        <v>1.0225</v>
      </c>
      <c r="Q38" s="34">
        <v>1.0238</v>
      </c>
      <c r="R38" s="34">
        <v>1.0249</v>
      </c>
      <c r="S38" s="34">
        <v>1.026</v>
      </c>
      <c r="T38" s="34">
        <v>1.0273</v>
      </c>
      <c r="U38" s="34">
        <v>1.0284</v>
      </c>
      <c r="V38" s="34">
        <v>1.0295</v>
      </c>
      <c r="W38" s="34">
        <v>1.0306</v>
      </c>
      <c r="X38" s="34">
        <v>1.0317</v>
      </c>
      <c r="Y38" s="34">
        <v>1.0328</v>
      </c>
      <c r="Z38" s="34">
        <v>1.0339</v>
      </c>
      <c r="AA38" s="34">
        <v>1.0351</v>
      </c>
    </row>
    <row r="39" ht="15.75" customHeight="1">
      <c r="A39" s="3" t="s">
        <v>215</v>
      </c>
      <c r="B39" s="34">
        <v>1.0</v>
      </c>
      <c r="C39" s="34">
        <v>1.0093</v>
      </c>
      <c r="D39" s="34">
        <v>1.0171</v>
      </c>
      <c r="E39" s="34">
        <v>1.0234</v>
      </c>
      <c r="F39" s="34">
        <v>1.0288</v>
      </c>
      <c r="G39" s="34">
        <v>1.0337</v>
      </c>
      <c r="H39" s="34">
        <v>1.0378</v>
      </c>
      <c r="I39" s="34">
        <v>1.0416</v>
      </c>
      <c r="J39" s="34">
        <v>1.0452</v>
      </c>
      <c r="K39" s="34">
        <v>1.0487</v>
      </c>
      <c r="L39" s="34">
        <v>1.0519</v>
      </c>
      <c r="M39" s="34">
        <v>1.0552</v>
      </c>
      <c r="N39" s="34">
        <v>1.0583</v>
      </c>
      <c r="O39" s="34">
        <v>1.0614</v>
      </c>
      <c r="P39" s="34">
        <v>1.0643</v>
      </c>
      <c r="Q39" s="34">
        <v>1.0673</v>
      </c>
      <c r="R39" s="34">
        <v>1.0703</v>
      </c>
      <c r="S39" s="34">
        <v>1.0732</v>
      </c>
      <c r="T39" s="34">
        <v>1.0763</v>
      </c>
      <c r="U39" s="34">
        <v>1.0791</v>
      </c>
      <c r="V39" s="34">
        <v>1.082</v>
      </c>
      <c r="W39" s="34">
        <v>1.085</v>
      </c>
      <c r="X39" s="34">
        <v>1.0882</v>
      </c>
      <c r="Y39" s="34">
        <v>1.0911</v>
      </c>
      <c r="Z39" s="34">
        <v>1.0941</v>
      </c>
      <c r="AA39" s="34">
        <v>1.0971</v>
      </c>
    </row>
    <row r="40" ht="15.75" customHeight="1">
      <c r="A40" s="3" t="s">
        <v>217</v>
      </c>
      <c r="B40" s="34">
        <v>1.0</v>
      </c>
      <c r="C40" s="34">
        <v>1.0952</v>
      </c>
      <c r="D40" s="34">
        <v>1.1814</v>
      </c>
      <c r="E40" s="34">
        <v>2.1075</v>
      </c>
      <c r="F40" s="34">
        <v>2.79</v>
      </c>
      <c r="G40" s="34">
        <v>3.9993</v>
      </c>
      <c r="H40" s="34">
        <v>0.33376</v>
      </c>
      <c r="I40" s="34">
        <v>3.846</v>
      </c>
      <c r="J40" s="34">
        <v>0.35888</v>
      </c>
      <c r="K40" s="34">
        <v>3.7838</v>
      </c>
      <c r="L40" s="34">
        <v>0.4018</v>
      </c>
      <c r="M40" s="34">
        <v>3.7558</v>
      </c>
      <c r="N40" s="34">
        <v>0.29057</v>
      </c>
      <c r="O40" s="34">
        <v>3.5668</v>
      </c>
      <c r="P40" s="34">
        <v>3.6099</v>
      </c>
      <c r="Q40" s="34">
        <v>0.33912</v>
      </c>
      <c r="R40" s="34">
        <v>3.3152</v>
      </c>
      <c r="S40" s="34">
        <v>3.6302</v>
      </c>
      <c r="T40" s="34">
        <v>0.3797</v>
      </c>
      <c r="U40" s="34">
        <v>3.2279</v>
      </c>
      <c r="V40" s="34">
        <v>3.342</v>
      </c>
      <c r="W40" s="34">
        <v>0.37014</v>
      </c>
      <c r="X40" s="34">
        <v>3.5588</v>
      </c>
      <c r="Y40" s="34">
        <v>3.1246</v>
      </c>
      <c r="Z40" s="34">
        <v>3.2556</v>
      </c>
      <c r="AA40" s="34">
        <v>0.40099</v>
      </c>
    </row>
    <row r="41" ht="15.75" customHeight="1">
      <c r="A41" s="3" t="s">
        <v>221</v>
      </c>
      <c r="B41" s="34">
        <v>1.0</v>
      </c>
      <c r="C41" s="34">
        <v>1.3091</v>
      </c>
      <c r="D41" s="34">
        <v>3.6744</v>
      </c>
      <c r="E41" s="34">
        <v>0.29962</v>
      </c>
      <c r="F41" s="34">
        <v>3.3334</v>
      </c>
      <c r="G41" s="34">
        <v>0.29558</v>
      </c>
      <c r="H41" s="34">
        <v>3.1499</v>
      </c>
      <c r="I41" s="34">
        <v>0.28398</v>
      </c>
      <c r="J41" s="34">
        <v>3.0114</v>
      </c>
      <c r="K41" s="34">
        <v>0.27144</v>
      </c>
      <c r="L41" s="34">
        <v>2.8966</v>
      </c>
      <c r="M41" s="34">
        <v>0.26183</v>
      </c>
      <c r="N41" s="34">
        <v>2.7948</v>
      </c>
      <c r="O41" s="34">
        <v>0.25661</v>
      </c>
      <c r="P41" s="34">
        <v>2.6997</v>
      </c>
      <c r="Q41" s="34">
        <v>0.25051</v>
      </c>
      <c r="R41" s="34">
        <v>2.6142</v>
      </c>
      <c r="S41" s="34">
        <v>0.23541</v>
      </c>
      <c r="T41" s="34">
        <v>2.536</v>
      </c>
      <c r="U41" s="34">
        <v>0.26115</v>
      </c>
      <c r="V41" s="34">
        <v>2.3558</v>
      </c>
      <c r="W41" s="34">
        <v>0.99121</v>
      </c>
      <c r="X41" s="34">
        <v>1.1885</v>
      </c>
      <c r="Y41" s="34">
        <v>1.1524</v>
      </c>
      <c r="Z41" s="34">
        <v>1.1249</v>
      </c>
      <c r="AA41" s="34">
        <v>1.1031</v>
      </c>
    </row>
    <row r="42" ht="15.75" customHeight="1">
      <c r="A42" s="3" t="s">
        <v>223</v>
      </c>
      <c r="B42" s="34">
        <v>1.0</v>
      </c>
      <c r="C42" s="34">
        <v>0.93544</v>
      </c>
      <c r="D42" s="34">
        <v>0.89216</v>
      </c>
      <c r="E42" s="34">
        <v>0.86065</v>
      </c>
      <c r="F42" s="34">
        <v>0.8361</v>
      </c>
      <c r="G42" s="34">
        <v>0.81626</v>
      </c>
      <c r="H42" s="34">
        <v>0.80006</v>
      </c>
      <c r="I42" s="34">
        <v>0.78604</v>
      </c>
      <c r="J42" s="34">
        <v>0.77386</v>
      </c>
      <c r="K42" s="34">
        <v>0.76316</v>
      </c>
      <c r="L42" s="34">
        <v>0.75354</v>
      </c>
      <c r="M42" s="34">
        <v>0.74491</v>
      </c>
      <c r="N42" s="34">
        <v>0.73698</v>
      </c>
      <c r="O42" s="34">
        <v>0.72987</v>
      </c>
      <c r="P42" s="34">
        <v>0.72323</v>
      </c>
      <c r="Q42" s="34">
        <v>0.71705</v>
      </c>
      <c r="R42" s="34">
        <v>0.71132</v>
      </c>
      <c r="S42" s="34">
        <v>0.70586</v>
      </c>
      <c r="T42" s="34">
        <v>0.70093</v>
      </c>
      <c r="U42" s="34">
        <v>0.69616</v>
      </c>
      <c r="V42" s="34">
        <v>0.69166</v>
      </c>
      <c r="W42" s="34">
        <v>0.68739</v>
      </c>
      <c r="X42" s="34">
        <v>0.68332</v>
      </c>
      <c r="Y42" s="34">
        <v>0.67942</v>
      </c>
      <c r="Z42" s="34">
        <v>0.67575</v>
      </c>
      <c r="AA42" s="34">
        <v>0.67221</v>
      </c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0"/>
  <cols>
    <col customWidth="1" min="1" max="6" width="14.43"/>
    <col customWidth="1" min="7" max="26" width="8.71"/>
  </cols>
  <sheetData>
    <row r="1" ht="13.5" customHeight="1">
      <c r="A1" s="2" t="s">
        <v>238</v>
      </c>
      <c r="B1" s="2" t="s">
        <v>239</v>
      </c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12" t="s">
        <v>240</v>
      </c>
      <c r="B2" s="12">
        <v>32.0</v>
      </c>
      <c r="C2" s="12"/>
      <c r="D2" s="12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3.5" customHeight="1">
      <c r="A3" s="12" t="s">
        <v>3</v>
      </c>
      <c r="B3" s="12">
        <v>46.0</v>
      </c>
      <c r="C3" s="12"/>
      <c r="D3" s="12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12" t="s">
        <v>241</v>
      </c>
      <c r="B4" s="12">
        <v>46.0</v>
      </c>
      <c r="C4" s="12"/>
      <c r="D4" s="12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12" t="s">
        <v>242</v>
      </c>
      <c r="B5" s="12">
        <v>52.0</v>
      </c>
      <c r="C5" s="12"/>
      <c r="D5" s="12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12" t="s">
        <v>243</v>
      </c>
      <c r="B6" s="12">
        <v>54.0</v>
      </c>
      <c r="C6" s="12"/>
      <c r="D6" s="12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2" t="s">
        <v>244</v>
      </c>
      <c r="B7" s="12">
        <v>54.0</v>
      </c>
      <c r="C7" s="12"/>
      <c r="D7" s="1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12" t="s">
        <v>245</v>
      </c>
      <c r="B8" s="12">
        <v>56.0</v>
      </c>
      <c r="C8" s="12"/>
      <c r="D8" s="1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12" t="s">
        <v>246</v>
      </c>
      <c r="B9" s="12">
        <v>80.0</v>
      </c>
      <c r="C9" s="12"/>
      <c r="D9" s="1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2" t="s">
        <v>247</v>
      </c>
      <c r="B10" s="12">
        <v>88.0</v>
      </c>
      <c r="C10" s="12"/>
      <c r="D10" s="1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2" t="s">
        <v>248</v>
      </c>
      <c r="B11" s="12">
        <v>102.0</v>
      </c>
      <c r="C11" s="12"/>
      <c r="D11" s="1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5"/>
      <c r="B12" s="5"/>
      <c r="C12" s="5"/>
      <c r="D12" s="3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5"/>
      <c r="B14" s="5"/>
      <c r="C14" s="5"/>
      <c r="D14" s="3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5"/>
      <c r="B17" s="5"/>
      <c r="C17" s="5"/>
      <c r="D17" s="3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5"/>
      <c r="B19" s="5"/>
      <c r="C19" s="5"/>
      <c r="D19" s="3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5"/>
      <c r="B22" s="5"/>
      <c r="C22" s="5"/>
      <c r="D22" s="3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5"/>
      <c r="B24" s="5"/>
      <c r="C24" s="5"/>
      <c r="D24" s="3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5"/>
      <c r="B27" s="5"/>
      <c r="C27" s="5"/>
      <c r="D27" s="3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5"/>
      <c r="B29" s="5"/>
      <c r="C29" s="5"/>
      <c r="D29" s="3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5"/>
      <c r="B32" s="5"/>
      <c r="C32" s="5"/>
      <c r="D32" s="3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5"/>
      <c r="B34" s="5"/>
      <c r="C34" s="5"/>
      <c r="D34" s="3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5"/>
      <c r="C37" s="5"/>
      <c r="D37" s="3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"/>
      <c r="D39" s="3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3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3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3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3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3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0"/>
  <cols>
    <col customWidth="1" min="1" max="11" width="14.43"/>
    <col customWidth="1" min="12" max="26" width="8.71"/>
  </cols>
  <sheetData>
    <row r="1" ht="13.5" customHeight="1">
      <c r="A1" s="1" t="s">
        <v>249</v>
      </c>
      <c r="B1" s="1" t="s">
        <v>4</v>
      </c>
      <c r="C1" s="1" t="s">
        <v>9</v>
      </c>
      <c r="D1" s="1" t="s">
        <v>3</v>
      </c>
      <c r="E1" s="1" t="s">
        <v>10</v>
      </c>
      <c r="F1" s="1" t="s">
        <v>5</v>
      </c>
      <c r="G1" s="1" t="s">
        <v>20</v>
      </c>
      <c r="H1" s="1" t="s">
        <v>8</v>
      </c>
      <c r="I1" s="1" t="s">
        <v>7</v>
      </c>
      <c r="J1" s="1" t="s">
        <v>6</v>
      </c>
      <c r="K1" s="1" t="s">
        <v>2</v>
      </c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2" t="s">
        <v>27</v>
      </c>
      <c r="B2" s="2">
        <v>3.0</v>
      </c>
      <c r="C2" s="2">
        <v>2.0</v>
      </c>
      <c r="D2" s="2">
        <v>2.0</v>
      </c>
      <c r="E2" s="2">
        <v>2.0</v>
      </c>
      <c r="F2" s="2">
        <v>2.0</v>
      </c>
      <c r="G2" s="2">
        <v>2.0</v>
      </c>
      <c r="H2" s="2">
        <v>2.0</v>
      </c>
      <c r="I2" s="2">
        <v>3.0</v>
      </c>
      <c r="J2" s="2">
        <v>2.0</v>
      </c>
      <c r="K2" s="2">
        <v>2.0</v>
      </c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3.5" customHeight="1">
      <c r="A3" s="2" t="s">
        <v>44</v>
      </c>
      <c r="B3" s="2">
        <v>4.0</v>
      </c>
      <c r="C3" s="2">
        <v>5.0</v>
      </c>
      <c r="D3" s="2">
        <v>4.0</v>
      </c>
      <c r="E3" s="2">
        <v>5.0</v>
      </c>
      <c r="F3" s="2">
        <v>4.0</v>
      </c>
      <c r="G3" s="2">
        <v>4.0</v>
      </c>
      <c r="H3" s="2">
        <v>2.0</v>
      </c>
      <c r="I3" s="2">
        <v>4.0</v>
      </c>
      <c r="J3" s="2">
        <v>4.0</v>
      </c>
      <c r="K3" s="2">
        <v>4.0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3.5" customHeight="1">
      <c r="A4" s="2" t="s">
        <v>57</v>
      </c>
      <c r="B4" s="2">
        <v>4.0</v>
      </c>
      <c r="C4" s="2">
        <v>5.0</v>
      </c>
      <c r="D4" s="2">
        <v>4.0</v>
      </c>
      <c r="E4" s="2">
        <v>5.0</v>
      </c>
      <c r="F4" s="2">
        <v>4.0</v>
      </c>
      <c r="G4" s="2">
        <v>4.0</v>
      </c>
      <c r="H4" s="2">
        <v>2.0</v>
      </c>
      <c r="I4" s="2">
        <v>4.0</v>
      </c>
      <c r="J4" s="2">
        <v>4.0</v>
      </c>
      <c r="K4" s="2">
        <v>4.0</v>
      </c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3.5" customHeight="1">
      <c r="A5" s="2" t="s">
        <v>67</v>
      </c>
      <c r="B5" s="2">
        <v>2.0</v>
      </c>
      <c r="C5" s="2">
        <v>2.0</v>
      </c>
      <c r="D5" s="2">
        <v>2.0</v>
      </c>
      <c r="E5" s="2">
        <v>3.0</v>
      </c>
      <c r="F5" s="2">
        <v>2.0</v>
      </c>
      <c r="G5" s="2">
        <v>3.0</v>
      </c>
      <c r="H5" s="2">
        <v>2.0</v>
      </c>
      <c r="I5" s="2">
        <v>2.0</v>
      </c>
      <c r="J5" s="2">
        <v>2.0</v>
      </c>
      <c r="K5" s="2">
        <v>2.0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3.5" customHeight="1">
      <c r="A6" s="2" t="s">
        <v>72</v>
      </c>
      <c r="B6" s="2">
        <v>5.0</v>
      </c>
      <c r="C6" s="2">
        <v>5.0</v>
      </c>
      <c r="D6" s="2">
        <v>5.0</v>
      </c>
      <c r="E6" s="2">
        <v>5.0</v>
      </c>
      <c r="F6" s="2">
        <v>5.0</v>
      </c>
      <c r="G6" s="2">
        <v>5.0</v>
      </c>
      <c r="H6" s="2">
        <v>2.0</v>
      </c>
      <c r="I6" s="2">
        <v>5.0</v>
      </c>
      <c r="J6" s="2">
        <v>5.0</v>
      </c>
      <c r="K6" s="2">
        <v>5.0</v>
      </c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3.5" customHeight="1">
      <c r="A7" s="2" t="s">
        <v>76</v>
      </c>
      <c r="B7" s="2">
        <v>4.0</v>
      </c>
      <c r="C7" s="2">
        <v>5.0</v>
      </c>
      <c r="D7" s="2">
        <v>4.0</v>
      </c>
      <c r="E7" s="2">
        <v>5.0</v>
      </c>
      <c r="F7" s="2">
        <v>5.0</v>
      </c>
      <c r="G7" s="2">
        <v>5.0</v>
      </c>
      <c r="H7" s="2">
        <v>2.0</v>
      </c>
      <c r="I7" s="2">
        <v>5.0</v>
      </c>
      <c r="J7" s="2">
        <v>4.0</v>
      </c>
      <c r="K7" s="2">
        <v>4.0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3.5" customHeight="1">
      <c r="A8" s="2" t="s">
        <v>85</v>
      </c>
      <c r="B8" s="2">
        <v>4.0</v>
      </c>
      <c r="C8" s="2">
        <v>5.0</v>
      </c>
      <c r="D8" s="2">
        <v>4.0</v>
      </c>
      <c r="E8" s="2">
        <v>5.0</v>
      </c>
      <c r="F8" s="2">
        <v>5.0</v>
      </c>
      <c r="G8" s="2">
        <v>5.0</v>
      </c>
      <c r="H8" s="2">
        <v>2.0</v>
      </c>
      <c r="I8" s="2">
        <v>4.0</v>
      </c>
      <c r="J8" s="2">
        <v>4.0</v>
      </c>
      <c r="K8" s="2">
        <v>4.0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3.5" customHeight="1">
      <c r="A9" s="2" t="s">
        <v>92</v>
      </c>
      <c r="B9" s="2">
        <v>2.0</v>
      </c>
      <c r="C9" s="2">
        <v>2.0</v>
      </c>
      <c r="D9" s="2">
        <v>2.0</v>
      </c>
      <c r="E9" s="2">
        <v>3.0</v>
      </c>
      <c r="F9" s="2">
        <v>2.0</v>
      </c>
      <c r="G9" s="2">
        <v>3.0</v>
      </c>
      <c r="H9" s="2">
        <v>2.0</v>
      </c>
      <c r="I9" s="2">
        <v>2.0</v>
      </c>
      <c r="J9" s="2">
        <v>2.0</v>
      </c>
      <c r="K9" s="2">
        <v>2.0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3.5" customHeight="1">
      <c r="A10" s="2" t="s">
        <v>97</v>
      </c>
      <c r="B10" s="2">
        <v>2.0</v>
      </c>
      <c r="C10" s="2">
        <v>2.0</v>
      </c>
      <c r="D10" s="2">
        <v>2.0</v>
      </c>
      <c r="E10" s="2">
        <v>3.0</v>
      </c>
      <c r="F10" s="2">
        <v>2.0</v>
      </c>
      <c r="G10" s="2">
        <v>3.0</v>
      </c>
      <c r="H10" s="2">
        <v>2.0</v>
      </c>
      <c r="I10" s="2">
        <v>2.0</v>
      </c>
      <c r="J10" s="2">
        <v>2.0</v>
      </c>
      <c r="K10" s="2">
        <v>2.0</v>
      </c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3.5" customHeight="1">
      <c r="A11" s="2" t="s">
        <v>101</v>
      </c>
      <c r="B11" s="2">
        <v>3.0</v>
      </c>
      <c r="C11" s="2">
        <v>4.0</v>
      </c>
      <c r="D11" s="2">
        <v>3.0</v>
      </c>
      <c r="E11" s="2">
        <v>5.0</v>
      </c>
      <c r="F11" s="2">
        <v>4.0</v>
      </c>
      <c r="G11" s="2">
        <v>4.0</v>
      </c>
      <c r="H11" s="2">
        <v>2.0</v>
      </c>
      <c r="I11" s="2">
        <v>4.0</v>
      </c>
      <c r="J11" s="2">
        <v>4.0</v>
      </c>
      <c r="K11" s="2">
        <v>4.0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3.5" customHeight="1">
      <c r="A12" s="2" t="s">
        <v>107</v>
      </c>
      <c r="B12" s="2">
        <v>5.0</v>
      </c>
      <c r="C12" s="2">
        <v>3.0</v>
      </c>
      <c r="D12" s="2">
        <v>5.0</v>
      </c>
      <c r="E12" s="2">
        <v>5.0</v>
      </c>
      <c r="F12" s="2">
        <v>5.0</v>
      </c>
      <c r="G12" s="2">
        <v>5.0</v>
      </c>
      <c r="H12" s="2">
        <v>2.0</v>
      </c>
      <c r="I12" s="2">
        <v>5.0</v>
      </c>
      <c r="J12" s="2">
        <v>5.0</v>
      </c>
      <c r="K12" s="2">
        <v>5.0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3.5" customHeight="1">
      <c r="A13" s="2" t="s">
        <v>112</v>
      </c>
      <c r="B13" s="2">
        <v>2.0</v>
      </c>
      <c r="C13" s="2">
        <v>2.0</v>
      </c>
      <c r="D13" s="2">
        <v>2.0</v>
      </c>
      <c r="E13" s="2">
        <v>4.0</v>
      </c>
      <c r="F13" s="2">
        <v>2.0</v>
      </c>
      <c r="G13" s="2">
        <v>4.0</v>
      </c>
      <c r="H13" s="2">
        <v>2.0</v>
      </c>
      <c r="I13" s="2">
        <v>2.0</v>
      </c>
      <c r="J13" s="2">
        <v>4.0</v>
      </c>
      <c r="K13" s="2">
        <v>2.0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3.5" customHeight="1">
      <c r="A14" s="2" t="s">
        <v>116</v>
      </c>
      <c r="B14" s="2">
        <v>4.0</v>
      </c>
      <c r="C14" s="2">
        <v>4.0</v>
      </c>
      <c r="D14" s="2">
        <v>4.0</v>
      </c>
      <c r="E14" s="2">
        <v>5.0</v>
      </c>
      <c r="F14" s="2">
        <v>4.0</v>
      </c>
      <c r="G14" s="2">
        <v>4.0</v>
      </c>
      <c r="H14" s="2">
        <v>2.0</v>
      </c>
      <c r="I14" s="2">
        <v>4.0</v>
      </c>
      <c r="J14" s="2">
        <v>4.0</v>
      </c>
      <c r="K14" s="2">
        <v>4.0</v>
      </c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3.5" customHeight="1">
      <c r="A15" s="2" t="s">
        <v>121</v>
      </c>
      <c r="B15" s="2">
        <v>2.0</v>
      </c>
      <c r="C15" s="2">
        <v>2.0</v>
      </c>
      <c r="D15" s="2">
        <v>2.0</v>
      </c>
      <c r="E15" s="2">
        <v>4.0</v>
      </c>
      <c r="F15" s="2">
        <v>2.0</v>
      </c>
      <c r="G15" s="2">
        <v>4.0</v>
      </c>
      <c r="H15" s="2">
        <v>2.0</v>
      </c>
      <c r="I15" s="2">
        <v>2.0</v>
      </c>
      <c r="J15" s="2">
        <v>4.0</v>
      </c>
      <c r="K15" s="2">
        <v>2.0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3.5" customHeight="1">
      <c r="A16" s="2" t="s">
        <v>126</v>
      </c>
      <c r="B16" s="2">
        <v>2.0</v>
      </c>
      <c r="C16" s="2">
        <v>5.0</v>
      </c>
      <c r="D16" s="2">
        <v>2.0</v>
      </c>
      <c r="E16" s="2">
        <v>3.0</v>
      </c>
      <c r="F16" s="2">
        <v>2.0</v>
      </c>
      <c r="G16" s="2">
        <v>4.0</v>
      </c>
      <c r="H16" s="2">
        <v>2.0</v>
      </c>
      <c r="I16" s="2">
        <v>2.0</v>
      </c>
      <c r="J16" s="2">
        <v>2.0</v>
      </c>
      <c r="K16" s="2">
        <v>2.0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3.5" customHeight="1">
      <c r="A17" s="2" t="s">
        <v>131</v>
      </c>
      <c r="B17" s="2">
        <v>4.0</v>
      </c>
      <c r="C17" s="2">
        <v>4.0</v>
      </c>
      <c r="D17" s="2">
        <v>3.0</v>
      </c>
      <c r="E17" s="2">
        <v>5.0</v>
      </c>
      <c r="F17" s="2">
        <v>4.0</v>
      </c>
      <c r="G17" s="2">
        <v>4.0</v>
      </c>
      <c r="H17" s="2">
        <v>2.0</v>
      </c>
      <c r="I17" s="2">
        <v>4.0</v>
      </c>
      <c r="J17" s="2">
        <v>4.0</v>
      </c>
      <c r="K17" s="2">
        <v>4.0</v>
      </c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3.5" customHeight="1">
      <c r="A18" s="2" t="s">
        <v>135</v>
      </c>
      <c r="B18" s="2">
        <v>4.0</v>
      </c>
      <c r="C18" s="2">
        <v>4.0</v>
      </c>
      <c r="D18" s="2">
        <v>4.0</v>
      </c>
      <c r="E18" s="2">
        <v>5.0</v>
      </c>
      <c r="F18" s="2">
        <v>4.0</v>
      </c>
      <c r="G18" s="2">
        <v>4.0</v>
      </c>
      <c r="H18" s="2">
        <v>2.0</v>
      </c>
      <c r="I18" s="2">
        <v>4.0</v>
      </c>
      <c r="J18" s="2">
        <v>4.0</v>
      </c>
      <c r="K18" s="2">
        <v>4.0</v>
      </c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3.5" customHeight="1">
      <c r="A19" s="2" t="s">
        <v>140</v>
      </c>
      <c r="B19" s="2">
        <v>4.0</v>
      </c>
      <c r="C19" s="2">
        <v>4.0</v>
      </c>
      <c r="D19" s="2">
        <v>4.0</v>
      </c>
      <c r="E19" s="2">
        <v>5.0</v>
      </c>
      <c r="F19" s="2">
        <v>4.0</v>
      </c>
      <c r="G19" s="2">
        <v>4.0</v>
      </c>
      <c r="H19" s="2">
        <v>2.0</v>
      </c>
      <c r="I19" s="2">
        <v>4.0</v>
      </c>
      <c r="J19" s="2">
        <v>4.0</v>
      </c>
      <c r="K19" s="2">
        <v>4.0</v>
      </c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3.5" customHeight="1">
      <c r="A20" s="2" t="s">
        <v>143</v>
      </c>
      <c r="B20" s="2">
        <v>4.0</v>
      </c>
      <c r="C20" s="2">
        <v>4.0</v>
      </c>
      <c r="D20" s="2">
        <v>4.0</v>
      </c>
      <c r="E20" s="2">
        <v>5.0</v>
      </c>
      <c r="F20" s="2">
        <v>4.0</v>
      </c>
      <c r="G20" s="2">
        <v>5.0</v>
      </c>
      <c r="H20" s="2">
        <v>4.0</v>
      </c>
      <c r="I20" s="2">
        <v>4.0</v>
      </c>
      <c r="J20" s="2">
        <v>4.0</v>
      </c>
      <c r="K20" s="2">
        <v>4.0</v>
      </c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3.5" customHeight="1">
      <c r="A21" s="2" t="s">
        <v>147</v>
      </c>
      <c r="B21" s="2">
        <v>4.0</v>
      </c>
      <c r="C21" s="2">
        <v>4.0</v>
      </c>
      <c r="D21" s="2">
        <v>4.0</v>
      </c>
      <c r="E21" s="2">
        <v>5.0</v>
      </c>
      <c r="F21" s="2">
        <v>4.0</v>
      </c>
      <c r="G21" s="2">
        <v>4.0</v>
      </c>
      <c r="H21" s="2">
        <v>2.0</v>
      </c>
      <c r="I21" s="2">
        <v>4.0</v>
      </c>
      <c r="J21" s="2">
        <v>4.0</v>
      </c>
      <c r="K21" s="2">
        <v>4.0</v>
      </c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3.5" customHeight="1">
      <c r="A22" s="2" t="s">
        <v>153</v>
      </c>
      <c r="B22" s="2">
        <v>4.0</v>
      </c>
      <c r="C22" s="2">
        <v>4.0</v>
      </c>
      <c r="D22" s="2">
        <v>4.0</v>
      </c>
      <c r="E22" s="2">
        <v>5.0</v>
      </c>
      <c r="F22" s="2">
        <v>4.0</v>
      </c>
      <c r="G22" s="2">
        <v>4.0</v>
      </c>
      <c r="H22" s="2">
        <v>2.0</v>
      </c>
      <c r="I22" s="2">
        <v>4.0</v>
      </c>
      <c r="J22" s="2">
        <v>4.0</v>
      </c>
      <c r="K22" s="2">
        <v>4.0</v>
      </c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2" t="s">
        <v>159</v>
      </c>
      <c r="B23" s="2">
        <v>3.0</v>
      </c>
      <c r="C23" s="2">
        <v>5.0</v>
      </c>
      <c r="D23" s="2">
        <v>3.0</v>
      </c>
      <c r="E23" s="2">
        <v>4.0</v>
      </c>
      <c r="F23" s="2">
        <v>5.0</v>
      </c>
      <c r="G23" s="2">
        <v>5.0</v>
      </c>
      <c r="H23" s="2">
        <v>2.0</v>
      </c>
      <c r="I23" s="2">
        <v>5.0</v>
      </c>
      <c r="J23" s="2">
        <v>5.0</v>
      </c>
      <c r="K23" s="2">
        <v>5.0</v>
      </c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2" t="s">
        <v>164</v>
      </c>
      <c r="B24" s="2">
        <v>3.0</v>
      </c>
      <c r="C24" s="2">
        <v>4.0</v>
      </c>
      <c r="D24" s="2">
        <v>5.0</v>
      </c>
      <c r="E24" s="2">
        <v>5.0</v>
      </c>
      <c r="F24" s="2">
        <v>5.0</v>
      </c>
      <c r="G24" s="2">
        <v>5.0</v>
      </c>
      <c r="H24" s="2">
        <v>3.0</v>
      </c>
      <c r="I24" s="2">
        <v>5.0</v>
      </c>
      <c r="J24" s="2">
        <v>5.0</v>
      </c>
      <c r="K24" s="2">
        <v>5.0</v>
      </c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2" t="s">
        <v>170</v>
      </c>
      <c r="B25" s="2">
        <v>3.0</v>
      </c>
      <c r="C25" s="2">
        <v>4.0</v>
      </c>
      <c r="D25" s="2">
        <v>5.0</v>
      </c>
      <c r="E25" s="2">
        <v>5.0</v>
      </c>
      <c r="F25" s="2">
        <v>5.0</v>
      </c>
      <c r="G25" s="2">
        <v>5.0</v>
      </c>
      <c r="H25" s="2">
        <v>4.0</v>
      </c>
      <c r="I25" s="2">
        <v>5.0</v>
      </c>
      <c r="J25" s="2">
        <v>5.0</v>
      </c>
      <c r="K25" s="2">
        <v>5.0</v>
      </c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2" t="s">
        <v>172</v>
      </c>
      <c r="B26" s="2">
        <v>2.0</v>
      </c>
      <c r="C26" s="2">
        <v>3.0</v>
      </c>
      <c r="D26" s="2">
        <v>2.0</v>
      </c>
      <c r="E26" s="2">
        <v>2.0</v>
      </c>
      <c r="F26" s="2">
        <v>2.0</v>
      </c>
      <c r="G26" s="2">
        <v>2.0</v>
      </c>
      <c r="H26" s="2">
        <v>2.0</v>
      </c>
      <c r="I26" s="2">
        <v>3.0</v>
      </c>
      <c r="J26" s="2">
        <v>3.0</v>
      </c>
      <c r="K26" s="2">
        <v>2.0</v>
      </c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2" t="s">
        <v>178</v>
      </c>
      <c r="B27" s="2">
        <v>4.0</v>
      </c>
      <c r="C27" s="2">
        <v>4.0</v>
      </c>
      <c r="D27" s="2">
        <v>4.0</v>
      </c>
      <c r="E27" s="2">
        <v>5.0</v>
      </c>
      <c r="F27" s="2">
        <v>4.0</v>
      </c>
      <c r="G27" s="2">
        <v>5.0</v>
      </c>
      <c r="H27" s="2">
        <v>4.0</v>
      </c>
      <c r="I27" s="2">
        <v>4.0</v>
      </c>
      <c r="J27" s="2">
        <v>4.0</v>
      </c>
      <c r="K27" s="2">
        <v>4.0</v>
      </c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2" t="s">
        <v>183</v>
      </c>
      <c r="B28" s="2">
        <v>3.0</v>
      </c>
      <c r="C28" s="2">
        <v>4.0</v>
      </c>
      <c r="D28" s="2">
        <v>3.0</v>
      </c>
      <c r="E28" s="2">
        <v>5.0</v>
      </c>
      <c r="F28" s="2">
        <v>4.0</v>
      </c>
      <c r="G28" s="2">
        <v>4.0</v>
      </c>
      <c r="H28" s="2">
        <v>2.0</v>
      </c>
      <c r="I28" s="2">
        <v>4.0</v>
      </c>
      <c r="J28" s="2">
        <v>4.0</v>
      </c>
      <c r="K28" s="2">
        <v>4.0</v>
      </c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2" t="s">
        <v>185</v>
      </c>
      <c r="B29" s="2">
        <v>4.0</v>
      </c>
      <c r="C29" s="2">
        <v>4.0</v>
      </c>
      <c r="D29" s="2">
        <v>4.0</v>
      </c>
      <c r="E29" s="2">
        <v>5.0</v>
      </c>
      <c r="F29" s="2">
        <v>4.0</v>
      </c>
      <c r="G29" s="2">
        <v>4.0</v>
      </c>
      <c r="H29" s="2">
        <v>2.0</v>
      </c>
      <c r="I29" s="2">
        <v>4.0</v>
      </c>
      <c r="J29" s="2">
        <v>4.0</v>
      </c>
      <c r="K29" s="2">
        <v>4.0</v>
      </c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2" t="s">
        <v>188</v>
      </c>
      <c r="B30" s="2">
        <v>2.0</v>
      </c>
      <c r="C30" s="2">
        <v>2.0</v>
      </c>
      <c r="D30" s="2">
        <v>2.0</v>
      </c>
      <c r="E30" s="2">
        <v>4.0</v>
      </c>
      <c r="F30" s="2">
        <v>2.0</v>
      </c>
      <c r="G30" s="2">
        <v>4.0</v>
      </c>
      <c r="H30" s="2">
        <v>2.0</v>
      </c>
      <c r="I30" s="2">
        <v>4.0</v>
      </c>
      <c r="J30" s="2">
        <v>4.0</v>
      </c>
      <c r="K30" s="2">
        <v>2.0</v>
      </c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2" t="s">
        <v>190</v>
      </c>
      <c r="B31" s="2">
        <v>3.0</v>
      </c>
      <c r="C31" s="2">
        <v>3.0</v>
      </c>
      <c r="D31" s="2">
        <v>4.0</v>
      </c>
      <c r="E31" s="2">
        <v>4.0</v>
      </c>
      <c r="F31" s="2">
        <v>2.0</v>
      </c>
      <c r="G31" s="2">
        <v>4.0</v>
      </c>
      <c r="H31" s="2">
        <v>2.0</v>
      </c>
      <c r="I31" s="2">
        <v>2.0</v>
      </c>
      <c r="J31" s="2">
        <v>4.0</v>
      </c>
      <c r="K31" s="2">
        <v>3.0</v>
      </c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2" t="s">
        <v>194</v>
      </c>
      <c r="B32" s="2">
        <v>4.0</v>
      </c>
      <c r="C32" s="2">
        <v>4.0</v>
      </c>
      <c r="D32" s="2">
        <v>4.0</v>
      </c>
      <c r="E32" s="2">
        <v>5.0</v>
      </c>
      <c r="F32" s="2">
        <v>4.0</v>
      </c>
      <c r="G32" s="2">
        <v>4.0</v>
      </c>
      <c r="H32" s="2">
        <v>2.0</v>
      </c>
      <c r="I32" s="2">
        <v>4.0</v>
      </c>
      <c r="J32" s="2">
        <v>4.0</v>
      </c>
      <c r="K32" s="2">
        <v>4.0</v>
      </c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2" t="s">
        <v>197</v>
      </c>
      <c r="B33" s="2">
        <v>4.0</v>
      </c>
      <c r="C33" s="2">
        <v>4.0</v>
      </c>
      <c r="D33" s="2">
        <v>4.0</v>
      </c>
      <c r="E33" s="2">
        <v>5.0</v>
      </c>
      <c r="F33" s="2">
        <v>4.0</v>
      </c>
      <c r="G33" s="2">
        <v>4.0</v>
      </c>
      <c r="H33" s="2">
        <v>2.0</v>
      </c>
      <c r="I33" s="2">
        <v>4.0</v>
      </c>
      <c r="J33" s="2">
        <v>4.0</v>
      </c>
      <c r="K33" s="2">
        <v>4.0</v>
      </c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2" t="s">
        <v>199</v>
      </c>
      <c r="B34" s="2">
        <v>3.0</v>
      </c>
      <c r="C34" s="2">
        <v>3.0</v>
      </c>
      <c r="D34" s="2">
        <v>2.0</v>
      </c>
      <c r="E34" s="2">
        <v>2.0</v>
      </c>
      <c r="F34" s="2">
        <v>2.0</v>
      </c>
      <c r="G34" s="2">
        <v>2.0</v>
      </c>
      <c r="H34" s="2">
        <v>2.0</v>
      </c>
      <c r="I34" s="2">
        <v>3.0</v>
      </c>
      <c r="J34" s="2">
        <v>2.0</v>
      </c>
      <c r="K34" s="2">
        <v>2.0</v>
      </c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2" t="s">
        <v>205</v>
      </c>
      <c r="B35" s="2">
        <v>2.0</v>
      </c>
      <c r="C35" s="2">
        <v>2.0</v>
      </c>
      <c r="D35" s="2">
        <v>2.0</v>
      </c>
      <c r="E35" s="2">
        <v>4.0</v>
      </c>
      <c r="F35" s="2">
        <v>2.0</v>
      </c>
      <c r="G35" s="2">
        <v>4.0</v>
      </c>
      <c r="H35" s="2">
        <v>2.0</v>
      </c>
      <c r="I35" s="2">
        <v>4.0</v>
      </c>
      <c r="J35" s="2">
        <v>4.0</v>
      </c>
      <c r="K35" s="2">
        <v>2.0</v>
      </c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2" t="s">
        <v>209</v>
      </c>
      <c r="B36" s="2">
        <v>4.0</v>
      </c>
      <c r="C36" s="2">
        <v>4.0</v>
      </c>
      <c r="D36" s="2">
        <v>4.0</v>
      </c>
      <c r="E36" s="2">
        <v>5.0</v>
      </c>
      <c r="F36" s="2">
        <v>4.0</v>
      </c>
      <c r="G36" s="2">
        <v>4.0</v>
      </c>
      <c r="H36" s="2">
        <v>2.0</v>
      </c>
      <c r="I36" s="2">
        <v>4.0</v>
      </c>
      <c r="J36" s="2">
        <v>4.0</v>
      </c>
      <c r="K36" s="2">
        <v>4.0</v>
      </c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2" t="s">
        <v>210</v>
      </c>
      <c r="B37" s="2">
        <v>4.0</v>
      </c>
      <c r="C37" s="2">
        <v>4.0</v>
      </c>
      <c r="D37" s="2">
        <v>4.0</v>
      </c>
      <c r="E37" s="2">
        <v>4.0</v>
      </c>
      <c r="F37" s="2">
        <v>3.0</v>
      </c>
      <c r="G37" s="2">
        <v>4.0</v>
      </c>
      <c r="H37" s="2">
        <v>2.0</v>
      </c>
      <c r="I37" s="2">
        <v>4.0</v>
      </c>
      <c r="J37" s="2">
        <v>4.0</v>
      </c>
      <c r="K37" s="2">
        <v>4.0</v>
      </c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2" t="s">
        <v>212</v>
      </c>
      <c r="B38" s="2">
        <v>4.0</v>
      </c>
      <c r="C38" s="2">
        <v>4.0</v>
      </c>
      <c r="D38" s="2">
        <v>4.0</v>
      </c>
      <c r="E38" s="2">
        <v>5.0</v>
      </c>
      <c r="F38" s="2">
        <v>4.0</v>
      </c>
      <c r="G38" s="2">
        <v>4.0</v>
      </c>
      <c r="H38" s="2">
        <v>2.0</v>
      </c>
      <c r="I38" s="2">
        <v>4.0</v>
      </c>
      <c r="J38" s="2">
        <v>4.0</v>
      </c>
      <c r="K38" s="2">
        <v>4.0</v>
      </c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2" t="s">
        <v>215</v>
      </c>
      <c r="B39" s="2">
        <v>2.0</v>
      </c>
      <c r="C39" s="2">
        <v>2.0</v>
      </c>
      <c r="D39" s="2">
        <v>2.0</v>
      </c>
      <c r="E39" s="2">
        <v>3.0</v>
      </c>
      <c r="F39" s="2">
        <v>2.0</v>
      </c>
      <c r="G39" s="2">
        <v>3.0</v>
      </c>
      <c r="H39" s="2">
        <v>2.0</v>
      </c>
      <c r="I39" s="2">
        <v>2.0</v>
      </c>
      <c r="J39" s="2">
        <v>2.0</v>
      </c>
      <c r="K39" s="2">
        <v>2.0</v>
      </c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2" t="s">
        <v>217</v>
      </c>
      <c r="B40" s="2">
        <v>2.0</v>
      </c>
      <c r="C40" s="2">
        <v>2.0</v>
      </c>
      <c r="D40" s="2">
        <v>2.0</v>
      </c>
      <c r="E40" s="2">
        <v>2.0</v>
      </c>
      <c r="F40" s="2">
        <v>2.0</v>
      </c>
      <c r="G40" s="2">
        <v>2.0</v>
      </c>
      <c r="H40" s="2">
        <v>2.0</v>
      </c>
      <c r="I40" s="2">
        <v>4.0</v>
      </c>
      <c r="J40" s="2">
        <v>4.0</v>
      </c>
      <c r="K40" s="2">
        <v>2.0</v>
      </c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2" t="s">
        <v>221</v>
      </c>
      <c r="B41" s="2">
        <v>5.0</v>
      </c>
      <c r="C41" s="2">
        <v>2.0</v>
      </c>
      <c r="D41" s="2">
        <v>5.0</v>
      </c>
      <c r="E41" s="2">
        <v>2.0</v>
      </c>
      <c r="F41" s="2">
        <v>2.0</v>
      </c>
      <c r="G41" s="2">
        <v>2.0</v>
      </c>
      <c r="H41" s="2">
        <v>2.0</v>
      </c>
      <c r="I41" s="2">
        <v>2.0</v>
      </c>
      <c r="J41" s="2">
        <v>2.0</v>
      </c>
      <c r="K41" s="2">
        <v>4.0</v>
      </c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2" t="s">
        <v>223</v>
      </c>
      <c r="B42" s="2">
        <v>3.0</v>
      </c>
      <c r="C42" s="2">
        <v>3.0</v>
      </c>
      <c r="D42" s="2">
        <v>5.0</v>
      </c>
      <c r="E42" s="2">
        <v>4.0</v>
      </c>
      <c r="F42" s="2">
        <v>3.0</v>
      </c>
      <c r="G42" s="2">
        <v>5.0</v>
      </c>
      <c r="H42" s="2">
        <v>2.0</v>
      </c>
      <c r="I42" s="2">
        <v>3.0</v>
      </c>
      <c r="J42" s="2">
        <v>4.0</v>
      </c>
      <c r="K42" s="2">
        <v>3.0</v>
      </c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0"/>
  <cols>
    <col customWidth="1" min="1" max="11" width="14.43"/>
    <col customWidth="1" min="12" max="26" width="8.71"/>
  </cols>
  <sheetData>
    <row r="1" ht="15.75" customHeight="1">
      <c r="A1" s="1" t="s">
        <v>249</v>
      </c>
      <c r="B1" s="1" t="s">
        <v>4</v>
      </c>
      <c r="C1" s="1" t="s">
        <v>9</v>
      </c>
      <c r="D1" s="1" t="s">
        <v>3</v>
      </c>
      <c r="E1" s="1" t="s">
        <v>10</v>
      </c>
      <c r="F1" s="1" t="s">
        <v>5</v>
      </c>
      <c r="G1" s="1" t="s">
        <v>20</v>
      </c>
      <c r="H1" s="1" t="s">
        <v>8</v>
      </c>
      <c r="I1" s="1" t="s">
        <v>7</v>
      </c>
      <c r="J1" s="1" t="s">
        <v>6</v>
      </c>
      <c r="K1" s="1" t="s">
        <v>2</v>
      </c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2" t="s">
        <v>27</v>
      </c>
      <c r="B2" s="2">
        <v>2.0</v>
      </c>
      <c r="C2" s="2">
        <v>2.0</v>
      </c>
      <c r="D2" s="2">
        <v>2.0</v>
      </c>
      <c r="E2" s="2">
        <v>2.0</v>
      </c>
      <c r="F2" s="2">
        <v>2.0</v>
      </c>
      <c r="G2" s="2">
        <v>2.0</v>
      </c>
      <c r="H2" s="2">
        <v>2.0</v>
      </c>
      <c r="I2" s="2">
        <v>3.0</v>
      </c>
      <c r="J2" s="2">
        <v>2.0</v>
      </c>
      <c r="K2" s="2">
        <v>2.0</v>
      </c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2" t="s">
        <v>44</v>
      </c>
      <c r="B3" s="2">
        <v>4.0</v>
      </c>
      <c r="C3" s="2">
        <v>5.0</v>
      </c>
      <c r="D3" s="2">
        <v>4.0</v>
      </c>
      <c r="E3" s="2">
        <v>5.0</v>
      </c>
      <c r="F3" s="2">
        <v>5.0</v>
      </c>
      <c r="G3" s="2">
        <v>2.0</v>
      </c>
      <c r="H3" s="2">
        <v>4.0</v>
      </c>
      <c r="I3" s="2">
        <v>5.0</v>
      </c>
      <c r="J3" s="2">
        <v>5.0</v>
      </c>
      <c r="K3" s="2">
        <v>5.0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2" t="s">
        <v>57</v>
      </c>
      <c r="B4" s="2">
        <v>4.0</v>
      </c>
      <c r="C4" s="2">
        <v>5.0</v>
      </c>
      <c r="D4" s="2">
        <v>4.0</v>
      </c>
      <c r="E4" s="2">
        <v>5.0</v>
      </c>
      <c r="F4" s="2">
        <v>4.0</v>
      </c>
      <c r="G4" s="2">
        <v>2.0</v>
      </c>
      <c r="H4" s="2">
        <v>5.0</v>
      </c>
      <c r="I4" s="2">
        <v>4.0</v>
      </c>
      <c r="J4" s="2">
        <v>2.0</v>
      </c>
      <c r="K4" s="2">
        <v>2.0</v>
      </c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2" t="s">
        <v>67</v>
      </c>
      <c r="B5" s="2">
        <v>2.0</v>
      </c>
      <c r="C5" s="2">
        <v>2.0</v>
      </c>
      <c r="D5" s="2">
        <v>2.0</v>
      </c>
      <c r="E5" s="2">
        <v>2.0</v>
      </c>
      <c r="F5" s="2">
        <v>2.0</v>
      </c>
      <c r="G5" s="2">
        <v>2.0</v>
      </c>
      <c r="H5" s="2">
        <v>2.0</v>
      </c>
      <c r="I5" s="2">
        <v>2.0</v>
      </c>
      <c r="J5" s="2">
        <v>2.0</v>
      </c>
      <c r="K5" s="2">
        <v>2.0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2" t="s">
        <v>72</v>
      </c>
      <c r="B6" s="2">
        <v>4.0</v>
      </c>
      <c r="C6" s="2">
        <v>5.0</v>
      </c>
      <c r="D6" s="2">
        <v>4.0</v>
      </c>
      <c r="E6" s="2">
        <v>5.0</v>
      </c>
      <c r="F6" s="2">
        <v>5.0</v>
      </c>
      <c r="G6" s="2">
        <v>2.0</v>
      </c>
      <c r="H6" s="2">
        <v>2.0</v>
      </c>
      <c r="I6" s="2">
        <v>5.0</v>
      </c>
      <c r="J6" s="2">
        <v>5.0</v>
      </c>
      <c r="K6" s="2">
        <v>5.0</v>
      </c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2" t="s">
        <v>76</v>
      </c>
      <c r="B7" s="2">
        <v>4.0</v>
      </c>
      <c r="C7" s="2">
        <v>5.0</v>
      </c>
      <c r="D7" s="2">
        <v>4.0</v>
      </c>
      <c r="E7" s="2">
        <v>5.0</v>
      </c>
      <c r="F7" s="2">
        <v>5.0</v>
      </c>
      <c r="G7" s="2">
        <v>2.0</v>
      </c>
      <c r="H7" s="2">
        <v>2.0</v>
      </c>
      <c r="I7" s="2">
        <v>5.0</v>
      </c>
      <c r="J7" s="2">
        <v>5.0</v>
      </c>
      <c r="K7" s="2">
        <v>5.0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2" t="s">
        <v>85</v>
      </c>
      <c r="B8" s="2">
        <v>4.0</v>
      </c>
      <c r="C8" s="2">
        <v>5.0</v>
      </c>
      <c r="D8" s="2">
        <v>4.0</v>
      </c>
      <c r="E8" s="2">
        <v>4.0</v>
      </c>
      <c r="F8" s="2">
        <v>4.0</v>
      </c>
      <c r="G8" s="2">
        <v>2.0</v>
      </c>
      <c r="H8" s="2">
        <v>2.0</v>
      </c>
      <c r="I8" s="2">
        <v>4.0</v>
      </c>
      <c r="J8" s="2">
        <v>3.0</v>
      </c>
      <c r="K8" s="2">
        <v>4.0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2" t="s">
        <v>92</v>
      </c>
      <c r="B9" s="2">
        <v>2.0</v>
      </c>
      <c r="C9" s="2">
        <v>2.0</v>
      </c>
      <c r="D9" s="2">
        <v>2.0</v>
      </c>
      <c r="E9" s="2">
        <v>2.0</v>
      </c>
      <c r="F9" s="2">
        <v>2.0</v>
      </c>
      <c r="G9" s="2">
        <v>2.0</v>
      </c>
      <c r="H9" s="2">
        <v>2.0</v>
      </c>
      <c r="I9" s="2">
        <v>2.0</v>
      </c>
      <c r="J9" s="2">
        <v>2.0</v>
      </c>
      <c r="K9" s="2">
        <v>2.0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2" t="s">
        <v>97</v>
      </c>
      <c r="B10" s="2">
        <v>2.0</v>
      </c>
      <c r="C10" s="2">
        <v>2.0</v>
      </c>
      <c r="D10" s="2">
        <v>2.0</v>
      </c>
      <c r="E10" s="2">
        <v>2.0</v>
      </c>
      <c r="F10" s="2">
        <v>2.0</v>
      </c>
      <c r="G10" s="2">
        <v>2.0</v>
      </c>
      <c r="H10" s="2">
        <v>2.0</v>
      </c>
      <c r="I10" s="2">
        <v>2.0</v>
      </c>
      <c r="J10" s="2">
        <v>2.0</v>
      </c>
      <c r="K10" s="2">
        <v>2.0</v>
      </c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2" t="s">
        <v>101</v>
      </c>
      <c r="B11" s="2">
        <v>4.0</v>
      </c>
      <c r="C11" s="2">
        <v>5.0</v>
      </c>
      <c r="D11" s="2">
        <v>4.0</v>
      </c>
      <c r="E11" s="2">
        <v>5.0</v>
      </c>
      <c r="F11" s="2">
        <v>5.0</v>
      </c>
      <c r="G11" s="2">
        <v>2.0</v>
      </c>
      <c r="H11" s="2">
        <v>2.0</v>
      </c>
      <c r="I11" s="2">
        <v>5.0</v>
      </c>
      <c r="J11" s="2">
        <v>5.0</v>
      </c>
      <c r="K11" s="2">
        <v>5.0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2" t="s">
        <v>107</v>
      </c>
      <c r="B12" s="2">
        <v>5.0</v>
      </c>
      <c r="C12" s="2">
        <v>4.0</v>
      </c>
      <c r="D12" s="2">
        <v>5.0</v>
      </c>
      <c r="E12" s="2">
        <v>4.0</v>
      </c>
      <c r="F12" s="2">
        <v>5.0</v>
      </c>
      <c r="G12" s="2">
        <v>2.0</v>
      </c>
      <c r="H12" s="2">
        <v>5.0</v>
      </c>
      <c r="I12" s="2">
        <v>5.0</v>
      </c>
      <c r="J12" s="2">
        <v>5.0</v>
      </c>
      <c r="K12" s="2">
        <v>5.0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2" t="s">
        <v>112</v>
      </c>
      <c r="B13" s="2">
        <v>2.0</v>
      </c>
      <c r="C13" s="2">
        <v>2.0</v>
      </c>
      <c r="D13" s="2">
        <v>2.0</v>
      </c>
      <c r="E13" s="2">
        <v>2.0</v>
      </c>
      <c r="F13" s="2">
        <v>2.0</v>
      </c>
      <c r="G13" s="2">
        <v>2.0</v>
      </c>
      <c r="H13" s="2">
        <v>2.0</v>
      </c>
      <c r="I13" s="2">
        <v>2.0</v>
      </c>
      <c r="J13" s="2">
        <v>2.0</v>
      </c>
      <c r="K13" s="2">
        <v>2.0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2" t="s">
        <v>116</v>
      </c>
      <c r="B14" s="2">
        <v>4.0</v>
      </c>
      <c r="C14" s="2">
        <v>4.0</v>
      </c>
      <c r="D14" s="2">
        <v>4.0</v>
      </c>
      <c r="E14" s="2">
        <v>5.0</v>
      </c>
      <c r="F14" s="2">
        <v>4.0</v>
      </c>
      <c r="G14" s="2">
        <v>2.0</v>
      </c>
      <c r="H14" s="2">
        <v>2.0</v>
      </c>
      <c r="I14" s="2">
        <v>4.0</v>
      </c>
      <c r="J14" s="2">
        <v>2.0</v>
      </c>
      <c r="K14" s="2">
        <v>2.0</v>
      </c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2" t="s">
        <v>121</v>
      </c>
      <c r="B15" s="2">
        <v>2.0</v>
      </c>
      <c r="C15" s="2">
        <v>2.0</v>
      </c>
      <c r="D15" s="2">
        <v>2.0</v>
      </c>
      <c r="E15" s="2">
        <v>2.0</v>
      </c>
      <c r="F15" s="2">
        <v>2.0</v>
      </c>
      <c r="G15" s="2">
        <v>2.0</v>
      </c>
      <c r="H15" s="2">
        <v>2.0</v>
      </c>
      <c r="I15" s="2">
        <v>2.0</v>
      </c>
      <c r="J15" s="2">
        <v>2.0</v>
      </c>
      <c r="K15" s="2">
        <v>2.0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2" t="s">
        <v>126</v>
      </c>
      <c r="B16" s="2">
        <v>2.0</v>
      </c>
      <c r="C16" s="2">
        <v>4.0</v>
      </c>
      <c r="D16" s="2">
        <v>2.0</v>
      </c>
      <c r="E16" s="2">
        <v>2.0</v>
      </c>
      <c r="F16" s="2">
        <v>2.0</v>
      </c>
      <c r="G16" s="2">
        <v>2.0</v>
      </c>
      <c r="H16" s="2">
        <v>2.0</v>
      </c>
      <c r="I16" s="2">
        <v>2.0</v>
      </c>
      <c r="J16" s="2">
        <v>4.0</v>
      </c>
      <c r="K16" s="2">
        <v>2.0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2" t="s">
        <v>131</v>
      </c>
      <c r="B17" s="2">
        <v>4.0</v>
      </c>
      <c r="C17" s="2">
        <v>5.0</v>
      </c>
      <c r="D17" s="2">
        <v>4.0</v>
      </c>
      <c r="E17" s="2">
        <v>5.0</v>
      </c>
      <c r="F17" s="2">
        <v>5.0</v>
      </c>
      <c r="G17" s="2">
        <v>2.0</v>
      </c>
      <c r="H17" s="2">
        <v>2.0</v>
      </c>
      <c r="I17" s="2">
        <v>5.0</v>
      </c>
      <c r="J17" s="2">
        <v>5.0</v>
      </c>
      <c r="K17" s="2">
        <v>5.0</v>
      </c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2" t="s">
        <v>135</v>
      </c>
      <c r="B18" s="2">
        <v>4.0</v>
      </c>
      <c r="C18" s="2">
        <v>4.0</v>
      </c>
      <c r="D18" s="2">
        <v>4.0</v>
      </c>
      <c r="E18" s="2">
        <v>5.0</v>
      </c>
      <c r="F18" s="2">
        <v>5.0</v>
      </c>
      <c r="G18" s="2">
        <v>2.0</v>
      </c>
      <c r="H18" s="2">
        <v>4.0</v>
      </c>
      <c r="I18" s="2">
        <v>5.0</v>
      </c>
      <c r="J18" s="2">
        <v>2.0</v>
      </c>
      <c r="K18" s="2">
        <v>2.0</v>
      </c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2" t="s">
        <v>140</v>
      </c>
      <c r="B19" s="2">
        <v>4.0</v>
      </c>
      <c r="C19" s="2">
        <v>5.0</v>
      </c>
      <c r="D19" s="2">
        <v>4.0</v>
      </c>
      <c r="E19" s="2">
        <v>5.0</v>
      </c>
      <c r="F19" s="2">
        <v>5.0</v>
      </c>
      <c r="G19" s="2">
        <v>2.0</v>
      </c>
      <c r="H19" s="2">
        <v>4.0</v>
      </c>
      <c r="I19" s="2">
        <v>5.0</v>
      </c>
      <c r="J19" s="2">
        <v>5.0</v>
      </c>
      <c r="K19" s="2">
        <v>5.0</v>
      </c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2" t="s">
        <v>143</v>
      </c>
      <c r="B20" s="2">
        <v>4.0</v>
      </c>
      <c r="C20" s="2">
        <v>4.0</v>
      </c>
      <c r="D20" s="2">
        <v>4.0</v>
      </c>
      <c r="E20" s="2">
        <v>4.0</v>
      </c>
      <c r="F20" s="2">
        <v>4.0</v>
      </c>
      <c r="G20" s="2">
        <v>2.0</v>
      </c>
      <c r="H20" s="2">
        <v>5.0</v>
      </c>
      <c r="I20" s="2">
        <v>4.0</v>
      </c>
      <c r="J20" s="2">
        <v>3.0</v>
      </c>
      <c r="K20" s="2">
        <v>4.0</v>
      </c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2" t="s">
        <v>147</v>
      </c>
      <c r="B21" s="2">
        <v>4.0</v>
      </c>
      <c r="C21" s="2">
        <v>4.0</v>
      </c>
      <c r="D21" s="2">
        <v>4.0</v>
      </c>
      <c r="E21" s="2">
        <v>4.0</v>
      </c>
      <c r="F21" s="2">
        <v>4.0</v>
      </c>
      <c r="G21" s="2">
        <v>2.0</v>
      </c>
      <c r="H21" s="2">
        <v>2.0</v>
      </c>
      <c r="I21" s="2">
        <v>4.0</v>
      </c>
      <c r="J21" s="2">
        <v>4.0</v>
      </c>
      <c r="K21" s="2">
        <v>2.0</v>
      </c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2" t="s">
        <v>153</v>
      </c>
      <c r="B22" s="2">
        <v>4.0</v>
      </c>
      <c r="C22" s="2">
        <v>5.0</v>
      </c>
      <c r="D22" s="2">
        <v>4.0</v>
      </c>
      <c r="E22" s="2">
        <v>5.0</v>
      </c>
      <c r="F22" s="2">
        <v>5.0</v>
      </c>
      <c r="G22" s="2">
        <v>2.0</v>
      </c>
      <c r="H22" s="2">
        <v>2.0</v>
      </c>
      <c r="I22" s="2">
        <v>5.0</v>
      </c>
      <c r="J22" s="2">
        <v>5.0</v>
      </c>
      <c r="K22" s="2">
        <v>5.0</v>
      </c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2" t="s">
        <v>159</v>
      </c>
      <c r="B23" s="2">
        <v>4.0</v>
      </c>
      <c r="C23" s="2">
        <v>5.0</v>
      </c>
      <c r="D23" s="2">
        <v>4.0</v>
      </c>
      <c r="E23" s="2">
        <v>4.0</v>
      </c>
      <c r="F23" s="2">
        <v>5.0</v>
      </c>
      <c r="G23" s="2">
        <v>2.0</v>
      </c>
      <c r="H23" s="2">
        <v>4.0</v>
      </c>
      <c r="I23" s="2">
        <v>5.0</v>
      </c>
      <c r="J23" s="2">
        <v>5.0</v>
      </c>
      <c r="K23" s="2">
        <v>5.0</v>
      </c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2" t="s">
        <v>164</v>
      </c>
      <c r="B24" s="2">
        <v>5.0</v>
      </c>
      <c r="C24" s="2">
        <v>5.0</v>
      </c>
      <c r="D24" s="2">
        <v>5.0</v>
      </c>
      <c r="E24" s="2">
        <v>5.0</v>
      </c>
      <c r="F24" s="2">
        <v>5.0</v>
      </c>
      <c r="G24" s="2">
        <v>2.0</v>
      </c>
      <c r="H24" s="2">
        <v>5.0</v>
      </c>
      <c r="I24" s="2">
        <v>5.0</v>
      </c>
      <c r="J24" s="2">
        <v>5.0</v>
      </c>
      <c r="K24" s="2">
        <v>5.0</v>
      </c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2" t="s">
        <v>170</v>
      </c>
      <c r="B25" s="2">
        <v>4.0</v>
      </c>
      <c r="C25" s="2">
        <v>4.0</v>
      </c>
      <c r="D25" s="2">
        <v>4.0</v>
      </c>
      <c r="E25" s="2">
        <v>4.0</v>
      </c>
      <c r="F25" s="2">
        <v>4.0</v>
      </c>
      <c r="G25" s="2">
        <v>2.0</v>
      </c>
      <c r="H25" s="2">
        <v>4.0</v>
      </c>
      <c r="I25" s="2">
        <v>4.0</v>
      </c>
      <c r="J25" s="2">
        <v>4.0</v>
      </c>
      <c r="K25" s="2">
        <v>4.0</v>
      </c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2" t="s">
        <v>172</v>
      </c>
      <c r="B26" s="2">
        <v>2.0</v>
      </c>
      <c r="C26" s="2">
        <v>2.0</v>
      </c>
      <c r="D26" s="2">
        <v>2.0</v>
      </c>
      <c r="E26" s="2">
        <v>2.0</v>
      </c>
      <c r="F26" s="2">
        <v>2.0</v>
      </c>
      <c r="G26" s="2">
        <v>2.0</v>
      </c>
      <c r="H26" s="2">
        <v>2.0</v>
      </c>
      <c r="I26" s="2">
        <v>2.0</v>
      </c>
      <c r="J26" s="2">
        <v>2.0</v>
      </c>
      <c r="K26" s="2">
        <v>2.0</v>
      </c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2" t="s">
        <v>178</v>
      </c>
      <c r="B27" s="2">
        <v>4.0</v>
      </c>
      <c r="C27" s="2">
        <v>4.0</v>
      </c>
      <c r="D27" s="2">
        <v>4.0</v>
      </c>
      <c r="E27" s="2">
        <v>5.0</v>
      </c>
      <c r="F27" s="2">
        <v>5.0</v>
      </c>
      <c r="G27" s="2">
        <v>2.0</v>
      </c>
      <c r="H27" s="2">
        <v>5.0</v>
      </c>
      <c r="I27" s="2">
        <v>5.0</v>
      </c>
      <c r="J27" s="2">
        <v>2.0</v>
      </c>
      <c r="K27" s="2">
        <v>2.0</v>
      </c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2" t="s">
        <v>183</v>
      </c>
      <c r="B28" s="2">
        <v>4.0</v>
      </c>
      <c r="C28" s="2">
        <v>4.0</v>
      </c>
      <c r="D28" s="2">
        <v>4.0</v>
      </c>
      <c r="E28" s="2">
        <v>4.0</v>
      </c>
      <c r="F28" s="2">
        <v>4.0</v>
      </c>
      <c r="G28" s="2">
        <v>2.0</v>
      </c>
      <c r="H28" s="2">
        <v>2.0</v>
      </c>
      <c r="I28" s="2">
        <v>4.0</v>
      </c>
      <c r="J28" s="2">
        <v>4.0</v>
      </c>
      <c r="K28" s="2">
        <v>4.0</v>
      </c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2" t="s">
        <v>185</v>
      </c>
      <c r="B29" s="2">
        <v>4.0</v>
      </c>
      <c r="C29" s="2">
        <v>4.0</v>
      </c>
      <c r="D29" s="2">
        <v>4.0</v>
      </c>
      <c r="E29" s="2">
        <v>5.0</v>
      </c>
      <c r="F29" s="2">
        <v>5.0</v>
      </c>
      <c r="G29" s="2">
        <v>2.0</v>
      </c>
      <c r="H29" s="2">
        <v>2.0</v>
      </c>
      <c r="I29" s="2">
        <v>5.0</v>
      </c>
      <c r="J29" s="2">
        <v>2.0</v>
      </c>
      <c r="K29" s="2">
        <v>2.0</v>
      </c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2" t="s">
        <v>188</v>
      </c>
      <c r="B30" s="2">
        <v>2.0</v>
      </c>
      <c r="C30" s="2">
        <v>4.0</v>
      </c>
      <c r="D30" s="2">
        <v>2.0</v>
      </c>
      <c r="E30" s="2">
        <v>4.0</v>
      </c>
      <c r="F30" s="2">
        <v>4.0</v>
      </c>
      <c r="G30" s="2">
        <v>2.0</v>
      </c>
      <c r="H30" s="2">
        <v>2.0</v>
      </c>
      <c r="I30" s="2">
        <v>4.0</v>
      </c>
      <c r="J30" s="2">
        <v>4.0</v>
      </c>
      <c r="K30" s="2">
        <v>2.0</v>
      </c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2" t="s">
        <v>190</v>
      </c>
      <c r="B31" s="2">
        <v>4.0</v>
      </c>
      <c r="C31" s="2">
        <v>2.0</v>
      </c>
      <c r="D31" s="2">
        <v>4.0</v>
      </c>
      <c r="E31" s="2">
        <v>2.0</v>
      </c>
      <c r="F31" s="2">
        <v>2.0</v>
      </c>
      <c r="G31" s="2">
        <v>2.0</v>
      </c>
      <c r="H31" s="2">
        <v>2.0</v>
      </c>
      <c r="I31" s="2">
        <v>2.0</v>
      </c>
      <c r="J31" s="2">
        <v>4.0</v>
      </c>
      <c r="K31" s="2">
        <v>4.0</v>
      </c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2" t="s">
        <v>194</v>
      </c>
      <c r="B32" s="2">
        <v>4.0</v>
      </c>
      <c r="C32" s="2">
        <v>4.0</v>
      </c>
      <c r="D32" s="2">
        <v>4.0</v>
      </c>
      <c r="E32" s="2">
        <v>4.0</v>
      </c>
      <c r="F32" s="2">
        <v>4.0</v>
      </c>
      <c r="G32" s="2">
        <v>2.0</v>
      </c>
      <c r="H32" s="2">
        <v>5.0</v>
      </c>
      <c r="I32" s="2">
        <v>4.0</v>
      </c>
      <c r="J32" s="2">
        <v>3.0</v>
      </c>
      <c r="K32" s="2">
        <v>4.0</v>
      </c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2" t="s">
        <v>197</v>
      </c>
      <c r="B33" s="2">
        <v>4.0</v>
      </c>
      <c r="C33" s="2">
        <v>4.0</v>
      </c>
      <c r="D33" s="2">
        <v>4.0</v>
      </c>
      <c r="E33" s="2">
        <v>4.0</v>
      </c>
      <c r="F33" s="2">
        <v>4.0</v>
      </c>
      <c r="G33" s="2">
        <v>2.0</v>
      </c>
      <c r="H33" s="2">
        <v>5.0</v>
      </c>
      <c r="I33" s="2">
        <v>4.0</v>
      </c>
      <c r="J33" s="2">
        <v>3.0</v>
      </c>
      <c r="K33" s="2">
        <v>4.0</v>
      </c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2" t="s">
        <v>199</v>
      </c>
      <c r="B34" s="2">
        <v>2.0</v>
      </c>
      <c r="C34" s="2">
        <v>2.0</v>
      </c>
      <c r="D34" s="2">
        <v>2.0</v>
      </c>
      <c r="E34" s="2">
        <v>2.0</v>
      </c>
      <c r="F34" s="2">
        <v>2.0</v>
      </c>
      <c r="G34" s="2">
        <v>2.0</v>
      </c>
      <c r="H34" s="2">
        <v>2.0</v>
      </c>
      <c r="I34" s="2">
        <v>3.0</v>
      </c>
      <c r="J34" s="2">
        <v>2.0</v>
      </c>
      <c r="K34" s="2">
        <v>2.0</v>
      </c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2" t="s">
        <v>205</v>
      </c>
      <c r="B35" s="2">
        <v>2.0</v>
      </c>
      <c r="C35" s="2">
        <v>2.0</v>
      </c>
      <c r="D35" s="2">
        <v>2.0</v>
      </c>
      <c r="E35" s="2">
        <v>2.0</v>
      </c>
      <c r="F35" s="2">
        <v>2.0</v>
      </c>
      <c r="G35" s="2">
        <v>2.0</v>
      </c>
      <c r="H35" s="2">
        <v>2.0</v>
      </c>
      <c r="I35" s="2">
        <v>2.0</v>
      </c>
      <c r="J35" s="2">
        <v>2.0</v>
      </c>
      <c r="K35" s="2">
        <v>2.0</v>
      </c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2" t="s">
        <v>209</v>
      </c>
      <c r="B36" s="2">
        <v>4.0</v>
      </c>
      <c r="C36" s="2">
        <v>4.0</v>
      </c>
      <c r="D36" s="2">
        <v>4.0</v>
      </c>
      <c r="E36" s="2">
        <v>4.0</v>
      </c>
      <c r="F36" s="2">
        <v>4.0</v>
      </c>
      <c r="G36" s="2">
        <v>2.0</v>
      </c>
      <c r="H36" s="2">
        <v>5.0</v>
      </c>
      <c r="I36" s="2">
        <v>4.0</v>
      </c>
      <c r="J36" s="2">
        <v>3.0</v>
      </c>
      <c r="K36" s="2">
        <v>4.0</v>
      </c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2" t="s">
        <v>210</v>
      </c>
      <c r="B37" s="2">
        <v>2.0</v>
      </c>
      <c r="C37" s="2">
        <v>4.0</v>
      </c>
      <c r="D37" s="2">
        <v>4.0</v>
      </c>
      <c r="E37" s="2">
        <v>4.0</v>
      </c>
      <c r="F37" s="2">
        <v>4.0</v>
      </c>
      <c r="G37" s="2">
        <v>2.0</v>
      </c>
      <c r="H37" s="2">
        <v>2.0</v>
      </c>
      <c r="I37" s="2">
        <v>4.0</v>
      </c>
      <c r="J37" s="2">
        <v>2.0</v>
      </c>
      <c r="K37" s="2">
        <v>2.0</v>
      </c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2" t="s">
        <v>212</v>
      </c>
      <c r="B38" s="2">
        <v>4.0</v>
      </c>
      <c r="C38" s="2">
        <v>4.0</v>
      </c>
      <c r="D38" s="2">
        <v>4.0</v>
      </c>
      <c r="E38" s="2">
        <v>5.0</v>
      </c>
      <c r="F38" s="2">
        <v>4.0</v>
      </c>
      <c r="G38" s="2">
        <v>2.0</v>
      </c>
      <c r="H38" s="2">
        <v>4.0</v>
      </c>
      <c r="I38" s="2">
        <v>4.0</v>
      </c>
      <c r="J38" s="2">
        <v>2.0</v>
      </c>
      <c r="K38" s="2">
        <v>2.0</v>
      </c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2" t="s">
        <v>215</v>
      </c>
      <c r="B39" s="2">
        <v>2.0</v>
      </c>
      <c r="C39" s="2">
        <v>2.0</v>
      </c>
      <c r="D39" s="2">
        <v>2.0</v>
      </c>
      <c r="E39" s="2">
        <v>2.0</v>
      </c>
      <c r="F39" s="2">
        <v>2.0</v>
      </c>
      <c r="G39" s="2">
        <v>2.0</v>
      </c>
      <c r="H39" s="2">
        <v>2.0</v>
      </c>
      <c r="I39" s="2">
        <v>2.0</v>
      </c>
      <c r="J39" s="2">
        <v>2.0</v>
      </c>
      <c r="K39" s="2">
        <v>2.0</v>
      </c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2" t="s">
        <v>217</v>
      </c>
      <c r="B40" s="2">
        <v>2.0</v>
      </c>
      <c r="C40" s="2">
        <v>2.0</v>
      </c>
      <c r="D40" s="2">
        <v>2.0</v>
      </c>
      <c r="E40" s="2">
        <v>2.0</v>
      </c>
      <c r="F40" s="2">
        <v>2.0</v>
      </c>
      <c r="G40" s="2">
        <v>2.0</v>
      </c>
      <c r="H40" s="2">
        <v>2.0</v>
      </c>
      <c r="I40" s="2">
        <v>2.0</v>
      </c>
      <c r="J40" s="2">
        <v>2.0</v>
      </c>
      <c r="K40" s="2">
        <v>2.0</v>
      </c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2" t="s">
        <v>221</v>
      </c>
      <c r="B41" s="2">
        <v>5.0</v>
      </c>
      <c r="C41" s="2">
        <v>2.0</v>
      </c>
      <c r="D41" s="2">
        <v>4.0</v>
      </c>
      <c r="E41" s="2">
        <v>2.0</v>
      </c>
      <c r="F41" s="2">
        <v>2.0</v>
      </c>
      <c r="G41" s="2">
        <v>2.0</v>
      </c>
      <c r="H41" s="2">
        <v>2.0</v>
      </c>
      <c r="I41" s="2">
        <v>2.0</v>
      </c>
      <c r="J41" s="2">
        <v>4.0</v>
      </c>
      <c r="K41" s="2">
        <v>4.0</v>
      </c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2" t="s">
        <v>223</v>
      </c>
      <c r="B42" s="2">
        <v>4.0</v>
      </c>
      <c r="C42" s="2">
        <v>2.0</v>
      </c>
      <c r="D42" s="2">
        <v>4.0</v>
      </c>
      <c r="E42" s="2">
        <v>2.0</v>
      </c>
      <c r="F42" s="2">
        <v>4.0</v>
      </c>
      <c r="G42" s="2">
        <v>2.0</v>
      </c>
      <c r="H42" s="2">
        <v>2.0</v>
      </c>
      <c r="I42" s="2">
        <v>2.0</v>
      </c>
      <c r="J42" s="2">
        <v>4.0</v>
      </c>
      <c r="K42" s="2">
        <v>3.0</v>
      </c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0"/>
  <cols>
    <col customWidth="1" min="1" max="11" width="14.43"/>
    <col customWidth="1" min="12" max="26" width="8.71"/>
  </cols>
  <sheetData>
    <row r="1" ht="15.75" customHeight="1">
      <c r="A1" s="1" t="s">
        <v>249</v>
      </c>
      <c r="B1" s="1" t="s">
        <v>4</v>
      </c>
      <c r="C1" s="1" t="s">
        <v>9</v>
      </c>
      <c r="D1" s="1" t="s">
        <v>3</v>
      </c>
      <c r="E1" s="1" t="s">
        <v>10</v>
      </c>
      <c r="F1" s="1" t="s">
        <v>5</v>
      </c>
      <c r="G1" s="1" t="s">
        <v>20</v>
      </c>
      <c r="H1" s="1" t="s">
        <v>8</v>
      </c>
      <c r="I1" s="1" t="s">
        <v>7</v>
      </c>
      <c r="J1" s="1" t="s">
        <v>6</v>
      </c>
      <c r="K1" s="1" t="s">
        <v>2</v>
      </c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2" t="s">
        <v>27</v>
      </c>
      <c r="B2" s="2">
        <v>3.0</v>
      </c>
      <c r="C2" s="2">
        <v>3.0</v>
      </c>
      <c r="D2" s="2">
        <v>2.0</v>
      </c>
      <c r="E2" s="2">
        <v>3.0</v>
      </c>
      <c r="F2" s="2">
        <v>2.0</v>
      </c>
      <c r="G2" s="2">
        <v>3.0</v>
      </c>
      <c r="H2" s="2">
        <v>2.0</v>
      </c>
      <c r="I2" s="2">
        <v>3.0</v>
      </c>
      <c r="J2" s="2">
        <v>3.0</v>
      </c>
      <c r="K2" s="2">
        <v>2.0</v>
      </c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2" t="s">
        <v>44</v>
      </c>
      <c r="B3" s="2">
        <v>4.0</v>
      </c>
      <c r="C3" s="2">
        <v>5.0</v>
      </c>
      <c r="D3" s="2">
        <v>3.0</v>
      </c>
      <c r="E3" s="2">
        <v>5.0</v>
      </c>
      <c r="F3" s="2">
        <v>4.0</v>
      </c>
      <c r="G3" s="2">
        <v>4.0</v>
      </c>
      <c r="H3" s="2">
        <v>2.0</v>
      </c>
      <c r="I3" s="2">
        <v>4.0</v>
      </c>
      <c r="J3" s="2">
        <v>4.0</v>
      </c>
      <c r="K3" s="2">
        <v>4.0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2" t="s">
        <v>57</v>
      </c>
      <c r="B4" s="2">
        <v>4.0</v>
      </c>
      <c r="C4" s="2">
        <v>5.0</v>
      </c>
      <c r="D4" s="2">
        <v>3.0</v>
      </c>
      <c r="E4" s="2">
        <v>5.0</v>
      </c>
      <c r="F4" s="2">
        <v>4.0</v>
      </c>
      <c r="G4" s="2">
        <v>4.0</v>
      </c>
      <c r="H4" s="2">
        <v>2.0</v>
      </c>
      <c r="I4" s="2">
        <v>4.0</v>
      </c>
      <c r="J4" s="2">
        <v>4.0</v>
      </c>
      <c r="K4" s="2">
        <v>4.0</v>
      </c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2" t="s">
        <v>67</v>
      </c>
      <c r="B5" s="2">
        <v>2.0</v>
      </c>
      <c r="C5" s="2">
        <v>2.0</v>
      </c>
      <c r="D5" s="2">
        <v>2.0</v>
      </c>
      <c r="E5" s="2">
        <v>4.0</v>
      </c>
      <c r="F5" s="2">
        <v>2.0</v>
      </c>
      <c r="G5" s="2">
        <v>3.0</v>
      </c>
      <c r="H5" s="2">
        <v>2.0</v>
      </c>
      <c r="I5" s="2">
        <v>4.0</v>
      </c>
      <c r="J5" s="2">
        <v>2.0</v>
      </c>
      <c r="K5" s="2">
        <v>2.0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2" t="s">
        <v>72</v>
      </c>
      <c r="B6" s="2">
        <v>3.0</v>
      </c>
      <c r="C6" s="2">
        <v>3.0</v>
      </c>
      <c r="D6" s="2">
        <v>5.0</v>
      </c>
      <c r="E6" s="2">
        <v>5.0</v>
      </c>
      <c r="F6" s="2">
        <v>5.0</v>
      </c>
      <c r="G6" s="2">
        <v>5.0</v>
      </c>
      <c r="H6" s="2">
        <v>2.0</v>
      </c>
      <c r="I6" s="2">
        <v>5.0</v>
      </c>
      <c r="J6" s="2">
        <v>5.0</v>
      </c>
      <c r="K6" s="2">
        <v>5.0</v>
      </c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2" t="s">
        <v>76</v>
      </c>
      <c r="B7" s="2">
        <v>3.0</v>
      </c>
      <c r="C7" s="2">
        <v>5.0</v>
      </c>
      <c r="D7" s="2">
        <v>4.0</v>
      </c>
      <c r="E7" s="2">
        <v>5.0</v>
      </c>
      <c r="F7" s="2">
        <v>3.0</v>
      </c>
      <c r="G7" s="2">
        <v>5.0</v>
      </c>
      <c r="H7" s="2">
        <v>3.0</v>
      </c>
      <c r="I7" s="2">
        <v>3.0</v>
      </c>
      <c r="J7" s="2">
        <v>3.0</v>
      </c>
      <c r="K7" s="2">
        <v>3.0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2" t="s">
        <v>85</v>
      </c>
      <c r="B8" s="2">
        <v>4.0</v>
      </c>
      <c r="C8" s="2">
        <v>5.0</v>
      </c>
      <c r="D8" s="2">
        <v>3.0</v>
      </c>
      <c r="E8" s="2">
        <v>5.0</v>
      </c>
      <c r="F8" s="2">
        <v>4.0</v>
      </c>
      <c r="G8" s="2">
        <v>4.0</v>
      </c>
      <c r="H8" s="2">
        <v>2.0</v>
      </c>
      <c r="I8" s="2">
        <v>4.0</v>
      </c>
      <c r="J8" s="2">
        <v>4.0</v>
      </c>
      <c r="K8" s="2">
        <v>4.0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2" t="s">
        <v>92</v>
      </c>
      <c r="B9" s="2">
        <v>2.0</v>
      </c>
      <c r="C9" s="2">
        <v>2.0</v>
      </c>
      <c r="D9" s="2">
        <v>2.0</v>
      </c>
      <c r="E9" s="2">
        <v>2.0</v>
      </c>
      <c r="F9" s="2">
        <v>2.0</v>
      </c>
      <c r="G9" s="2">
        <v>3.0</v>
      </c>
      <c r="H9" s="2">
        <v>2.0</v>
      </c>
      <c r="I9" s="2">
        <v>2.0</v>
      </c>
      <c r="J9" s="2">
        <v>2.0</v>
      </c>
      <c r="K9" s="2">
        <v>2.0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2" t="s">
        <v>97</v>
      </c>
      <c r="B10" s="2">
        <v>2.0</v>
      </c>
      <c r="C10" s="2">
        <v>2.0</v>
      </c>
      <c r="D10" s="2">
        <v>2.0</v>
      </c>
      <c r="E10" s="2">
        <v>3.0</v>
      </c>
      <c r="F10" s="2">
        <v>2.0</v>
      </c>
      <c r="G10" s="2">
        <v>3.0</v>
      </c>
      <c r="H10" s="2">
        <v>2.0</v>
      </c>
      <c r="I10" s="2">
        <v>2.0</v>
      </c>
      <c r="J10" s="2">
        <v>2.0</v>
      </c>
      <c r="K10" s="2">
        <v>2.0</v>
      </c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2" t="s">
        <v>101</v>
      </c>
      <c r="B11" s="2">
        <v>4.0</v>
      </c>
      <c r="C11" s="2">
        <v>4.0</v>
      </c>
      <c r="D11" s="2">
        <v>3.0</v>
      </c>
      <c r="E11" s="2">
        <v>5.0</v>
      </c>
      <c r="F11" s="2">
        <v>3.0</v>
      </c>
      <c r="G11" s="2">
        <v>3.0</v>
      </c>
      <c r="H11" s="2">
        <v>2.0</v>
      </c>
      <c r="I11" s="2">
        <v>4.0</v>
      </c>
      <c r="J11" s="2">
        <v>4.0</v>
      </c>
      <c r="K11" s="2">
        <v>4.0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2" t="s">
        <v>107</v>
      </c>
      <c r="B12" s="2">
        <v>5.0</v>
      </c>
      <c r="C12" s="2">
        <v>3.0</v>
      </c>
      <c r="D12" s="2">
        <v>5.0</v>
      </c>
      <c r="E12" s="2">
        <v>5.0</v>
      </c>
      <c r="F12" s="2">
        <v>5.0</v>
      </c>
      <c r="G12" s="2">
        <v>5.0</v>
      </c>
      <c r="H12" s="2">
        <v>2.0</v>
      </c>
      <c r="I12" s="2">
        <v>5.0</v>
      </c>
      <c r="J12" s="2">
        <v>5.0</v>
      </c>
      <c r="K12" s="2">
        <v>5.0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2" t="s">
        <v>112</v>
      </c>
      <c r="B13" s="2">
        <v>2.0</v>
      </c>
      <c r="C13" s="2">
        <v>2.0</v>
      </c>
      <c r="D13" s="2">
        <v>2.0</v>
      </c>
      <c r="E13" s="2">
        <v>3.0</v>
      </c>
      <c r="F13" s="2">
        <v>2.0</v>
      </c>
      <c r="G13" s="2">
        <v>4.0</v>
      </c>
      <c r="H13" s="2">
        <v>2.0</v>
      </c>
      <c r="I13" s="2">
        <v>4.0</v>
      </c>
      <c r="J13" s="2">
        <v>4.0</v>
      </c>
      <c r="K13" s="2">
        <v>2.0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2" t="s">
        <v>116</v>
      </c>
      <c r="B14" s="2">
        <v>4.0</v>
      </c>
      <c r="C14" s="2">
        <v>4.0</v>
      </c>
      <c r="D14" s="2">
        <v>4.0</v>
      </c>
      <c r="E14" s="2">
        <v>5.0</v>
      </c>
      <c r="F14" s="2">
        <v>4.0</v>
      </c>
      <c r="G14" s="2">
        <v>4.0</v>
      </c>
      <c r="H14" s="2">
        <v>2.0</v>
      </c>
      <c r="I14" s="2">
        <v>4.0</v>
      </c>
      <c r="J14" s="2">
        <v>4.0</v>
      </c>
      <c r="K14" s="2">
        <v>4.0</v>
      </c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2" t="s">
        <v>121</v>
      </c>
      <c r="B15" s="2">
        <v>2.0</v>
      </c>
      <c r="C15" s="2">
        <v>2.0</v>
      </c>
      <c r="D15" s="2">
        <v>2.0</v>
      </c>
      <c r="E15" s="2">
        <v>4.0</v>
      </c>
      <c r="F15" s="2">
        <v>2.0</v>
      </c>
      <c r="G15" s="2">
        <v>4.0</v>
      </c>
      <c r="H15" s="2">
        <v>2.0</v>
      </c>
      <c r="I15" s="2">
        <v>2.0</v>
      </c>
      <c r="J15" s="2">
        <v>2.0</v>
      </c>
      <c r="K15" s="2">
        <v>2.0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2" t="s">
        <v>126</v>
      </c>
      <c r="B16" s="2">
        <v>2.0</v>
      </c>
      <c r="C16" s="2">
        <v>5.0</v>
      </c>
      <c r="D16" s="2">
        <v>2.0</v>
      </c>
      <c r="E16" s="2">
        <v>2.0</v>
      </c>
      <c r="F16" s="2">
        <v>2.0</v>
      </c>
      <c r="G16" s="2">
        <v>2.0</v>
      </c>
      <c r="H16" s="2">
        <v>2.0</v>
      </c>
      <c r="I16" s="2">
        <v>2.0</v>
      </c>
      <c r="J16" s="2">
        <v>2.0</v>
      </c>
      <c r="K16" s="2">
        <v>2.0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2" t="s">
        <v>131</v>
      </c>
      <c r="B17" s="2">
        <v>4.0</v>
      </c>
      <c r="C17" s="2">
        <v>2.0</v>
      </c>
      <c r="D17" s="2">
        <v>3.0</v>
      </c>
      <c r="E17" s="2">
        <v>5.0</v>
      </c>
      <c r="F17" s="2">
        <v>3.0</v>
      </c>
      <c r="G17" s="2">
        <v>4.0</v>
      </c>
      <c r="H17" s="2">
        <v>2.0</v>
      </c>
      <c r="I17" s="2">
        <v>4.0</v>
      </c>
      <c r="J17" s="2">
        <v>4.0</v>
      </c>
      <c r="K17" s="2">
        <v>3.0</v>
      </c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2" t="s">
        <v>135</v>
      </c>
      <c r="B18" s="2">
        <v>4.0</v>
      </c>
      <c r="C18" s="2">
        <v>4.0</v>
      </c>
      <c r="D18" s="2">
        <v>4.0</v>
      </c>
      <c r="E18" s="2">
        <v>5.0</v>
      </c>
      <c r="F18" s="2">
        <v>4.0</v>
      </c>
      <c r="G18" s="2">
        <v>4.0</v>
      </c>
      <c r="H18" s="2">
        <v>4.0</v>
      </c>
      <c r="I18" s="2">
        <v>4.0</v>
      </c>
      <c r="J18" s="2">
        <v>4.0</v>
      </c>
      <c r="K18" s="2">
        <v>4.0</v>
      </c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2" t="s">
        <v>140</v>
      </c>
      <c r="B19" s="2">
        <v>4.0</v>
      </c>
      <c r="C19" s="2">
        <v>4.0</v>
      </c>
      <c r="D19" s="2">
        <v>3.0</v>
      </c>
      <c r="E19" s="2">
        <v>5.0</v>
      </c>
      <c r="F19" s="2">
        <v>4.0</v>
      </c>
      <c r="G19" s="2">
        <v>4.0</v>
      </c>
      <c r="H19" s="2">
        <v>2.0</v>
      </c>
      <c r="I19" s="2">
        <v>4.0</v>
      </c>
      <c r="J19" s="2">
        <v>4.0</v>
      </c>
      <c r="K19" s="2">
        <v>4.0</v>
      </c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2" t="s">
        <v>143</v>
      </c>
      <c r="B20" s="2">
        <v>2.0</v>
      </c>
      <c r="C20" s="2">
        <v>2.0</v>
      </c>
      <c r="D20" s="2">
        <v>4.0</v>
      </c>
      <c r="E20" s="2">
        <v>5.0</v>
      </c>
      <c r="F20" s="2">
        <v>3.0</v>
      </c>
      <c r="G20" s="2">
        <v>5.0</v>
      </c>
      <c r="H20" s="2">
        <v>4.0</v>
      </c>
      <c r="I20" s="2">
        <v>4.0</v>
      </c>
      <c r="J20" s="2">
        <v>4.0</v>
      </c>
      <c r="K20" s="2">
        <v>4.0</v>
      </c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2" t="s">
        <v>147</v>
      </c>
      <c r="B21" s="2">
        <v>4.0</v>
      </c>
      <c r="C21" s="2">
        <v>5.0</v>
      </c>
      <c r="D21" s="2">
        <v>4.0</v>
      </c>
      <c r="E21" s="2">
        <v>4.0</v>
      </c>
      <c r="F21" s="2">
        <v>4.0</v>
      </c>
      <c r="G21" s="2">
        <v>4.0</v>
      </c>
      <c r="H21" s="2">
        <v>2.0</v>
      </c>
      <c r="I21" s="2">
        <v>4.0</v>
      </c>
      <c r="J21" s="2">
        <v>4.0</v>
      </c>
      <c r="K21" s="2">
        <v>4.0</v>
      </c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2" t="s">
        <v>153</v>
      </c>
      <c r="B22" s="2">
        <v>4.0</v>
      </c>
      <c r="C22" s="2">
        <v>2.0</v>
      </c>
      <c r="D22" s="2">
        <v>4.0</v>
      </c>
      <c r="E22" s="2">
        <v>5.0</v>
      </c>
      <c r="F22" s="2">
        <v>3.0</v>
      </c>
      <c r="G22" s="2">
        <v>4.0</v>
      </c>
      <c r="H22" s="2">
        <v>2.0</v>
      </c>
      <c r="I22" s="2">
        <v>4.0</v>
      </c>
      <c r="J22" s="2">
        <v>4.0</v>
      </c>
      <c r="K22" s="2">
        <v>4.0</v>
      </c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2" t="s">
        <v>159</v>
      </c>
      <c r="B23" s="2">
        <v>3.0</v>
      </c>
      <c r="C23" s="2">
        <v>3.0</v>
      </c>
      <c r="D23" s="2">
        <v>5.0</v>
      </c>
      <c r="E23" s="2">
        <v>4.0</v>
      </c>
      <c r="F23" s="2">
        <v>5.0</v>
      </c>
      <c r="G23" s="2">
        <v>5.0</v>
      </c>
      <c r="H23" s="2">
        <v>2.0</v>
      </c>
      <c r="I23" s="2">
        <v>5.0</v>
      </c>
      <c r="J23" s="2">
        <v>5.0</v>
      </c>
      <c r="K23" s="2">
        <v>5.0</v>
      </c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2" t="s">
        <v>164</v>
      </c>
      <c r="B24" s="2">
        <v>3.0</v>
      </c>
      <c r="C24" s="2">
        <v>4.0</v>
      </c>
      <c r="D24" s="2">
        <v>5.0</v>
      </c>
      <c r="E24" s="2">
        <v>5.0</v>
      </c>
      <c r="F24" s="2">
        <v>5.0</v>
      </c>
      <c r="G24" s="2">
        <v>5.0</v>
      </c>
      <c r="H24" s="2">
        <v>3.0</v>
      </c>
      <c r="I24" s="2">
        <v>5.0</v>
      </c>
      <c r="J24" s="2">
        <v>5.0</v>
      </c>
      <c r="K24" s="2">
        <v>5.0</v>
      </c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2" t="s">
        <v>170</v>
      </c>
      <c r="B25" s="2">
        <v>5.0</v>
      </c>
      <c r="C25" s="2">
        <v>4.0</v>
      </c>
      <c r="D25" s="2">
        <v>5.0</v>
      </c>
      <c r="E25" s="2">
        <v>5.0</v>
      </c>
      <c r="F25" s="2">
        <v>5.0</v>
      </c>
      <c r="G25" s="2">
        <v>5.0</v>
      </c>
      <c r="H25" s="2">
        <v>5.0</v>
      </c>
      <c r="I25" s="2">
        <v>5.0</v>
      </c>
      <c r="J25" s="2">
        <v>5.0</v>
      </c>
      <c r="K25" s="2">
        <v>5.0</v>
      </c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2" t="s">
        <v>172</v>
      </c>
      <c r="B26" s="2">
        <v>2.0</v>
      </c>
      <c r="C26" s="2">
        <v>3.0</v>
      </c>
      <c r="D26" s="2">
        <v>2.0</v>
      </c>
      <c r="E26" s="2">
        <v>2.0</v>
      </c>
      <c r="F26" s="2">
        <v>2.0</v>
      </c>
      <c r="G26" s="2">
        <v>3.0</v>
      </c>
      <c r="H26" s="2">
        <v>2.0</v>
      </c>
      <c r="I26" s="2">
        <v>3.0</v>
      </c>
      <c r="J26" s="2">
        <v>3.0</v>
      </c>
      <c r="K26" s="2">
        <v>2.0</v>
      </c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2" t="s">
        <v>178</v>
      </c>
      <c r="B27" s="2">
        <v>3.0</v>
      </c>
      <c r="C27" s="2">
        <v>4.0</v>
      </c>
      <c r="D27" s="2">
        <v>4.0</v>
      </c>
      <c r="E27" s="2">
        <v>5.0</v>
      </c>
      <c r="F27" s="2">
        <v>3.0</v>
      </c>
      <c r="G27" s="2">
        <v>3.0</v>
      </c>
      <c r="H27" s="2">
        <v>4.0</v>
      </c>
      <c r="I27" s="2">
        <v>3.0</v>
      </c>
      <c r="J27" s="2">
        <v>3.0</v>
      </c>
      <c r="K27" s="2">
        <v>3.0</v>
      </c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2" t="s">
        <v>183</v>
      </c>
      <c r="B28" s="2">
        <v>4.0</v>
      </c>
      <c r="C28" s="2">
        <v>4.0</v>
      </c>
      <c r="D28" s="2">
        <v>3.0</v>
      </c>
      <c r="E28" s="2">
        <v>5.0</v>
      </c>
      <c r="F28" s="2">
        <v>3.0</v>
      </c>
      <c r="G28" s="2">
        <v>3.0</v>
      </c>
      <c r="H28" s="2">
        <v>2.0</v>
      </c>
      <c r="I28" s="2">
        <v>4.0</v>
      </c>
      <c r="J28" s="2">
        <v>4.0</v>
      </c>
      <c r="K28" s="2">
        <v>4.0</v>
      </c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2" t="s">
        <v>185</v>
      </c>
      <c r="B29" s="2">
        <v>5.0</v>
      </c>
      <c r="C29" s="2">
        <v>5.0</v>
      </c>
      <c r="D29" s="2">
        <v>4.0</v>
      </c>
      <c r="E29" s="2">
        <v>5.0</v>
      </c>
      <c r="F29" s="2">
        <v>5.0</v>
      </c>
      <c r="G29" s="2">
        <v>5.0</v>
      </c>
      <c r="H29" s="2">
        <v>2.0</v>
      </c>
      <c r="I29" s="2">
        <v>5.0</v>
      </c>
      <c r="J29" s="2">
        <v>5.0</v>
      </c>
      <c r="K29" s="2">
        <v>5.0</v>
      </c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2" t="s">
        <v>188</v>
      </c>
      <c r="B30" s="2">
        <v>4.0</v>
      </c>
      <c r="C30" s="2">
        <v>4.0</v>
      </c>
      <c r="D30" s="2">
        <v>4.0</v>
      </c>
      <c r="E30" s="2">
        <v>4.0</v>
      </c>
      <c r="F30" s="2">
        <v>3.0</v>
      </c>
      <c r="G30" s="2">
        <v>4.0</v>
      </c>
      <c r="H30" s="2">
        <v>2.0</v>
      </c>
      <c r="I30" s="2">
        <v>4.0</v>
      </c>
      <c r="J30" s="2">
        <v>4.0</v>
      </c>
      <c r="K30" s="2">
        <v>4.0</v>
      </c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2" t="s">
        <v>190</v>
      </c>
      <c r="B31" s="2">
        <v>3.0</v>
      </c>
      <c r="C31" s="2">
        <v>5.0</v>
      </c>
      <c r="D31" s="2">
        <v>3.0</v>
      </c>
      <c r="E31" s="2">
        <v>4.0</v>
      </c>
      <c r="F31" s="2">
        <v>2.0</v>
      </c>
      <c r="G31" s="2">
        <v>4.0</v>
      </c>
      <c r="H31" s="2">
        <v>2.0</v>
      </c>
      <c r="I31" s="2">
        <v>2.0</v>
      </c>
      <c r="J31" s="2">
        <v>4.0</v>
      </c>
      <c r="K31" s="2">
        <v>3.0</v>
      </c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2" t="s">
        <v>194</v>
      </c>
      <c r="B32" s="2">
        <v>4.0</v>
      </c>
      <c r="C32" s="2">
        <v>4.0</v>
      </c>
      <c r="D32" s="2">
        <v>3.0</v>
      </c>
      <c r="E32" s="2">
        <v>5.0</v>
      </c>
      <c r="F32" s="2">
        <v>4.0</v>
      </c>
      <c r="G32" s="2">
        <v>4.0</v>
      </c>
      <c r="H32" s="2">
        <v>2.0</v>
      </c>
      <c r="I32" s="2">
        <v>4.0</v>
      </c>
      <c r="J32" s="2">
        <v>4.0</v>
      </c>
      <c r="K32" s="2">
        <v>4.0</v>
      </c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2" t="s">
        <v>197</v>
      </c>
      <c r="B33" s="2">
        <v>2.0</v>
      </c>
      <c r="C33" s="2">
        <v>2.0</v>
      </c>
      <c r="D33" s="2">
        <v>4.0</v>
      </c>
      <c r="E33" s="2">
        <v>5.0</v>
      </c>
      <c r="F33" s="2">
        <v>3.0</v>
      </c>
      <c r="G33" s="2">
        <v>5.0</v>
      </c>
      <c r="H33" s="2">
        <v>2.0</v>
      </c>
      <c r="I33" s="2">
        <v>4.0</v>
      </c>
      <c r="J33" s="2">
        <v>4.0</v>
      </c>
      <c r="K33" s="2">
        <v>4.0</v>
      </c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2" t="s">
        <v>199</v>
      </c>
      <c r="B34" s="2">
        <v>3.0</v>
      </c>
      <c r="C34" s="2">
        <v>3.0</v>
      </c>
      <c r="D34" s="2">
        <v>2.0</v>
      </c>
      <c r="E34" s="2">
        <v>3.0</v>
      </c>
      <c r="F34" s="2">
        <v>2.0</v>
      </c>
      <c r="G34" s="2">
        <v>3.0</v>
      </c>
      <c r="H34" s="2">
        <v>2.0</v>
      </c>
      <c r="I34" s="2">
        <v>3.0</v>
      </c>
      <c r="J34" s="2">
        <v>3.0</v>
      </c>
      <c r="K34" s="2">
        <v>2.0</v>
      </c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2" t="s">
        <v>205</v>
      </c>
      <c r="B35" s="2">
        <v>2.0</v>
      </c>
      <c r="C35" s="2">
        <v>5.0</v>
      </c>
      <c r="D35" s="2">
        <v>2.0</v>
      </c>
      <c r="E35" s="2">
        <v>4.0</v>
      </c>
      <c r="F35" s="2">
        <v>3.0</v>
      </c>
      <c r="G35" s="2">
        <v>4.0</v>
      </c>
      <c r="H35" s="2">
        <v>2.0</v>
      </c>
      <c r="I35" s="2">
        <v>2.0</v>
      </c>
      <c r="J35" s="2">
        <v>2.0</v>
      </c>
      <c r="K35" s="2">
        <v>2.0</v>
      </c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2" t="s">
        <v>209</v>
      </c>
      <c r="B36" s="2">
        <v>4.0</v>
      </c>
      <c r="C36" s="2">
        <v>4.0</v>
      </c>
      <c r="D36" s="2">
        <v>3.0</v>
      </c>
      <c r="E36" s="2">
        <v>5.0</v>
      </c>
      <c r="F36" s="2">
        <v>4.0</v>
      </c>
      <c r="G36" s="2">
        <v>4.0</v>
      </c>
      <c r="H36" s="2">
        <v>2.0</v>
      </c>
      <c r="I36" s="2">
        <v>4.0</v>
      </c>
      <c r="J36" s="2">
        <v>4.0</v>
      </c>
      <c r="K36" s="2">
        <v>4.0</v>
      </c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2" t="s">
        <v>210</v>
      </c>
      <c r="B37" s="2">
        <v>4.0</v>
      </c>
      <c r="C37" s="2">
        <v>5.0</v>
      </c>
      <c r="D37" s="2">
        <v>4.0</v>
      </c>
      <c r="E37" s="2">
        <v>4.0</v>
      </c>
      <c r="F37" s="2">
        <v>4.0</v>
      </c>
      <c r="G37" s="2">
        <v>4.0</v>
      </c>
      <c r="H37" s="2">
        <v>2.0</v>
      </c>
      <c r="I37" s="2">
        <v>4.0</v>
      </c>
      <c r="J37" s="2">
        <v>4.0</v>
      </c>
      <c r="K37" s="2">
        <v>4.0</v>
      </c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2" t="s">
        <v>212</v>
      </c>
      <c r="B38" s="2">
        <v>4.0</v>
      </c>
      <c r="C38" s="2">
        <v>4.0</v>
      </c>
      <c r="D38" s="2">
        <v>4.0</v>
      </c>
      <c r="E38" s="2">
        <v>5.0</v>
      </c>
      <c r="F38" s="2">
        <v>4.0</v>
      </c>
      <c r="G38" s="2">
        <v>4.0</v>
      </c>
      <c r="H38" s="2">
        <v>4.0</v>
      </c>
      <c r="I38" s="2">
        <v>4.0</v>
      </c>
      <c r="J38" s="2">
        <v>4.0</v>
      </c>
      <c r="K38" s="2">
        <v>4.0</v>
      </c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2" t="s">
        <v>215</v>
      </c>
      <c r="B39" s="2">
        <v>2.0</v>
      </c>
      <c r="C39" s="2">
        <v>2.0</v>
      </c>
      <c r="D39" s="2">
        <v>2.0</v>
      </c>
      <c r="E39" s="2">
        <v>2.0</v>
      </c>
      <c r="F39" s="2">
        <v>2.0</v>
      </c>
      <c r="G39" s="2">
        <v>3.0</v>
      </c>
      <c r="H39" s="2">
        <v>2.0</v>
      </c>
      <c r="I39" s="2">
        <v>2.0</v>
      </c>
      <c r="J39" s="2">
        <v>2.0</v>
      </c>
      <c r="K39" s="2">
        <v>2.0</v>
      </c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2" t="s">
        <v>217</v>
      </c>
      <c r="B40" s="2">
        <v>2.0</v>
      </c>
      <c r="C40" s="2">
        <v>2.0</v>
      </c>
      <c r="D40" s="2">
        <v>2.0</v>
      </c>
      <c r="E40" s="2">
        <v>3.0</v>
      </c>
      <c r="F40" s="2">
        <v>2.0</v>
      </c>
      <c r="G40" s="2">
        <v>2.0</v>
      </c>
      <c r="H40" s="2">
        <v>2.0</v>
      </c>
      <c r="I40" s="2">
        <v>2.0</v>
      </c>
      <c r="J40" s="2">
        <v>2.0</v>
      </c>
      <c r="K40" s="2">
        <v>2.0</v>
      </c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2" t="s">
        <v>221</v>
      </c>
      <c r="B41" s="2">
        <v>5.0</v>
      </c>
      <c r="C41" s="2">
        <v>2.0</v>
      </c>
      <c r="D41" s="2">
        <v>5.0</v>
      </c>
      <c r="E41" s="2">
        <v>2.0</v>
      </c>
      <c r="F41" s="2">
        <v>2.0</v>
      </c>
      <c r="G41" s="2">
        <v>2.0</v>
      </c>
      <c r="H41" s="2">
        <v>2.0</v>
      </c>
      <c r="I41" s="2">
        <v>2.0</v>
      </c>
      <c r="J41" s="2">
        <v>2.0</v>
      </c>
      <c r="K41" s="2">
        <v>4.0</v>
      </c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2" t="s">
        <v>223</v>
      </c>
      <c r="B42" s="2">
        <v>3.0</v>
      </c>
      <c r="C42" s="2">
        <v>3.0</v>
      </c>
      <c r="D42" s="2">
        <v>5.0</v>
      </c>
      <c r="E42" s="2">
        <v>4.0</v>
      </c>
      <c r="F42" s="2">
        <v>3.0</v>
      </c>
      <c r="G42" s="2">
        <v>5.0</v>
      </c>
      <c r="H42" s="2">
        <v>2.0</v>
      </c>
      <c r="I42" s="2">
        <v>3.0</v>
      </c>
      <c r="J42" s="2">
        <v>4.0</v>
      </c>
      <c r="K42" s="2">
        <v>3.0</v>
      </c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drawing r:id="rId1"/>
</worksheet>
</file>