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AVIN\IITD_2014\My PAPERS\@IIT Delhi\Abhay\PCCP\Revised MS\Final_Revised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B8" i="1"/>
  <c r="C11" i="1" l="1"/>
  <c r="D11" i="1"/>
  <c r="E11" i="1"/>
  <c r="B11" i="1"/>
  <c r="C4" i="1"/>
  <c r="D4" i="1"/>
  <c r="E4" i="1"/>
  <c r="B4" i="1"/>
</calcChain>
</file>

<file path=xl/sharedStrings.xml><?xml version="1.0" encoding="utf-8"?>
<sst xmlns="http://schemas.openxmlformats.org/spreadsheetml/2006/main" count="13" uniqueCount="13">
  <si>
    <t>Params</t>
  </si>
  <si>
    <t>V_m (cm3*mol-1)</t>
  </si>
  <si>
    <t>Δλ (nm)</t>
  </si>
  <si>
    <t>λ_f (nm)</t>
  </si>
  <si>
    <t>λ_i (nm)</t>
  </si>
  <si>
    <t>r (nm)</t>
  </si>
  <si>
    <t>Ag@rGO NPs</t>
  </si>
  <si>
    <t>Au NPs</t>
  </si>
  <si>
    <t>Au@rGO NPs</t>
  </si>
  <si>
    <t>Ag NPS</t>
  </si>
  <si>
    <t>C (Farad*cm-2*g-1)</t>
  </si>
  <si>
    <t>ΔΕ (mV)</t>
  </si>
  <si>
    <t>ratio: excel/MS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</si>
</sst>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2" fontId="0" fillId="2" borderId="1" xfId="0" applyNumberForma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349269</xdr:colOff>
      <xdr:row>8</xdr:row>
      <xdr:rowOff>129143</xdr:rowOff>
    </xdr:to>
    <xdr:sp macro="" textlink="">
      <xdr:nvSpPr>
        <xdr:cNvPr id="2" name="Rectangle 1"/>
        <xdr:cNvSpPr/>
      </xdr:nvSpPr>
      <xdr:spPr>
        <a:xfrm>
          <a:off x="5326673" y="381000"/>
          <a:ext cx="4848000" cy="1272143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n-US" sz="1600" b="0" i="0" u="none" strike="noStrike"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Since, the shift in SPR position corresponds to the 2 mg quantity of the respective NPs samples, the shift in Fermi level has been calculated by using the capacitance of 2mg of sample.</a:t>
          </a:r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 For this, the specific capacitance values are divided by 500 (or multiplied by 0.002).</a:t>
          </a:r>
          <a:endParaRPr lang="en-GB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30" zoomScaleNormal="130" workbookViewId="0">
      <selection activeCell="B8" sqref="B8"/>
    </sheetView>
  </sheetViews>
  <sheetFormatPr defaultRowHeight="15" x14ac:dyDescent="0.25"/>
  <cols>
    <col min="1" max="1" width="18.140625" bestFit="1" customWidth="1"/>
    <col min="3" max="3" width="12.5703125" bestFit="1" customWidth="1"/>
    <col min="5" max="5" width="12.7109375" bestFit="1" customWidth="1"/>
    <col min="9" max="9" width="12.7109375" bestFit="1" customWidth="1"/>
  </cols>
  <sheetData>
    <row r="1" spans="1:5" x14ac:dyDescent="0.25">
      <c r="A1" s="2" t="s">
        <v>0</v>
      </c>
      <c r="B1" s="2" t="s">
        <v>9</v>
      </c>
      <c r="C1" s="2" t="s">
        <v>6</v>
      </c>
      <c r="D1" s="2" t="s">
        <v>7</v>
      </c>
      <c r="E1" s="2" t="s">
        <v>8</v>
      </c>
    </row>
    <row r="2" spans="1:5" x14ac:dyDescent="0.25">
      <c r="A2" s="3" t="s">
        <v>4</v>
      </c>
      <c r="B2" s="3">
        <v>430</v>
      </c>
      <c r="C2" s="3">
        <v>412</v>
      </c>
      <c r="D2" s="3">
        <v>527</v>
      </c>
      <c r="E2" s="3">
        <v>537</v>
      </c>
    </row>
    <row r="3" spans="1:5" x14ac:dyDescent="0.25">
      <c r="A3" s="3" t="s">
        <v>3</v>
      </c>
      <c r="B3" s="3">
        <v>402</v>
      </c>
      <c r="C3" s="3">
        <v>392</v>
      </c>
      <c r="D3" s="3">
        <v>525</v>
      </c>
      <c r="E3" s="3">
        <v>531</v>
      </c>
    </row>
    <row r="4" spans="1:5" x14ac:dyDescent="0.25">
      <c r="A4" s="3" t="s">
        <v>2</v>
      </c>
      <c r="B4" s="3">
        <f>B2-B3</f>
        <v>28</v>
      </c>
      <c r="C4" s="3">
        <f t="shared" ref="C4:E4" si="0">C2-C3</f>
        <v>20</v>
      </c>
      <c r="D4" s="3">
        <f t="shared" si="0"/>
        <v>2</v>
      </c>
      <c r="E4" s="3">
        <f t="shared" si="0"/>
        <v>6</v>
      </c>
    </row>
    <row r="5" spans="1:5" x14ac:dyDescent="0.25">
      <c r="A5" s="3" t="s">
        <v>1</v>
      </c>
      <c r="B5" s="3">
        <v>10.28</v>
      </c>
      <c r="C5" s="3">
        <v>10.28</v>
      </c>
      <c r="D5" s="3">
        <v>10.210000000000001</v>
      </c>
      <c r="E5" s="3">
        <v>10.210000000000001</v>
      </c>
    </row>
    <row r="6" spans="1:5" x14ac:dyDescent="0.25">
      <c r="A6" s="3" t="s">
        <v>5</v>
      </c>
      <c r="B6" s="3">
        <v>52</v>
      </c>
      <c r="C6" s="3">
        <v>11</v>
      </c>
      <c r="D6" s="3">
        <v>33</v>
      </c>
      <c r="E6" s="3">
        <v>11</v>
      </c>
    </row>
    <row r="7" spans="1:5" x14ac:dyDescent="0.25">
      <c r="A7" s="3" t="s">
        <v>10</v>
      </c>
      <c r="B7" s="3">
        <v>0.28299999999999997</v>
      </c>
      <c r="C7" s="3">
        <v>0.47599999999999998</v>
      </c>
      <c r="D7" s="3">
        <v>0.20499999999999999</v>
      </c>
      <c r="E7" s="3">
        <v>0.67500000000000004</v>
      </c>
    </row>
    <row r="8" spans="1:5" x14ac:dyDescent="0.25">
      <c r="A8" s="4" t="s">
        <v>11</v>
      </c>
      <c r="B8" s="5">
        <f>((B3/B2)^2-1)*(B6/2)*0.0000001*96485/3/B5/(B7*0.002)*1000</f>
        <v>-1810.7012235561635</v>
      </c>
      <c r="C8" s="5">
        <f t="shared" ref="C8:E8" si="1">((C3/C2)^2-1)*(C6/2)*0.0000001*96485/3/C5/(C7*0.002)*1000</f>
        <v>-171.22326935555409</v>
      </c>
      <c r="D8" s="5">
        <f t="shared" si="1"/>
        <v>-96.036737250458586</v>
      </c>
      <c r="E8" s="5">
        <f t="shared" si="1"/>
        <v>-28.517776238678557</v>
      </c>
    </row>
    <row r="9" spans="1:5" x14ac:dyDescent="0.25">
      <c r="B9" s="1"/>
      <c r="C9" s="1"/>
      <c r="D9" s="1"/>
      <c r="E9" s="1"/>
    </row>
    <row r="11" spans="1:5" x14ac:dyDescent="0.25">
      <c r="A11" t="s">
        <v>12</v>
      </c>
      <c r="B11" s="6">
        <f>B8/-1812</f>
        <v>0.99928323595814761</v>
      </c>
      <c r="C11" s="6">
        <f>C8/-171</f>
        <v>1.0013056687459303</v>
      </c>
      <c r="D11" s="6">
        <f>D8/-96</f>
        <v>1.000382679692277</v>
      </c>
      <c r="E11" s="6">
        <f>E8/-29</f>
        <v>0.98337159443719169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Pravin</dc:creator>
  <cp:lastModifiedBy>Dr. Pravin</cp:lastModifiedBy>
  <dcterms:created xsi:type="dcterms:W3CDTF">2018-09-04T10:32:22Z</dcterms:created>
  <dcterms:modified xsi:type="dcterms:W3CDTF">2018-09-16T07:07:09Z</dcterms:modified>
</cp:coreProperties>
</file>