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<sst xmlns="http://schemas.openxmlformats.org/spreadsheetml/2006/main" count="709">
  <si>
    <t>Table S3 The identified glycopeptides from HeLa cell lysate with ABS matrix</t>
  </si>
  <si>
    <t>Protein No.</t>
  </si>
  <si>
    <t>Reference</t>
  </si>
  <si>
    <t xml:space="preserve"> Sequence</t>
  </si>
  <si>
    <t>Glycosylation sites No.</t>
  </si>
  <si>
    <t>Glycosylation sites</t>
  </si>
  <si>
    <t>Charge</t>
  </si>
  <si>
    <t>m/z</t>
  </si>
  <si>
    <t>MH+</t>
  </si>
  <si>
    <t>Ions-score</t>
  </si>
  <si>
    <t>sp|Q08209|Serine/threonine-protein phosphatase 2B catalytic subunit alpha isoform;Serine/threonine-protein phosphatase;Serine/threonine-protein phosphatase</t>
  </si>
  <si>
    <t>ALTSETNGTDSNGSNSSNIQ</t>
  </si>
  <si>
    <t>N508</t>
  </si>
  <si>
    <t>sp|A2BF26|HLA class I histocompatibility antigen, Cw-2 alpha chain;HLA class I histocompatibility antigen, Cw-8 alpha chain;HLA class I histocompatibility antigen, Cw-12 alpha chain;HLA class I histocompatibility antigen, Cw-5 alpha chain;HLA class I histocompatibility antigen, B-15 alpha chain;HLA class I histocompatibility antigen, B-18 alpha chain;HLA class I histocompatibility antigen, B-39 alpha chain;HLA class I histocompatibility antigen, B-46 alpha chain;HLA class I histocompatibility antigen, B-82 alpha chain;HLA class I histocompatibility antigen, B-67 alpha chain</t>
  </si>
  <si>
    <t>GYYNQSEAGSHTLQR</t>
  </si>
  <si>
    <t>N110</t>
  </si>
  <si>
    <t>sp|Q14508|WAP four-disulfide core domain protein 2</t>
  </si>
  <si>
    <t>TGVCPELQADQNCTQECVSDSECADNLK</t>
  </si>
  <si>
    <t>N44</t>
  </si>
  <si>
    <t>sp|P19022|Cadherin-2</t>
  </si>
  <si>
    <t>VCQCDSNTDVDR</t>
  </si>
  <si>
    <t>N706</t>
  </si>
  <si>
    <t>sp|P29323|Ephrin type-B receptor 2</t>
  </si>
  <si>
    <t>AGFEAVENGTVCR</t>
  </si>
  <si>
    <t>N265</t>
  </si>
  <si>
    <t>sp|P08174-7|Complement decay-accelerating factor</t>
  </si>
  <si>
    <t>GSQWSDIEEFCNR</t>
  </si>
  <si>
    <t>N95</t>
  </si>
  <si>
    <t>sp|O00148|ATP-dependent RNA helicase DDX39A</t>
  </si>
  <si>
    <t>AEQDVENDLLDYDEEEEPQAPQESTPAPPKK</t>
  </si>
  <si>
    <t>N8</t>
  </si>
  <si>
    <t>sp|Q9H0X4|Protein ITFG3</t>
  </si>
  <si>
    <t>YKPDTLAVAVENGTGTDR</t>
  </si>
  <si>
    <t>N389</t>
  </si>
  <si>
    <t>sp|P42892|Endothelin-converting enzyme 1</t>
  </si>
  <si>
    <t>LGGWNITGPWAK</t>
  </si>
  <si>
    <t>N210</t>
  </si>
  <si>
    <t>DYYLNKTENEK</t>
  </si>
  <si>
    <t>N270</t>
  </si>
  <si>
    <t>sp|Q8WU90|Zinc finger CCCH domain-containing protein 15</t>
  </si>
  <si>
    <t>EVFEFRPELVNDDDEEADDTR</t>
  </si>
  <si>
    <t>N303</t>
  </si>
  <si>
    <t>sp|B4DRT2|28S ribosomal protein S27, mitochondrial</t>
  </si>
  <si>
    <t>ALTSADGASEEQSQNDEDNQGSEK</t>
  </si>
  <si>
    <t>N317</t>
  </si>
  <si>
    <t>sp|B4DT68|-</t>
  </si>
  <si>
    <t>MDSNYQQSSAGQPINAK</t>
  </si>
  <si>
    <t>N15</t>
  </si>
  <si>
    <t>sp|P50579|Methionine aminopeptidase 2;Methionine aminopeptidase;Methionine aminopeptidase;Methionine aminopeptidase;Methionine aminopeptidase;Methionine aminopeptidase</t>
  </si>
  <si>
    <t>AGVEEVAASGSHLNGDLDPDDREEGAASTAEEAAK</t>
  </si>
  <si>
    <t>sp|O15371|Eukaryotic translation initiation factor 3 subunit D</t>
  </si>
  <si>
    <t>DNSDFDLLTVSETANEPPQDEGNSFNSPR</t>
  </si>
  <si>
    <t>N296</t>
  </si>
  <si>
    <t>sp|P48960|EGF-like module-containing mucin-like hormone receptor-like 2;CD97 antigen;CD97 antigen subunit alpha;CD97 antigen subunit beta</t>
  </si>
  <si>
    <t>WCPQNSSCVNATACR</t>
  </si>
  <si>
    <t>N33</t>
  </si>
  <si>
    <t>TFKNESENTCQDVDECQQNPR</t>
  </si>
  <si>
    <t>N108</t>
  </si>
  <si>
    <t>sp|M0R0K5|EGF-like module-containing mucin-like hormone receptor-like 2</t>
  </si>
  <si>
    <t>WCPQDSSCVNATACR</t>
  </si>
  <si>
    <t>N41</t>
  </si>
  <si>
    <t>sp|P11279|Lysosome-associated membrane glycoprotein 1</t>
  </si>
  <si>
    <t>SGPKNMTFDLPSDATVVLNR</t>
  </si>
  <si>
    <t>N62</t>
  </si>
  <si>
    <t>SSCGKENTSDPSLVIAFGR</t>
  </si>
  <si>
    <t>N84</t>
  </si>
  <si>
    <t>sp|F6S8M0|N-acetylglucosamine-6-sulfatase</t>
  </si>
  <si>
    <t>TPMTNSSIQFLDNAFR</t>
  </si>
  <si>
    <t>N311</t>
  </si>
  <si>
    <t>sp|E9PGN7|Plasma protease C1 inhibitor</t>
  </si>
  <si>
    <t>DTFVNASR</t>
  </si>
  <si>
    <t>N272</t>
  </si>
  <si>
    <t>sp|P13473-3|Lysosome-associated membrane glycoprotein 2</t>
  </si>
  <si>
    <t>TVTISDHGTVTYNGSICGDDQNGPK</t>
  </si>
  <si>
    <t>N75</t>
  </si>
  <si>
    <t>YETTNKTYK</t>
  </si>
  <si>
    <t>N58</t>
  </si>
  <si>
    <t>sp|P39023|60S ribosomal protein L3</t>
  </si>
  <si>
    <t>NNASTDYDLSDK</t>
  </si>
  <si>
    <t>N301</t>
  </si>
  <si>
    <t>sp|P54289|Voltage-dependent calcium channel subunit alpha-2/delta-1;Voltage-dependent calcium channel subunit alpha-2-1;Voltage-dependent calcium channel subunit delta-1</t>
  </si>
  <si>
    <t>SFSGVLDCGNCSR</t>
  </si>
  <si>
    <t>N998</t>
  </si>
  <si>
    <t>sp|B7ZKS7|Ubiquitin carboxyl-terminal hydrolase 48</t>
  </si>
  <si>
    <t>QLALEQLDEQDGDAEQSNGK</t>
  </si>
  <si>
    <t>N620</t>
  </si>
  <si>
    <t>sp|Q8IXK0-2|-</t>
  </si>
  <si>
    <t>MTSGNGNSASSIAGTAPQNGENK</t>
  </si>
  <si>
    <t>N5</t>
  </si>
  <si>
    <t>sp|Q05682|Caldesmon</t>
  </si>
  <si>
    <t>NDDDEEEAAR</t>
  </si>
  <si>
    <t>N30</t>
  </si>
  <si>
    <t>sp|P25311|Zinc-alpha-2-glycoprotein</t>
  </si>
  <si>
    <t>DIVEYYNDSNGSHVLQGR</t>
  </si>
  <si>
    <t>N109</t>
  </si>
  <si>
    <t>sp|C9JF17|Apolipoprotein D</t>
  </si>
  <si>
    <t>ADGTVNQIEGEATPVNLTEPAKLEVK</t>
  </si>
  <si>
    <t>N126</t>
  </si>
  <si>
    <t>sp|P07339|Cathepsin D;Cathepsin D light chain;Cathepsin D heavy chain</t>
  </si>
  <si>
    <t>YYKGSLSYLNVTR</t>
  </si>
  <si>
    <t>N263</t>
  </si>
  <si>
    <t>GSLSYLNVTRK</t>
  </si>
  <si>
    <t>sp|Q96NT5|Proton-coupled folate transporter</t>
  </si>
  <si>
    <t>FSADLGYNGTR</t>
  </si>
  <si>
    <t>sp|C9JV77|Alpha-2-HS-glycoprotein;Alpha-2-HS-glycoprotein chain A;Alpha-2-HS-glycoprotein chain B</t>
  </si>
  <si>
    <t>AALAAFNAQNNGSNFQLEEISR</t>
  </si>
  <si>
    <t>N176</t>
  </si>
  <si>
    <t>VCQDCPLLAPLNDTR</t>
  </si>
  <si>
    <t>N157</t>
  </si>
  <si>
    <t>sp|Q8NBJ4|Golgi membrane protein 1</t>
  </si>
  <si>
    <t>AVLVNNITTGER</t>
  </si>
  <si>
    <t>sp|CON__P12763|-</t>
  </si>
  <si>
    <t>LCPDCPLLAPLNDSR</t>
  </si>
  <si>
    <t>N156</t>
  </si>
  <si>
    <t>DDDIAALVVDNGSGMCK</t>
  </si>
  <si>
    <t>N12</t>
  </si>
  <si>
    <t>FNNSTVSSER</t>
  </si>
  <si>
    <t>N188</t>
  </si>
  <si>
    <t>DTDMDGVGDQCDNCPLEHNPDQLDSDSDR</t>
  </si>
  <si>
    <t>N841</t>
  </si>
  <si>
    <t>FDPVTGEVNSTYPR</t>
  </si>
  <si>
    <t>N219</t>
  </si>
  <si>
    <t>CTEGFNATR</t>
  </si>
  <si>
    <t>sp|H7BYZ3|Calcineurin subunit B type 1</t>
  </si>
  <si>
    <t>VIDIFDTDGNGEVDFK</t>
  </si>
  <si>
    <t>N57</t>
  </si>
  <si>
    <t>sp|J3KQ67|Claudin domain-containing protein 1</t>
  </si>
  <si>
    <t>SPVQENSSDLNK</t>
  </si>
  <si>
    <t>N65</t>
  </si>
  <si>
    <t>sp|P26006-1|Integrin alpha-3;Integrin alpha-3 heavy chain;Integrin alpha-3 light chain</t>
  </si>
  <si>
    <t>ELAVPDGYTNR</t>
  </si>
  <si>
    <t>N86</t>
  </si>
  <si>
    <t>sp|Q70EL2|Ubiquitin carboxyl-terminal hydrolase 45;Ubiquitin carboxyl-terminal hydrolase</t>
  </si>
  <si>
    <t>ENQPLNISNNLCFLEGKHLR</t>
  </si>
  <si>
    <t>N582</t>
  </si>
  <si>
    <t>sp|Q6PKG0|La-related protein 1</t>
  </si>
  <si>
    <t>SDESGEEKNGDEDCQR</t>
  </si>
  <si>
    <t>N233</t>
  </si>
  <si>
    <t>sp|P17301|Integrin alpha-2</t>
  </si>
  <si>
    <t>YFFNVSDEAALLEK</t>
  </si>
  <si>
    <t>N343</t>
  </si>
  <si>
    <t>sp|P16070|CD44 antigen</t>
  </si>
  <si>
    <t>AFNSTLPTMAQMEK</t>
  </si>
  <si>
    <t>sp|P11940|Polyadenylate-binding protein 1;Polyadenylate-binding protein 3</t>
  </si>
  <si>
    <t>NLDDGIDDER</t>
  </si>
  <si>
    <t>N300</t>
  </si>
  <si>
    <t>sp|Q13342|Nuclear body protein SP140</t>
  </si>
  <si>
    <t>MAQQGQQGQMASGDSNLNFR</t>
  </si>
  <si>
    <t>N16</t>
  </si>
  <si>
    <t>sp|P19440|Gamma-glutamyltranspeptidase 1;Gamma-glutamyltranspeptidase 1 heavy chain;Gamma-glutamyltranspeptidase 1 light chain</t>
  </si>
  <si>
    <t>LAFATMFNSSEQSQK</t>
  </si>
  <si>
    <t>N120</t>
  </si>
  <si>
    <t>sp|P78527|DNA-dependent protein kinase catalytic subunit</t>
  </si>
  <si>
    <t>LTPLPEDNSMNVDQDGDPSDR</t>
  </si>
  <si>
    <t>N3204</t>
  </si>
  <si>
    <t>sp|E9PEA4|Uromodulin;Uromodulin, secreted form</t>
  </si>
  <si>
    <t>FALLMTNCYATPSSNATDPLK</t>
  </si>
  <si>
    <t>N546</t>
  </si>
  <si>
    <t>QDFNITDISLLEHR</t>
  </si>
  <si>
    <t>N355</t>
  </si>
  <si>
    <t>sp|E9PR17|CD59 glycoprotein</t>
  </si>
  <si>
    <t>TAVNCSSDFDACLITK</t>
  </si>
  <si>
    <t>N43</t>
  </si>
  <si>
    <t>sp|Q8NBI5|Solute carrier family 43 member 3</t>
  </si>
  <si>
    <t>DLCGPDAGPIGNATGQADCK</t>
  </si>
  <si>
    <t>N56</t>
  </si>
  <si>
    <t>sp|E9PSI1|Transmembrane 9 superfamily member 1</t>
  </si>
  <si>
    <t>IIFANVSVR</t>
  </si>
  <si>
    <t>N387</t>
  </si>
  <si>
    <t>YNLDEETTSAGSGDDFDQGDNGWK</t>
  </si>
  <si>
    <t>N497</t>
  </si>
  <si>
    <t>sp|F5GWY5|Podocalyxin</t>
  </si>
  <si>
    <t>QLVLNLTGNTLCAGGASDEK</t>
  </si>
  <si>
    <t>N362</t>
  </si>
  <si>
    <t>sp|Q13740|CD166 antigen</t>
  </si>
  <si>
    <t>TVNSLNVSAISIPEHDEADEISDENREK</t>
  </si>
  <si>
    <t>N518</t>
  </si>
  <si>
    <t>IIISPEENVTLTCTAENQLER</t>
  </si>
  <si>
    <t>N480</t>
  </si>
  <si>
    <t>LGDCISEDSYPDGNITWYR</t>
  </si>
  <si>
    <t>N167</t>
  </si>
  <si>
    <t>sp|F5H025|Neural cell adhesion molecule L1</t>
  </si>
  <si>
    <t>DLQANDTGR</t>
  </si>
  <si>
    <t>N492</t>
  </si>
  <si>
    <t>VPGNQTSTTLK</t>
  </si>
  <si>
    <t>N673</t>
  </si>
  <si>
    <t>sp|P08195-4|4F2 cell-surface antigen heavy chain</t>
  </si>
  <si>
    <t>DASSFLAEWQNITK</t>
  </si>
  <si>
    <t>N396</t>
  </si>
  <si>
    <t>SLVTQYLNATGNR</t>
  </si>
  <si>
    <t>N455</t>
  </si>
  <si>
    <t>FQLLNFSSSELK</t>
  </si>
  <si>
    <t>N101</t>
  </si>
  <si>
    <t>sp|Q9BY67-3|Cell adhesion molecule 1</t>
  </si>
  <si>
    <t>VSLTNVSISDEGR</t>
  </si>
  <si>
    <t>N113</t>
  </si>
  <si>
    <t>sp|Q9NXZ1|Sarcoma antigen 1</t>
  </si>
  <si>
    <t>MQASPLQTSQPTPPEELHAAAYVFTNDGQQMR</t>
  </si>
  <si>
    <t>N26</t>
  </si>
  <si>
    <t>sp|P14384|Carboxypeptidase M</t>
  </si>
  <si>
    <t>NFPDAFEYNNVSR</t>
  </si>
  <si>
    <t>N164</t>
  </si>
  <si>
    <t>sp|F8W7I2|Prostaglandin-H2 D-isomerase</t>
  </si>
  <si>
    <t>SVVAPATDGGLNLTSTFLR</t>
  </si>
  <si>
    <t>N78</t>
  </si>
  <si>
    <t>WFSAGLASNSSWLR</t>
  </si>
  <si>
    <t>N51</t>
  </si>
  <si>
    <t>sp|Q567U6|Coiled-coil domain-containing protein 93</t>
  </si>
  <si>
    <t>EDEEQNVK</t>
  </si>
  <si>
    <t>N24</t>
  </si>
  <si>
    <t>sp|Q9Y2H0|Disks large-associated protein 4</t>
  </si>
  <si>
    <t>DTDSDTQDANDSSCK</t>
  </si>
  <si>
    <t>N722</t>
  </si>
  <si>
    <t>sp|O95297|Myelin protein zero-like protein 1</t>
  </si>
  <si>
    <t>EIFVANGTQGK</t>
  </si>
  <si>
    <t>N50</t>
  </si>
  <si>
    <t>sp|Q9UIG8|Solute carrier organic anion transporter family member 3A1</t>
  </si>
  <si>
    <t>DVCAANGSGGDEGPDPDLICR</t>
  </si>
  <si>
    <t>N153</t>
  </si>
  <si>
    <t>sp|P07910|Heterogeneous nuclear ribonucleoproteins C1/C2</t>
  </si>
  <si>
    <t>EAEEGEDDRDSANGEDDS</t>
  </si>
  <si>
    <t>sp|G3XAI2|Laminin subunit beta-1</t>
  </si>
  <si>
    <t>LSDTTSQSNSTAK</t>
  </si>
  <si>
    <t>N1303</t>
  </si>
  <si>
    <t>sp|H0Y449|Nuclease-sensitive element-binding protein 1</t>
  </si>
  <si>
    <t>AADPPAENSSAPEAEQGGAE</t>
  </si>
  <si>
    <t>EDGNEEDKENQGDETQGQQPPQR</t>
  </si>
  <si>
    <t>N310</t>
  </si>
  <si>
    <t>sp|Q29983|MHC class I polypeptide-related sequence A</t>
  </si>
  <si>
    <t>SEASEGNITVTCR</t>
  </si>
  <si>
    <t>N220</t>
  </si>
  <si>
    <t>sp|Q96AY3|Peptidyl-prolyl cis-trans isomerase FKBP10</t>
  </si>
  <si>
    <t>TLSRPSETCNETTK</t>
  </si>
  <si>
    <t>N393</t>
  </si>
  <si>
    <t>sp|P10909-2|Clusterin;Clusterin beta chain;Clusterin alpha chain;Clusterin</t>
  </si>
  <si>
    <t>LANLTQGEDQYYLR</t>
  </si>
  <si>
    <t>N426</t>
  </si>
  <si>
    <t>sp|P49321-3|Nuclear autoantigenic sperm protein</t>
  </si>
  <si>
    <t>QEPEVNGGSGDAVPSGNEVSENMEEEAENQAESR</t>
  </si>
  <si>
    <t>N744</t>
  </si>
  <si>
    <t>sp|P08047|Transcription factor Sp1</t>
  </si>
  <si>
    <t>GVGGNNGGNGNGGGAFSQAR</t>
  </si>
  <si>
    <t>sp|Q9UJ98|Cohesin subunit SA-3</t>
  </si>
  <si>
    <t>VALQLSVHQDNNQRQYEAERNK</t>
  </si>
  <si>
    <t>N269</t>
  </si>
  <si>
    <t>sp|P14868|Aspartate--tRNA ligase, cytoplasmic</t>
  </si>
  <si>
    <t>EAGVEMGDEDDLSTPNEK</t>
  </si>
  <si>
    <t>N372</t>
  </si>
  <si>
    <t>sp|H7BZJ3|Thioredoxin</t>
  </si>
  <si>
    <t>SDVLELTDDNFESR</t>
  </si>
  <si>
    <t>N10</t>
  </si>
  <si>
    <t>sp|H7C199|-</t>
  </si>
  <si>
    <t>TQTQLIFLMMNQVEGQQK</t>
  </si>
  <si>
    <t>N54</t>
  </si>
  <si>
    <t>sp|Q9UPR0|Inactive phospholipase C-like protein 2</t>
  </si>
  <si>
    <t>MGKENMEQPNNVPVK</t>
  </si>
  <si>
    <t>N605</t>
  </si>
  <si>
    <t>sp|P25445|Tumor necrosis factor receptor superfamily member 6</t>
  </si>
  <si>
    <t>LCDEGHGLEVEINCTR</t>
  </si>
  <si>
    <t>N118</t>
  </si>
  <si>
    <t>sp5|P356135|Basigin</t>
  </si>
  <si>
    <t>ITDSEDKALMNGSESR</t>
  </si>
  <si>
    <t>N268</t>
  </si>
  <si>
    <t>ILLTCSLNDSATEVTGHR</t>
  </si>
  <si>
    <t>N160</t>
  </si>
  <si>
    <t>sp|Q5QJE6|Deoxynucleotidyltransferase terminal-interacting protein 2</t>
  </si>
  <si>
    <t>DLDEDANGITDEGK</t>
  </si>
  <si>
    <t>N304</t>
  </si>
  <si>
    <t>sp|J9JID7|Lamin-B2</t>
  </si>
  <si>
    <t>ENENGEEEEEEAEFGEEDLFHQQGDPR</t>
  </si>
  <si>
    <t>N588</t>
  </si>
  <si>
    <t>sp|Q96G46|tRNA-dihydrouridine(47) synthase [NAD(P)(+)]-like</t>
  </si>
  <si>
    <t>AEGTAEAPLENGGGGDSGAGALER</t>
  </si>
  <si>
    <t>sp|O15031|Plexin-B2</t>
  </si>
  <si>
    <t>CVYEALCNTTSECPPPVITR</t>
  </si>
  <si>
    <t>N795</t>
  </si>
  <si>
    <t>SCVAVTSAQPQNMSR</t>
  </si>
  <si>
    <t>N528</t>
  </si>
  <si>
    <t>sp|O15118|Niemann-Pick C1 protein</t>
  </si>
  <si>
    <t>QSQFLNVTATEDYVDPVTNQTK</t>
  </si>
  <si>
    <t>N122</t>
  </si>
  <si>
    <t>sp|O75376|Nuclear receptor corepressor 1</t>
  </si>
  <si>
    <t>QEQIDLECRSSTSPCGTSKSPNR</t>
  </si>
  <si>
    <t>N1001</t>
  </si>
  <si>
    <t>sp|O75629|Protein CREG1</t>
  </si>
  <si>
    <t>IVTPEEYYNVTVQ</t>
  </si>
  <si>
    <t>N216</t>
  </si>
  <si>
    <t>sp|O75976|Carboxypeptidase D</t>
  </si>
  <si>
    <t>LLNTTDVYLLPSLNPDGFER</t>
  </si>
  <si>
    <t>N172</t>
  </si>
  <si>
    <t>sp|O76094|Signal recognition particle 72 kDa protein</t>
  </si>
  <si>
    <t>NSQDDYDEER</t>
  </si>
  <si>
    <t>N138</t>
  </si>
  <si>
    <t>sp|P01009|Alpha-1-antitrypsin;Short peptide from AAT</t>
  </si>
  <si>
    <t>YLGNATAIFFLPDEGK</t>
  </si>
  <si>
    <t>N271</t>
  </si>
  <si>
    <t>sp|P01042|Kininogen-1;Kininogen-1 heavy chain;T-kinin;Bradykinin;Lysyl-bradykinin;Kininogen-1 light chain;Low molecular weight growth-promoting factor</t>
  </si>
  <si>
    <t>ITYSIVQTNCSK</t>
  </si>
  <si>
    <t>N205</t>
  </si>
  <si>
    <t>LNAENNATFYFK</t>
  </si>
  <si>
    <t>N293</t>
  </si>
  <si>
    <t>sp|P02750|Leucine-rich alpha-2-glycoprotein</t>
  </si>
  <si>
    <t>MFSQNDTR</t>
  </si>
  <si>
    <t>N325</t>
  </si>
  <si>
    <t>sp|P02760|Protein AMBP;Alpha-1-microglobulin;Inter-alpha-trypsin inhibitor light chain;Trypstatin</t>
  </si>
  <si>
    <t>YFYNGTSMACETFQYGGCMGNGNNFVTEK</t>
  </si>
  <si>
    <t>N250</t>
  </si>
  <si>
    <t>sp|P02763|Alpha-1-acid glycoprotein 1</t>
  </si>
  <si>
    <t>QDQCIYNTTYLNVQR</t>
  </si>
  <si>
    <t>N93</t>
  </si>
  <si>
    <t>sp|P02786|Transferrin receptor protein 1;Transferrin receptor protein 1, serum form</t>
  </si>
  <si>
    <t>KDFEDLYTPVNGSIVIVR</t>
  </si>
  <si>
    <t>N251</t>
  </si>
  <si>
    <t>LAVDEEENADNNTK</t>
  </si>
  <si>
    <t>sp|P02790|Hemopexin</t>
  </si>
  <si>
    <t>ALPQPQNVTSLLGCTH</t>
  </si>
  <si>
    <t>N453</t>
  </si>
  <si>
    <t>SWPAVGNCSSALR</t>
  </si>
  <si>
    <t>N187</t>
  </si>
  <si>
    <t>sp|P04083|Annexin A1</t>
  </si>
  <si>
    <t>GDRSEDFGVNEDLADSDAR</t>
  </si>
  <si>
    <t>N195</t>
  </si>
  <si>
    <t>sp|P05186|Alkaline phosphatase, tissue-nonspecific isozyme</t>
  </si>
  <si>
    <t>NKTDVEYESDEK</t>
  </si>
  <si>
    <t>N230</t>
  </si>
  <si>
    <t>sp|P05556-3|Integrin beta-1</t>
  </si>
  <si>
    <t>CHEGNGTFECGACR</t>
  </si>
  <si>
    <t>N481</t>
  </si>
  <si>
    <t>DTCTQECSYFNITK</t>
  </si>
  <si>
    <t>N669</t>
  </si>
  <si>
    <t>NPCTSEQNCTSPFSYK</t>
  </si>
  <si>
    <t>LRNPCTSEQNCTSPFSYK</t>
  </si>
  <si>
    <t>N212</t>
  </si>
  <si>
    <t>NGVNGTGENGRK</t>
  </si>
  <si>
    <t>N403</t>
  </si>
  <si>
    <t>SCGECIQAGPNCGWCTNSTFLQEGMPTSAR</t>
  </si>
  <si>
    <t>sp|P08621|U1 small nuclear ribonucleoprotein 70 kDa</t>
  </si>
  <si>
    <t>GGGGGQDNGLEGLGNDSR</t>
  </si>
  <si>
    <t>N401</t>
  </si>
  <si>
    <t>sp|P08648|Integrin alpha-5;Integrin alpha-5 heavy chain;Integrin alpha-5 light chain</t>
  </si>
  <si>
    <t>DLDGNGYPDLIVGSFGVDK</t>
  </si>
  <si>
    <t>N469</t>
  </si>
  <si>
    <t>GNLTYGYVTILNGSDIR</t>
  </si>
  <si>
    <t>N297</t>
  </si>
  <si>
    <t>HPGNFSSLSCDYFAVNQSR</t>
  </si>
  <si>
    <t>N712</t>
  </si>
  <si>
    <t>NLNNSQSDVVSFR</t>
  </si>
  <si>
    <t>N773</t>
  </si>
  <si>
    <t>TEKEPLSDPVGTCYLSTDNFTR</t>
  </si>
  <si>
    <t>N182</t>
  </si>
  <si>
    <t>sp|P09661|U2 small nuclear ribonucleoprotein A'</t>
  </si>
  <si>
    <t>RSGPTDDGEEEMEEDTVTNGS</t>
  </si>
  <si>
    <t>N253</t>
  </si>
  <si>
    <t>sp|P10253|Lysosomal alpha-glucosidase;76 kDa lysosomal alpha-glucosidase;70 kDa lysosomal alpha-glucosidase</t>
  </si>
  <si>
    <t>GVFITNETGQPLIGK</t>
  </si>
  <si>
    <t>N470</t>
  </si>
  <si>
    <t>sp|P11717|Cation-independent mannose-6-phosphate receptor</t>
  </si>
  <si>
    <t>TEGENCTVFDSQAGFSFDLSPLTK</t>
  </si>
  <si>
    <t>N626</t>
  </si>
  <si>
    <t>DAGVGFPEYQEEDNSTYNFR</t>
  </si>
  <si>
    <t>N747</t>
  </si>
  <si>
    <t>MSVINFECNKTAGNDGK</t>
  </si>
  <si>
    <t>N435</t>
  </si>
  <si>
    <t>SLLEFNTTVSCDQQGTNHR</t>
  </si>
  <si>
    <t>N112</t>
  </si>
  <si>
    <t>TGPVVEDSGSLLLEYVNGSACTTSDGR</t>
  </si>
  <si>
    <t>N871</t>
  </si>
  <si>
    <t>sp|P14324|Farnesyl pyrophosphate synthase</t>
  </si>
  <si>
    <t>MNGDQNSDVYAQEK</t>
  </si>
  <si>
    <t>N68</t>
  </si>
  <si>
    <t>sp|P15151|Poliovirus receptor</t>
  </si>
  <si>
    <t>VEDEGNYTCLFVTFPQGSR</t>
  </si>
  <si>
    <t>sp|P19652|Alpha-1-acid glycoprotein 2</t>
  </si>
  <si>
    <t>QNQCFYNSSYLNVQR</t>
  </si>
  <si>
    <t>sp|P20042|Eukaryotic translation initiation factor 2 subunit 2</t>
  </si>
  <si>
    <t>DASDDLDDLNFFNQK</t>
  </si>
  <si>
    <t>N74</t>
  </si>
  <si>
    <t>sp|P20290|Transcription factor BTF3</t>
  </si>
  <si>
    <t>APLATGEDDDDEVPDLVENFDEASKNEAN</t>
  </si>
  <si>
    <t>N196</t>
  </si>
  <si>
    <t>sp|P26038|Moesin</t>
  </si>
  <si>
    <t>TAMSTPHVAEPAENEQDEQDENGAEASADLR</t>
  </si>
  <si>
    <t>N478</t>
  </si>
  <si>
    <t>sp|P30050|60S ribosomal protein L12</t>
  </si>
  <si>
    <t>HPHDIIDDINSGAVECPAS</t>
  </si>
  <si>
    <t>sp|P30825|High affinity cationic amino acid transporter 1</t>
  </si>
  <si>
    <t>LCLNNDTK</t>
  </si>
  <si>
    <t>N234</t>
  </si>
  <si>
    <t>sp|P34932|Heat shock 70 kDa protein 4</t>
  </si>
  <si>
    <t>NAEQNGPVDGQGDNPGPQAAEQGTDTAVPSDSDK</t>
  </si>
  <si>
    <t>N799</t>
  </si>
  <si>
    <t>sp|P40189|Interleukin-6 receptor subunit beta</t>
  </si>
  <si>
    <t>LTVNLTNDR</t>
  </si>
  <si>
    <t>N390</t>
  </si>
  <si>
    <t>sp|P46821|Microtubule-associated protein 1B;MAP1 light chain LC1</t>
  </si>
  <si>
    <t>LLDDISNGYDDSEDGGHTLGDPSYSYETTEK</t>
  </si>
  <si>
    <t>N1989</t>
  </si>
  <si>
    <t>sp|P49792|E3 SUMO-protein ligase RanBP2;Putative peptidyl-prolyl cis-trans isomerase</t>
  </si>
  <si>
    <t>LPPTFFCGVCSDTDEDNGNGEDFQSELQK</t>
  </si>
  <si>
    <t>N2749</t>
  </si>
  <si>
    <t>sp|P53634|Dipeptidyl peptidase 1;Dipeptidyl peptidase 1 exclusion domain chain;Dipeptidyl peptidase 1 heavy chain;Dipeptidyl peptidase 1 light chain</t>
  </si>
  <si>
    <t>DVNCSVMGPQEK</t>
  </si>
  <si>
    <t>N53</t>
  </si>
  <si>
    <t>sp|P56199|Integrin alpha-1</t>
  </si>
  <si>
    <t>LDLPVNTSIPNVTEVK</t>
  </si>
  <si>
    <t>N100</t>
  </si>
  <si>
    <t>sp|P61978-2|Heterogeneous nuclear ribonucleoprotein K</t>
  </si>
  <si>
    <t>METEQPEETFPNTETNGEFGK</t>
  </si>
  <si>
    <t>sp|P62899|60S ribosomal protein L31</t>
  </si>
  <si>
    <t>NLQTVNVDEN</t>
  </si>
  <si>
    <t>N116</t>
  </si>
  <si>
    <t>sp|P63261|Actin, cytoplasmic 2;Actin, cytoplasmic 2, N-terminally processed</t>
  </si>
  <si>
    <t>EEEIAALVIDNGSGMCK</t>
  </si>
  <si>
    <t>sp|P78310|Coxsackievirus and adenovirus receptor</t>
  </si>
  <si>
    <t>SGDASINVTNLQLSDIGTYQCK</t>
  </si>
  <si>
    <t>N106</t>
  </si>
  <si>
    <t>sp|Q02952|A-kinase anchor protein 12</t>
  </si>
  <si>
    <t>EDEKGDDVDDPENQNSALADTDASGGLTK</t>
  </si>
  <si>
    <t>N1709</t>
  </si>
  <si>
    <t>sp|Q07954|Prolow-density lipoprotein receptor-related protein 1;Low-density lipoprotein receptor-related protein 1 85 kDa subunit;Low-density lipoprotein receptor-related protein 1 515 kDa subunit;Low-density lipoprotein receptor-related protein 1 intracellular domain</t>
  </si>
  <si>
    <t>LTSCATNASICGDEAR</t>
  </si>
  <si>
    <t>N3788</t>
  </si>
  <si>
    <t>sp|Q08380|Galectin-3-binding protein</t>
  </si>
  <si>
    <t>AAIPSALDTNSSK</t>
  </si>
  <si>
    <t>N551</t>
  </si>
  <si>
    <t>ALGFENATQALGR</t>
  </si>
  <si>
    <t>N69</t>
  </si>
  <si>
    <t>DAGVVCTNETR</t>
  </si>
  <si>
    <t>N125</t>
  </si>
  <si>
    <t>TVIRPFYLTNSSGVD</t>
  </si>
  <si>
    <t>N580</t>
  </si>
  <si>
    <t>sp|Q11201|CMP-N-acetylneuraminate-beta-galactosamide-alpha-2,3-sialyltransferase 1</t>
  </si>
  <si>
    <t>ELGDNVSMILVPFK</t>
  </si>
  <si>
    <t>N201</t>
  </si>
  <si>
    <t>TGVHDADFESNVTATLASINK</t>
  </si>
  <si>
    <t>N323</t>
  </si>
  <si>
    <t>sp|Q12913|Receptor-type tyrosine-protein phosphatase eta</t>
  </si>
  <si>
    <t>IHVAGETDSSNLNVSEPR</t>
  </si>
  <si>
    <t>N413</t>
  </si>
  <si>
    <t>sp|Q13247|Serine/arginine-rich splicing factor 6;Serine/arginine-rich splicing factor 4</t>
  </si>
  <si>
    <t>NGYGFVEFEDSRDADDAVYELNGK</t>
  </si>
  <si>
    <t>N35</t>
  </si>
  <si>
    <t>sp|Q13308-6|Inactive tyrosine-protein kinase 7</t>
  </si>
  <si>
    <t>DDAGNYTCIASNGPQGQIR</t>
  </si>
  <si>
    <t>N575</t>
  </si>
  <si>
    <t>sp|Q13641|Trophoblast glycoprotein</t>
  </si>
  <si>
    <t>CVNRNLTEVPTDLPAYVR</t>
  </si>
  <si>
    <t>N79</t>
  </si>
  <si>
    <t>sp|Q14108|Lysosome membrane protein 2</t>
  </si>
  <si>
    <t>ANIQFGDNGTTISAVSNK</t>
  </si>
  <si>
    <t>N105</t>
  </si>
  <si>
    <t>sp|Q14247-2|Src substrate cortactin</t>
  </si>
  <si>
    <t>ASAGHAVSIAQDDAGADDWETDPDFVNDVSEK</t>
  </si>
  <si>
    <t>sp|Q147X3|N-alpha-acetyltransferase 30</t>
  </si>
  <si>
    <t>NGLAEGTEQEEEEEDEQVR</t>
  </si>
  <si>
    <t>sp|Q15651|High mobility group nucleosome-binding domain-containing protein 3</t>
  </si>
  <si>
    <t>EGTAPSENGETKAEEAQKTESVDNEGE</t>
  </si>
  <si>
    <t>N80</t>
  </si>
  <si>
    <t>sp|Q16706|Alpha-mannosidase 2</t>
  </si>
  <si>
    <t>DSVINLSESVEDGPK</t>
  </si>
  <si>
    <t>sp|Q8N8Z6|Discoidin, CUB and LCCL domain-containing protein 1</t>
  </si>
  <si>
    <t>ELLLNTSEVTVR</t>
  </si>
  <si>
    <t>N124</t>
  </si>
  <si>
    <t>sp|Q5TA04|</t>
  </si>
  <si>
    <t>MATNIPCEVVAFSDR</t>
  </si>
  <si>
    <t>N4</t>
  </si>
  <si>
    <t>sp|Q9HD45|Transmembrane 9 superfamily member 3</t>
  </si>
  <si>
    <t>IVDVNLTSEGK</t>
  </si>
  <si>
    <t>N174</t>
  </si>
  <si>
    <t>sp|Q9Y490|Talin-1</t>
  </si>
  <si>
    <t>ADAEGESDLENSR</t>
  </si>
  <si>
    <t>N852</t>
  </si>
  <si>
    <t>sp|Q9NPF5|DNA methyltransferase 1-associated protein 1</t>
  </si>
  <si>
    <t>EQLERLYNR</t>
  </si>
  <si>
    <t>N235</t>
  </si>
  <si>
    <t>sp|Q5ZPR3|CD276 antigen</t>
  </si>
  <si>
    <t>DQGSAYANR</t>
  </si>
  <si>
    <t>N91</t>
  </si>
  <si>
    <t>VVLGANGTYSCLVR</t>
  </si>
  <si>
    <t>N215</t>
  </si>
  <si>
    <t>sp|Q6NZY4|Zinc finger CCHC domain-containing protein 8</t>
  </si>
  <si>
    <t>FKDDDGDEEDENGVGDAELR</t>
  </si>
  <si>
    <t>N42</t>
  </si>
  <si>
    <t>LDPTVLDAGELANR</t>
  </si>
  <si>
    <t>N2075</t>
  </si>
  <si>
    <t>TQDEILFSNSTR</t>
  </si>
  <si>
    <t>sp|Q8NBN3|Transmembrane protein 87A</t>
  </si>
  <si>
    <t>LFQNCSELFK</t>
  </si>
  <si>
    <t>N127</t>
  </si>
  <si>
    <t>NGVIQHTGAAAEEFNDDTD</t>
  </si>
  <si>
    <t>N646</t>
  </si>
  <si>
    <t>LLDEEEATDNLR</t>
  </si>
  <si>
    <t>N471</t>
  </si>
  <si>
    <t>sp|Q93008|Probable ubiquitin carboxyl-terminal hydrolase FAF-X</t>
  </si>
  <si>
    <t>NGILAIEGTGSDVDDDMSGDEKQDNESNVDPR</t>
  </si>
  <si>
    <t>N1583</t>
  </si>
  <si>
    <t>PTPDYLMQLMNDK</t>
  </si>
  <si>
    <t>N23</t>
  </si>
  <si>
    <t>CQGESTQLQNEIQK</t>
  </si>
  <si>
    <t>N572</t>
  </si>
  <si>
    <t>NSQEDSEDSEDKDVK</t>
  </si>
  <si>
    <t>IGTFCSNGTVSR</t>
  </si>
  <si>
    <t>N180</t>
  </si>
  <si>
    <t>ASVSFLNFNLSNCER</t>
  </si>
  <si>
    <t>INYTDPFSNQTVK</t>
  </si>
  <si>
    <t>QVALQTFGNQTTIIPAGGAGYK</t>
  </si>
  <si>
    <t>N259</t>
  </si>
  <si>
    <t>ELDLTCNITTDR</t>
  </si>
  <si>
    <t>VIQTSAANFSLNNSK</t>
  </si>
  <si>
    <t>N185</t>
  </si>
  <si>
    <t>MMQVIEEYIEDYNQINTAK</t>
  </si>
  <si>
    <t>N2549</t>
  </si>
  <si>
    <t>VTPACNTSLPAQR</t>
  </si>
  <si>
    <t>ITADLLSNGIDVYPQKEFDEDSEDR</t>
  </si>
  <si>
    <t>N468</t>
  </si>
  <si>
    <t>DSNGAILVYDITDEDSFQK</t>
  </si>
  <si>
    <t>TAENATSGETLEENEAGD</t>
  </si>
  <si>
    <t>N380</t>
  </si>
  <si>
    <t>sp|REV__E9PHX9|-</t>
  </si>
  <si>
    <t>EDDVSYENEPKGELMEEK</t>
  </si>
  <si>
    <t>NGSLAYGEEDSEPQSLDSER</t>
  </si>
  <si>
    <t>N3331</t>
  </si>
  <si>
    <t>sp|A2AJT9|Uncharacterized protein CXorf23</t>
  </si>
  <si>
    <t>NSLENVYMYKPHRGYSPGR</t>
  </si>
  <si>
    <t>N89</t>
  </si>
  <si>
    <t>sp|G3V2F7|Transmembrane protein 189</t>
  </si>
  <si>
    <t>AGAENWPGQQLELDEDEASCCR</t>
  </si>
  <si>
    <t>N6</t>
  </si>
  <si>
    <t>sp|A6NEL0|Non-histone chromosomal protein HMG-14</t>
  </si>
  <si>
    <t>EDLPAENGETKTEESPASDEAGEK</t>
  </si>
  <si>
    <t>N94</t>
  </si>
  <si>
    <t>MLQNQDTMEILSNSTSK</t>
  </si>
  <si>
    <t>sp|P11166|Solute carrier family 2, facilitated glucose transporter member 1</t>
  </si>
  <si>
    <t>VIEEFYNQTWVHR</t>
  </si>
  <si>
    <t>N45</t>
  </si>
  <si>
    <t>sp|P51858-3|Solute carrier family 2, facilitated glucose transporter member 1</t>
  </si>
  <si>
    <t>NSTPSEPGSGRGPPQEEEEEEDEEEEATKEDAEAPGIR</t>
  </si>
  <si>
    <t>N214</t>
  </si>
  <si>
    <t>sp|P09211|Glutathione S-transferase P</t>
  </si>
  <si>
    <t>DQQEAALVDMVNDGVEDLR</t>
  </si>
  <si>
    <t>sp|Q9NP61|ADP-ribosylation factor GTPase-activating protein 3</t>
  </si>
  <si>
    <t>CMQVGGNASASSFFHQHGCSTNDTNAK</t>
  </si>
  <si>
    <t>sp|P62633|Cellular nucleic acid-binding protein</t>
  </si>
  <si>
    <t>DCDLQEDACYNCGR</t>
  </si>
  <si>
    <t>N76</t>
  </si>
  <si>
    <t>sp|P10809|60 kDa heat shock protein, mitochondrial</t>
  </si>
  <si>
    <t>LVQDVANNTNEEAGDGTTTATVLAR</t>
  </si>
  <si>
    <t>N103</t>
  </si>
  <si>
    <t>sp|Q02413|Desmoglein-1</t>
  </si>
  <si>
    <t>TSGMPEICQEYSGTLRRNSMR</t>
  </si>
  <si>
    <t>N679</t>
  </si>
  <si>
    <t>sp|P06454|Prothymosin alpha;Thymosin alpha-1</t>
  </si>
  <si>
    <t>EVVEEAENGR</t>
  </si>
  <si>
    <t>N29</t>
  </si>
  <si>
    <t>sp|P10646|Tissue factor pathway inhibitor</t>
  </si>
  <si>
    <t>YFYNNQTK</t>
  </si>
  <si>
    <t>N144</t>
  </si>
  <si>
    <t>sp|P22090|40S ribosomal protein S4, Y isoform 1;40S ribosomal protein S4, X isoform;40S ribosomal protein S4, Y isoform 2</t>
  </si>
  <si>
    <t>DANGNSFATR</t>
  </si>
  <si>
    <t>sp|P08962|CD63 antigen</t>
  </si>
  <si>
    <t>CCGAANYTDWEK</t>
  </si>
  <si>
    <t>N150</t>
  </si>
  <si>
    <t>sp|Q16563|Synaptophysin-like protein 1</t>
  </si>
  <si>
    <t>LNEASFQPPPGVNICDVNWK</t>
  </si>
  <si>
    <t>N96</t>
  </si>
  <si>
    <t>sp|Q13510-2|Acid ceramidase;Acid ceramidase subunit alpha;Acid ceramidase subunit beta</t>
  </si>
  <si>
    <t>ILAPAYFILGGNQSGEGCVITR</t>
  </si>
  <si>
    <t>N302</t>
  </si>
  <si>
    <t>sp|Q9Y520-7|Protein PRRC2C</t>
  </si>
  <si>
    <t>NGQESGLEIGTDTIQFGAPASNGNENEVVPVLSEK</t>
  </si>
  <si>
    <t>N2043</t>
  </si>
  <si>
    <t>sp|F8WA38|Receptor-type tyrosine-protein phosphatase mu</t>
  </si>
  <si>
    <t>AVSSFDPEIDLSNQSGR</t>
  </si>
  <si>
    <t>N534</t>
  </si>
  <si>
    <t>sp|P16278|Beta-galactosidase</t>
  </si>
  <si>
    <t>NNVITLNITGK</t>
  </si>
  <si>
    <t>N464</t>
  </si>
  <si>
    <t>sp|P05362|Intercellular adhesion molecule 1</t>
  </si>
  <si>
    <t>LNPTVTYGNDSFSAK</t>
  </si>
  <si>
    <t>N267</t>
  </si>
  <si>
    <t>sp|Q9NTJ3|Structural maintenance of chromosomes protein 4;Structural maintenance of chromosomes protein</t>
  </si>
  <si>
    <t>MESQLQNDSKKAMQIQEQK</t>
  </si>
  <si>
    <t>N785</t>
  </si>
  <si>
    <t>sp|E9PQ95|-</t>
  </si>
  <si>
    <t>MDFSFSFMQGIMGNTIQQPPQLIDS</t>
  </si>
  <si>
    <t>N14</t>
  </si>
  <si>
    <t>sp|Q76FK4|Nucleolar protein 8</t>
  </si>
  <si>
    <t>FLETDSEEEQEEVNEKK</t>
  </si>
  <si>
    <t>N898</t>
  </si>
  <si>
    <t>sp|Q8NHP8|Putative phospholipase B-like 2;Putative phospholipase B-like 2 32 kDa form;Putative phospholipase B-like 2 45 kDa form</t>
  </si>
  <si>
    <t>HPDAVAWANLTNAIR</t>
  </si>
  <si>
    <t>N88</t>
  </si>
  <si>
    <t>sp|F8WCY5|Reticulocalbin-2</t>
  </si>
  <si>
    <t>VIDFDENTALDDAEEESFR</t>
  </si>
  <si>
    <t>N136</t>
  </si>
  <si>
    <t>sp|G3V314|-</t>
  </si>
  <si>
    <t>MLFALNIMNSQEGGPSSQR</t>
  </si>
  <si>
    <t>sp|Q68DA7|Formin-1</t>
  </si>
  <si>
    <t>DIHAALQPMEGMASNQQK</t>
  </si>
  <si>
    <t>N863</t>
  </si>
  <si>
    <t>sp|Q8NEZ4-3|Histone-lysine N-methyltransferase MLL3</t>
  </si>
  <si>
    <t>DIDDNSNGTYEK</t>
  </si>
  <si>
    <t>N178</t>
  </si>
  <si>
    <t>sp|Q99547|M-phase phosphoprotein 6</t>
  </si>
  <si>
    <t>DHANYEEDENGDITPIK</t>
  </si>
  <si>
    <t>N137</t>
  </si>
  <si>
    <t>sp|J3KNX9|Unconventional myosin-XVIIIa</t>
  </si>
  <si>
    <t>AAEINGEVDDDDAGGEWR</t>
  </si>
  <si>
    <t>N1359</t>
  </si>
  <si>
    <t>sp|P52948|Nuclear pore complex protein Nup98-Nup96;Nuclear pore complex protein Nup98;Nuclear pore complex protein Nup96</t>
  </si>
  <si>
    <t>DSENLASPSEYPENGER</t>
  </si>
  <si>
    <t>N630</t>
  </si>
  <si>
    <t>sp|O00231-2|26S proteasome non-ATPase regulatory subunit 11</t>
  </si>
  <si>
    <t>DIQENDEEAVQVK</t>
  </si>
  <si>
    <t>N38</t>
  </si>
  <si>
    <t>sp|K7ELL7|Glucosidase 2 subunit beta</t>
  </si>
  <si>
    <t>VNDGVCDCCDGTDEYNSGVICENTCK</t>
  </si>
  <si>
    <t>N114</t>
  </si>
  <si>
    <t>sp|O00299|Chloride intracellular channel protein 1</t>
  </si>
  <si>
    <t>VLDNYLTSPLPEEVDETSAEDEGVSQR</t>
  </si>
  <si>
    <t>N142</t>
  </si>
  <si>
    <t>CVEESGSAHCVCPMLTCPEANATK</t>
  </si>
  <si>
    <t>N932</t>
  </si>
  <si>
    <t>sp|O75449|Katanin p60 ATPase-containing subunit A1</t>
  </si>
  <si>
    <t>NLSKEEMHMPTTMEDFEMALK</t>
  </si>
  <si>
    <t>N447</t>
  </si>
  <si>
    <t>sp|O94925|Glutaminase kidney isoform, mitochondrial</t>
  </si>
  <si>
    <t>DGPGETDAFGNSEGK</t>
  </si>
  <si>
    <t>N117</t>
  </si>
  <si>
    <t>NPFTAAYDISVLPR</t>
  </si>
  <si>
    <t>N222</t>
  </si>
  <si>
    <t>ESDTKNEVNGTSEDIKSEGDTQSN</t>
  </si>
  <si>
    <t>N414</t>
  </si>
  <si>
    <t>sp|P07602-2|Proactivator polypeptide;Saposin-A;Saposin-B-Val;Saposin-B;Saposin-C;Saposin-D</t>
  </si>
  <si>
    <t>NLEKNSTKQEILAALEK</t>
  </si>
  <si>
    <t>N428</t>
  </si>
  <si>
    <t>YSVANDTGFVDIPKQEK</t>
  </si>
  <si>
    <t>N221</t>
  </si>
  <si>
    <t>sp|P15328|Folate receptor alpha</t>
  </si>
  <si>
    <t>GWNWTSGFNK</t>
  </si>
  <si>
    <t>N161</t>
  </si>
  <si>
    <t>ASFERMDHLRQLQNIIQATSR</t>
  </si>
  <si>
    <t>N274</t>
  </si>
  <si>
    <t>NYAGEEEEEGSGSSEGFDPPATDR</t>
  </si>
  <si>
    <t>N191</t>
  </si>
  <si>
    <t>THSINNIIEYNECGTFFSEK</t>
  </si>
  <si>
    <t>N240</t>
  </si>
  <si>
    <t>LDHVNIVHYNGCWDGFDYDPETSDDSLESSDYDPENSK</t>
  </si>
  <si>
    <t>N319</t>
  </si>
  <si>
    <t>sp|P22314|Ubiquitin-like modifier-activating enzyme 1</t>
  </si>
  <si>
    <t>IYDDDFFQNLDGVANALDNVDAR</t>
  </si>
  <si>
    <t>N573</t>
  </si>
  <si>
    <t>NGSEADIDEGLYSR</t>
  </si>
  <si>
    <t>sp|P35579|Myosin-9</t>
  </si>
  <si>
    <t>IAQLEEELEEEQGNTELINDR</t>
  </si>
  <si>
    <t>N1749</t>
  </si>
  <si>
    <t>HDSEQDNSDNNTIFVQGLGENVTIESVADYFK</t>
  </si>
  <si>
    <t>N295</t>
  </si>
  <si>
    <t>sp|P61565|HERV-K_12q14.1 provirus ancestral Env polyprotein;Surface protein;Transmembrane protein;HERV-K_12q14.1 provirus Rec protein</t>
  </si>
  <si>
    <t>MNKMVTSEQMK</t>
  </si>
  <si>
    <t>N28</t>
  </si>
  <si>
    <t>TAFDDAIAELDTLNEDSYK</t>
  </si>
  <si>
    <t>sp|Q01658|Protein Dr1</t>
  </si>
  <si>
    <t>ASSSGNDDDLTIPR</t>
  </si>
  <si>
    <t>N7</t>
  </si>
  <si>
    <t>TIFQQISNNR</t>
  </si>
  <si>
    <t>N883</t>
  </si>
  <si>
    <t>DGLLQDEEEEEEEAAESEEDDNLSSMLHQRAEIPWR</t>
  </si>
  <si>
    <t>N985</t>
  </si>
  <si>
    <t>NDHDDDEDEEVISK</t>
  </si>
  <si>
    <t>N342</t>
  </si>
  <si>
    <t>EFQLDLDEIENDNGTVR</t>
  </si>
  <si>
    <t>N1495</t>
  </si>
  <si>
    <t>MNNNWNVCFFLFCPSITR</t>
  </si>
  <si>
    <t>N2</t>
  </si>
  <si>
    <t>NDLDDPER</t>
  </si>
  <si>
    <t>N276</t>
  </si>
  <si>
    <t>ESEDSTDFNDK</t>
  </si>
  <si>
    <t>N59</t>
  </si>
  <si>
    <t>MADLPYQNYFGGK</t>
  </si>
  <si>
    <t>N135</t>
  </si>
  <si>
    <t>LIRGPGENGDDS</t>
  </si>
  <si>
    <t>N345</t>
  </si>
  <si>
    <t>sp|Q96B36-3|Proline-rich AKT1 substrate 1</t>
  </si>
  <si>
    <t>SSDEENGPPSSPDLDR</t>
  </si>
  <si>
    <t>N227</t>
  </si>
  <si>
    <t>VSTNGSDDPEDAGAGENR</t>
  </si>
  <si>
    <t>DITDLINNTFIR</t>
  </si>
  <si>
    <t>N162</t>
  </si>
  <si>
    <t>HVYNNLTEEQK</t>
  </si>
  <si>
    <t>N73</t>
  </si>
  <si>
    <t>DDNGNILDPDETSTIALFK</t>
  </si>
  <si>
    <t>N169</t>
  </si>
  <si>
    <t>SSSIGSMESLEQPGQATYESHLLPIDQNMYPNQR</t>
  </si>
  <si>
    <t>NEDEEEEEEEKDEAEDLLGR</t>
  </si>
  <si>
    <t>N434</t>
  </si>
  <si>
    <t>sp|Q7Z7H8-2|39S ribosomal protein L10, mitochondrial</t>
  </si>
  <si>
    <t>DSVMSANGKPDPDTVPDS</t>
  </si>
  <si>
    <t>N260</t>
  </si>
  <si>
    <t>sp|Q8N5V2|Ephexin-1</t>
  </si>
  <si>
    <t>RQQDAEIEDNTNGSPASEDTPEEEEEEEEEEEPASPPERK</t>
  </si>
  <si>
    <t>N204</t>
  </si>
  <si>
    <t>sp|Q8TBZ0-2|-</t>
  </si>
  <si>
    <t>MQTLQNVSMPTENQEENLSMEK</t>
  </si>
  <si>
    <t>sp|Q6YHK3|CD109 antigen</t>
  </si>
  <si>
    <t>sp|REV__Q9NY99|-</t>
  </si>
  <si>
    <t>TRNGQHSGGVCVVDK</t>
  </si>
  <si>
    <t>LDYFDRDYYDYDFIYGNSFITEVDKK</t>
  </si>
  <si>
    <t>N129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</si>
</sst>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26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2"/>
  <sheetViews>
    <sheetView tabSelected="1" workbookViewId="0">
      <selection activeCell="J4" sqref="J4"/>
    </sheetView>
  </sheetViews>
  <sheetFormatPr defaultColWidth="9" defaultRowHeight="25.5"/>
  <cols>
    <col min="1" max="1" width="8.45454545454546" style="4" customWidth="1"/>
    <col min="2" max="2" width="14.3636363636364" style="5" customWidth="1"/>
    <col min="3" max="3" width="10.7272727272727" style="5" customWidth="1"/>
    <col min="4" max="4" width="9.54545454545454" style="4" customWidth="1"/>
    <col min="5" max="5" width="7.90909090909091" style="5" customWidth="1"/>
    <col min="6" max="6" width="7.45454545454545" style="4" customWidth="1"/>
    <col min="7" max="7" width="9.42727272727273" style="5" customWidth="1"/>
    <col min="8" max="8" width="9.18181818181818" style="5" customWidth="1"/>
    <col min="9" max="9" width="7.45454545454545" style="4" customWidth="1"/>
    <col min="10" max="16384" width="9" style="3"/>
  </cols>
  <sheetData>
    <row r="1" s="1" customFormat="1" ht="14" spans="1:9">
      <c r="A1" s="6" t="s">
        <v>0</v>
      </c>
      <c r="B1" s="6"/>
      <c r="C1" s="6"/>
      <c r="D1" s="7"/>
      <c r="E1" s="6"/>
      <c r="F1" s="8"/>
      <c r="G1" s="9"/>
      <c r="H1" s="9"/>
      <c r="I1" s="8"/>
    </row>
    <row r="2" s="2" customFormat="1" ht="23" spans="1:9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0" t="s">
        <v>6</v>
      </c>
      <c r="G2" s="11" t="s">
        <v>7</v>
      </c>
      <c r="H2" s="12" t="s">
        <v>8</v>
      </c>
      <c r="I2" s="10" t="s">
        <v>9</v>
      </c>
    </row>
    <row r="3" s="3" customFormat="1" ht="14" spans="1:9">
      <c r="A3" s="15">
        <v>1</v>
      </c>
      <c r="B3" s="16" t="s">
        <v>10</v>
      </c>
      <c r="C3" s="17" t="s">
        <v>11</v>
      </c>
      <c r="D3" s="15">
        <v>1</v>
      </c>
      <c r="E3" s="16" t="s">
        <v>12</v>
      </c>
      <c r="F3" s="15">
        <v>2</v>
      </c>
      <c r="G3" s="16">
        <v>999.92216</v>
      </c>
      <c r="H3" s="17">
        <f t="shared" ref="H3:H8" si="0">G3*F3-2</f>
        <v>1997.84432</v>
      </c>
      <c r="I3" s="15">
        <v>114.99</v>
      </c>
    </row>
    <row r="4" s="3" customFormat="1" ht="17" customHeight="1" spans="1:9">
      <c r="A4" s="15">
        <v>2</v>
      </c>
      <c r="B4" s="16" t="s">
        <v>13</v>
      </c>
      <c r="C4" s="17" t="s">
        <v>14</v>
      </c>
      <c r="D4" s="15">
        <v>2</v>
      </c>
      <c r="E4" s="16" t="s">
        <v>15</v>
      </c>
      <c r="F4" s="15">
        <v>2</v>
      </c>
      <c r="G4" s="16">
        <v>856.38716</v>
      </c>
      <c r="H4" s="17">
        <f t="shared" si="0"/>
        <v>1710.77432</v>
      </c>
      <c r="I4" s="15">
        <v>72.315</v>
      </c>
    </row>
    <row r="5" s="3" customFormat="1" ht="14" spans="1:9">
      <c r="A5" s="15">
        <v>3</v>
      </c>
      <c r="B5" s="16" t="s">
        <v>16</v>
      </c>
      <c r="C5" s="17" t="s">
        <v>17</v>
      </c>
      <c r="D5" s="15">
        <v>3</v>
      </c>
      <c r="E5" s="16" t="s">
        <v>18</v>
      </c>
      <c r="F5" s="15">
        <v>2</v>
      </c>
      <c r="G5" s="16">
        <v>808.08107</v>
      </c>
      <c r="H5" s="17">
        <f t="shared" si="0"/>
        <v>1614.16214</v>
      </c>
      <c r="I5" s="15">
        <v>106.42</v>
      </c>
    </row>
    <row r="6" s="3" customFormat="1" ht="14" spans="1:9">
      <c r="A6" s="15">
        <v>4</v>
      </c>
      <c r="B6" s="16" t="s">
        <v>19</v>
      </c>
      <c r="C6" s="17" t="s">
        <v>20</v>
      </c>
      <c r="D6" s="15">
        <v>4</v>
      </c>
      <c r="E6" s="16" t="s">
        <v>21</v>
      </c>
      <c r="F6" s="15">
        <v>4</v>
      </c>
      <c r="G6" s="16">
        <v>901.32473</v>
      </c>
      <c r="H6" s="17">
        <f>G6*F6-4</f>
        <v>3601.29892</v>
      </c>
      <c r="I6" s="15">
        <v>82.849</v>
      </c>
    </row>
    <row r="7" s="3" customFormat="1" ht="14" spans="1:9">
      <c r="A7" s="15">
        <v>5</v>
      </c>
      <c r="B7" s="16" t="s">
        <v>22</v>
      </c>
      <c r="C7" s="17" t="s">
        <v>23</v>
      </c>
      <c r="D7" s="15">
        <v>5</v>
      </c>
      <c r="E7" s="16" t="s">
        <v>24</v>
      </c>
      <c r="F7" s="15">
        <v>2</v>
      </c>
      <c r="G7" s="16">
        <v>705.81954</v>
      </c>
      <c r="H7" s="17">
        <f t="shared" si="0"/>
        <v>1409.63908</v>
      </c>
      <c r="I7" s="15">
        <v>138.19</v>
      </c>
    </row>
    <row r="8" s="3" customFormat="1" ht="14" spans="1:9">
      <c r="A8" s="15">
        <v>6</v>
      </c>
      <c r="B8" s="16" t="s">
        <v>25</v>
      </c>
      <c r="C8" s="17" t="s">
        <v>26</v>
      </c>
      <c r="D8" s="15">
        <v>6</v>
      </c>
      <c r="E8" s="16" t="s">
        <v>27</v>
      </c>
      <c r="F8" s="15">
        <v>2</v>
      </c>
      <c r="G8" s="16">
        <v>543.5597</v>
      </c>
      <c r="H8" s="17">
        <f t="shared" si="0"/>
        <v>1085.1194</v>
      </c>
      <c r="I8" s="15">
        <v>98.592</v>
      </c>
    </row>
    <row r="9" s="3" customFormat="1" ht="14" spans="1:9">
      <c r="A9" s="18">
        <v>7</v>
      </c>
      <c r="B9" s="16" t="s">
        <v>28</v>
      </c>
      <c r="C9" s="16" t="s">
        <v>29</v>
      </c>
      <c r="D9" s="18">
        <v>7</v>
      </c>
      <c r="E9" s="19" t="s">
        <v>30</v>
      </c>
      <c r="F9" s="18">
        <v>3</v>
      </c>
      <c r="G9" s="19">
        <v>1185.5321</v>
      </c>
      <c r="H9" s="19">
        <f t="shared" ref="H9:H12" si="1">G9*3-3</f>
        <v>3553.5963</v>
      </c>
      <c r="I9" s="18">
        <v>206.49</v>
      </c>
    </row>
    <row r="10" s="3" customFormat="1" ht="22" customHeight="1" spans="1:9">
      <c r="A10" s="15">
        <v>8</v>
      </c>
      <c r="B10" s="16" t="s">
        <v>31</v>
      </c>
      <c r="C10" s="17" t="s">
        <v>32</v>
      </c>
      <c r="D10" s="15">
        <v>8</v>
      </c>
      <c r="E10" s="16" t="s">
        <v>33</v>
      </c>
      <c r="F10" s="15">
        <v>3</v>
      </c>
      <c r="G10" s="16">
        <v>636.64969</v>
      </c>
      <c r="H10" s="17">
        <f t="shared" si="1"/>
        <v>1906.94907</v>
      </c>
      <c r="I10" s="15">
        <v>62.57</v>
      </c>
    </row>
    <row r="11" s="3" customFormat="1" ht="14" spans="1:9">
      <c r="A11" s="15">
        <v>9</v>
      </c>
      <c r="B11" s="16" t="s">
        <v>34</v>
      </c>
      <c r="C11" s="17" t="s">
        <v>35</v>
      </c>
      <c r="D11" s="15">
        <v>9</v>
      </c>
      <c r="E11" s="16" t="s">
        <v>36</v>
      </c>
      <c r="F11" s="15">
        <v>2</v>
      </c>
      <c r="G11" s="16">
        <v>656.92522</v>
      </c>
      <c r="H11" s="17">
        <f>G11*F11-F11</f>
        <v>1311.85044</v>
      </c>
      <c r="I11" s="15">
        <v>75.143</v>
      </c>
    </row>
    <row r="12" s="3" customFormat="1" ht="14" spans="1:9">
      <c r="A12" s="15"/>
      <c r="B12" s="16"/>
      <c r="C12" s="17" t="s">
        <v>37</v>
      </c>
      <c r="D12" s="15">
        <v>10</v>
      </c>
      <c r="E12" s="16" t="s">
        <v>38</v>
      </c>
      <c r="F12" s="15">
        <v>3</v>
      </c>
      <c r="G12" s="16">
        <v>709.32772</v>
      </c>
      <c r="H12" s="17">
        <f t="shared" si="1"/>
        <v>2124.98316</v>
      </c>
      <c r="I12" s="15">
        <v>113.69</v>
      </c>
    </row>
    <row r="13" s="3" customFormat="1" ht="14" spans="1:9">
      <c r="A13" s="15">
        <v>10</v>
      </c>
      <c r="B13" s="16" t="s">
        <v>39</v>
      </c>
      <c r="C13" s="17" t="s">
        <v>40</v>
      </c>
      <c r="D13" s="15">
        <v>11</v>
      </c>
      <c r="E13" s="16" t="s">
        <v>41</v>
      </c>
      <c r="F13" s="15">
        <v>2</v>
      </c>
      <c r="G13" s="16">
        <v>847.70151</v>
      </c>
      <c r="H13" s="17">
        <f>G13*2-2</f>
        <v>1693.40302</v>
      </c>
      <c r="I13" s="15">
        <v>107.65</v>
      </c>
    </row>
    <row r="14" s="3" customFormat="1" ht="14" spans="1:9">
      <c r="A14" s="15">
        <v>11</v>
      </c>
      <c r="B14" s="16" t="s">
        <v>42</v>
      </c>
      <c r="C14" s="17" t="s">
        <v>43</v>
      </c>
      <c r="D14" s="15">
        <v>12</v>
      </c>
      <c r="E14" s="16" t="s">
        <v>44</v>
      </c>
      <c r="F14" s="15">
        <v>3</v>
      </c>
      <c r="G14" s="16">
        <v>837.67943</v>
      </c>
      <c r="H14" s="17">
        <f t="shared" ref="H14:H18" si="2">G14*3-3</f>
        <v>2510.03829</v>
      </c>
      <c r="I14" s="15">
        <v>150.94</v>
      </c>
    </row>
    <row r="15" s="3" customFormat="1" ht="14" spans="1:9">
      <c r="A15" s="15">
        <v>12</v>
      </c>
      <c r="B15" s="16" t="s">
        <v>45</v>
      </c>
      <c r="C15" s="17" t="s">
        <v>46</v>
      </c>
      <c r="D15" s="15">
        <v>13</v>
      </c>
      <c r="E15" s="16" t="s">
        <v>47</v>
      </c>
      <c r="F15" s="15">
        <v>3</v>
      </c>
      <c r="G15" s="16">
        <v>633.60727</v>
      </c>
      <c r="H15" s="17">
        <f t="shared" si="2"/>
        <v>1897.82181</v>
      </c>
      <c r="I15" s="15">
        <v>51.03</v>
      </c>
    </row>
    <row r="16" s="3" customFormat="1" ht="14" spans="1:9">
      <c r="A16" s="15">
        <v>13</v>
      </c>
      <c r="B16" s="16" t="s">
        <v>48</v>
      </c>
      <c r="C16" s="17" t="s">
        <v>49</v>
      </c>
      <c r="D16" s="15">
        <v>14</v>
      </c>
      <c r="E16" s="16" t="s">
        <v>47</v>
      </c>
      <c r="F16" s="15">
        <v>3</v>
      </c>
      <c r="G16" s="16">
        <v>1171.1908</v>
      </c>
      <c r="H16" s="17">
        <f t="shared" si="2"/>
        <v>3510.5724</v>
      </c>
      <c r="I16" s="15">
        <v>128.71</v>
      </c>
    </row>
    <row r="17" s="3" customFormat="1" ht="18" customHeight="1" spans="1:9">
      <c r="A17" s="18">
        <v>14</v>
      </c>
      <c r="B17" s="16" t="s">
        <v>50</v>
      </c>
      <c r="C17" s="16" t="s">
        <v>51</v>
      </c>
      <c r="D17" s="18">
        <v>15</v>
      </c>
      <c r="E17" s="19" t="s">
        <v>52</v>
      </c>
      <c r="F17" s="18">
        <v>3</v>
      </c>
      <c r="G17" s="19">
        <v>1066.1324</v>
      </c>
      <c r="H17" s="19">
        <f t="shared" si="2"/>
        <v>3195.3972</v>
      </c>
      <c r="I17" s="18">
        <v>47.919</v>
      </c>
    </row>
    <row r="18" s="3" customFormat="1" ht="14" spans="1:9">
      <c r="A18" s="15">
        <v>15</v>
      </c>
      <c r="B18" s="16" t="s">
        <v>53</v>
      </c>
      <c r="C18" s="17" t="s">
        <v>54</v>
      </c>
      <c r="D18" s="15">
        <v>16</v>
      </c>
      <c r="E18" s="16" t="s">
        <v>55</v>
      </c>
      <c r="F18" s="15">
        <v>3</v>
      </c>
      <c r="G18" s="16">
        <v>867.35898</v>
      </c>
      <c r="H18" s="17">
        <f t="shared" si="2"/>
        <v>2599.07694</v>
      </c>
      <c r="I18" s="15">
        <v>109.28</v>
      </c>
    </row>
    <row r="19" s="3" customFormat="1" ht="14" spans="1:9">
      <c r="A19" s="15"/>
      <c r="B19" s="16"/>
      <c r="C19" s="17" t="s">
        <v>56</v>
      </c>
      <c r="D19" s="15">
        <v>17</v>
      </c>
      <c r="E19" s="16" t="s">
        <v>57</v>
      </c>
      <c r="F19" s="15">
        <v>2</v>
      </c>
      <c r="G19" s="16">
        <v>1061.9636</v>
      </c>
      <c r="H19" s="17">
        <f>G19*F19-F19</f>
        <v>2121.9272</v>
      </c>
      <c r="I19" s="15">
        <v>64.394</v>
      </c>
    </row>
    <row r="20" s="3" customFormat="1" ht="18" customHeight="1" spans="1:9">
      <c r="A20" s="15">
        <v>16</v>
      </c>
      <c r="B20" s="16" t="s">
        <v>58</v>
      </c>
      <c r="C20" s="17" t="s">
        <v>59</v>
      </c>
      <c r="D20" s="15">
        <v>18</v>
      </c>
      <c r="E20" s="16" t="s">
        <v>60</v>
      </c>
      <c r="F20" s="15">
        <v>3</v>
      </c>
      <c r="G20" s="16">
        <v>906.85855</v>
      </c>
      <c r="H20" s="17">
        <f>G20*3-3</f>
        <v>2717.57565</v>
      </c>
      <c r="I20" s="15">
        <v>96.773</v>
      </c>
    </row>
    <row r="21" s="3" customFormat="1" ht="14" spans="1:9">
      <c r="A21" s="15">
        <v>17</v>
      </c>
      <c r="B21" s="16" t="s">
        <v>61</v>
      </c>
      <c r="C21" s="17" t="s">
        <v>62</v>
      </c>
      <c r="D21" s="15">
        <v>19</v>
      </c>
      <c r="E21" s="16" t="s">
        <v>63</v>
      </c>
      <c r="F21" s="15">
        <v>2</v>
      </c>
      <c r="G21" s="16">
        <v>722.02454</v>
      </c>
      <c r="H21" s="17">
        <f t="shared" ref="H21:H25" si="3">G21*2-2</f>
        <v>1442.04908</v>
      </c>
      <c r="I21" s="15">
        <v>154.75</v>
      </c>
    </row>
    <row r="22" s="3" customFormat="1" ht="14" spans="1:9">
      <c r="A22" s="15"/>
      <c r="B22" s="16"/>
      <c r="C22" s="17" t="s">
        <v>64</v>
      </c>
      <c r="D22" s="15">
        <v>20</v>
      </c>
      <c r="E22" s="16" t="s">
        <v>65</v>
      </c>
      <c r="F22" s="15">
        <v>3</v>
      </c>
      <c r="G22" s="16">
        <v>1013.4809</v>
      </c>
      <c r="H22" s="17">
        <f>G22*F22-3</f>
        <v>3037.4427</v>
      </c>
      <c r="I22" s="15">
        <v>110.35</v>
      </c>
    </row>
    <row r="23" s="3" customFormat="1" ht="14" spans="1:9">
      <c r="A23" s="15">
        <v>18</v>
      </c>
      <c r="B23" s="16" t="s">
        <v>66</v>
      </c>
      <c r="C23" s="17" t="s">
        <v>67</v>
      </c>
      <c r="D23" s="15">
        <v>21</v>
      </c>
      <c r="E23" s="16" t="s">
        <v>68</v>
      </c>
      <c r="F23" s="15">
        <v>2</v>
      </c>
      <c r="G23" s="16">
        <v>929.93563</v>
      </c>
      <c r="H23" s="17">
        <f t="shared" si="3"/>
        <v>1857.87126</v>
      </c>
      <c r="I23" s="15">
        <v>113.62</v>
      </c>
    </row>
    <row r="24" s="3" customFormat="1" ht="27" customHeight="1" spans="1:9">
      <c r="A24" s="15">
        <v>29</v>
      </c>
      <c r="B24" s="16" t="s">
        <v>69</v>
      </c>
      <c r="C24" s="17" t="s">
        <v>70</v>
      </c>
      <c r="D24" s="15">
        <v>22</v>
      </c>
      <c r="E24" s="16" t="s">
        <v>71</v>
      </c>
      <c r="F24" s="15">
        <v>2</v>
      </c>
      <c r="G24" s="16">
        <v>455.71688</v>
      </c>
      <c r="H24" s="17">
        <f t="shared" si="3"/>
        <v>909.43376</v>
      </c>
      <c r="I24" s="15">
        <v>103.58</v>
      </c>
    </row>
    <row r="25" s="3" customFormat="1" ht="14" spans="1:9">
      <c r="A25" s="18">
        <v>20</v>
      </c>
      <c r="B25" s="16" t="s">
        <v>72</v>
      </c>
      <c r="C25" s="16" t="s">
        <v>73</v>
      </c>
      <c r="D25" s="18">
        <v>23</v>
      </c>
      <c r="E25" s="19" t="s">
        <v>74</v>
      </c>
      <c r="F25" s="18">
        <v>2</v>
      </c>
      <c r="G25" s="19">
        <v>879.72929</v>
      </c>
      <c r="H25" s="19">
        <f t="shared" si="3"/>
        <v>1757.45858</v>
      </c>
      <c r="I25" s="18">
        <v>140.49</v>
      </c>
    </row>
    <row r="26" s="3" customFormat="1" ht="14" spans="1:9">
      <c r="A26" s="15"/>
      <c r="B26" s="16"/>
      <c r="C26" s="17" t="s">
        <v>75</v>
      </c>
      <c r="D26" s="15">
        <v>24</v>
      </c>
      <c r="E26" s="16" t="s">
        <v>76</v>
      </c>
      <c r="F26" s="15">
        <v>2</v>
      </c>
      <c r="G26" s="16">
        <v>489.73167</v>
      </c>
      <c r="H26" s="17">
        <f>G26*F26-F26</f>
        <v>977.46334</v>
      </c>
      <c r="I26" s="15">
        <v>98.337</v>
      </c>
    </row>
    <row r="27" s="3" customFormat="1" ht="14" spans="1:9">
      <c r="A27" s="15">
        <v>21</v>
      </c>
      <c r="B27" s="16" t="s">
        <v>77</v>
      </c>
      <c r="C27" s="17" t="s">
        <v>78</v>
      </c>
      <c r="D27" s="15">
        <v>25</v>
      </c>
      <c r="E27" s="16" t="s">
        <v>79</v>
      </c>
      <c r="F27" s="15">
        <v>2</v>
      </c>
      <c r="G27" s="16">
        <v>672.77552</v>
      </c>
      <c r="H27" s="17">
        <f t="shared" ref="H27:H32" si="4">G27*F27-2</f>
        <v>1343.55104</v>
      </c>
      <c r="I27" s="15">
        <v>188.13</v>
      </c>
    </row>
    <row r="28" s="3" customFormat="1" ht="14" spans="1:9">
      <c r="A28" s="15">
        <v>22</v>
      </c>
      <c r="B28" s="16" t="s">
        <v>80</v>
      </c>
      <c r="C28" s="17" t="s">
        <v>81</v>
      </c>
      <c r="D28" s="15">
        <v>26</v>
      </c>
      <c r="E28" s="16" t="s">
        <v>82</v>
      </c>
      <c r="F28" s="15">
        <v>3</v>
      </c>
      <c r="G28" s="16">
        <v>730.30066</v>
      </c>
      <c r="H28" s="17">
        <f>G28*F28-3</f>
        <v>2187.90198</v>
      </c>
      <c r="I28" s="15">
        <v>116.13</v>
      </c>
    </row>
    <row r="29" s="3" customFormat="1" ht="14" spans="1:9">
      <c r="A29" s="15">
        <v>23</v>
      </c>
      <c r="B29" s="16" t="s">
        <v>83</v>
      </c>
      <c r="C29" s="17" t="s">
        <v>84</v>
      </c>
      <c r="D29" s="15">
        <v>27</v>
      </c>
      <c r="E29" s="16" t="s">
        <v>85</v>
      </c>
      <c r="F29" s="15">
        <v>3</v>
      </c>
      <c r="G29" s="16">
        <v>730.33286</v>
      </c>
      <c r="H29" s="17">
        <f>G29*F29-3</f>
        <v>2187.99858</v>
      </c>
      <c r="I29" s="15">
        <v>34.221</v>
      </c>
    </row>
    <row r="30" s="3" customFormat="1" ht="14" spans="1:9">
      <c r="A30" s="15">
        <v>24</v>
      </c>
      <c r="B30" s="16" t="s">
        <v>86</v>
      </c>
      <c r="C30" s="17" t="s">
        <v>87</v>
      </c>
      <c r="D30" s="15">
        <v>28</v>
      </c>
      <c r="E30" s="16" t="s">
        <v>88</v>
      </c>
      <c r="F30" s="15">
        <v>2</v>
      </c>
      <c r="G30" s="16">
        <v>752.31325</v>
      </c>
      <c r="H30" s="17">
        <f t="shared" si="4"/>
        <v>1502.6265</v>
      </c>
      <c r="I30" s="15">
        <v>244.27</v>
      </c>
    </row>
    <row r="31" s="3" customFormat="1" ht="14" spans="1:9">
      <c r="A31" s="15">
        <v>25</v>
      </c>
      <c r="B31" s="16" t="s">
        <v>89</v>
      </c>
      <c r="C31" s="17" t="s">
        <v>90</v>
      </c>
      <c r="D31" s="15">
        <v>29</v>
      </c>
      <c r="E31" s="16" t="s">
        <v>91</v>
      </c>
      <c r="F31" s="15">
        <v>2</v>
      </c>
      <c r="G31" s="16">
        <v>582.718</v>
      </c>
      <c r="H31" s="17">
        <f t="shared" si="4"/>
        <v>1163.436</v>
      </c>
      <c r="I31" s="15">
        <v>210.98</v>
      </c>
    </row>
    <row r="32" s="3" customFormat="1" ht="14" spans="1:9">
      <c r="A32" s="15">
        <v>26</v>
      </c>
      <c r="B32" s="16" t="s">
        <v>92</v>
      </c>
      <c r="C32" s="17" t="s">
        <v>93</v>
      </c>
      <c r="D32" s="15">
        <v>30</v>
      </c>
      <c r="E32" s="16" t="s">
        <v>94</v>
      </c>
      <c r="F32" s="15">
        <v>2</v>
      </c>
      <c r="G32" s="16">
        <v>1034.4663</v>
      </c>
      <c r="H32" s="17">
        <f t="shared" si="4"/>
        <v>2066.9326</v>
      </c>
      <c r="I32" s="15">
        <v>171.06</v>
      </c>
    </row>
    <row r="33" s="3" customFormat="1" ht="18" customHeight="1" spans="1:9">
      <c r="A33" s="18">
        <v>27</v>
      </c>
      <c r="B33" s="16" t="s">
        <v>95</v>
      </c>
      <c r="C33" s="16" t="s">
        <v>96</v>
      </c>
      <c r="D33" s="18">
        <v>31</v>
      </c>
      <c r="E33" s="19" t="s">
        <v>97</v>
      </c>
      <c r="F33" s="18">
        <v>3</v>
      </c>
      <c r="G33" s="19">
        <v>1128.0555</v>
      </c>
      <c r="H33" s="19">
        <f>G33*3-3</f>
        <v>3381.1665</v>
      </c>
      <c r="I33" s="18">
        <v>186.87</v>
      </c>
    </row>
    <row r="34" s="3" customFormat="1" ht="14" spans="1:9">
      <c r="A34" s="15">
        <v>28</v>
      </c>
      <c r="B34" s="16" t="s">
        <v>98</v>
      </c>
      <c r="C34" s="17" t="s">
        <v>99</v>
      </c>
      <c r="D34" s="15">
        <v>32</v>
      </c>
      <c r="E34" s="16" t="s">
        <v>100</v>
      </c>
      <c r="F34" s="15">
        <v>2</v>
      </c>
      <c r="G34" s="16">
        <v>413.56283</v>
      </c>
      <c r="H34" s="17">
        <f>G34*2-2</f>
        <v>825.12566</v>
      </c>
      <c r="I34" s="15">
        <v>83.182</v>
      </c>
    </row>
    <row r="35" s="3" customFormat="1" ht="14" spans="1:9">
      <c r="A35" s="15"/>
      <c r="B35" s="16"/>
      <c r="C35" s="17" t="s">
        <v>101</v>
      </c>
      <c r="D35" s="15">
        <v>33</v>
      </c>
      <c r="E35" s="16" t="s">
        <v>100</v>
      </c>
      <c r="F35" s="15">
        <v>2</v>
      </c>
      <c r="G35" s="16">
        <v>719.37025</v>
      </c>
      <c r="H35" s="17">
        <f>G35*F35-F35</f>
        <v>1436.7405</v>
      </c>
      <c r="I35" s="15">
        <v>53.037</v>
      </c>
    </row>
    <row r="36" s="3" customFormat="1" ht="15" customHeight="1" spans="1:9">
      <c r="A36" s="15">
        <v>29</v>
      </c>
      <c r="B36" s="16" t="s">
        <v>102</v>
      </c>
      <c r="C36" s="17" t="s">
        <v>103</v>
      </c>
      <c r="D36" s="15">
        <v>34</v>
      </c>
      <c r="E36" s="16" t="s">
        <v>76</v>
      </c>
      <c r="F36" s="15">
        <v>3</v>
      </c>
      <c r="G36" s="16">
        <v>601.27783</v>
      </c>
      <c r="H36" s="17">
        <f>G36*3-3</f>
        <v>1800.83349</v>
      </c>
      <c r="I36" s="15">
        <v>97.797</v>
      </c>
    </row>
    <row r="37" s="3" customFormat="1" ht="14" spans="1:9">
      <c r="A37" s="15">
        <v>30</v>
      </c>
      <c r="B37" s="16" t="s">
        <v>104</v>
      </c>
      <c r="C37" s="17" t="s">
        <v>105</v>
      </c>
      <c r="D37" s="15">
        <v>35</v>
      </c>
      <c r="E37" s="16" t="s">
        <v>106</v>
      </c>
      <c r="F37" s="15">
        <v>2</v>
      </c>
      <c r="G37" s="16">
        <v>789.38389</v>
      </c>
      <c r="H37" s="17">
        <f>G37*F37-2</f>
        <v>1576.76778</v>
      </c>
      <c r="I37" s="15">
        <v>80.245</v>
      </c>
    </row>
    <row r="38" s="3" customFormat="1" ht="14" spans="1:9">
      <c r="A38" s="15"/>
      <c r="B38" s="16"/>
      <c r="C38" s="17" t="s">
        <v>107</v>
      </c>
      <c r="D38" s="15">
        <v>36</v>
      </c>
      <c r="E38" s="16" t="s">
        <v>108</v>
      </c>
      <c r="F38" s="15">
        <v>2</v>
      </c>
      <c r="G38" s="16">
        <v>886.91893</v>
      </c>
      <c r="H38" s="17">
        <f>G38*F38-2</f>
        <v>1771.83786</v>
      </c>
      <c r="I38" s="15">
        <v>142.54</v>
      </c>
    </row>
    <row r="39" s="3" customFormat="1" ht="17" customHeight="1" spans="1:9">
      <c r="A39" s="15">
        <v>31</v>
      </c>
      <c r="B39" s="16" t="s">
        <v>109</v>
      </c>
      <c r="C39" s="17" t="s">
        <v>110</v>
      </c>
      <c r="D39" s="15">
        <v>37</v>
      </c>
      <c r="E39" s="16" t="s">
        <v>57</v>
      </c>
      <c r="F39" s="15">
        <v>3</v>
      </c>
      <c r="G39" s="16">
        <v>644.8408</v>
      </c>
      <c r="H39" s="17">
        <f>G39*3-3</f>
        <v>1931.5224</v>
      </c>
      <c r="I39" s="15">
        <v>107.46</v>
      </c>
    </row>
    <row r="40" s="3" customFormat="1" ht="14" spans="1:9">
      <c r="A40" s="15">
        <v>32</v>
      </c>
      <c r="B40" s="16" t="s">
        <v>111</v>
      </c>
      <c r="C40" s="17" t="s">
        <v>112</v>
      </c>
      <c r="D40" s="15">
        <v>38</v>
      </c>
      <c r="E40" s="16" t="s">
        <v>113</v>
      </c>
      <c r="F40" s="15">
        <v>3</v>
      </c>
      <c r="G40" s="16">
        <v>581.27977</v>
      </c>
      <c r="H40" s="17">
        <f>G40*F40-3</f>
        <v>1740.83931</v>
      </c>
      <c r="I40" s="15">
        <v>188.44</v>
      </c>
    </row>
    <row r="41" s="3" customFormat="1" ht="23" spans="1:9">
      <c r="A41" s="18"/>
      <c r="B41" s="19"/>
      <c r="C41" s="19" t="s">
        <v>114</v>
      </c>
      <c r="D41" s="18">
        <v>39</v>
      </c>
      <c r="E41" s="19" t="s">
        <v>115</v>
      </c>
      <c r="F41" s="18">
        <v>2</v>
      </c>
      <c r="G41" s="19">
        <v>511.92918</v>
      </c>
      <c r="H41" s="19">
        <f>G41*2-2</f>
        <v>1021.85836</v>
      </c>
      <c r="I41" s="18">
        <v>75.819</v>
      </c>
    </row>
    <row r="42" s="3" customFormat="1" ht="14" spans="1:9">
      <c r="A42" s="15"/>
      <c r="B42" s="16"/>
      <c r="C42" s="17" t="s">
        <v>116</v>
      </c>
      <c r="D42" s="15">
        <v>40</v>
      </c>
      <c r="E42" s="16" t="s">
        <v>117</v>
      </c>
      <c r="F42" s="15">
        <v>2</v>
      </c>
      <c r="G42" s="16">
        <v>911.89532</v>
      </c>
      <c r="H42" s="17">
        <f>G42*2-2</f>
        <v>1821.79064</v>
      </c>
      <c r="I42" s="15">
        <v>44.6</v>
      </c>
    </row>
    <row r="43" s="3" customFormat="1" ht="14" spans="1:9">
      <c r="A43" s="15"/>
      <c r="B43" s="16"/>
      <c r="C43" s="17" t="s">
        <v>118</v>
      </c>
      <c r="D43" s="15">
        <v>41</v>
      </c>
      <c r="E43" s="16" t="s">
        <v>119</v>
      </c>
      <c r="F43" s="15">
        <v>3</v>
      </c>
      <c r="G43" s="16">
        <v>571.25964</v>
      </c>
      <c r="H43" s="17">
        <f>G43*F43-3</f>
        <v>1710.77892</v>
      </c>
      <c r="I43" s="15">
        <v>143.05</v>
      </c>
    </row>
    <row r="44" s="3" customFormat="1" ht="14" spans="1:9">
      <c r="A44" s="15"/>
      <c r="B44" s="16"/>
      <c r="C44" s="17" t="s">
        <v>120</v>
      </c>
      <c r="D44" s="15">
        <v>42</v>
      </c>
      <c r="E44" s="16" t="s">
        <v>121</v>
      </c>
      <c r="F44" s="15">
        <v>2</v>
      </c>
      <c r="G44" s="16">
        <v>1113.086</v>
      </c>
      <c r="H44" s="17">
        <f t="shared" ref="H44:H47" si="5">G44*F44-2</f>
        <v>2224.172</v>
      </c>
      <c r="I44" s="15">
        <v>112.71</v>
      </c>
    </row>
    <row r="45" s="3" customFormat="1" ht="14" spans="1:9">
      <c r="A45" s="15"/>
      <c r="B45" s="16"/>
      <c r="C45" s="17" t="s">
        <v>122</v>
      </c>
      <c r="D45" s="15">
        <v>43</v>
      </c>
      <c r="E45" s="16" t="s">
        <v>55</v>
      </c>
      <c r="F45" s="15">
        <v>2</v>
      </c>
      <c r="G45" s="16">
        <v>791.87283</v>
      </c>
      <c r="H45" s="17">
        <f t="shared" si="5"/>
        <v>1581.74566</v>
      </c>
      <c r="I45" s="15">
        <v>55.66</v>
      </c>
    </row>
    <row r="46" s="3" customFormat="1" ht="14" spans="1:9">
      <c r="A46" s="15">
        <v>33</v>
      </c>
      <c r="B46" s="16" t="s">
        <v>123</v>
      </c>
      <c r="C46" s="17" t="s">
        <v>124</v>
      </c>
      <c r="D46" s="15">
        <v>44</v>
      </c>
      <c r="E46" s="16" t="s">
        <v>125</v>
      </c>
      <c r="F46" s="15">
        <v>2</v>
      </c>
      <c r="G46" s="16">
        <v>892.91489</v>
      </c>
      <c r="H46" s="17">
        <f t="shared" si="5"/>
        <v>1783.82978</v>
      </c>
      <c r="I46" s="15">
        <v>85.522</v>
      </c>
    </row>
    <row r="47" s="3" customFormat="1" ht="14" spans="1:9">
      <c r="A47" s="15">
        <v>34</v>
      </c>
      <c r="B47" s="16" t="s">
        <v>126</v>
      </c>
      <c r="C47" s="17" t="s">
        <v>127</v>
      </c>
      <c r="D47" s="15">
        <v>45</v>
      </c>
      <c r="E47" s="16" t="s">
        <v>128</v>
      </c>
      <c r="F47" s="15">
        <v>2</v>
      </c>
      <c r="G47" s="16">
        <v>659.8097</v>
      </c>
      <c r="H47" s="17">
        <f t="shared" si="5"/>
        <v>1317.6194</v>
      </c>
      <c r="I47" s="15">
        <v>91.855</v>
      </c>
    </row>
    <row r="48" s="3" customFormat="1" ht="14" spans="1:9">
      <c r="A48" s="15">
        <v>35</v>
      </c>
      <c r="B48" s="16" t="s">
        <v>129</v>
      </c>
      <c r="C48" s="17" t="s">
        <v>130</v>
      </c>
      <c r="D48" s="15">
        <v>46</v>
      </c>
      <c r="E48" s="16" t="s">
        <v>131</v>
      </c>
      <c r="F48" s="15">
        <v>3</v>
      </c>
      <c r="G48" s="16">
        <v>618.29877</v>
      </c>
      <c r="H48" s="17">
        <f>G48*3-3</f>
        <v>1851.89631</v>
      </c>
      <c r="I48" s="15">
        <v>61.87</v>
      </c>
    </row>
    <row r="49" s="3" customFormat="1" ht="14" spans="1:9">
      <c r="A49" s="18">
        <v>36</v>
      </c>
      <c r="B49" s="16" t="s">
        <v>132</v>
      </c>
      <c r="C49" s="16" t="s">
        <v>133</v>
      </c>
      <c r="D49" s="18">
        <v>47</v>
      </c>
      <c r="E49" s="19" t="s">
        <v>134</v>
      </c>
      <c r="F49" s="18">
        <v>3</v>
      </c>
      <c r="G49" s="19">
        <v>800.39351</v>
      </c>
      <c r="H49" s="19">
        <f>G49*3-3</f>
        <v>2398.18053</v>
      </c>
      <c r="I49" s="18">
        <v>114.31</v>
      </c>
    </row>
    <row r="50" s="3" customFormat="1" ht="14" spans="1:9">
      <c r="A50" s="15">
        <v>37</v>
      </c>
      <c r="B50" s="16" t="s">
        <v>135</v>
      </c>
      <c r="C50" s="17" t="s">
        <v>136</v>
      </c>
      <c r="D50" s="15">
        <v>48</v>
      </c>
      <c r="E50" s="16" t="s">
        <v>137</v>
      </c>
      <c r="F50" s="15">
        <v>2</v>
      </c>
      <c r="G50" s="16">
        <v>619.56228</v>
      </c>
      <c r="H50" s="17">
        <f t="shared" ref="H50:H69" si="6">G50*F50-F50</f>
        <v>1237.12456</v>
      </c>
      <c r="I50" s="15">
        <v>166.9</v>
      </c>
    </row>
    <row r="51" s="3" customFormat="1" ht="14" spans="1:9">
      <c r="A51" s="15">
        <v>38</v>
      </c>
      <c r="B51" s="16" t="s">
        <v>138</v>
      </c>
      <c r="C51" s="17" t="s">
        <v>139</v>
      </c>
      <c r="D51" s="15">
        <v>49</v>
      </c>
      <c r="E51" s="16" t="s">
        <v>140</v>
      </c>
      <c r="F51" s="15">
        <v>2</v>
      </c>
      <c r="G51" s="16">
        <v>823.90105</v>
      </c>
      <c r="H51" s="17">
        <f t="shared" si="6"/>
        <v>1645.8021</v>
      </c>
      <c r="I51" s="15">
        <v>62.162</v>
      </c>
    </row>
    <row r="52" s="3" customFormat="1" ht="14" spans="1:9">
      <c r="A52" s="15">
        <v>39</v>
      </c>
      <c r="B52" s="16" t="s">
        <v>141</v>
      </c>
      <c r="C52" s="17" t="s">
        <v>142</v>
      </c>
      <c r="D52" s="15">
        <v>50</v>
      </c>
      <c r="E52" s="16" t="s">
        <v>125</v>
      </c>
      <c r="F52" s="15">
        <v>2</v>
      </c>
      <c r="G52" s="16">
        <v>793.36547</v>
      </c>
      <c r="H52" s="17">
        <f t="shared" si="6"/>
        <v>1584.73094</v>
      </c>
      <c r="I52" s="15">
        <v>115.14</v>
      </c>
    </row>
    <row r="53" s="3" customFormat="1" ht="14" spans="1:9">
      <c r="A53" s="15">
        <v>40</v>
      </c>
      <c r="B53" s="16" t="s">
        <v>143</v>
      </c>
      <c r="C53" s="17" t="s">
        <v>144</v>
      </c>
      <c r="D53" s="15">
        <v>51</v>
      </c>
      <c r="E53" s="16" t="s">
        <v>145</v>
      </c>
      <c r="F53" s="15">
        <v>3</v>
      </c>
      <c r="G53" s="16">
        <v>581.74656</v>
      </c>
      <c r="H53" s="17">
        <f t="shared" si="6"/>
        <v>1742.23968</v>
      </c>
      <c r="I53" s="15">
        <v>40.085</v>
      </c>
    </row>
    <row r="54" s="3" customFormat="1" ht="14" spans="1:9">
      <c r="A54" s="15">
        <v>41</v>
      </c>
      <c r="B54" s="16" t="s">
        <v>146</v>
      </c>
      <c r="C54" s="17" t="s">
        <v>147</v>
      </c>
      <c r="D54" s="15">
        <v>52</v>
      </c>
      <c r="E54" s="16" t="s">
        <v>148</v>
      </c>
      <c r="F54" s="15">
        <v>2</v>
      </c>
      <c r="G54" s="16">
        <v>743.97228</v>
      </c>
      <c r="H54" s="17">
        <f t="shared" si="6"/>
        <v>1485.94456</v>
      </c>
      <c r="I54" s="15">
        <v>130.47</v>
      </c>
    </row>
    <row r="55" s="3" customFormat="1" ht="14" spans="1:9">
      <c r="A55" s="15">
        <v>42</v>
      </c>
      <c r="B55" s="16" t="s">
        <v>149</v>
      </c>
      <c r="C55" s="17" t="s">
        <v>150</v>
      </c>
      <c r="D55" s="15">
        <v>53</v>
      </c>
      <c r="E55" s="16" t="s">
        <v>151</v>
      </c>
      <c r="F55" s="15">
        <v>3</v>
      </c>
      <c r="G55" s="16">
        <v>853.39053</v>
      </c>
      <c r="H55" s="17">
        <f t="shared" si="6"/>
        <v>2557.17159</v>
      </c>
      <c r="I55" s="15">
        <v>51.819</v>
      </c>
    </row>
    <row r="56" s="3" customFormat="1" ht="18" customHeight="1" spans="1:9">
      <c r="A56" s="15">
        <v>43</v>
      </c>
      <c r="B56" s="16" t="s">
        <v>152</v>
      </c>
      <c r="C56" s="17" t="s">
        <v>153</v>
      </c>
      <c r="D56" s="15">
        <v>54</v>
      </c>
      <c r="E56" s="16" t="s">
        <v>154</v>
      </c>
      <c r="F56" s="15">
        <v>2</v>
      </c>
      <c r="G56" s="16">
        <v>778.0009</v>
      </c>
      <c r="H56" s="17">
        <f t="shared" si="6"/>
        <v>1554.0018</v>
      </c>
      <c r="I56" s="15">
        <v>144.72</v>
      </c>
    </row>
    <row r="57" s="3" customFormat="1" ht="14" spans="1:9">
      <c r="A57" s="18">
        <v>44</v>
      </c>
      <c r="B57" s="16" t="s">
        <v>155</v>
      </c>
      <c r="C57" s="16" t="s">
        <v>156</v>
      </c>
      <c r="D57" s="18">
        <v>55</v>
      </c>
      <c r="E57" s="19" t="s">
        <v>157</v>
      </c>
      <c r="F57" s="18">
        <v>2</v>
      </c>
      <c r="G57" s="19">
        <v>1166.5454</v>
      </c>
      <c r="H57" s="19">
        <f t="shared" si="6"/>
        <v>2331.0908</v>
      </c>
      <c r="I57" s="18">
        <v>89.507</v>
      </c>
    </row>
    <row r="58" s="3" customFormat="1" ht="15" customHeight="1" spans="1:9">
      <c r="A58" s="15"/>
      <c r="B58" s="16"/>
      <c r="C58" s="17" t="s">
        <v>158</v>
      </c>
      <c r="D58" s="15">
        <v>56</v>
      </c>
      <c r="E58" s="16" t="s">
        <v>159</v>
      </c>
      <c r="F58" s="15">
        <v>3</v>
      </c>
      <c r="G58" s="16">
        <v>851.42576</v>
      </c>
      <c r="H58" s="17">
        <f t="shared" si="6"/>
        <v>2551.27728</v>
      </c>
      <c r="I58" s="15">
        <v>184.22</v>
      </c>
    </row>
    <row r="59" s="3" customFormat="1" ht="14" spans="1:9">
      <c r="A59" s="15">
        <v>45</v>
      </c>
      <c r="B59" s="16" t="s">
        <v>160</v>
      </c>
      <c r="C59" s="17" t="s">
        <v>161</v>
      </c>
      <c r="D59" s="15">
        <v>57</v>
      </c>
      <c r="E59" s="16" t="s">
        <v>162</v>
      </c>
      <c r="F59" s="15">
        <v>2</v>
      </c>
      <c r="G59" s="16">
        <v>601.60269</v>
      </c>
      <c r="H59" s="17">
        <f t="shared" si="6"/>
        <v>1201.20538</v>
      </c>
      <c r="I59" s="15">
        <v>177.02</v>
      </c>
    </row>
    <row r="60" s="3" customFormat="1" ht="12" customHeight="1" spans="1:9">
      <c r="A60" s="15"/>
      <c r="B60" s="16" t="s">
        <v>163</v>
      </c>
      <c r="C60" s="17" t="s">
        <v>164</v>
      </c>
      <c r="D60" s="15">
        <v>58</v>
      </c>
      <c r="E60" s="16" t="s">
        <v>165</v>
      </c>
      <c r="F60" s="15">
        <v>2</v>
      </c>
      <c r="G60" s="16">
        <v>1009.4331</v>
      </c>
      <c r="H60" s="17">
        <f t="shared" si="6"/>
        <v>2016.8662</v>
      </c>
      <c r="I60" s="15">
        <v>76.064</v>
      </c>
    </row>
    <row r="61" s="3" customFormat="1" ht="14" spans="1:9">
      <c r="A61" s="15">
        <v>46</v>
      </c>
      <c r="B61" s="16" t="s">
        <v>166</v>
      </c>
      <c r="C61" s="17" t="s">
        <v>167</v>
      </c>
      <c r="D61" s="15">
        <v>59</v>
      </c>
      <c r="E61" s="16" t="s">
        <v>168</v>
      </c>
      <c r="F61" s="15">
        <v>3</v>
      </c>
      <c r="G61" s="16">
        <v>510.29784</v>
      </c>
      <c r="H61" s="17">
        <f t="shared" si="6"/>
        <v>1527.89352</v>
      </c>
      <c r="I61" s="15">
        <v>67.11</v>
      </c>
    </row>
    <row r="62" s="3" customFormat="1" ht="14" spans="1:9">
      <c r="A62" s="15"/>
      <c r="B62" s="16"/>
      <c r="C62" s="17" t="s">
        <v>169</v>
      </c>
      <c r="D62" s="15">
        <v>60</v>
      </c>
      <c r="E62" s="16" t="s">
        <v>170</v>
      </c>
      <c r="F62" s="15">
        <v>2</v>
      </c>
      <c r="G62" s="16">
        <v>874.6844</v>
      </c>
      <c r="H62" s="17">
        <f t="shared" si="6"/>
        <v>1747.3688</v>
      </c>
      <c r="I62" s="15">
        <v>138.97</v>
      </c>
    </row>
    <row r="63" s="3" customFormat="1" ht="40.5" customHeight="1" spans="1:9">
      <c r="A63" s="15">
        <v>47</v>
      </c>
      <c r="B63" s="16" t="s">
        <v>171</v>
      </c>
      <c r="C63" s="17" t="s">
        <v>172</v>
      </c>
      <c r="D63" s="15">
        <v>61</v>
      </c>
      <c r="E63" s="16" t="s">
        <v>173</v>
      </c>
      <c r="F63" s="15">
        <v>3</v>
      </c>
      <c r="G63" s="16">
        <v>1031.5097</v>
      </c>
      <c r="H63" s="17">
        <f t="shared" si="6"/>
        <v>3091.5291</v>
      </c>
      <c r="I63" s="15">
        <v>118.37</v>
      </c>
    </row>
    <row r="64" s="3" customFormat="1" ht="14" spans="1:9">
      <c r="A64" s="15">
        <v>48</v>
      </c>
      <c r="B64" s="16" t="s">
        <v>174</v>
      </c>
      <c r="C64" s="17" t="s">
        <v>175</v>
      </c>
      <c r="D64" s="15">
        <v>62</v>
      </c>
      <c r="E64" s="16" t="s">
        <v>176</v>
      </c>
      <c r="F64" s="15">
        <v>3</v>
      </c>
      <c r="G64" s="16">
        <v>811.07222</v>
      </c>
      <c r="H64" s="17">
        <f t="shared" si="6"/>
        <v>2430.21666</v>
      </c>
      <c r="I64" s="15">
        <v>58.159</v>
      </c>
    </row>
    <row r="65" s="3" customFormat="1" ht="14" spans="1:9">
      <c r="A65" s="18"/>
      <c r="B65" s="19"/>
      <c r="C65" s="16" t="s">
        <v>177</v>
      </c>
      <c r="D65" s="18">
        <v>63</v>
      </c>
      <c r="E65" s="19" t="s">
        <v>178</v>
      </c>
      <c r="F65" s="18">
        <v>2</v>
      </c>
      <c r="G65" s="19">
        <v>754.66004</v>
      </c>
      <c r="H65" s="19">
        <f t="shared" si="6"/>
        <v>1507.32008</v>
      </c>
      <c r="I65" s="18">
        <v>110.8</v>
      </c>
    </row>
    <row r="66" s="3" customFormat="1" ht="16" customHeight="1" spans="1:9">
      <c r="A66" s="15"/>
      <c r="B66" s="16"/>
      <c r="C66" s="17" t="s">
        <v>179</v>
      </c>
      <c r="D66" s="15">
        <v>64</v>
      </c>
      <c r="E66" s="16" t="s">
        <v>180</v>
      </c>
      <c r="F66" s="15">
        <v>3</v>
      </c>
      <c r="G66" s="16">
        <v>906.85855</v>
      </c>
      <c r="H66" s="17">
        <f t="shared" si="6"/>
        <v>2717.57565</v>
      </c>
      <c r="I66" s="15">
        <v>201.48</v>
      </c>
    </row>
    <row r="67" s="3" customFormat="1" ht="14" spans="1:9">
      <c r="A67" s="15">
        <v>49</v>
      </c>
      <c r="B67" s="16" t="s">
        <v>181</v>
      </c>
      <c r="C67" s="17" t="s">
        <v>182</v>
      </c>
      <c r="D67" s="15">
        <v>65</v>
      </c>
      <c r="E67" s="16" t="s">
        <v>183</v>
      </c>
      <c r="F67" s="15">
        <v>2</v>
      </c>
      <c r="G67" s="16">
        <v>495.72798</v>
      </c>
      <c r="H67" s="17">
        <f t="shared" si="6"/>
        <v>989.45596</v>
      </c>
      <c r="I67" s="15">
        <v>145.99</v>
      </c>
    </row>
    <row r="68" s="3" customFormat="1" ht="18" customHeight="1" spans="1:9">
      <c r="A68" s="15"/>
      <c r="B68" s="16"/>
      <c r="C68" s="17" t="s">
        <v>184</v>
      </c>
      <c r="D68" s="15">
        <v>66</v>
      </c>
      <c r="E68" s="16" t="s">
        <v>185</v>
      </c>
      <c r="F68" s="15">
        <v>2</v>
      </c>
      <c r="G68" s="16">
        <v>856.38716</v>
      </c>
      <c r="H68" s="17">
        <f t="shared" si="6"/>
        <v>1710.77432</v>
      </c>
      <c r="I68" s="15">
        <v>160.48</v>
      </c>
    </row>
    <row r="69" s="3" customFormat="1" ht="14" spans="1:9">
      <c r="A69" s="15">
        <v>50</v>
      </c>
      <c r="B69" s="16" t="s">
        <v>186</v>
      </c>
      <c r="C69" s="17" t="s">
        <v>187</v>
      </c>
      <c r="D69" s="15">
        <v>67</v>
      </c>
      <c r="E69" s="16" t="s">
        <v>188</v>
      </c>
      <c r="F69" s="15">
        <v>2</v>
      </c>
      <c r="G69" s="16">
        <v>781.87759</v>
      </c>
      <c r="H69" s="17">
        <f t="shared" si="6"/>
        <v>1561.75518</v>
      </c>
      <c r="I69" s="15">
        <v>31.111</v>
      </c>
    </row>
    <row r="70" s="3" customFormat="1" ht="14" spans="1:9">
      <c r="A70" s="15"/>
      <c r="B70" s="16"/>
      <c r="C70" s="17" t="s">
        <v>189</v>
      </c>
      <c r="D70" s="15">
        <v>68</v>
      </c>
      <c r="E70" s="16" t="s">
        <v>190</v>
      </c>
      <c r="F70" s="15"/>
      <c r="G70" s="16"/>
      <c r="H70" s="17"/>
      <c r="I70" s="15">
        <v>121.24</v>
      </c>
    </row>
    <row r="71" s="3" customFormat="1" ht="14" spans="1:9">
      <c r="A71" s="15"/>
      <c r="B71" s="16"/>
      <c r="C71" s="17" t="s">
        <v>191</v>
      </c>
      <c r="D71" s="15">
        <v>69</v>
      </c>
      <c r="E71" s="16" t="s">
        <v>192</v>
      </c>
      <c r="F71" s="15">
        <v>2</v>
      </c>
      <c r="G71" s="16">
        <v>805.88848</v>
      </c>
      <c r="H71" s="17">
        <f t="shared" ref="H71:H134" si="7">G71*F71-F71</f>
        <v>1609.77696</v>
      </c>
      <c r="I71" s="15">
        <v>209.45</v>
      </c>
    </row>
    <row r="72" s="3" customFormat="1" ht="14" spans="1:9">
      <c r="A72" s="15">
        <v>51</v>
      </c>
      <c r="B72" s="16" t="s">
        <v>193</v>
      </c>
      <c r="C72" s="17" t="s">
        <v>194</v>
      </c>
      <c r="D72" s="15">
        <v>70</v>
      </c>
      <c r="E72" s="16" t="s">
        <v>195</v>
      </c>
      <c r="F72" s="15">
        <v>3</v>
      </c>
      <c r="G72" s="16">
        <v>689.34645</v>
      </c>
      <c r="H72" s="17">
        <f t="shared" si="7"/>
        <v>2065.03935</v>
      </c>
      <c r="I72" s="15">
        <v>84.759</v>
      </c>
    </row>
    <row r="73" s="3" customFormat="1" ht="14" spans="1:9">
      <c r="A73" s="18">
        <v>52</v>
      </c>
      <c r="B73" s="16" t="s">
        <v>196</v>
      </c>
      <c r="C73" s="16" t="s">
        <v>197</v>
      </c>
      <c r="D73" s="18">
        <v>71</v>
      </c>
      <c r="E73" s="19" t="s">
        <v>198</v>
      </c>
      <c r="F73" s="18">
        <v>2</v>
      </c>
      <c r="G73" s="19">
        <v>1207.5434</v>
      </c>
      <c r="H73" s="19">
        <f t="shared" si="7"/>
        <v>2413.0868</v>
      </c>
      <c r="I73" s="18">
        <v>123.72</v>
      </c>
    </row>
    <row r="74" s="3" customFormat="1" ht="16" customHeight="1" spans="1:9">
      <c r="A74" s="15">
        <v>53</v>
      </c>
      <c r="B74" s="16" t="s">
        <v>199</v>
      </c>
      <c r="C74" s="17" t="s">
        <v>200</v>
      </c>
      <c r="D74" s="15">
        <v>72</v>
      </c>
      <c r="E74" s="16" t="s">
        <v>201</v>
      </c>
      <c r="F74" s="15">
        <v>3</v>
      </c>
      <c r="G74" s="16">
        <v>787.34952</v>
      </c>
      <c r="H74" s="17">
        <f t="shared" si="7"/>
        <v>2359.04856</v>
      </c>
      <c r="I74" s="15">
        <v>226.65</v>
      </c>
    </row>
    <row r="75" s="3" customFormat="1" ht="14" spans="1:9">
      <c r="A75" s="15">
        <v>54</v>
      </c>
      <c r="B75" s="16" t="s">
        <v>202</v>
      </c>
      <c r="C75" s="17" t="s">
        <v>203</v>
      </c>
      <c r="D75" s="15">
        <v>73</v>
      </c>
      <c r="E75" s="16" t="s">
        <v>204</v>
      </c>
      <c r="F75" s="15">
        <v>2</v>
      </c>
      <c r="G75" s="16">
        <v>640.67395</v>
      </c>
      <c r="H75" s="17">
        <f t="shared" si="7"/>
        <v>1279.3479</v>
      </c>
      <c r="I75" s="15">
        <v>126.12</v>
      </c>
    </row>
    <row r="76" s="3" customFormat="1" ht="14" spans="1:9">
      <c r="A76" s="15"/>
      <c r="B76" s="16"/>
      <c r="C76" s="17" t="s">
        <v>205</v>
      </c>
      <c r="D76" s="15">
        <v>74</v>
      </c>
      <c r="E76" s="16" t="s">
        <v>206</v>
      </c>
      <c r="F76" s="15">
        <v>2</v>
      </c>
      <c r="G76" s="16">
        <v>791.88607</v>
      </c>
      <c r="H76" s="17">
        <f t="shared" si="7"/>
        <v>1581.77214</v>
      </c>
      <c r="I76" s="15">
        <v>141.31</v>
      </c>
    </row>
    <row r="77" s="3" customFormat="1" ht="14" spans="1:9">
      <c r="A77" s="15">
        <v>55</v>
      </c>
      <c r="B77" s="16" t="s">
        <v>207</v>
      </c>
      <c r="C77" s="17" t="s">
        <v>208</v>
      </c>
      <c r="D77" s="15">
        <v>75</v>
      </c>
      <c r="E77" s="16" t="s">
        <v>209</v>
      </c>
      <c r="F77" s="15">
        <v>2</v>
      </c>
      <c r="G77" s="16">
        <v>496.70638</v>
      </c>
      <c r="H77" s="17">
        <f t="shared" si="7"/>
        <v>991.41276</v>
      </c>
      <c r="I77" s="15">
        <v>65.225</v>
      </c>
    </row>
    <row r="78" s="3" customFormat="1" ht="14" spans="1:9">
      <c r="A78" s="15">
        <v>56</v>
      </c>
      <c r="B78" s="16" t="s">
        <v>210</v>
      </c>
      <c r="C78" s="17" t="s">
        <v>211</v>
      </c>
      <c r="D78" s="15">
        <v>76</v>
      </c>
      <c r="E78" s="16" t="s">
        <v>212</v>
      </c>
      <c r="F78" s="15">
        <v>2</v>
      </c>
      <c r="G78" s="16">
        <v>830.29976</v>
      </c>
      <c r="H78" s="17">
        <f t="shared" si="7"/>
        <v>1658.59952</v>
      </c>
      <c r="I78" s="15">
        <v>78.505</v>
      </c>
    </row>
    <row r="79" s="3" customFormat="1" ht="14" spans="1:9">
      <c r="A79" s="15">
        <v>57</v>
      </c>
      <c r="B79" s="16" t="s">
        <v>213</v>
      </c>
      <c r="C79" s="17" t="s">
        <v>214</v>
      </c>
      <c r="D79" s="15">
        <v>77</v>
      </c>
      <c r="E79" s="16" t="s">
        <v>215</v>
      </c>
      <c r="F79" s="15">
        <v>2</v>
      </c>
      <c r="G79" s="16">
        <v>582.7984</v>
      </c>
      <c r="H79" s="17">
        <f t="shared" si="7"/>
        <v>1163.5968</v>
      </c>
      <c r="I79" s="15">
        <v>128.59</v>
      </c>
    </row>
    <row r="80" s="3" customFormat="1" ht="14" spans="1:9">
      <c r="A80" s="15">
        <v>58</v>
      </c>
      <c r="B80" s="16" t="s">
        <v>216</v>
      </c>
      <c r="C80" s="17" t="s">
        <v>217</v>
      </c>
      <c r="D80" s="15">
        <v>78</v>
      </c>
      <c r="E80" s="16" t="s">
        <v>218</v>
      </c>
      <c r="F80" s="15">
        <v>2</v>
      </c>
      <c r="G80" s="16">
        <v>1088.4495</v>
      </c>
      <c r="H80" s="17">
        <f t="shared" si="7"/>
        <v>2174.899</v>
      </c>
      <c r="I80" s="15">
        <v>185.28</v>
      </c>
    </row>
    <row r="81" s="3" customFormat="1" ht="14" spans="1:9">
      <c r="A81" s="18">
        <v>59</v>
      </c>
      <c r="B81" s="16" t="s">
        <v>219</v>
      </c>
      <c r="C81" s="16" t="s">
        <v>220</v>
      </c>
      <c r="D81" s="18">
        <v>79</v>
      </c>
      <c r="E81" s="19" t="s">
        <v>79</v>
      </c>
      <c r="F81" s="18">
        <v>2</v>
      </c>
      <c r="G81" s="19">
        <v>970.84103</v>
      </c>
      <c r="H81" s="19">
        <f t="shared" si="7"/>
        <v>1939.68206</v>
      </c>
      <c r="I81" s="18">
        <v>160.84</v>
      </c>
    </row>
    <row r="82" s="3" customFormat="1" ht="16" customHeight="1" spans="1:9">
      <c r="A82" s="15">
        <v>60</v>
      </c>
      <c r="B82" s="16" t="s">
        <v>221</v>
      </c>
      <c r="C82" s="17" t="s">
        <v>222</v>
      </c>
      <c r="D82" s="15">
        <v>80</v>
      </c>
      <c r="E82" s="16" t="s">
        <v>223</v>
      </c>
      <c r="F82" s="15">
        <v>2</v>
      </c>
      <c r="G82" s="16">
        <v>670.81244</v>
      </c>
      <c r="H82" s="17">
        <f t="shared" si="7"/>
        <v>1339.62488</v>
      </c>
      <c r="I82" s="15">
        <v>80.96</v>
      </c>
    </row>
    <row r="83" s="3" customFormat="1" ht="14" spans="1:9">
      <c r="A83" s="15">
        <v>61</v>
      </c>
      <c r="B83" s="16" t="s">
        <v>224</v>
      </c>
      <c r="C83" s="17" t="s">
        <v>225</v>
      </c>
      <c r="D83" s="15">
        <v>81</v>
      </c>
      <c r="E83" s="16" t="s">
        <v>173</v>
      </c>
      <c r="F83" s="15">
        <v>3</v>
      </c>
      <c r="G83" s="16">
        <v>949.89796</v>
      </c>
      <c r="H83" s="17">
        <f t="shared" si="7"/>
        <v>2846.69388</v>
      </c>
      <c r="I83" s="15">
        <v>164.81</v>
      </c>
    </row>
    <row r="84" s="3" customFormat="1" ht="14" spans="1:9">
      <c r="A84" s="15"/>
      <c r="B84" s="16"/>
      <c r="C84" s="17" t="s">
        <v>226</v>
      </c>
      <c r="D84" s="15">
        <v>82</v>
      </c>
      <c r="E84" s="16" t="s">
        <v>227</v>
      </c>
      <c r="F84" s="15">
        <v>2</v>
      </c>
      <c r="G84" s="16">
        <v>877.03421</v>
      </c>
      <c r="H84" s="17">
        <f t="shared" si="7"/>
        <v>1752.06842</v>
      </c>
      <c r="I84" s="15">
        <v>49.525</v>
      </c>
    </row>
    <row r="85" s="3" customFormat="1" ht="14" spans="1:9">
      <c r="A85" s="15">
        <v>62</v>
      </c>
      <c r="B85" s="16" t="s">
        <v>228</v>
      </c>
      <c r="C85" s="17" t="s">
        <v>229</v>
      </c>
      <c r="D85" s="15">
        <v>83</v>
      </c>
      <c r="E85" s="16" t="s">
        <v>230</v>
      </c>
      <c r="F85" s="15">
        <v>2</v>
      </c>
      <c r="G85" s="16">
        <v>712.81974</v>
      </c>
      <c r="H85" s="17">
        <f t="shared" si="7"/>
        <v>1423.63948</v>
      </c>
      <c r="I85" s="15">
        <v>90.385</v>
      </c>
    </row>
    <row r="86" s="3" customFormat="1" ht="14" spans="1:9">
      <c r="A86" s="15">
        <v>63</v>
      </c>
      <c r="B86" s="16" t="s">
        <v>231</v>
      </c>
      <c r="C86" s="17" t="s">
        <v>232</v>
      </c>
      <c r="D86" s="15">
        <v>84</v>
      </c>
      <c r="E86" s="16" t="s">
        <v>233</v>
      </c>
      <c r="F86" s="15">
        <v>2</v>
      </c>
      <c r="G86" s="16">
        <v>812.87778</v>
      </c>
      <c r="H86" s="17">
        <f t="shared" si="7"/>
        <v>1623.75556</v>
      </c>
      <c r="I86" s="15">
        <v>45.347</v>
      </c>
    </row>
    <row r="87" s="3" customFormat="1" ht="14" spans="1:9">
      <c r="A87" s="15">
        <v>64</v>
      </c>
      <c r="B87" s="16" t="s">
        <v>234</v>
      </c>
      <c r="C87" s="17" t="s">
        <v>235</v>
      </c>
      <c r="D87" s="15">
        <v>85</v>
      </c>
      <c r="E87" s="16" t="s">
        <v>236</v>
      </c>
      <c r="F87" s="15">
        <v>4</v>
      </c>
      <c r="G87" s="16">
        <v>842.91248</v>
      </c>
      <c r="H87" s="17">
        <f t="shared" si="7"/>
        <v>3367.64992</v>
      </c>
      <c r="I87" s="15">
        <v>61.477</v>
      </c>
    </row>
    <row r="88" s="3" customFormat="1" ht="14" spans="1:9">
      <c r="A88" s="15">
        <v>65</v>
      </c>
      <c r="B88" s="16" t="s">
        <v>237</v>
      </c>
      <c r="C88" s="17" t="s">
        <v>238</v>
      </c>
      <c r="D88" s="15">
        <v>86</v>
      </c>
      <c r="E88" s="16" t="s">
        <v>239</v>
      </c>
      <c r="F88" s="15">
        <v>2</v>
      </c>
      <c r="G88" s="16">
        <v>894.87513</v>
      </c>
      <c r="H88" s="17">
        <f t="shared" si="7"/>
        <v>1787.75026</v>
      </c>
      <c r="I88" s="15">
        <v>107.74</v>
      </c>
    </row>
    <row r="89" s="3" customFormat="1" ht="14" spans="1:9">
      <c r="A89" s="18">
        <v>66</v>
      </c>
      <c r="B89" s="16" t="s">
        <v>240</v>
      </c>
      <c r="C89" s="16" t="s">
        <v>241</v>
      </c>
      <c r="D89" s="18">
        <v>87</v>
      </c>
      <c r="E89" s="19" t="s">
        <v>209</v>
      </c>
      <c r="F89" s="18">
        <v>3</v>
      </c>
      <c r="G89" s="19">
        <v>876.36442</v>
      </c>
      <c r="H89" s="19">
        <f t="shared" si="7"/>
        <v>2626.09326</v>
      </c>
      <c r="I89" s="18">
        <v>59.862</v>
      </c>
    </row>
    <row r="90" s="3" customFormat="1" ht="14" spans="1:9">
      <c r="A90" s="15">
        <v>67</v>
      </c>
      <c r="B90" s="16" t="s">
        <v>242</v>
      </c>
      <c r="C90" s="17" t="s">
        <v>243</v>
      </c>
      <c r="D90" s="15">
        <v>88</v>
      </c>
      <c r="E90" s="16" t="s">
        <v>244</v>
      </c>
      <c r="F90" s="15">
        <v>2</v>
      </c>
      <c r="G90" s="16">
        <v>882.09144</v>
      </c>
      <c r="H90" s="17">
        <f t="shared" si="7"/>
        <v>1762.18288</v>
      </c>
      <c r="I90" s="15">
        <v>63.727</v>
      </c>
    </row>
    <row r="91" s="3" customFormat="1" ht="14" spans="1:9">
      <c r="A91" s="15">
        <v>68</v>
      </c>
      <c r="B91" s="16" t="s">
        <v>245</v>
      </c>
      <c r="C91" s="17" t="s">
        <v>246</v>
      </c>
      <c r="D91" s="15">
        <v>89</v>
      </c>
      <c r="E91" s="16" t="s">
        <v>247</v>
      </c>
      <c r="F91" s="15">
        <v>2</v>
      </c>
      <c r="G91" s="16">
        <v>976.89931</v>
      </c>
      <c r="H91" s="17">
        <f t="shared" si="7"/>
        <v>1951.79862</v>
      </c>
      <c r="I91" s="15">
        <v>63.29</v>
      </c>
    </row>
    <row r="92" s="3" customFormat="1" ht="14" spans="1:9">
      <c r="A92" s="15">
        <v>69</v>
      </c>
      <c r="B92" s="16" t="s">
        <v>248</v>
      </c>
      <c r="C92" s="17" t="s">
        <v>249</v>
      </c>
      <c r="D92" s="15">
        <v>90</v>
      </c>
      <c r="E92" s="16" t="s">
        <v>250</v>
      </c>
      <c r="F92" s="15">
        <v>2</v>
      </c>
      <c r="G92" s="16">
        <v>820.86794</v>
      </c>
      <c r="H92" s="17">
        <f t="shared" si="7"/>
        <v>1639.73588</v>
      </c>
      <c r="I92" s="15">
        <v>143.46</v>
      </c>
    </row>
    <row r="93" s="3" customFormat="1" ht="14" spans="1:9">
      <c r="A93" s="15">
        <v>70</v>
      </c>
      <c r="B93" s="16" t="s">
        <v>251</v>
      </c>
      <c r="C93" s="17" t="s">
        <v>252</v>
      </c>
      <c r="D93" s="15">
        <v>91</v>
      </c>
      <c r="E93" s="16" t="s">
        <v>253</v>
      </c>
      <c r="F93" s="15">
        <v>2</v>
      </c>
      <c r="G93" s="16">
        <v>1087.0056</v>
      </c>
      <c r="H93" s="17">
        <f t="shared" si="7"/>
        <v>2172.0112</v>
      </c>
      <c r="I93" s="15">
        <v>177.6</v>
      </c>
    </row>
    <row r="94" s="3" customFormat="1" ht="14" spans="1:9">
      <c r="A94" s="15">
        <v>71</v>
      </c>
      <c r="B94" s="16" t="s">
        <v>254</v>
      </c>
      <c r="C94" s="17" t="s">
        <v>255</v>
      </c>
      <c r="D94" s="15">
        <v>92</v>
      </c>
      <c r="E94" s="16" t="s">
        <v>256</v>
      </c>
      <c r="F94" s="15">
        <v>3</v>
      </c>
      <c r="G94" s="16">
        <v>867.88168</v>
      </c>
      <c r="H94" s="17">
        <f t="shared" si="7"/>
        <v>2600.64504</v>
      </c>
      <c r="I94" s="15">
        <v>73.91</v>
      </c>
    </row>
    <row r="95" s="3" customFormat="1" ht="18" customHeight="1" spans="1:9">
      <c r="A95" s="15">
        <v>72</v>
      </c>
      <c r="B95" s="16" t="s">
        <v>257</v>
      </c>
      <c r="C95" s="17" t="s">
        <v>258</v>
      </c>
      <c r="D95" s="15">
        <v>93</v>
      </c>
      <c r="E95" s="16" t="s">
        <v>259</v>
      </c>
      <c r="F95" s="15">
        <v>2</v>
      </c>
      <c r="G95" s="16">
        <v>634.94886</v>
      </c>
      <c r="H95" s="17">
        <f t="shared" si="7"/>
        <v>1267.89772</v>
      </c>
      <c r="I95" s="15">
        <v>62.193</v>
      </c>
    </row>
    <row r="96" s="3" customFormat="1" ht="14" spans="1:9">
      <c r="A96" s="15">
        <v>73</v>
      </c>
      <c r="B96" s="16" t="s">
        <v>260</v>
      </c>
      <c r="C96" s="17" t="s">
        <v>261</v>
      </c>
      <c r="D96" s="15">
        <v>94</v>
      </c>
      <c r="E96" s="16" t="s">
        <v>262</v>
      </c>
      <c r="F96" s="15">
        <v>2</v>
      </c>
      <c r="G96" s="16">
        <v>877.39908</v>
      </c>
      <c r="H96" s="17">
        <f t="shared" si="7"/>
        <v>1752.79816</v>
      </c>
      <c r="I96" s="15">
        <v>111.66</v>
      </c>
    </row>
    <row r="97" s="3" customFormat="1" ht="14" spans="1:9">
      <c r="A97" s="18"/>
      <c r="B97" s="19"/>
      <c r="C97" s="16" t="s">
        <v>263</v>
      </c>
      <c r="D97" s="18">
        <v>95</v>
      </c>
      <c r="E97" s="19" t="s">
        <v>264</v>
      </c>
      <c r="F97" s="18">
        <v>2</v>
      </c>
      <c r="G97" s="19">
        <v>994.4913</v>
      </c>
      <c r="H97" s="19">
        <f t="shared" si="7"/>
        <v>1986.9826</v>
      </c>
      <c r="I97" s="18">
        <v>119.76</v>
      </c>
    </row>
    <row r="98" s="3" customFormat="1" ht="14" spans="1:9">
      <c r="A98" s="15">
        <v>74</v>
      </c>
      <c r="B98" s="16" t="s">
        <v>265</v>
      </c>
      <c r="C98" s="17" t="s">
        <v>266</v>
      </c>
      <c r="D98" s="15">
        <v>96</v>
      </c>
      <c r="E98" s="16" t="s">
        <v>267</v>
      </c>
      <c r="F98" s="15">
        <v>4</v>
      </c>
      <c r="G98" s="16">
        <v>746.81791</v>
      </c>
      <c r="H98" s="17">
        <f t="shared" si="7"/>
        <v>2983.27164</v>
      </c>
      <c r="I98" s="15">
        <v>77.42</v>
      </c>
    </row>
    <row r="99" s="3" customFormat="1" ht="14" spans="1:9">
      <c r="A99" s="15">
        <v>75</v>
      </c>
      <c r="B99" s="16" t="s">
        <v>268</v>
      </c>
      <c r="C99" s="17" t="s">
        <v>269</v>
      </c>
      <c r="D99" s="15">
        <v>97</v>
      </c>
      <c r="E99" s="16" t="s">
        <v>270</v>
      </c>
      <c r="F99" s="15">
        <v>3</v>
      </c>
      <c r="G99" s="16">
        <v>799.07107</v>
      </c>
      <c r="H99" s="17">
        <f t="shared" si="7"/>
        <v>2394.21321</v>
      </c>
      <c r="I99" s="15">
        <v>55.988</v>
      </c>
    </row>
    <row r="100" s="3" customFormat="1" ht="17" customHeight="1" spans="1:9">
      <c r="A100" s="15">
        <v>76</v>
      </c>
      <c r="B100" s="16" t="s">
        <v>271</v>
      </c>
      <c r="C100" s="17" t="s">
        <v>272</v>
      </c>
      <c r="D100" s="15">
        <v>98</v>
      </c>
      <c r="E100" s="16" t="s">
        <v>115</v>
      </c>
      <c r="F100" s="15">
        <v>3</v>
      </c>
      <c r="G100" s="16">
        <v>743.66825</v>
      </c>
      <c r="H100" s="17">
        <f t="shared" si="7"/>
        <v>2228.00475</v>
      </c>
      <c r="I100" s="15">
        <v>48.968</v>
      </c>
    </row>
    <row r="101" s="3" customFormat="1" ht="14" spans="1:9">
      <c r="A101" s="15">
        <v>77</v>
      </c>
      <c r="B101" s="16" t="s">
        <v>273</v>
      </c>
      <c r="C101" s="17" t="s">
        <v>274</v>
      </c>
      <c r="D101" s="15">
        <v>99</v>
      </c>
      <c r="E101" s="16" t="s">
        <v>275</v>
      </c>
      <c r="F101" s="15">
        <v>2</v>
      </c>
      <c r="G101" s="16">
        <v>790.02544</v>
      </c>
      <c r="H101" s="17">
        <f t="shared" si="7"/>
        <v>1578.05088</v>
      </c>
      <c r="I101" s="15">
        <v>125.61</v>
      </c>
    </row>
    <row r="102" s="3" customFormat="1" ht="14" spans="1:9">
      <c r="A102" s="15"/>
      <c r="B102" s="16"/>
      <c r="C102" s="17" t="s">
        <v>276</v>
      </c>
      <c r="D102" s="15">
        <v>100</v>
      </c>
      <c r="E102" s="16" t="s">
        <v>277</v>
      </c>
      <c r="F102" s="15">
        <v>3</v>
      </c>
      <c r="G102" s="16">
        <v>826.87198</v>
      </c>
      <c r="H102" s="17">
        <f t="shared" si="7"/>
        <v>2477.61594</v>
      </c>
      <c r="I102" s="15">
        <v>51.348</v>
      </c>
    </row>
    <row r="103" s="3" customFormat="1" ht="14" spans="1:9">
      <c r="A103" s="15">
        <v>78</v>
      </c>
      <c r="B103" s="16" t="s">
        <v>278</v>
      </c>
      <c r="C103" s="17" t="s">
        <v>279</v>
      </c>
      <c r="D103" s="15">
        <v>101</v>
      </c>
      <c r="E103" s="16" t="s">
        <v>280</v>
      </c>
      <c r="F103" s="15">
        <v>3</v>
      </c>
      <c r="G103" s="16">
        <v>834.06237</v>
      </c>
      <c r="H103" s="17">
        <f t="shared" si="7"/>
        <v>2499.18711</v>
      </c>
      <c r="I103" s="15">
        <v>98.156</v>
      </c>
    </row>
    <row r="104" s="3" customFormat="1" ht="14" spans="1:9">
      <c r="A104" s="15">
        <v>79</v>
      </c>
      <c r="B104" s="16" t="s">
        <v>281</v>
      </c>
      <c r="C104" s="17" t="s">
        <v>282</v>
      </c>
      <c r="D104" s="15">
        <v>102</v>
      </c>
      <c r="E104" s="16" t="s">
        <v>283</v>
      </c>
      <c r="F104" s="15">
        <v>2</v>
      </c>
      <c r="G104" s="16">
        <v>880.06591</v>
      </c>
      <c r="H104" s="17">
        <f t="shared" si="7"/>
        <v>1758.13182</v>
      </c>
      <c r="I104" s="15">
        <v>149.73</v>
      </c>
    </row>
    <row r="105" s="3" customFormat="1" ht="23" spans="1:9">
      <c r="A105" s="18">
        <v>80</v>
      </c>
      <c r="B105" s="19" t="s">
        <v>284</v>
      </c>
      <c r="C105" s="19" t="s">
        <v>285</v>
      </c>
      <c r="D105" s="18">
        <v>103</v>
      </c>
      <c r="E105" s="19" t="s">
        <v>286</v>
      </c>
      <c r="F105" s="18">
        <v>3</v>
      </c>
      <c r="G105" s="19">
        <v>778.37995</v>
      </c>
      <c r="H105" s="19">
        <f t="shared" si="7"/>
        <v>2332.13985</v>
      </c>
      <c r="I105" s="18">
        <v>199.8</v>
      </c>
    </row>
    <row r="106" s="3" customFormat="1" ht="14" spans="1:9">
      <c r="A106" s="15">
        <v>81</v>
      </c>
      <c r="B106" s="16" t="s">
        <v>287</v>
      </c>
      <c r="C106" s="17" t="s">
        <v>288</v>
      </c>
      <c r="D106" s="15">
        <v>104</v>
      </c>
      <c r="E106" s="16" t="s">
        <v>289</v>
      </c>
      <c r="F106" s="15">
        <v>2</v>
      </c>
      <c r="G106" s="16">
        <v>760.05824</v>
      </c>
      <c r="H106" s="17">
        <f t="shared" si="7"/>
        <v>1518.11648</v>
      </c>
      <c r="I106" s="15">
        <v>90.697</v>
      </c>
    </row>
    <row r="107" s="3" customFormat="1" ht="14" spans="1:9">
      <c r="A107" s="15">
        <v>82</v>
      </c>
      <c r="B107" s="16" t="s">
        <v>290</v>
      </c>
      <c r="C107" s="17" t="s">
        <v>291</v>
      </c>
      <c r="D107" s="15">
        <v>105</v>
      </c>
      <c r="E107" s="16" t="s">
        <v>292</v>
      </c>
      <c r="F107" s="15">
        <v>2</v>
      </c>
      <c r="G107" s="16">
        <v>636.23656</v>
      </c>
      <c r="H107" s="17">
        <f t="shared" si="7"/>
        <v>1270.47312</v>
      </c>
      <c r="I107" s="15">
        <v>60.436</v>
      </c>
    </row>
    <row r="108" s="3" customFormat="1" ht="15" customHeight="1" spans="1:9">
      <c r="A108" s="15">
        <v>83</v>
      </c>
      <c r="B108" s="16" t="s">
        <v>293</v>
      </c>
      <c r="C108" s="17" t="s">
        <v>294</v>
      </c>
      <c r="D108" s="15">
        <v>106</v>
      </c>
      <c r="E108" s="16" t="s">
        <v>295</v>
      </c>
      <c r="F108" s="15">
        <v>2</v>
      </c>
      <c r="G108" s="16">
        <v>878.94325</v>
      </c>
      <c r="H108" s="17">
        <f t="shared" si="7"/>
        <v>1755.8865</v>
      </c>
      <c r="I108" s="15">
        <v>59.046</v>
      </c>
    </row>
    <row r="109" s="3" customFormat="1" ht="14" spans="1:9">
      <c r="A109" s="15">
        <v>84</v>
      </c>
      <c r="B109" s="16" t="s">
        <v>296</v>
      </c>
      <c r="C109" s="17" t="s">
        <v>297</v>
      </c>
      <c r="D109" s="15">
        <v>107</v>
      </c>
      <c r="E109" s="16" t="s">
        <v>298</v>
      </c>
      <c r="F109" s="15">
        <v>2</v>
      </c>
      <c r="G109" s="16">
        <v>707.84777</v>
      </c>
      <c r="H109" s="17">
        <f t="shared" si="7"/>
        <v>1413.69554</v>
      </c>
      <c r="I109" s="15">
        <v>316.39</v>
      </c>
    </row>
    <row r="110" s="3" customFormat="1" ht="14" spans="1:9">
      <c r="A110" s="15"/>
      <c r="B110" s="16"/>
      <c r="C110" s="17" t="s">
        <v>299</v>
      </c>
      <c r="D110" s="15">
        <v>108</v>
      </c>
      <c r="E110" s="16" t="s">
        <v>300</v>
      </c>
      <c r="F110" s="15">
        <v>2</v>
      </c>
      <c r="G110" s="16">
        <v>716.8408</v>
      </c>
      <c r="H110" s="17">
        <f t="shared" si="7"/>
        <v>1431.6816</v>
      </c>
      <c r="I110" s="15">
        <v>205.78</v>
      </c>
    </row>
    <row r="111" s="3" customFormat="1" ht="14" spans="1:9">
      <c r="A111" s="15">
        <v>85</v>
      </c>
      <c r="B111" s="16" t="s">
        <v>301</v>
      </c>
      <c r="C111" s="17" t="s">
        <v>302</v>
      </c>
      <c r="D111" s="15">
        <v>109</v>
      </c>
      <c r="E111" s="16" t="s">
        <v>303</v>
      </c>
      <c r="F111" s="15">
        <v>3</v>
      </c>
      <c r="G111" s="16">
        <v>508.21111</v>
      </c>
      <c r="H111" s="17">
        <f t="shared" si="7"/>
        <v>1521.63333</v>
      </c>
      <c r="I111" s="15">
        <v>96.464</v>
      </c>
    </row>
    <row r="112" s="3" customFormat="1" ht="14" spans="1:9">
      <c r="A112" s="15">
        <v>86</v>
      </c>
      <c r="B112" s="16" t="s">
        <v>304</v>
      </c>
      <c r="C112" s="17" t="s">
        <v>305</v>
      </c>
      <c r="D112" s="15">
        <v>110</v>
      </c>
      <c r="E112" s="16" t="s">
        <v>306</v>
      </c>
      <c r="F112" s="15">
        <v>2</v>
      </c>
      <c r="G112" s="16">
        <v>1127.7754</v>
      </c>
      <c r="H112" s="17">
        <f t="shared" si="7"/>
        <v>2253.5508</v>
      </c>
      <c r="I112" s="15">
        <v>69.261</v>
      </c>
    </row>
    <row r="113" s="3" customFormat="1" ht="17" customHeight="1" spans="1:9">
      <c r="A113" s="18">
        <v>87</v>
      </c>
      <c r="B113" s="16" t="s">
        <v>307</v>
      </c>
      <c r="C113" s="16" t="s">
        <v>308</v>
      </c>
      <c r="D113" s="18">
        <v>111</v>
      </c>
      <c r="E113" s="19" t="s">
        <v>309</v>
      </c>
      <c r="F113" s="18">
        <v>2</v>
      </c>
      <c r="G113" s="19">
        <v>958.94399</v>
      </c>
      <c r="H113" s="19">
        <f t="shared" si="7"/>
        <v>1915.88798</v>
      </c>
      <c r="I113" s="18">
        <v>73.466</v>
      </c>
    </row>
    <row r="114" s="3" customFormat="1" ht="14" spans="1:9">
      <c r="A114" s="15">
        <v>88</v>
      </c>
      <c r="B114" s="16" t="s">
        <v>310</v>
      </c>
      <c r="C114" s="17" t="s">
        <v>311</v>
      </c>
      <c r="D114" s="15">
        <v>112</v>
      </c>
      <c r="E114" s="16" t="s">
        <v>312</v>
      </c>
      <c r="F114" s="15">
        <v>2</v>
      </c>
      <c r="G114" s="16">
        <v>1033.5439</v>
      </c>
      <c r="H114" s="17">
        <f t="shared" si="7"/>
        <v>2065.0878</v>
      </c>
      <c r="I114" s="15">
        <v>144.3</v>
      </c>
    </row>
    <row r="115" s="3" customFormat="1" ht="15" customHeight="1" spans="1:9">
      <c r="A115" s="15"/>
      <c r="B115" s="16"/>
      <c r="C115" s="17" t="s">
        <v>313</v>
      </c>
      <c r="D115" s="15">
        <v>113</v>
      </c>
      <c r="E115" s="16" t="s">
        <v>215</v>
      </c>
      <c r="F115" s="15">
        <v>2</v>
      </c>
      <c r="G115" s="16">
        <v>781.84446</v>
      </c>
      <c r="H115" s="17">
        <f t="shared" si="7"/>
        <v>1561.68892</v>
      </c>
      <c r="I115" s="15">
        <v>84.718</v>
      </c>
    </row>
    <row r="116" s="3" customFormat="1" ht="14" spans="1:9">
      <c r="A116" s="15">
        <v>89</v>
      </c>
      <c r="B116" s="16" t="s">
        <v>314</v>
      </c>
      <c r="C116" s="17" t="s">
        <v>315</v>
      </c>
      <c r="D116" s="15">
        <v>114</v>
      </c>
      <c r="E116" s="16" t="s">
        <v>316</v>
      </c>
      <c r="F116" s="15">
        <v>2</v>
      </c>
      <c r="G116" s="16">
        <v>868.93544</v>
      </c>
      <c r="H116" s="17">
        <f t="shared" si="7"/>
        <v>1735.87088</v>
      </c>
      <c r="I116" s="15">
        <v>89.629</v>
      </c>
    </row>
    <row r="117" s="3" customFormat="1" ht="14" spans="1:9">
      <c r="A117" s="15"/>
      <c r="B117" s="16"/>
      <c r="C117" s="17" t="s">
        <v>317</v>
      </c>
      <c r="D117" s="15">
        <v>115</v>
      </c>
      <c r="E117" s="16" t="s">
        <v>318</v>
      </c>
      <c r="F117" s="15">
        <v>3</v>
      </c>
      <c r="G117" s="16">
        <v>703.33008</v>
      </c>
      <c r="H117" s="17">
        <f t="shared" si="7"/>
        <v>2106.99024</v>
      </c>
      <c r="I117" s="15">
        <v>113.69</v>
      </c>
    </row>
    <row r="118" s="3" customFormat="1" ht="14" spans="1:9">
      <c r="A118" s="15">
        <v>90</v>
      </c>
      <c r="B118" s="16" t="s">
        <v>319</v>
      </c>
      <c r="C118" s="17" t="s">
        <v>320</v>
      </c>
      <c r="D118" s="15">
        <v>116</v>
      </c>
      <c r="E118" s="16" t="s">
        <v>321</v>
      </c>
      <c r="F118" s="15">
        <v>2</v>
      </c>
      <c r="G118" s="16">
        <v>690.29452</v>
      </c>
      <c r="H118" s="17">
        <f t="shared" si="7"/>
        <v>1378.58904</v>
      </c>
      <c r="I118" s="15">
        <v>102.64</v>
      </c>
    </row>
    <row r="119" s="3" customFormat="1" ht="16" customHeight="1" spans="1:9">
      <c r="A119" s="15">
        <v>91</v>
      </c>
      <c r="B119" s="16" t="s">
        <v>322</v>
      </c>
      <c r="C119" s="17" t="s">
        <v>323</v>
      </c>
      <c r="D119" s="15">
        <v>117</v>
      </c>
      <c r="E119" s="16" t="s">
        <v>324</v>
      </c>
      <c r="F119" s="15">
        <v>3</v>
      </c>
      <c r="G119" s="16">
        <v>729.31755</v>
      </c>
      <c r="H119" s="17">
        <f t="shared" si="7"/>
        <v>2184.95265</v>
      </c>
      <c r="I119" s="15">
        <v>227.4</v>
      </c>
    </row>
    <row r="120" s="3" customFormat="1" ht="14" spans="1:9">
      <c r="A120" s="15">
        <v>92</v>
      </c>
      <c r="B120" s="16" t="s">
        <v>325</v>
      </c>
      <c r="C120" s="17" t="s">
        <v>326</v>
      </c>
      <c r="D120" s="15">
        <v>118</v>
      </c>
      <c r="E120" s="16" t="s">
        <v>327</v>
      </c>
      <c r="F120" s="15">
        <v>3</v>
      </c>
      <c r="G120" s="16">
        <v>552.53803</v>
      </c>
      <c r="H120" s="17">
        <f t="shared" si="7"/>
        <v>1654.61409</v>
      </c>
      <c r="I120" s="15">
        <v>171.32</v>
      </c>
    </row>
    <row r="121" s="3" customFormat="1" ht="23" spans="1:9">
      <c r="A121" s="18"/>
      <c r="B121" s="19"/>
      <c r="C121" s="19" t="s">
        <v>328</v>
      </c>
      <c r="D121" s="18">
        <v>119</v>
      </c>
      <c r="E121" s="19" t="s">
        <v>329</v>
      </c>
      <c r="F121" s="18">
        <v>3</v>
      </c>
      <c r="G121" s="19">
        <v>589.91153</v>
      </c>
      <c r="H121" s="19">
        <f t="shared" si="7"/>
        <v>1766.73459</v>
      </c>
      <c r="I121" s="18">
        <v>65.171</v>
      </c>
    </row>
    <row r="122" s="3" customFormat="1" ht="14" spans="1:9">
      <c r="A122" s="15"/>
      <c r="B122" s="16"/>
      <c r="C122" s="17" t="s">
        <v>330</v>
      </c>
      <c r="D122" s="15">
        <v>120</v>
      </c>
      <c r="E122" s="16" t="s">
        <v>298</v>
      </c>
      <c r="F122" s="15">
        <v>3</v>
      </c>
      <c r="G122" s="16">
        <v>640.92947</v>
      </c>
      <c r="H122" s="17">
        <f t="shared" si="7"/>
        <v>1919.78841</v>
      </c>
      <c r="I122" s="15">
        <v>106.57</v>
      </c>
    </row>
    <row r="123" s="3" customFormat="1" ht="14" spans="1:9">
      <c r="A123" s="15"/>
      <c r="B123" s="16"/>
      <c r="C123" s="17" t="s">
        <v>331</v>
      </c>
      <c r="D123" s="15">
        <v>121</v>
      </c>
      <c r="E123" s="16" t="s">
        <v>332</v>
      </c>
      <c r="F123" s="15">
        <v>2</v>
      </c>
      <c r="G123" s="16">
        <v>730.65786</v>
      </c>
      <c r="H123" s="17">
        <f t="shared" si="7"/>
        <v>1459.31572</v>
      </c>
      <c r="I123" s="15">
        <v>110.77</v>
      </c>
    </row>
    <row r="124" s="3" customFormat="1" ht="14" spans="1:9">
      <c r="A124" s="15"/>
      <c r="B124" s="16"/>
      <c r="C124" s="17" t="s">
        <v>333</v>
      </c>
      <c r="D124" s="15">
        <v>122</v>
      </c>
      <c r="E124" s="16" t="s">
        <v>334</v>
      </c>
      <c r="F124" s="15">
        <v>3</v>
      </c>
      <c r="G124" s="16">
        <v>603.27328</v>
      </c>
      <c r="H124" s="17">
        <f t="shared" si="7"/>
        <v>1806.81984</v>
      </c>
      <c r="I124" s="15">
        <v>114.96</v>
      </c>
    </row>
    <row r="125" s="3" customFormat="1" ht="14" spans="1:9">
      <c r="A125" s="15"/>
      <c r="B125" s="16"/>
      <c r="C125" s="17" t="s">
        <v>335</v>
      </c>
      <c r="D125" s="15">
        <v>123</v>
      </c>
      <c r="E125" s="16" t="s">
        <v>18</v>
      </c>
      <c r="F125" s="15">
        <v>2</v>
      </c>
      <c r="G125" s="16">
        <v>1131.7948</v>
      </c>
      <c r="H125" s="17">
        <f t="shared" si="7"/>
        <v>2261.5896</v>
      </c>
      <c r="I125" s="15">
        <v>135.09</v>
      </c>
    </row>
    <row r="126" s="3" customFormat="1" ht="16" customHeight="1" spans="1:9">
      <c r="A126" s="15">
        <v>93</v>
      </c>
      <c r="B126" s="16" t="s">
        <v>336</v>
      </c>
      <c r="C126" s="17" t="s">
        <v>337</v>
      </c>
      <c r="D126" s="15">
        <v>124</v>
      </c>
      <c r="E126" s="16" t="s">
        <v>338</v>
      </c>
      <c r="F126" s="15">
        <v>2</v>
      </c>
      <c r="G126" s="16">
        <v>831.35352</v>
      </c>
      <c r="H126" s="17">
        <f t="shared" si="7"/>
        <v>1660.70704</v>
      </c>
      <c r="I126" s="15">
        <v>83.499</v>
      </c>
    </row>
    <row r="127" s="3" customFormat="1" ht="14" spans="1:9">
      <c r="A127" s="15">
        <v>94</v>
      </c>
      <c r="B127" s="16" t="s">
        <v>339</v>
      </c>
      <c r="C127" s="17" t="s">
        <v>340</v>
      </c>
      <c r="D127" s="15">
        <v>125</v>
      </c>
      <c r="E127" s="16" t="s">
        <v>341</v>
      </c>
      <c r="F127" s="15">
        <v>3</v>
      </c>
      <c r="G127" s="16">
        <v>991.4731</v>
      </c>
      <c r="H127" s="17">
        <f t="shared" si="7"/>
        <v>2971.4193</v>
      </c>
      <c r="I127" s="15">
        <v>99.603</v>
      </c>
    </row>
    <row r="128" s="3" customFormat="1" ht="14" spans="1:9">
      <c r="A128" s="15"/>
      <c r="B128" s="16"/>
      <c r="C128" s="17" t="s">
        <v>342</v>
      </c>
      <c r="D128" s="15">
        <v>126</v>
      </c>
      <c r="E128" s="16" t="s">
        <v>343</v>
      </c>
      <c r="F128" s="15">
        <v>3</v>
      </c>
      <c r="G128" s="16">
        <v>619.97915</v>
      </c>
      <c r="H128" s="17">
        <f t="shared" si="7"/>
        <v>1856.93745</v>
      </c>
      <c r="I128" s="15">
        <v>125.03</v>
      </c>
    </row>
    <row r="129" s="3" customFormat="1" ht="34.5" spans="1:9">
      <c r="A129" s="18"/>
      <c r="B129" s="19"/>
      <c r="C129" s="19" t="s">
        <v>344</v>
      </c>
      <c r="D129" s="18">
        <v>127</v>
      </c>
      <c r="E129" s="19" t="s">
        <v>345</v>
      </c>
      <c r="F129" s="18">
        <v>2</v>
      </c>
      <c r="G129" s="19">
        <v>729.98485</v>
      </c>
      <c r="H129" s="19">
        <f t="shared" si="7"/>
        <v>1457.9697</v>
      </c>
      <c r="I129" s="18">
        <v>77.776</v>
      </c>
    </row>
    <row r="130" s="3" customFormat="1" ht="14" spans="1:9">
      <c r="A130" s="15"/>
      <c r="B130" s="16"/>
      <c r="C130" s="17" t="s">
        <v>346</v>
      </c>
      <c r="D130" s="15">
        <v>128</v>
      </c>
      <c r="E130" s="16" t="s">
        <v>347</v>
      </c>
      <c r="F130" s="15">
        <v>3</v>
      </c>
      <c r="G130" s="16">
        <v>741.34698</v>
      </c>
      <c r="H130" s="17">
        <f t="shared" si="7"/>
        <v>2221.04094</v>
      </c>
      <c r="I130" s="15">
        <v>147.06</v>
      </c>
    </row>
    <row r="131" s="3" customFormat="1" ht="14" spans="1:9">
      <c r="A131" s="15"/>
      <c r="B131" s="16"/>
      <c r="C131" s="17" t="s">
        <v>348</v>
      </c>
      <c r="D131" s="15">
        <v>129</v>
      </c>
      <c r="E131" s="16" t="s">
        <v>349</v>
      </c>
      <c r="F131" s="15">
        <v>2</v>
      </c>
      <c r="G131" s="16">
        <v>844.39173</v>
      </c>
      <c r="H131" s="17">
        <f t="shared" si="7"/>
        <v>1686.78346</v>
      </c>
      <c r="I131" s="15">
        <v>66.246</v>
      </c>
    </row>
    <row r="132" s="3" customFormat="1" ht="14" spans="1:9">
      <c r="A132" s="15">
        <v>95</v>
      </c>
      <c r="B132" s="16" t="s">
        <v>350</v>
      </c>
      <c r="C132" s="17" t="s">
        <v>351</v>
      </c>
      <c r="D132" s="15">
        <v>130</v>
      </c>
      <c r="E132" s="16" t="s">
        <v>352</v>
      </c>
      <c r="F132" s="15">
        <v>2</v>
      </c>
      <c r="G132" s="16">
        <v>1128.4401</v>
      </c>
      <c r="H132" s="17">
        <f t="shared" si="7"/>
        <v>2254.8802</v>
      </c>
      <c r="I132" s="15">
        <v>60.918</v>
      </c>
    </row>
    <row r="133" s="3" customFormat="1" ht="19" customHeight="1" spans="1:9">
      <c r="A133" s="15">
        <v>96</v>
      </c>
      <c r="B133" s="16" t="s">
        <v>353</v>
      </c>
      <c r="C133" s="17" t="s">
        <v>354</v>
      </c>
      <c r="D133" s="15">
        <v>131</v>
      </c>
      <c r="E133" s="16" t="s">
        <v>355</v>
      </c>
      <c r="F133" s="15">
        <v>2</v>
      </c>
      <c r="G133" s="16">
        <v>787.92486</v>
      </c>
      <c r="H133" s="17">
        <f t="shared" si="7"/>
        <v>1573.84972</v>
      </c>
      <c r="I133" s="15">
        <v>54.259</v>
      </c>
    </row>
    <row r="134" s="3" customFormat="1" ht="14" spans="1:9">
      <c r="A134" s="15">
        <v>97</v>
      </c>
      <c r="B134" s="16" t="s">
        <v>356</v>
      </c>
      <c r="C134" s="17" t="s">
        <v>357</v>
      </c>
      <c r="D134" s="15">
        <v>132</v>
      </c>
      <c r="E134" s="16" t="s">
        <v>358</v>
      </c>
      <c r="F134" s="15">
        <v>3</v>
      </c>
      <c r="G134" s="16">
        <v>1169.9904</v>
      </c>
      <c r="H134" s="17">
        <f t="shared" si="7"/>
        <v>3506.9712</v>
      </c>
      <c r="I134" s="15">
        <v>56.482</v>
      </c>
    </row>
    <row r="135" s="3" customFormat="1" ht="14" spans="1:9">
      <c r="A135" s="15"/>
      <c r="B135" s="16"/>
      <c r="C135" s="17" t="s">
        <v>359</v>
      </c>
      <c r="D135" s="15">
        <v>133</v>
      </c>
      <c r="E135" s="16" t="s">
        <v>360</v>
      </c>
      <c r="F135" s="15">
        <v>3</v>
      </c>
      <c r="G135" s="16">
        <v>634.61711</v>
      </c>
      <c r="H135" s="17">
        <f t="shared" ref="H135:H198" si="8">G135*F135-F135</f>
        <v>1900.85133</v>
      </c>
      <c r="I135" s="15">
        <v>92.679</v>
      </c>
    </row>
    <row r="136" s="3" customFormat="1" ht="14" spans="1:9">
      <c r="A136" s="15"/>
      <c r="B136" s="16"/>
      <c r="C136" s="17" t="s">
        <v>361</v>
      </c>
      <c r="D136" s="15">
        <v>134</v>
      </c>
      <c r="E136" s="16" t="s">
        <v>362</v>
      </c>
      <c r="F136" s="15">
        <v>2</v>
      </c>
      <c r="G136" s="16">
        <v>736.67105</v>
      </c>
      <c r="H136" s="17">
        <f t="shared" si="8"/>
        <v>1471.3421</v>
      </c>
      <c r="I136" s="15">
        <v>154.72</v>
      </c>
    </row>
    <row r="137" s="3" customFormat="1" ht="34.5" spans="1:9">
      <c r="A137" s="18"/>
      <c r="B137" s="19"/>
      <c r="C137" s="19" t="s">
        <v>363</v>
      </c>
      <c r="D137" s="18">
        <v>135</v>
      </c>
      <c r="E137" s="19" t="s">
        <v>364</v>
      </c>
      <c r="F137" s="18">
        <v>2</v>
      </c>
      <c r="G137" s="19">
        <v>1393.1453</v>
      </c>
      <c r="H137" s="19">
        <f t="shared" si="8"/>
        <v>2784.2906</v>
      </c>
      <c r="I137" s="18">
        <v>56.527</v>
      </c>
    </row>
    <row r="138" s="3" customFormat="1" ht="14" spans="1:9">
      <c r="A138" s="15"/>
      <c r="B138" s="16"/>
      <c r="C138" s="17" t="s">
        <v>365</v>
      </c>
      <c r="D138" s="15">
        <v>136</v>
      </c>
      <c r="E138" s="16" t="s">
        <v>366</v>
      </c>
      <c r="F138" s="15">
        <v>3</v>
      </c>
      <c r="G138" s="16">
        <v>946.40749</v>
      </c>
      <c r="H138" s="17">
        <f t="shared" si="8"/>
        <v>2836.22247</v>
      </c>
      <c r="I138" s="15">
        <v>65.854</v>
      </c>
    </row>
    <row r="139" s="3" customFormat="1" ht="14" spans="1:9">
      <c r="A139" s="15">
        <v>98</v>
      </c>
      <c r="B139" s="16" t="s">
        <v>367</v>
      </c>
      <c r="C139" s="17" t="s">
        <v>368</v>
      </c>
      <c r="D139" s="15">
        <v>137</v>
      </c>
      <c r="E139" s="16" t="s">
        <v>369</v>
      </c>
      <c r="F139" s="15">
        <v>2</v>
      </c>
      <c r="G139" s="16">
        <v>829.82796</v>
      </c>
      <c r="H139" s="17">
        <f t="shared" si="8"/>
        <v>1657.65592</v>
      </c>
      <c r="I139" s="15">
        <v>48.76</v>
      </c>
    </row>
    <row r="140" s="3" customFormat="1" ht="14" spans="1:9">
      <c r="A140" s="15">
        <v>99</v>
      </c>
      <c r="B140" s="16" t="s">
        <v>370</v>
      </c>
      <c r="C140" s="17" t="s">
        <v>371</v>
      </c>
      <c r="D140" s="15">
        <v>138</v>
      </c>
      <c r="E140" s="16" t="s">
        <v>151</v>
      </c>
      <c r="F140" s="15">
        <v>2</v>
      </c>
      <c r="G140" s="16">
        <v>1110.4993</v>
      </c>
      <c r="H140" s="17">
        <f t="shared" si="8"/>
        <v>2218.9986</v>
      </c>
      <c r="I140" s="15">
        <v>66.387</v>
      </c>
    </row>
    <row r="141" s="3" customFormat="1" ht="14" spans="1:9">
      <c r="A141" s="15">
        <v>100</v>
      </c>
      <c r="B141" s="16" t="s">
        <v>372</v>
      </c>
      <c r="C141" s="17" t="s">
        <v>373</v>
      </c>
      <c r="D141" s="15">
        <v>139</v>
      </c>
      <c r="E141" s="16" t="s">
        <v>309</v>
      </c>
      <c r="F141" s="15">
        <v>2</v>
      </c>
      <c r="G141" s="16">
        <v>961.42851</v>
      </c>
      <c r="H141" s="17">
        <f t="shared" si="8"/>
        <v>1920.85702</v>
      </c>
      <c r="I141" s="15">
        <v>86.67</v>
      </c>
    </row>
    <row r="142" s="3" customFormat="1" ht="14" spans="1:9">
      <c r="A142" s="15">
        <v>101</v>
      </c>
      <c r="B142" s="16" t="s">
        <v>374</v>
      </c>
      <c r="C142" s="17" t="s">
        <v>375</v>
      </c>
      <c r="D142" s="15">
        <v>140</v>
      </c>
      <c r="E142" s="16" t="s">
        <v>376</v>
      </c>
      <c r="F142" s="15">
        <v>3</v>
      </c>
      <c r="G142" s="16">
        <v>879.37867</v>
      </c>
      <c r="H142" s="17">
        <f t="shared" si="8"/>
        <v>2635.13601</v>
      </c>
      <c r="I142" s="15">
        <v>84.938</v>
      </c>
    </row>
    <row r="143" s="3" customFormat="1" ht="14" spans="1:9">
      <c r="A143" s="15">
        <v>102</v>
      </c>
      <c r="B143" s="16" t="s">
        <v>377</v>
      </c>
      <c r="C143" s="17" t="s">
        <v>378</v>
      </c>
      <c r="D143" s="15">
        <v>141</v>
      </c>
      <c r="E143" s="16" t="s">
        <v>379</v>
      </c>
      <c r="F143" s="15">
        <v>3</v>
      </c>
      <c r="G143" s="16">
        <v>1040.7811</v>
      </c>
      <c r="H143" s="17">
        <f t="shared" si="8"/>
        <v>3119.3433</v>
      </c>
      <c r="I143" s="15">
        <v>141.1</v>
      </c>
    </row>
    <row r="144" s="3" customFormat="1" ht="14" spans="1:9">
      <c r="A144" s="15">
        <v>103</v>
      </c>
      <c r="B144" s="16" t="s">
        <v>380</v>
      </c>
      <c r="C144" s="17" t="s">
        <v>381</v>
      </c>
      <c r="D144" s="15">
        <v>142</v>
      </c>
      <c r="E144" s="16" t="s">
        <v>382</v>
      </c>
      <c r="F144" s="15">
        <v>3</v>
      </c>
      <c r="G144" s="16">
        <v>1110.4709</v>
      </c>
      <c r="H144" s="17">
        <f t="shared" si="8"/>
        <v>3328.4127</v>
      </c>
      <c r="I144" s="15">
        <v>126.5</v>
      </c>
    </row>
    <row r="145" s="3" customFormat="1" ht="34.5" spans="1:9">
      <c r="A145" s="18">
        <v>104</v>
      </c>
      <c r="B145" s="19" t="s">
        <v>383</v>
      </c>
      <c r="C145" s="19" t="s">
        <v>384</v>
      </c>
      <c r="D145" s="18">
        <v>143</v>
      </c>
      <c r="E145" s="19" t="s">
        <v>113</v>
      </c>
      <c r="F145" s="18">
        <v>2</v>
      </c>
      <c r="G145" s="19">
        <v>683.3057</v>
      </c>
      <c r="H145" s="19">
        <f t="shared" si="8"/>
        <v>1364.6114</v>
      </c>
      <c r="I145" s="18">
        <v>97.797</v>
      </c>
    </row>
    <row r="146" s="3" customFormat="1" ht="14" spans="1:9">
      <c r="A146" s="15">
        <v>105</v>
      </c>
      <c r="B146" s="16" t="s">
        <v>385</v>
      </c>
      <c r="C146" s="17" t="s">
        <v>386</v>
      </c>
      <c r="D146" s="15">
        <v>144</v>
      </c>
      <c r="E146" s="16" t="s">
        <v>387</v>
      </c>
      <c r="F146" s="15">
        <v>4</v>
      </c>
      <c r="G146" s="16">
        <v>489.73167</v>
      </c>
      <c r="H146" s="17">
        <f t="shared" si="8"/>
        <v>1954.92668</v>
      </c>
      <c r="I146" s="15">
        <v>60.104</v>
      </c>
    </row>
    <row r="147" s="3" customFormat="1" ht="14" spans="1:9">
      <c r="A147" s="15">
        <v>106</v>
      </c>
      <c r="B147" s="16" t="s">
        <v>388</v>
      </c>
      <c r="C147" s="17" t="s">
        <v>389</v>
      </c>
      <c r="D147" s="15">
        <v>145</v>
      </c>
      <c r="E147" s="16" t="s">
        <v>390</v>
      </c>
      <c r="F147" s="15">
        <v>2</v>
      </c>
      <c r="G147" s="16">
        <v>842.61618</v>
      </c>
      <c r="H147" s="17">
        <f t="shared" si="8"/>
        <v>1683.23236</v>
      </c>
      <c r="I147" s="15">
        <v>158.11</v>
      </c>
    </row>
    <row r="148" s="3" customFormat="1" ht="14" spans="1:9">
      <c r="A148" s="15">
        <v>107</v>
      </c>
      <c r="B148" s="16" t="s">
        <v>391</v>
      </c>
      <c r="C148" s="17" t="s">
        <v>392</v>
      </c>
      <c r="D148" s="15">
        <v>146</v>
      </c>
      <c r="E148" s="16" t="s">
        <v>393</v>
      </c>
      <c r="F148" s="15">
        <v>3</v>
      </c>
      <c r="G148" s="16">
        <v>523.77747</v>
      </c>
      <c r="H148" s="17">
        <f t="shared" si="8"/>
        <v>1568.33241</v>
      </c>
      <c r="I148" s="15">
        <v>142.32</v>
      </c>
    </row>
    <row r="149" s="3" customFormat="1" ht="14" spans="1:9">
      <c r="A149" s="15">
        <v>108</v>
      </c>
      <c r="B149" s="16" t="s">
        <v>394</v>
      </c>
      <c r="C149" s="17" t="s">
        <v>395</v>
      </c>
      <c r="D149" s="15">
        <v>147</v>
      </c>
      <c r="E149" s="16" t="s">
        <v>396</v>
      </c>
      <c r="F149" s="15">
        <v>2</v>
      </c>
      <c r="G149" s="16">
        <v>1132.1462</v>
      </c>
      <c r="H149" s="17">
        <f t="shared" si="8"/>
        <v>2262.2924</v>
      </c>
      <c r="I149" s="15">
        <v>130.27</v>
      </c>
    </row>
    <row r="150" s="3" customFormat="1" ht="14" spans="1:9">
      <c r="A150" s="15">
        <v>109</v>
      </c>
      <c r="B150" s="16" t="s">
        <v>397</v>
      </c>
      <c r="C150" s="17" t="s">
        <v>398</v>
      </c>
      <c r="D150" s="15">
        <v>148</v>
      </c>
      <c r="E150" s="16" t="s">
        <v>399</v>
      </c>
      <c r="F150" s="15">
        <v>2</v>
      </c>
      <c r="G150" s="16">
        <v>1103.1274</v>
      </c>
      <c r="H150" s="17">
        <f t="shared" si="8"/>
        <v>2204.2548</v>
      </c>
      <c r="I150" s="15">
        <v>117.09</v>
      </c>
    </row>
    <row r="151" s="3" customFormat="1" ht="14" spans="1:9">
      <c r="A151" s="15">
        <v>110</v>
      </c>
      <c r="B151" s="16" t="s">
        <v>400</v>
      </c>
      <c r="C151" s="17" t="s">
        <v>401</v>
      </c>
      <c r="D151" s="15">
        <v>149</v>
      </c>
      <c r="E151" s="16" t="s">
        <v>402</v>
      </c>
      <c r="F151" s="15">
        <v>2</v>
      </c>
      <c r="G151" s="16">
        <v>690.79213</v>
      </c>
      <c r="H151" s="17">
        <f t="shared" si="8"/>
        <v>1379.58426</v>
      </c>
      <c r="I151" s="15">
        <v>136.48</v>
      </c>
    </row>
    <row r="152" s="3" customFormat="1" ht="14" spans="1:9">
      <c r="A152" s="15">
        <v>111</v>
      </c>
      <c r="B152" s="16" t="s">
        <v>403</v>
      </c>
      <c r="C152" s="17" t="s">
        <v>404</v>
      </c>
      <c r="D152" s="15">
        <v>150</v>
      </c>
      <c r="E152" s="16" t="s">
        <v>405</v>
      </c>
      <c r="F152" s="15">
        <v>3</v>
      </c>
      <c r="G152" s="16">
        <v>870.47492</v>
      </c>
      <c r="H152" s="17">
        <f t="shared" si="8"/>
        <v>2608.42476</v>
      </c>
      <c r="I152" s="15">
        <v>61.181</v>
      </c>
    </row>
    <row r="153" s="3" customFormat="1" ht="14" spans="1:9">
      <c r="A153" s="18">
        <v>112</v>
      </c>
      <c r="B153" s="16" t="s">
        <v>406</v>
      </c>
      <c r="C153" s="16" t="s">
        <v>407</v>
      </c>
      <c r="D153" s="18">
        <v>151</v>
      </c>
      <c r="E153" s="19" t="s">
        <v>115</v>
      </c>
      <c r="F153" s="18">
        <v>2</v>
      </c>
      <c r="G153" s="19">
        <v>825.34444</v>
      </c>
      <c r="H153" s="19">
        <f t="shared" si="8"/>
        <v>1648.68888</v>
      </c>
      <c r="I153" s="18">
        <v>65.775</v>
      </c>
    </row>
    <row r="154" s="3" customFormat="1" ht="14" spans="1:9">
      <c r="A154" s="15">
        <v>113</v>
      </c>
      <c r="B154" s="16" t="s">
        <v>408</v>
      </c>
      <c r="C154" s="17" t="s">
        <v>409</v>
      </c>
      <c r="D154" s="15">
        <v>152</v>
      </c>
      <c r="E154" s="16" t="s">
        <v>410</v>
      </c>
      <c r="F154" s="15">
        <v>2</v>
      </c>
      <c r="G154" s="16">
        <v>573.7673</v>
      </c>
      <c r="H154" s="17">
        <f t="shared" si="8"/>
        <v>1145.5346</v>
      </c>
      <c r="I154" s="15">
        <v>98.573</v>
      </c>
    </row>
    <row r="155" s="3" customFormat="1" ht="14" spans="1:9">
      <c r="A155" s="15">
        <v>114</v>
      </c>
      <c r="B155" s="16" t="s">
        <v>411</v>
      </c>
      <c r="C155" s="17" t="s">
        <v>412</v>
      </c>
      <c r="D155" s="15">
        <v>153</v>
      </c>
      <c r="E155" s="16" t="s">
        <v>115</v>
      </c>
      <c r="F155" s="15">
        <v>3</v>
      </c>
      <c r="G155" s="16">
        <v>939.92662</v>
      </c>
      <c r="H155" s="17">
        <f t="shared" si="8"/>
        <v>2816.77986</v>
      </c>
      <c r="I155" s="15">
        <v>94.122</v>
      </c>
    </row>
    <row r="156" s="3" customFormat="1" ht="14" spans="1:9">
      <c r="A156" s="15">
        <v>115</v>
      </c>
      <c r="B156" s="16" t="s">
        <v>413</v>
      </c>
      <c r="C156" s="17" t="s">
        <v>414</v>
      </c>
      <c r="D156" s="15">
        <v>154</v>
      </c>
      <c r="E156" s="16" t="s">
        <v>415</v>
      </c>
      <c r="F156" s="15">
        <v>3</v>
      </c>
      <c r="G156" s="16">
        <v>795.7128</v>
      </c>
      <c r="H156" s="17">
        <f t="shared" si="8"/>
        <v>2384.1384</v>
      </c>
      <c r="I156" s="15">
        <v>144.1</v>
      </c>
    </row>
    <row r="157" s="3" customFormat="1" ht="14" spans="1:9">
      <c r="A157" s="15">
        <v>116</v>
      </c>
      <c r="B157" s="16" t="s">
        <v>416</v>
      </c>
      <c r="C157" s="17" t="s">
        <v>417</v>
      </c>
      <c r="D157" s="15">
        <v>155</v>
      </c>
      <c r="E157" s="16" t="s">
        <v>418</v>
      </c>
      <c r="F157" s="15">
        <v>3</v>
      </c>
      <c r="G157" s="16">
        <v>1003.0972</v>
      </c>
      <c r="H157" s="17">
        <f t="shared" si="8"/>
        <v>3006.2916</v>
      </c>
      <c r="I157" s="15">
        <v>171.32</v>
      </c>
    </row>
    <row r="158" s="3" customFormat="1" ht="16" customHeight="1" spans="1:9">
      <c r="A158" s="15">
        <v>117</v>
      </c>
      <c r="B158" s="16" t="s">
        <v>419</v>
      </c>
      <c r="C158" s="17" t="s">
        <v>420</v>
      </c>
      <c r="D158" s="15">
        <v>156</v>
      </c>
      <c r="E158" s="16" t="s">
        <v>421</v>
      </c>
      <c r="F158" s="15">
        <v>2</v>
      </c>
      <c r="G158" s="16">
        <v>576.25054</v>
      </c>
      <c r="H158" s="17">
        <f t="shared" si="8"/>
        <v>1150.50108</v>
      </c>
      <c r="I158" s="15">
        <v>114.59</v>
      </c>
    </row>
    <row r="159" s="3" customFormat="1" ht="14" spans="1:9">
      <c r="A159" s="15">
        <v>118</v>
      </c>
      <c r="B159" s="16" t="s">
        <v>422</v>
      </c>
      <c r="C159" s="17" t="s">
        <v>423</v>
      </c>
      <c r="D159" s="15">
        <v>157</v>
      </c>
      <c r="E159" s="16" t="s">
        <v>424</v>
      </c>
      <c r="F159" s="15">
        <v>3</v>
      </c>
      <c r="G159" s="16">
        <v>638.32498</v>
      </c>
      <c r="H159" s="17">
        <f t="shared" si="8"/>
        <v>1911.97494</v>
      </c>
      <c r="I159" s="15">
        <v>48.376</v>
      </c>
    </row>
    <row r="160" s="3" customFormat="1" ht="14" spans="1:9">
      <c r="A160" s="15"/>
      <c r="B160" s="16"/>
      <c r="C160" s="17" t="s">
        <v>425</v>
      </c>
      <c r="D160" s="15">
        <v>158</v>
      </c>
      <c r="E160" s="16" t="s">
        <v>426</v>
      </c>
      <c r="F160" s="15">
        <v>2</v>
      </c>
      <c r="G160" s="16">
        <v>450.23337</v>
      </c>
      <c r="H160" s="17">
        <f t="shared" si="8"/>
        <v>898.46674</v>
      </c>
      <c r="I160" s="15">
        <v>60.307</v>
      </c>
    </row>
    <row r="161" s="3" customFormat="1" ht="14" spans="1:9">
      <c r="A161" s="18"/>
      <c r="B161" s="19"/>
      <c r="C161" s="16" t="s">
        <v>427</v>
      </c>
      <c r="D161" s="18">
        <v>159</v>
      </c>
      <c r="E161" s="19" t="s">
        <v>428</v>
      </c>
      <c r="F161" s="18">
        <v>2</v>
      </c>
      <c r="G161" s="19">
        <v>611.77206</v>
      </c>
      <c r="H161" s="19">
        <f t="shared" si="8"/>
        <v>1221.54412</v>
      </c>
      <c r="I161" s="18">
        <v>47.082</v>
      </c>
    </row>
    <row r="162" s="3" customFormat="1" ht="12" customHeight="1" spans="1:9">
      <c r="A162" s="15"/>
      <c r="B162" s="16"/>
      <c r="C162" s="17" t="s">
        <v>429</v>
      </c>
      <c r="D162" s="15">
        <v>160</v>
      </c>
      <c r="E162" s="16" t="s">
        <v>430</v>
      </c>
      <c r="F162" s="15">
        <v>3</v>
      </c>
      <c r="G162" s="16">
        <v>835.42523</v>
      </c>
      <c r="H162" s="17">
        <f t="shared" si="8"/>
        <v>2503.27569</v>
      </c>
      <c r="I162" s="15">
        <v>139.89</v>
      </c>
    </row>
    <row r="163" s="3" customFormat="1" ht="14" spans="1:9">
      <c r="A163" s="15">
        <v>119</v>
      </c>
      <c r="B163" s="16" t="s">
        <v>431</v>
      </c>
      <c r="C163" s="17" t="s">
        <v>432</v>
      </c>
      <c r="D163" s="15">
        <v>161</v>
      </c>
      <c r="E163" s="16" t="s">
        <v>433</v>
      </c>
      <c r="F163" s="15">
        <v>3</v>
      </c>
      <c r="G163" s="16">
        <v>731.02196</v>
      </c>
      <c r="H163" s="17">
        <f t="shared" si="8"/>
        <v>2190.06588</v>
      </c>
      <c r="I163" s="15">
        <v>56.817</v>
      </c>
    </row>
    <row r="164" s="3" customFormat="1" ht="14" spans="1:9">
      <c r="A164" s="15"/>
      <c r="B164" s="16"/>
      <c r="C164" s="17" t="s">
        <v>434</v>
      </c>
      <c r="D164" s="15">
        <v>162</v>
      </c>
      <c r="E164" s="16" t="s">
        <v>435</v>
      </c>
      <c r="F164" s="15">
        <v>3</v>
      </c>
      <c r="G164" s="16">
        <v>878.05736</v>
      </c>
      <c r="H164" s="17">
        <f t="shared" si="8"/>
        <v>2631.17208</v>
      </c>
      <c r="I164" s="15">
        <v>58.671</v>
      </c>
    </row>
    <row r="165" s="3" customFormat="1" ht="14" spans="1:9">
      <c r="A165" s="15">
        <v>120</v>
      </c>
      <c r="B165" s="16" t="s">
        <v>436</v>
      </c>
      <c r="C165" s="17" t="s">
        <v>437</v>
      </c>
      <c r="D165" s="15">
        <v>163</v>
      </c>
      <c r="E165" s="16" t="s">
        <v>438</v>
      </c>
      <c r="F165" s="15">
        <v>3</v>
      </c>
      <c r="G165" s="16">
        <v>642.64483</v>
      </c>
      <c r="H165" s="17">
        <f t="shared" si="8"/>
        <v>1924.93449</v>
      </c>
      <c r="I165" s="15">
        <v>125.45</v>
      </c>
    </row>
    <row r="166" s="3" customFormat="1" ht="14" spans="1:9">
      <c r="A166" s="15">
        <v>121</v>
      </c>
      <c r="B166" s="16" t="s">
        <v>439</v>
      </c>
      <c r="C166" s="17" t="s">
        <v>440</v>
      </c>
      <c r="D166" s="15">
        <v>164</v>
      </c>
      <c r="E166" s="16" t="s">
        <v>441</v>
      </c>
      <c r="F166" s="15">
        <v>3</v>
      </c>
      <c r="G166" s="16">
        <v>904.72431</v>
      </c>
      <c r="H166" s="17">
        <f t="shared" si="8"/>
        <v>2711.17293</v>
      </c>
      <c r="I166" s="15">
        <v>106.28</v>
      </c>
    </row>
    <row r="167" s="3" customFormat="1" ht="14" spans="1:9">
      <c r="A167" s="15">
        <v>122</v>
      </c>
      <c r="B167" s="16" t="s">
        <v>442</v>
      </c>
      <c r="C167" s="17" t="s">
        <v>443</v>
      </c>
      <c r="D167" s="15">
        <v>165</v>
      </c>
      <c r="E167" s="16" t="s">
        <v>444</v>
      </c>
      <c r="F167" s="15">
        <v>3</v>
      </c>
      <c r="G167" s="16">
        <v>680.29721</v>
      </c>
      <c r="H167" s="17">
        <f t="shared" si="8"/>
        <v>2037.89163</v>
      </c>
      <c r="I167" s="15">
        <v>61.641</v>
      </c>
    </row>
    <row r="168" s="3" customFormat="1" ht="14" spans="1:9">
      <c r="A168" s="15">
        <v>123</v>
      </c>
      <c r="B168" s="16" t="s">
        <v>445</v>
      </c>
      <c r="C168" s="17" t="s">
        <v>446</v>
      </c>
      <c r="D168" s="15">
        <v>166</v>
      </c>
      <c r="E168" s="16" t="s">
        <v>447</v>
      </c>
      <c r="F168" s="15">
        <v>2</v>
      </c>
      <c r="G168" s="16">
        <v>706.69312</v>
      </c>
      <c r="H168" s="17">
        <f t="shared" si="8"/>
        <v>1411.38624</v>
      </c>
      <c r="I168" s="15">
        <v>170.06</v>
      </c>
    </row>
    <row r="169" s="3" customFormat="1" ht="34.5" spans="1:9">
      <c r="A169" s="18">
        <v>124</v>
      </c>
      <c r="B169" s="19" t="s">
        <v>448</v>
      </c>
      <c r="C169" s="19" t="s">
        <v>449</v>
      </c>
      <c r="D169" s="18">
        <v>167</v>
      </c>
      <c r="E169" s="19" t="s">
        <v>450</v>
      </c>
      <c r="F169" s="18">
        <v>3</v>
      </c>
      <c r="G169" s="19">
        <v>919.44996</v>
      </c>
      <c r="H169" s="19">
        <f t="shared" si="8"/>
        <v>2755.34988</v>
      </c>
      <c r="I169" s="18">
        <v>69.704</v>
      </c>
    </row>
    <row r="170" s="3" customFormat="1" ht="14" spans="1:9">
      <c r="A170" s="15">
        <v>125</v>
      </c>
      <c r="B170" s="16" t="s">
        <v>451</v>
      </c>
      <c r="C170" s="17" t="s">
        <v>452</v>
      </c>
      <c r="D170" s="15">
        <v>168</v>
      </c>
      <c r="E170" s="16" t="s">
        <v>91</v>
      </c>
      <c r="F170" s="15">
        <v>3</v>
      </c>
      <c r="G170" s="16">
        <v>1111.8149</v>
      </c>
      <c r="H170" s="17">
        <f t="shared" si="8"/>
        <v>3332.4447</v>
      </c>
      <c r="I170" s="15">
        <v>191.96</v>
      </c>
    </row>
    <row r="171" s="3" customFormat="1" ht="14" spans="1:9">
      <c r="A171" s="15">
        <v>126</v>
      </c>
      <c r="B171" s="16" t="s">
        <v>453</v>
      </c>
      <c r="C171" s="17" t="s">
        <v>454</v>
      </c>
      <c r="D171" s="15">
        <v>169</v>
      </c>
      <c r="E171" s="16" t="s">
        <v>180</v>
      </c>
      <c r="F171" s="15">
        <v>3</v>
      </c>
      <c r="G171" s="16">
        <v>1096.4591</v>
      </c>
      <c r="H171" s="17">
        <f t="shared" si="8"/>
        <v>3286.3773</v>
      </c>
      <c r="I171" s="15">
        <v>141.58</v>
      </c>
    </row>
    <row r="172" s="3" customFormat="1" ht="14" spans="1:9">
      <c r="A172" s="15">
        <v>127</v>
      </c>
      <c r="B172" s="16" t="s">
        <v>455</v>
      </c>
      <c r="C172" s="17" t="s">
        <v>456</v>
      </c>
      <c r="D172" s="15">
        <v>170</v>
      </c>
      <c r="E172" s="16" t="s">
        <v>457</v>
      </c>
      <c r="F172" s="15">
        <v>2</v>
      </c>
      <c r="G172" s="16">
        <v>946.40749</v>
      </c>
      <c r="H172" s="17">
        <f t="shared" si="8"/>
        <v>1890.81498</v>
      </c>
      <c r="I172" s="15">
        <v>45.864</v>
      </c>
    </row>
    <row r="173" s="3" customFormat="1" ht="14" spans="1:9">
      <c r="A173" s="15">
        <v>128</v>
      </c>
      <c r="B173" s="16" t="s">
        <v>458</v>
      </c>
      <c r="C173" s="17" t="s">
        <v>459</v>
      </c>
      <c r="D173" s="15">
        <v>171</v>
      </c>
      <c r="E173" s="16" t="s">
        <v>204</v>
      </c>
      <c r="F173" s="15">
        <v>2</v>
      </c>
      <c r="G173" s="16">
        <v>795.38068</v>
      </c>
      <c r="H173" s="17">
        <f t="shared" si="8"/>
        <v>1588.76136</v>
      </c>
      <c r="I173" s="15">
        <v>90.614</v>
      </c>
    </row>
    <row r="174" s="3" customFormat="1" ht="14" spans="1:9">
      <c r="A174" s="15">
        <v>129</v>
      </c>
      <c r="B174" s="16" t="s">
        <v>460</v>
      </c>
      <c r="C174" s="17" t="s">
        <v>461</v>
      </c>
      <c r="D174" s="15">
        <v>172</v>
      </c>
      <c r="E174" s="16" t="s">
        <v>462</v>
      </c>
      <c r="F174" s="15">
        <v>2</v>
      </c>
      <c r="G174" s="16">
        <v>687.87738</v>
      </c>
      <c r="H174" s="17">
        <f t="shared" si="8"/>
        <v>1373.75476</v>
      </c>
      <c r="I174" s="15">
        <v>86.288</v>
      </c>
    </row>
    <row r="175" s="3" customFormat="1" ht="14" spans="1:9">
      <c r="A175" s="15">
        <v>130</v>
      </c>
      <c r="B175" s="16" t="s">
        <v>463</v>
      </c>
      <c r="C175" s="17" t="s">
        <v>464</v>
      </c>
      <c r="D175" s="15">
        <v>173</v>
      </c>
      <c r="E175" s="16" t="s">
        <v>465</v>
      </c>
      <c r="F175" s="15">
        <v>2</v>
      </c>
      <c r="G175" s="16">
        <v>884.89766</v>
      </c>
      <c r="H175" s="17">
        <f t="shared" si="8"/>
        <v>1767.79532</v>
      </c>
      <c r="I175" s="15">
        <v>77.732</v>
      </c>
    </row>
    <row r="176" s="3" customFormat="1" ht="14" spans="1:9">
      <c r="A176" s="15">
        <v>131</v>
      </c>
      <c r="B176" s="16" t="s">
        <v>466</v>
      </c>
      <c r="C176" s="17" t="s">
        <v>467</v>
      </c>
      <c r="D176" s="15">
        <v>174</v>
      </c>
      <c r="E176" s="16" t="s">
        <v>468</v>
      </c>
      <c r="F176" s="15">
        <v>2</v>
      </c>
      <c r="G176" s="16">
        <v>588.31134</v>
      </c>
      <c r="H176" s="17">
        <f t="shared" si="8"/>
        <v>1174.62268</v>
      </c>
      <c r="I176" s="15">
        <v>160.53</v>
      </c>
    </row>
    <row r="177" s="3" customFormat="1" ht="14" spans="1:9">
      <c r="A177" s="18">
        <v>132</v>
      </c>
      <c r="B177" s="16" t="s">
        <v>469</v>
      </c>
      <c r="C177" s="16" t="s">
        <v>470</v>
      </c>
      <c r="D177" s="18">
        <v>175</v>
      </c>
      <c r="E177" s="19" t="s">
        <v>471</v>
      </c>
      <c r="F177" s="18">
        <v>2</v>
      </c>
      <c r="G177" s="19">
        <v>697.28932</v>
      </c>
      <c r="H177" s="19">
        <f t="shared" si="8"/>
        <v>1392.57864</v>
      </c>
      <c r="I177" s="18">
        <v>163.99</v>
      </c>
    </row>
    <row r="178" s="3" customFormat="1" ht="16" customHeight="1" spans="1:9">
      <c r="A178" s="15">
        <v>133</v>
      </c>
      <c r="B178" s="16" t="s">
        <v>472</v>
      </c>
      <c r="C178" s="17" t="s">
        <v>473</v>
      </c>
      <c r="D178" s="15">
        <v>176</v>
      </c>
      <c r="E178" s="16" t="s">
        <v>474</v>
      </c>
      <c r="F178" s="15">
        <v>2</v>
      </c>
      <c r="G178" s="16">
        <v>611.31475</v>
      </c>
      <c r="H178" s="17">
        <f t="shared" si="8"/>
        <v>1220.6295</v>
      </c>
      <c r="I178" s="15">
        <v>132.74</v>
      </c>
    </row>
    <row r="179" s="3" customFormat="1" ht="14" spans="1:9">
      <c r="A179" s="15">
        <v>134</v>
      </c>
      <c r="B179" s="16" t="s">
        <v>475</v>
      </c>
      <c r="C179" s="17" t="s">
        <v>476</v>
      </c>
      <c r="D179" s="15">
        <v>177</v>
      </c>
      <c r="E179" s="16" t="s">
        <v>477</v>
      </c>
      <c r="F179" s="15">
        <v>2</v>
      </c>
      <c r="G179" s="16">
        <v>491.71487</v>
      </c>
      <c r="H179" s="17">
        <f t="shared" si="8"/>
        <v>981.42974</v>
      </c>
      <c r="I179" s="15">
        <v>71.548</v>
      </c>
    </row>
    <row r="180" s="3" customFormat="1" ht="15" customHeight="1" spans="1:9">
      <c r="A180" s="15"/>
      <c r="B180" s="16"/>
      <c r="C180" s="17" t="s">
        <v>478</v>
      </c>
      <c r="D180" s="15">
        <v>178</v>
      </c>
      <c r="E180" s="16" t="s">
        <v>479</v>
      </c>
      <c r="F180" s="15">
        <v>3</v>
      </c>
      <c r="G180" s="16">
        <v>755.39013</v>
      </c>
      <c r="H180" s="17">
        <f t="shared" si="8"/>
        <v>2263.17039</v>
      </c>
      <c r="I180" s="15">
        <v>109.44</v>
      </c>
    </row>
    <row r="181" s="3" customFormat="1" ht="14" spans="1:9">
      <c r="A181" s="15">
        <v>135</v>
      </c>
      <c r="B181" s="16" t="s">
        <v>480</v>
      </c>
      <c r="C181" s="17" t="s">
        <v>481</v>
      </c>
      <c r="D181" s="15">
        <v>179</v>
      </c>
      <c r="E181" s="16" t="s">
        <v>482</v>
      </c>
      <c r="F181" s="15">
        <v>2</v>
      </c>
      <c r="G181" s="16">
        <v>742.63661</v>
      </c>
      <c r="H181" s="17">
        <f t="shared" si="8"/>
        <v>1483.27322</v>
      </c>
      <c r="I181" s="15">
        <v>120.06</v>
      </c>
    </row>
    <row r="182" s="3" customFormat="1" ht="14" spans="1:9">
      <c r="A182" s="15"/>
      <c r="B182" s="16"/>
      <c r="C182" s="17" t="s">
        <v>483</v>
      </c>
      <c r="D182" s="15">
        <v>180</v>
      </c>
      <c r="E182" s="16" t="s">
        <v>484</v>
      </c>
      <c r="F182" s="15">
        <v>2</v>
      </c>
      <c r="G182" s="16">
        <v>742.8832</v>
      </c>
      <c r="H182" s="17">
        <f t="shared" si="8"/>
        <v>1483.7664</v>
      </c>
      <c r="I182" s="15">
        <v>65.085</v>
      </c>
    </row>
    <row r="183" s="3" customFormat="1" ht="11" customHeight="1" spans="1:9">
      <c r="A183" s="15"/>
      <c r="B183" s="16"/>
      <c r="C183" s="17" t="s">
        <v>485</v>
      </c>
      <c r="D183" s="15">
        <v>181</v>
      </c>
      <c r="E183" s="16" t="s">
        <v>259</v>
      </c>
      <c r="F183" s="15">
        <v>2</v>
      </c>
      <c r="G183" s="16">
        <v>706.33862</v>
      </c>
      <c r="H183" s="17">
        <f t="shared" si="8"/>
        <v>1410.67724</v>
      </c>
      <c r="I183" s="15">
        <v>107.99</v>
      </c>
    </row>
    <row r="184" s="3" customFormat="1" ht="14" spans="1:9">
      <c r="A184" s="15">
        <v>136</v>
      </c>
      <c r="B184" s="16" t="s">
        <v>486</v>
      </c>
      <c r="C184" s="17" t="s">
        <v>487</v>
      </c>
      <c r="D184" s="15">
        <v>182</v>
      </c>
      <c r="E184" s="16" t="s">
        <v>488</v>
      </c>
      <c r="F184" s="15">
        <v>2</v>
      </c>
      <c r="G184" s="16">
        <v>643.80791</v>
      </c>
      <c r="H184" s="17">
        <f t="shared" si="8"/>
        <v>1285.61582</v>
      </c>
      <c r="I184" s="15">
        <v>59.282</v>
      </c>
    </row>
    <row r="185" s="3" customFormat="1" ht="14" spans="1:9">
      <c r="A185" s="18"/>
      <c r="B185" s="19"/>
      <c r="C185" s="16" t="s">
        <v>489</v>
      </c>
      <c r="D185" s="18">
        <v>183</v>
      </c>
      <c r="E185" s="19" t="s">
        <v>490</v>
      </c>
      <c r="F185" s="18">
        <v>2</v>
      </c>
      <c r="G185" s="19">
        <v>1002.9245</v>
      </c>
      <c r="H185" s="19">
        <f t="shared" si="8"/>
        <v>2003.849</v>
      </c>
      <c r="I185" s="18">
        <v>63.944</v>
      </c>
    </row>
    <row r="186" s="3" customFormat="1" ht="13" customHeight="1" spans="1:9">
      <c r="A186" s="15"/>
      <c r="B186" s="16"/>
      <c r="C186" s="17" t="s">
        <v>491</v>
      </c>
      <c r="D186" s="15">
        <v>184</v>
      </c>
      <c r="E186" s="16" t="s">
        <v>492</v>
      </c>
      <c r="F186" s="15">
        <v>3</v>
      </c>
      <c r="G186" s="16">
        <v>767.34938</v>
      </c>
      <c r="H186" s="17">
        <f t="shared" si="8"/>
        <v>2299.04814</v>
      </c>
      <c r="I186" s="15">
        <v>67.997</v>
      </c>
    </row>
    <row r="187" s="3" customFormat="1" ht="14" spans="1:9">
      <c r="A187" s="15">
        <v>137</v>
      </c>
      <c r="B187" s="16" t="s">
        <v>493</v>
      </c>
      <c r="C187" s="17" t="s">
        <v>494</v>
      </c>
      <c r="D187" s="15">
        <v>185</v>
      </c>
      <c r="E187" s="16" t="s">
        <v>495</v>
      </c>
      <c r="F187" s="15">
        <v>2</v>
      </c>
      <c r="G187" s="16">
        <v>1137.1534</v>
      </c>
      <c r="H187" s="17">
        <f t="shared" si="8"/>
        <v>2272.3068</v>
      </c>
      <c r="I187" s="15">
        <v>107.99</v>
      </c>
    </row>
    <row r="188" s="3" customFormat="1" ht="14" spans="1:9">
      <c r="A188" s="15"/>
      <c r="B188" s="16"/>
      <c r="C188" s="17" t="s">
        <v>496</v>
      </c>
      <c r="D188" s="15">
        <v>186</v>
      </c>
      <c r="E188" s="16" t="s">
        <v>497</v>
      </c>
      <c r="F188" s="15">
        <v>2</v>
      </c>
      <c r="G188" s="16">
        <v>791.86002</v>
      </c>
      <c r="H188" s="17">
        <f t="shared" si="8"/>
        <v>1581.72004</v>
      </c>
      <c r="I188" s="15">
        <v>90.367</v>
      </c>
    </row>
    <row r="189" s="3" customFormat="1" ht="14" spans="1:9">
      <c r="A189" s="15"/>
      <c r="B189" s="16"/>
      <c r="C189" s="17" t="s">
        <v>498</v>
      </c>
      <c r="D189" s="15">
        <v>187</v>
      </c>
      <c r="E189" s="16" t="s">
        <v>499</v>
      </c>
      <c r="F189" s="15">
        <v>3</v>
      </c>
      <c r="G189" s="16">
        <v>833.85926</v>
      </c>
      <c r="H189" s="17">
        <f t="shared" si="8"/>
        <v>2498.57778</v>
      </c>
      <c r="I189" s="15">
        <v>73.927</v>
      </c>
    </row>
    <row r="190" s="3" customFormat="1" ht="14" spans="1:9">
      <c r="A190" s="15"/>
      <c r="B190" s="16"/>
      <c r="C190" s="17" t="s">
        <v>500</v>
      </c>
      <c r="D190" s="15">
        <v>188</v>
      </c>
      <c r="E190" s="16" t="s">
        <v>497</v>
      </c>
      <c r="F190" s="15">
        <v>2</v>
      </c>
      <c r="G190" s="16">
        <v>575.90263</v>
      </c>
      <c r="H190" s="17">
        <f t="shared" si="8"/>
        <v>1149.80526</v>
      </c>
      <c r="I190" s="15">
        <v>102.07</v>
      </c>
    </row>
    <row r="191" s="3" customFormat="1" ht="14" spans="1:9">
      <c r="A191" s="15"/>
      <c r="B191" s="16"/>
      <c r="C191" s="17" t="s">
        <v>501</v>
      </c>
      <c r="D191" s="15">
        <v>189</v>
      </c>
      <c r="E191" s="16" t="s">
        <v>502</v>
      </c>
      <c r="F191" s="15">
        <v>2</v>
      </c>
      <c r="G191" s="16">
        <v>879.90942</v>
      </c>
      <c r="H191" s="17">
        <f t="shared" si="8"/>
        <v>1757.81884</v>
      </c>
      <c r="I191" s="15">
        <v>145.29</v>
      </c>
    </row>
    <row r="192" s="3" customFormat="1" ht="14" spans="1:9">
      <c r="A192" s="15"/>
      <c r="B192" s="16"/>
      <c r="C192" s="17" t="s">
        <v>503</v>
      </c>
      <c r="D192" s="15">
        <v>190</v>
      </c>
      <c r="E192" s="16" t="s">
        <v>38</v>
      </c>
      <c r="F192" s="15">
        <v>2</v>
      </c>
      <c r="G192" s="16">
        <v>764.86193</v>
      </c>
      <c r="H192" s="17">
        <f t="shared" si="8"/>
        <v>1527.72386</v>
      </c>
      <c r="I192" s="15">
        <v>115.38</v>
      </c>
    </row>
    <row r="193" s="3" customFormat="1" ht="23" spans="1:9">
      <c r="A193" s="18"/>
      <c r="B193" s="19"/>
      <c r="C193" s="19" t="s">
        <v>504</v>
      </c>
      <c r="D193" s="18">
        <v>191</v>
      </c>
      <c r="E193" s="19" t="s">
        <v>286</v>
      </c>
      <c r="F193" s="18">
        <v>2</v>
      </c>
      <c r="G193" s="19">
        <v>1118.5841</v>
      </c>
      <c r="H193" s="19">
        <f t="shared" si="8"/>
        <v>2235.1682</v>
      </c>
      <c r="I193" s="18">
        <v>53.565</v>
      </c>
    </row>
    <row r="194" s="3" customFormat="1" ht="14" spans="1:9">
      <c r="A194" s="15"/>
      <c r="B194" s="16"/>
      <c r="C194" s="17" t="s">
        <v>505</v>
      </c>
      <c r="D194" s="15">
        <v>192</v>
      </c>
      <c r="E194" s="16" t="s">
        <v>506</v>
      </c>
      <c r="F194" s="15">
        <v>2</v>
      </c>
      <c r="G194" s="16">
        <v>726.33776</v>
      </c>
      <c r="H194" s="17">
        <f t="shared" si="8"/>
        <v>1450.67552</v>
      </c>
      <c r="I194" s="15">
        <v>66.498</v>
      </c>
    </row>
    <row r="195" s="3" customFormat="1" ht="14" spans="1:9">
      <c r="A195" s="15"/>
      <c r="B195" s="16"/>
      <c r="C195" s="17" t="s">
        <v>507</v>
      </c>
      <c r="D195" s="15">
        <v>193</v>
      </c>
      <c r="E195" s="16" t="s">
        <v>145</v>
      </c>
      <c r="F195" s="15">
        <v>3</v>
      </c>
      <c r="G195" s="16">
        <v>797.9072</v>
      </c>
      <c r="H195" s="17">
        <f t="shared" si="8"/>
        <v>2390.7216</v>
      </c>
      <c r="I195" s="15">
        <v>100.94</v>
      </c>
    </row>
    <row r="196" s="3" customFormat="1" ht="14" spans="1:9">
      <c r="A196" s="15"/>
      <c r="B196" s="16"/>
      <c r="C196" s="17" t="s">
        <v>508</v>
      </c>
      <c r="D196" s="15">
        <v>194</v>
      </c>
      <c r="E196" s="16" t="s">
        <v>509</v>
      </c>
      <c r="F196" s="15">
        <v>2</v>
      </c>
      <c r="G196" s="16">
        <v>784.02035</v>
      </c>
      <c r="H196" s="17">
        <f t="shared" si="8"/>
        <v>1566.0407</v>
      </c>
      <c r="I196" s="15">
        <v>116.29</v>
      </c>
    </row>
    <row r="197" s="3" customFormat="1" ht="14" spans="1:9">
      <c r="A197" s="15"/>
      <c r="B197" s="16"/>
      <c r="C197" s="17" t="s">
        <v>510</v>
      </c>
      <c r="D197" s="15">
        <v>195</v>
      </c>
      <c r="E197" s="16" t="s">
        <v>511</v>
      </c>
      <c r="F197" s="15">
        <v>3</v>
      </c>
      <c r="G197" s="16">
        <v>708.35101</v>
      </c>
      <c r="H197" s="17">
        <f t="shared" si="8"/>
        <v>2122.05303</v>
      </c>
      <c r="I197" s="15">
        <v>51.487</v>
      </c>
    </row>
    <row r="198" s="3" customFormat="1" ht="14" spans="1:9">
      <c r="A198" s="15"/>
      <c r="B198" s="16"/>
      <c r="C198" s="17" t="s">
        <v>512</v>
      </c>
      <c r="D198" s="15">
        <v>196</v>
      </c>
      <c r="E198" s="16" t="s">
        <v>426</v>
      </c>
      <c r="F198" s="15">
        <v>2</v>
      </c>
      <c r="G198" s="16">
        <v>957.44532</v>
      </c>
      <c r="H198" s="17">
        <f t="shared" si="8"/>
        <v>1912.89064</v>
      </c>
      <c r="I198" s="15">
        <v>72.315</v>
      </c>
    </row>
    <row r="199" s="3" customFormat="1" ht="14" spans="1:9">
      <c r="A199" s="15"/>
      <c r="B199" s="16"/>
      <c r="C199" s="17" t="s">
        <v>513</v>
      </c>
      <c r="D199" s="15">
        <v>197</v>
      </c>
      <c r="E199" s="16" t="s">
        <v>514</v>
      </c>
      <c r="F199" s="15">
        <v>2</v>
      </c>
      <c r="G199" s="16">
        <v>1065.9893</v>
      </c>
      <c r="H199" s="17">
        <f t="shared" ref="H199:H262" si="9">G199*F199-F199</f>
        <v>2129.9786</v>
      </c>
      <c r="I199" s="15">
        <v>46.494</v>
      </c>
    </row>
    <row r="200" s="3" customFormat="1" ht="14" spans="1:9">
      <c r="A200" s="15"/>
      <c r="B200" s="16"/>
      <c r="C200" s="17" t="s">
        <v>515</v>
      </c>
      <c r="D200" s="15">
        <v>198</v>
      </c>
      <c r="E200" s="16" t="s">
        <v>309</v>
      </c>
      <c r="F200" s="15">
        <v>3</v>
      </c>
      <c r="G200" s="16">
        <v>919.87415</v>
      </c>
      <c r="H200" s="17">
        <f t="shared" si="9"/>
        <v>2756.62245</v>
      </c>
      <c r="I200" s="15">
        <v>169.49</v>
      </c>
    </row>
    <row r="201" s="3" customFormat="1" ht="15" customHeight="1" spans="1:9">
      <c r="A201" s="18"/>
      <c r="B201" s="19"/>
      <c r="C201" s="16" t="s">
        <v>516</v>
      </c>
      <c r="D201" s="18">
        <v>199</v>
      </c>
      <c r="E201" s="19" t="s">
        <v>517</v>
      </c>
      <c r="F201" s="18">
        <v>2</v>
      </c>
      <c r="G201" s="19">
        <v>999.92216</v>
      </c>
      <c r="H201" s="19">
        <f t="shared" si="9"/>
        <v>1997.84432</v>
      </c>
      <c r="I201" s="18">
        <v>77.324</v>
      </c>
    </row>
    <row r="202" s="3" customFormat="1" ht="14" spans="1:9">
      <c r="A202" s="15">
        <v>138</v>
      </c>
      <c r="B202" s="16" t="s">
        <v>518</v>
      </c>
      <c r="C202" s="17" t="s">
        <v>519</v>
      </c>
      <c r="D202" s="15">
        <v>200</v>
      </c>
      <c r="E202" s="16" t="s">
        <v>30</v>
      </c>
      <c r="F202" s="15">
        <v>2</v>
      </c>
      <c r="G202" s="16">
        <v>714.64042</v>
      </c>
      <c r="H202" s="17">
        <f t="shared" si="9"/>
        <v>1427.28084</v>
      </c>
      <c r="I202" s="15">
        <v>171.26</v>
      </c>
    </row>
    <row r="203" s="3" customFormat="1" ht="14" spans="1:9">
      <c r="A203" s="15"/>
      <c r="B203" s="16"/>
      <c r="C203" s="17" t="s">
        <v>520</v>
      </c>
      <c r="D203" s="15">
        <v>201</v>
      </c>
      <c r="E203" s="16" t="s">
        <v>521</v>
      </c>
      <c r="F203" s="15">
        <v>2</v>
      </c>
      <c r="G203" s="16">
        <v>1092.4642</v>
      </c>
      <c r="H203" s="17">
        <f t="shared" si="9"/>
        <v>2182.9284</v>
      </c>
      <c r="I203" s="15">
        <v>119.54</v>
      </c>
    </row>
    <row r="204" s="3" customFormat="1" ht="14" spans="1:9">
      <c r="A204" s="15">
        <v>139</v>
      </c>
      <c r="B204" s="16" t="s">
        <v>522</v>
      </c>
      <c r="C204" s="17" t="s">
        <v>523</v>
      </c>
      <c r="D204" s="15">
        <v>202</v>
      </c>
      <c r="E204" s="16" t="s">
        <v>524</v>
      </c>
      <c r="F204" s="15">
        <v>2</v>
      </c>
      <c r="G204" s="16">
        <v>1143.042</v>
      </c>
      <c r="H204" s="17">
        <f t="shared" si="9"/>
        <v>2284.084</v>
      </c>
      <c r="I204" s="15">
        <v>99.508</v>
      </c>
    </row>
    <row r="205" s="3" customFormat="1" ht="19" customHeight="1" spans="1:9">
      <c r="A205" s="15">
        <v>140</v>
      </c>
      <c r="B205" s="16" t="s">
        <v>525</v>
      </c>
      <c r="C205" s="17" t="s">
        <v>526</v>
      </c>
      <c r="D205" s="15">
        <v>203</v>
      </c>
      <c r="E205" s="16" t="s">
        <v>527</v>
      </c>
      <c r="F205" s="15">
        <v>3</v>
      </c>
      <c r="G205" s="16">
        <v>860.02007</v>
      </c>
      <c r="H205" s="17">
        <f t="shared" si="9"/>
        <v>2577.06021</v>
      </c>
      <c r="I205" s="15">
        <v>123.19</v>
      </c>
    </row>
    <row r="206" s="3" customFormat="1" ht="14" spans="1:9">
      <c r="A206" s="15">
        <v>141</v>
      </c>
      <c r="B206" s="16" t="s">
        <v>528</v>
      </c>
      <c r="C206" s="17" t="s">
        <v>529</v>
      </c>
      <c r="D206" s="15">
        <v>204</v>
      </c>
      <c r="E206" s="16" t="s">
        <v>530</v>
      </c>
      <c r="F206" s="15">
        <v>3</v>
      </c>
      <c r="G206" s="16">
        <v>845.36819</v>
      </c>
      <c r="H206" s="17">
        <f t="shared" si="9"/>
        <v>2533.10457</v>
      </c>
      <c r="I206" s="15">
        <v>52.254</v>
      </c>
    </row>
    <row r="207" s="3" customFormat="1" ht="14" spans="1:9">
      <c r="A207" s="15"/>
      <c r="B207" s="16"/>
      <c r="C207" s="17" t="s">
        <v>531</v>
      </c>
      <c r="D207" s="15">
        <v>205</v>
      </c>
      <c r="E207" s="16" t="s">
        <v>465</v>
      </c>
      <c r="F207" s="15">
        <v>3</v>
      </c>
      <c r="G207" s="16">
        <v>783.00207</v>
      </c>
      <c r="H207" s="17">
        <f t="shared" si="9"/>
        <v>2346.00621</v>
      </c>
      <c r="I207" s="15">
        <v>102.4</v>
      </c>
    </row>
    <row r="208" s="3" customFormat="1" ht="14" spans="1:9">
      <c r="A208" s="15">
        <v>142</v>
      </c>
      <c r="B208" s="16" t="s">
        <v>532</v>
      </c>
      <c r="C208" s="17" t="s">
        <v>533</v>
      </c>
      <c r="D208" s="15">
        <v>206</v>
      </c>
      <c r="E208" s="16" t="s">
        <v>534</v>
      </c>
      <c r="F208" s="15">
        <v>3</v>
      </c>
      <c r="G208" s="16">
        <v>574.61425</v>
      </c>
      <c r="H208" s="17">
        <f t="shared" si="9"/>
        <v>1720.84275</v>
      </c>
      <c r="I208" s="15">
        <v>198.56</v>
      </c>
    </row>
    <row r="209" s="3" customFormat="1" ht="14" spans="1:9">
      <c r="A209" s="18">
        <v>143</v>
      </c>
      <c r="B209" s="16" t="s">
        <v>535</v>
      </c>
      <c r="C209" s="16" t="s">
        <v>536</v>
      </c>
      <c r="D209" s="18">
        <v>207</v>
      </c>
      <c r="E209" s="19" t="s">
        <v>537</v>
      </c>
      <c r="F209" s="18">
        <v>4</v>
      </c>
      <c r="G209" s="19">
        <v>1028.9416</v>
      </c>
      <c r="H209" s="19">
        <f t="shared" si="9"/>
        <v>4111.7664</v>
      </c>
      <c r="I209" s="18">
        <v>64.209</v>
      </c>
    </row>
    <row r="210" s="3" customFormat="1" ht="14" spans="1:9">
      <c r="A210" s="15">
        <v>144</v>
      </c>
      <c r="B210" s="16" t="s">
        <v>538</v>
      </c>
      <c r="C210" s="17" t="s">
        <v>539</v>
      </c>
      <c r="D210" s="15">
        <v>208</v>
      </c>
      <c r="E210" s="16" t="s">
        <v>530</v>
      </c>
      <c r="F210" s="15">
        <v>3</v>
      </c>
      <c r="G210" s="16">
        <v>706.66004</v>
      </c>
      <c r="H210" s="17">
        <f t="shared" si="9"/>
        <v>2116.98012</v>
      </c>
      <c r="I210" s="15">
        <v>179.81</v>
      </c>
    </row>
    <row r="211" s="3" customFormat="1" ht="14" spans="1:9">
      <c r="A211" s="15">
        <v>145</v>
      </c>
      <c r="B211" s="16" t="s">
        <v>540</v>
      </c>
      <c r="C211" s="17" t="s">
        <v>541</v>
      </c>
      <c r="D211" s="15">
        <v>209</v>
      </c>
      <c r="E211" s="16" t="s">
        <v>65</v>
      </c>
      <c r="F211" s="15">
        <v>4</v>
      </c>
      <c r="G211" s="16">
        <v>734.28664</v>
      </c>
      <c r="H211" s="17">
        <f t="shared" si="9"/>
        <v>2933.14656</v>
      </c>
      <c r="I211" s="15">
        <v>105.77</v>
      </c>
    </row>
    <row r="212" s="3" customFormat="1" ht="14" spans="1:9">
      <c r="A212" s="15">
        <v>146</v>
      </c>
      <c r="B212" s="16" t="s">
        <v>542</v>
      </c>
      <c r="C212" s="17" t="s">
        <v>543</v>
      </c>
      <c r="D212" s="15">
        <v>210</v>
      </c>
      <c r="E212" s="16" t="s">
        <v>544</v>
      </c>
      <c r="F212" s="15">
        <v>3</v>
      </c>
      <c r="G212" s="16">
        <v>592.88012</v>
      </c>
      <c r="H212" s="17">
        <f t="shared" si="9"/>
        <v>1775.64036</v>
      </c>
      <c r="I212" s="15">
        <v>44.632</v>
      </c>
    </row>
    <row r="213" s="3" customFormat="1" ht="14" spans="1:9">
      <c r="A213" s="15">
        <v>147</v>
      </c>
      <c r="B213" s="16" t="s">
        <v>545</v>
      </c>
      <c r="C213" s="17" t="s">
        <v>546</v>
      </c>
      <c r="D213" s="15">
        <v>211</v>
      </c>
      <c r="E213" s="16" t="s">
        <v>547</v>
      </c>
      <c r="F213" s="15">
        <v>3</v>
      </c>
      <c r="G213" s="16">
        <v>854.7437</v>
      </c>
      <c r="H213" s="17">
        <f t="shared" si="9"/>
        <v>2561.2311</v>
      </c>
      <c r="I213" s="15">
        <v>49.559</v>
      </c>
    </row>
    <row r="214" s="3" customFormat="1" ht="14" spans="1:9">
      <c r="A214" s="15">
        <v>148</v>
      </c>
      <c r="B214" s="16" t="s">
        <v>548</v>
      </c>
      <c r="C214" s="17" t="s">
        <v>549</v>
      </c>
      <c r="D214" s="15">
        <v>212</v>
      </c>
      <c r="E214" s="16" t="s">
        <v>550</v>
      </c>
      <c r="F214" s="15">
        <v>3</v>
      </c>
      <c r="G214" s="16">
        <v>830.71052</v>
      </c>
      <c r="H214" s="17">
        <f t="shared" si="9"/>
        <v>2489.13156</v>
      </c>
      <c r="I214" s="15">
        <v>69.716</v>
      </c>
    </row>
    <row r="215" s="3" customFormat="1" ht="14" spans="1:9">
      <c r="A215" s="15">
        <v>149</v>
      </c>
      <c r="B215" s="16" t="s">
        <v>551</v>
      </c>
      <c r="C215" s="17" t="s">
        <v>552</v>
      </c>
      <c r="D215" s="15">
        <v>213</v>
      </c>
      <c r="E215" s="16" t="s">
        <v>553</v>
      </c>
      <c r="F215" s="15">
        <v>2</v>
      </c>
      <c r="G215" s="16">
        <v>566.75947</v>
      </c>
      <c r="H215" s="17">
        <f t="shared" si="9"/>
        <v>1131.51894</v>
      </c>
      <c r="I215" s="15">
        <v>234.9</v>
      </c>
    </row>
    <row r="216" s="3" customFormat="1" ht="14" spans="1:9">
      <c r="A216" s="15">
        <v>150</v>
      </c>
      <c r="B216" s="16" t="s">
        <v>554</v>
      </c>
      <c r="C216" s="17" t="s">
        <v>555</v>
      </c>
      <c r="D216" s="15">
        <v>214</v>
      </c>
      <c r="E216" s="16" t="s">
        <v>556</v>
      </c>
      <c r="F216" s="15">
        <v>2</v>
      </c>
      <c r="G216" s="16">
        <v>539.74564</v>
      </c>
      <c r="H216" s="17">
        <f t="shared" si="9"/>
        <v>1077.49128</v>
      </c>
      <c r="I216" s="15">
        <v>141.37</v>
      </c>
    </row>
    <row r="217" s="3" customFormat="1" ht="14" spans="1:9">
      <c r="A217" s="18">
        <v>151</v>
      </c>
      <c r="B217" s="16" t="s">
        <v>557</v>
      </c>
      <c r="C217" s="16" t="s">
        <v>558</v>
      </c>
      <c r="D217" s="18">
        <v>215</v>
      </c>
      <c r="E217" s="19" t="s">
        <v>537</v>
      </c>
      <c r="F217" s="18">
        <v>2</v>
      </c>
      <c r="G217" s="19">
        <v>901.32473</v>
      </c>
      <c r="H217" s="19">
        <f t="shared" si="9"/>
        <v>1800.64946</v>
      </c>
      <c r="I217" s="18">
        <v>99.392</v>
      </c>
    </row>
    <row r="218" s="3" customFormat="1" ht="14" spans="1:9">
      <c r="A218" s="15">
        <v>152</v>
      </c>
      <c r="B218" s="16" t="s">
        <v>559</v>
      </c>
      <c r="C218" s="17" t="s">
        <v>560</v>
      </c>
      <c r="D218" s="15">
        <v>216</v>
      </c>
      <c r="E218" s="16" t="s">
        <v>561</v>
      </c>
      <c r="F218" s="15">
        <v>3</v>
      </c>
      <c r="G218" s="16">
        <v>634.61711</v>
      </c>
      <c r="H218" s="17">
        <f t="shared" si="9"/>
        <v>1900.85133</v>
      </c>
      <c r="I218" s="15">
        <v>168.98</v>
      </c>
    </row>
    <row r="219" s="3" customFormat="1" ht="14" spans="1:9">
      <c r="A219" s="15">
        <v>153</v>
      </c>
      <c r="B219" s="16" t="s">
        <v>562</v>
      </c>
      <c r="C219" s="17" t="s">
        <v>563</v>
      </c>
      <c r="D219" s="15">
        <v>217</v>
      </c>
      <c r="E219" s="16" t="s">
        <v>564</v>
      </c>
      <c r="F219" s="15">
        <v>3</v>
      </c>
      <c r="G219" s="16">
        <v>762.70017</v>
      </c>
      <c r="H219" s="17">
        <f t="shared" si="9"/>
        <v>2285.10051</v>
      </c>
      <c r="I219" s="15">
        <v>149.95</v>
      </c>
    </row>
    <row r="220" s="3" customFormat="1" ht="14" spans="1:9">
      <c r="A220" s="15">
        <v>154</v>
      </c>
      <c r="B220" s="16" t="s">
        <v>565</v>
      </c>
      <c r="C220" s="17" t="s">
        <v>566</v>
      </c>
      <c r="D220" s="15">
        <v>218</v>
      </c>
      <c r="E220" s="16" t="s">
        <v>567</v>
      </c>
      <c r="F220" s="15">
        <v>2</v>
      </c>
      <c r="G220" s="16">
        <v>987.92955</v>
      </c>
      <c r="H220" s="17">
        <f t="shared" si="9"/>
        <v>1973.8591</v>
      </c>
      <c r="I220" s="15">
        <v>150.05</v>
      </c>
    </row>
    <row r="221" s="3" customFormat="1" ht="14" spans="1:9">
      <c r="A221" s="15">
        <v>155</v>
      </c>
      <c r="B221" s="16" t="s">
        <v>568</v>
      </c>
      <c r="C221" s="17" t="s">
        <v>569</v>
      </c>
      <c r="D221" s="15">
        <v>219</v>
      </c>
      <c r="E221" s="16" t="s">
        <v>570</v>
      </c>
      <c r="F221" s="15">
        <v>3</v>
      </c>
      <c r="G221" s="16">
        <v>1077.1057</v>
      </c>
      <c r="H221" s="17">
        <f t="shared" si="9"/>
        <v>3228.3171</v>
      </c>
      <c r="I221" s="15">
        <v>111.57</v>
      </c>
    </row>
    <row r="222" s="3" customFormat="1" ht="14" spans="1:9">
      <c r="A222" s="15">
        <v>156</v>
      </c>
      <c r="B222" s="16" t="s">
        <v>571</v>
      </c>
      <c r="C222" s="17" t="s">
        <v>572</v>
      </c>
      <c r="D222" s="15">
        <v>220</v>
      </c>
      <c r="E222" s="16" t="s">
        <v>573</v>
      </c>
      <c r="F222" s="15">
        <v>3</v>
      </c>
      <c r="G222" s="16">
        <v>804.98677</v>
      </c>
      <c r="H222" s="17">
        <f t="shared" si="9"/>
        <v>2411.96031</v>
      </c>
      <c r="I222" s="15">
        <v>110.97</v>
      </c>
    </row>
    <row r="223" s="3" customFormat="1" ht="14" spans="1:9">
      <c r="A223" s="15">
        <v>157</v>
      </c>
      <c r="B223" s="16" t="s">
        <v>574</v>
      </c>
      <c r="C223" s="17" t="s">
        <v>575</v>
      </c>
      <c r="D223" s="15">
        <v>221</v>
      </c>
      <c r="E223" s="16" t="s">
        <v>576</v>
      </c>
      <c r="F223" s="15">
        <v>2</v>
      </c>
      <c r="G223" s="16">
        <v>705.81954</v>
      </c>
      <c r="H223" s="17">
        <f t="shared" si="9"/>
        <v>1409.63908</v>
      </c>
      <c r="I223" s="15">
        <v>133.4</v>
      </c>
    </row>
    <row r="224" s="3" customFormat="1" ht="14" spans="1:9">
      <c r="A224" s="15">
        <v>158</v>
      </c>
      <c r="B224" s="16" t="s">
        <v>577</v>
      </c>
      <c r="C224" s="17" t="s">
        <v>578</v>
      </c>
      <c r="D224" s="15">
        <v>222</v>
      </c>
      <c r="E224" s="16" t="s">
        <v>579</v>
      </c>
      <c r="F224" s="15">
        <v>3</v>
      </c>
      <c r="G224" s="16">
        <v>543.5597</v>
      </c>
      <c r="H224" s="17">
        <f t="shared" si="9"/>
        <v>1627.6791</v>
      </c>
      <c r="I224" s="15">
        <v>80.664</v>
      </c>
    </row>
    <row r="225" s="3" customFormat="1" ht="14" spans="1:9">
      <c r="A225" s="18">
        <v>159</v>
      </c>
      <c r="B225" s="16" t="s">
        <v>580</v>
      </c>
      <c r="C225" s="16" t="s">
        <v>581</v>
      </c>
      <c r="D225" s="18">
        <v>223</v>
      </c>
      <c r="E225" s="19" t="s">
        <v>582</v>
      </c>
      <c r="F225" s="18">
        <v>3</v>
      </c>
      <c r="G225" s="19">
        <v>1185.5321</v>
      </c>
      <c r="H225" s="19">
        <f t="shared" si="9"/>
        <v>3553.5963</v>
      </c>
      <c r="I225" s="18">
        <v>179.1</v>
      </c>
    </row>
    <row r="226" s="3" customFormat="1" ht="14" spans="1:9">
      <c r="A226" s="15">
        <v>160</v>
      </c>
      <c r="B226" s="16" t="s">
        <v>583</v>
      </c>
      <c r="C226" s="17" t="s">
        <v>584</v>
      </c>
      <c r="D226" s="15">
        <v>224</v>
      </c>
      <c r="E226" s="16" t="s">
        <v>585</v>
      </c>
      <c r="F226" s="15">
        <v>3</v>
      </c>
      <c r="G226" s="16">
        <v>636.64969</v>
      </c>
      <c r="H226" s="17">
        <f t="shared" si="9"/>
        <v>1906.94907</v>
      </c>
      <c r="I226" s="15">
        <v>101.2</v>
      </c>
    </row>
    <row r="227" s="3" customFormat="1" ht="14" spans="1:9">
      <c r="A227" s="15">
        <v>161</v>
      </c>
      <c r="B227" s="16" t="s">
        <v>586</v>
      </c>
      <c r="C227" s="17" t="s">
        <v>587</v>
      </c>
      <c r="D227" s="15">
        <v>225</v>
      </c>
      <c r="E227" s="16" t="s">
        <v>588</v>
      </c>
      <c r="F227" s="15">
        <v>2</v>
      </c>
      <c r="G227" s="16">
        <v>650.83786</v>
      </c>
      <c r="H227" s="17">
        <f t="shared" si="9"/>
        <v>1299.67572</v>
      </c>
      <c r="I227" s="15">
        <v>113.88</v>
      </c>
    </row>
    <row r="228" s="3" customFormat="1" ht="14" spans="1:9">
      <c r="A228" s="15">
        <v>162</v>
      </c>
      <c r="B228" s="16" t="s">
        <v>589</v>
      </c>
      <c r="C228" s="17" t="s">
        <v>590</v>
      </c>
      <c r="D228" s="15">
        <v>226</v>
      </c>
      <c r="E228" s="16" t="s">
        <v>591</v>
      </c>
      <c r="F228" s="15">
        <v>3</v>
      </c>
      <c r="G228" s="16">
        <v>847.70151</v>
      </c>
      <c r="H228" s="17">
        <f t="shared" si="9"/>
        <v>2540.10453</v>
      </c>
      <c r="I228" s="15">
        <v>165.17</v>
      </c>
    </row>
    <row r="229" s="3" customFormat="1" ht="14" spans="1:9">
      <c r="A229" s="15">
        <v>163</v>
      </c>
      <c r="B229" s="16" t="s">
        <v>592</v>
      </c>
      <c r="C229" s="17" t="s">
        <v>593</v>
      </c>
      <c r="D229" s="15">
        <v>227</v>
      </c>
      <c r="E229" s="16" t="s">
        <v>594</v>
      </c>
      <c r="F229" s="15">
        <v>3</v>
      </c>
      <c r="G229" s="16">
        <v>695.31118</v>
      </c>
      <c r="H229" s="17">
        <f t="shared" si="9"/>
        <v>2082.93354</v>
      </c>
      <c r="I229" s="15">
        <v>154.46</v>
      </c>
    </row>
    <row r="230" s="3" customFormat="1" ht="14" spans="1:9">
      <c r="A230" s="15">
        <v>164</v>
      </c>
      <c r="B230" s="16" t="s">
        <v>595</v>
      </c>
      <c r="C230" s="17" t="s">
        <v>596</v>
      </c>
      <c r="D230" s="15">
        <v>228</v>
      </c>
      <c r="E230" s="16" t="s">
        <v>527</v>
      </c>
      <c r="F230" s="15">
        <v>3</v>
      </c>
      <c r="G230" s="16">
        <v>837.67943</v>
      </c>
      <c r="H230" s="17">
        <f t="shared" si="9"/>
        <v>2510.03829</v>
      </c>
      <c r="I230" s="15">
        <v>134.25</v>
      </c>
    </row>
    <row r="231" s="3" customFormat="1" ht="14" spans="1:9">
      <c r="A231" s="15">
        <v>165</v>
      </c>
      <c r="B231" s="16" t="s">
        <v>597</v>
      </c>
      <c r="C231" s="17" t="s">
        <v>598</v>
      </c>
      <c r="D231" s="15">
        <v>229</v>
      </c>
      <c r="E231" s="16" t="s">
        <v>599</v>
      </c>
      <c r="F231" s="15">
        <v>2</v>
      </c>
      <c r="G231" s="16">
        <v>944.8896</v>
      </c>
      <c r="H231" s="17">
        <f t="shared" si="9"/>
        <v>1887.7792</v>
      </c>
      <c r="I231" s="15">
        <v>183.24</v>
      </c>
    </row>
    <row r="232" s="3" customFormat="1" ht="14" spans="1:9">
      <c r="A232" s="15">
        <v>166</v>
      </c>
      <c r="B232" s="16" t="s">
        <v>600</v>
      </c>
      <c r="C232" s="17" t="s">
        <v>601</v>
      </c>
      <c r="D232" s="15">
        <v>230</v>
      </c>
      <c r="E232" s="16" t="s">
        <v>602</v>
      </c>
      <c r="F232" s="15">
        <v>3</v>
      </c>
      <c r="G232" s="16">
        <v>1171.1908</v>
      </c>
      <c r="H232" s="17">
        <f t="shared" si="9"/>
        <v>3510.5724</v>
      </c>
      <c r="I232" s="15">
        <v>164.97</v>
      </c>
    </row>
    <row r="233" s="3" customFormat="1" ht="14" spans="1:9">
      <c r="A233" s="18">
        <v>167</v>
      </c>
      <c r="B233" s="16" t="s">
        <v>603</v>
      </c>
      <c r="C233" s="16" t="s">
        <v>604</v>
      </c>
      <c r="D233" s="18">
        <v>231</v>
      </c>
      <c r="E233" s="19" t="s">
        <v>605</v>
      </c>
      <c r="F233" s="18">
        <v>4</v>
      </c>
      <c r="G233" s="19">
        <v>799.85109</v>
      </c>
      <c r="H233" s="19">
        <f t="shared" si="9"/>
        <v>3195.40436</v>
      </c>
      <c r="I233" s="18">
        <v>132.31</v>
      </c>
    </row>
    <row r="234" s="3" customFormat="1" ht="14" spans="1:9">
      <c r="A234" s="15">
        <v>168</v>
      </c>
      <c r="B234" s="16" t="s">
        <v>606</v>
      </c>
      <c r="C234" s="17" t="s">
        <v>607</v>
      </c>
      <c r="D234" s="15">
        <v>232</v>
      </c>
      <c r="E234" s="16" t="s">
        <v>608</v>
      </c>
      <c r="F234" s="15">
        <v>3</v>
      </c>
      <c r="G234" s="16">
        <v>867.35898</v>
      </c>
      <c r="H234" s="17">
        <f t="shared" si="9"/>
        <v>2599.07694</v>
      </c>
      <c r="I234" s="15">
        <v>51.03</v>
      </c>
    </row>
    <row r="235" s="3" customFormat="1" ht="14" spans="1:9">
      <c r="A235" s="15">
        <v>169</v>
      </c>
      <c r="B235" s="16" t="s">
        <v>609</v>
      </c>
      <c r="C235" s="17" t="s">
        <v>610</v>
      </c>
      <c r="D235" s="15">
        <v>233</v>
      </c>
      <c r="E235" s="16" t="s">
        <v>611</v>
      </c>
      <c r="F235" s="15">
        <v>3</v>
      </c>
      <c r="G235" s="16">
        <v>604.90812</v>
      </c>
      <c r="H235" s="17">
        <f t="shared" si="9"/>
        <v>1811.72436</v>
      </c>
      <c r="I235" s="15">
        <v>157.56</v>
      </c>
    </row>
    <row r="236" s="3" customFormat="1" ht="14" spans="1:9">
      <c r="A236" s="15">
        <v>170</v>
      </c>
      <c r="B236" s="16" t="s">
        <v>612</v>
      </c>
      <c r="C236" s="17" t="s">
        <v>613</v>
      </c>
      <c r="D236" s="15">
        <v>234</v>
      </c>
      <c r="E236" s="16" t="s">
        <v>614</v>
      </c>
      <c r="F236" s="15">
        <v>3</v>
      </c>
      <c r="G236" s="16">
        <v>722.02454</v>
      </c>
      <c r="H236" s="17">
        <f t="shared" si="9"/>
        <v>2163.07362</v>
      </c>
      <c r="I236" s="15">
        <v>73.036</v>
      </c>
    </row>
    <row r="237" s="3" customFormat="1" ht="16" customHeight="1" spans="1:9">
      <c r="A237" s="15">
        <v>171</v>
      </c>
      <c r="B237" s="16" t="s">
        <v>615</v>
      </c>
      <c r="C237" s="17" t="s">
        <v>616</v>
      </c>
      <c r="D237" s="15">
        <v>235</v>
      </c>
      <c r="E237" s="16" t="s">
        <v>617</v>
      </c>
      <c r="F237" s="15">
        <v>2</v>
      </c>
      <c r="G237" s="16">
        <v>1013.4809</v>
      </c>
      <c r="H237" s="17">
        <f t="shared" si="9"/>
        <v>2024.9618</v>
      </c>
      <c r="I237" s="15">
        <v>54.764</v>
      </c>
    </row>
    <row r="238" s="3" customFormat="1" ht="14" spans="1:9">
      <c r="A238" s="15">
        <v>172</v>
      </c>
      <c r="B238" s="16" t="s">
        <v>618</v>
      </c>
      <c r="C238" s="17" t="s">
        <v>619</v>
      </c>
      <c r="D238" s="15">
        <v>236</v>
      </c>
      <c r="E238" s="16" t="s">
        <v>620</v>
      </c>
      <c r="F238" s="15">
        <v>3</v>
      </c>
      <c r="G238" s="16">
        <v>620.29285</v>
      </c>
      <c r="H238" s="17">
        <f t="shared" si="9"/>
        <v>1857.87855</v>
      </c>
      <c r="I238" s="15">
        <v>163.45</v>
      </c>
    </row>
    <row r="239" s="3" customFormat="1" ht="14" spans="1:9">
      <c r="A239" s="15"/>
      <c r="B239" s="16"/>
      <c r="C239" s="17" t="s">
        <v>621</v>
      </c>
      <c r="D239" s="15">
        <v>237</v>
      </c>
      <c r="E239" s="16" t="s">
        <v>622</v>
      </c>
      <c r="F239" s="15">
        <v>2</v>
      </c>
      <c r="G239" s="16">
        <v>455.71688</v>
      </c>
      <c r="H239" s="17">
        <f t="shared" si="9"/>
        <v>909.43376</v>
      </c>
      <c r="I239" s="15">
        <v>155.06</v>
      </c>
    </row>
    <row r="240" s="3" customFormat="1" ht="17" customHeight="1" spans="1:9">
      <c r="A240" s="15">
        <v>173</v>
      </c>
      <c r="B240" s="16" t="s">
        <v>623</v>
      </c>
      <c r="C240" s="17" t="s">
        <v>624</v>
      </c>
      <c r="D240" s="15">
        <v>238</v>
      </c>
      <c r="E240" s="16" t="s">
        <v>625</v>
      </c>
      <c r="F240" s="15">
        <v>3</v>
      </c>
      <c r="G240" s="16">
        <v>880.05729</v>
      </c>
      <c r="H240" s="17">
        <f t="shared" si="9"/>
        <v>2637.17187</v>
      </c>
      <c r="I240" s="15">
        <v>244.27</v>
      </c>
    </row>
    <row r="241" s="3" customFormat="1" ht="14" spans="1:9">
      <c r="A241" s="18">
        <v>174</v>
      </c>
      <c r="B241" s="16" t="s">
        <v>626</v>
      </c>
      <c r="C241" s="16" t="s">
        <v>627</v>
      </c>
      <c r="D241" s="18">
        <v>239</v>
      </c>
      <c r="E241" s="19" t="s">
        <v>628</v>
      </c>
      <c r="F241" s="18">
        <v>2</v>
      </c>
      <c r="G241" s="19">
        <v>574.77714</v>
      </c>
      <c r="H241" s="19">
        <f t="shared" si="9"/>
        <v>1147.55428</v>
      </c>
      <c r="I241" s="18">
        <v>114.5</v>
      </c>
    </row>
    <row r="242" s="3" customFormat="1" ht="14" spans="1:9">
      <c r="A242" s="15"/>
      <c r="B242" s="16"/>
      <c r="C242" s="17" t="s">
        <v>629</v>
      </c>
      <c r="D242" s="15">
        <v>240</v>
      </c>
      <c r="E242" s="16" t="s">
        <v>630</v>
      </c>
      <c r="F242" s="15">
        <v>2</v>
      </c>
      <c r="G242" s="16">
        <v>672.77552</v>
      </c>
      <c r="H242" s="17">
        <f t="shared" si="9"/>
        <v>1343.55104</v>
      </c>
      <c r="I242" s="15">
        <v>145.46</v>
      </c>
    </row>
    <row r="243" s="3" customFormat="1" ht="17" customHeight="1" spans="1:9">
      <c r="A243" s="15"/>
      <c r="B243" s="16"/>
      <c r="C243" s="17" t="s">
        <v>631</v>
      </c>
      <c r="D243" s="15">
        <v>241</v>
      </c>
      <c r="E243" s="16" t="s">
        <v>632</v>
      </c>
      <c r="F243" s="15">
        <v>3</v>
      </c>
      <c r="G243" s="16">
        <v>691.98005</v>
      </c>
      <c r="H243" s="17">
        <f t="shared" si="9"/>
        <v>2072.94015</v>
      </c>
      <c r="I243" s="15">
        <v>235.24</v>
      </c>
    </row>
    <row r="244" s="3" customFormat="1" ht="14" spans="1:9">
      <c r="A244" s="15">
        <v>175</v>
      </c>
      <c r="B244" s="16" t="s">
        <v>633</v>
      </c>
      <c r="C244" s="17" t="s">
        <v>634</v>
      </c>
      <c r="D244" s="15">
        <v>242</v>
      </c>
      <c r="E244" s="16" t="s">
        <v>635</v>
      </c>
      <c r="F244" s="15">
        <v>2</v>
      </c>
      <c r="G244" s="16">
        <v>730.30066</v>
      </c>
      <c r="H244" s="17">
        <f t="shared" si="9"/>
        <v>1458.60132</v>
      </c>
      <c r="I244" s="15">
        <v>216.75</v>
      </c>
    </row>
    <row r="245" s="3" customFormat="1" ht="17" customHeight="1" spans="1:9">
      <c r="A245" s="15"/>
      <c r="B245" s="16"/>
      <c r="C245" s="17" t="s">
        <v>636</v>
      </c>
      <c r="D245" s="15">
        <v>243</v>
      </c>
      <c r="E245" s="16" t="s">
        <v>637</v>
      </c>
      <c r="F245" s="15">
        <v>3</v>
      </c>
      <c r="G245" s="16">
        <v>1127.7754</v>
      </c>
      <c r="H245" s="17">
        <f t="shared" si="9"/>
        <v>3380.3262</v>
      </c>
      <c r="I245" s="15">
        <v>192.5</v>
      </c>
    </row>
    <row r="246" s="3" customFormat="1" ht="14" spans="1:9">
      <c r="A246" s="15">
        <v>176</v>
      </c>
      <c r="B246" s="16" t="s">
        <v>638</v>
      </c>
      <c r="C246" s="17" t="s">
        <v>639</v>
      </c>
      <c r="D246" s="15">
        <v>244</v>
      </c>
      <c r="E246" s="16" t="s">
        <v>640</v>
      </c>
      <c r="F246" s="15">
        <v>2</v>
      </c>
      <c r="G246" s="16">
        <v>958.94399</v>
      </c>
      <c r="H246" s="17">
        <f t="shared" si="9"/>
        <v>1915.88798</v>
      </c>
      <c r="I246" s="15">
        <v>116.78</v>
      </c>
    </row>
    <row r="247" s="3" customFormat="1" ht="14" spans="1:9">
      <c r="A247" s="15"/>
      <c r="B247" s="16"/>
      <c r="C247" s="17" t="s">
        <v>641</v>
      </c>
      <c r="D247" s="15">
        <v>245</v>
      </c>
      <c r="E247" s="16" t="s">
        <v>642</v>
      </c>
      <c r="F247" s="15">
        <v>3</v>
      </c>
      <c r="G247" s="16">
        <v>730.33286</v>
      </c>
      <c r="H247" s="17">
        <f t="shared" si="9"/>
        <v>2187.99858</v>
      </c>
      <c r="I247" s="15">
        <v>68.44</v>
      </c>
    </row>
    <row r="248" s="3" customFormat="1" ht="14" spans="1:9">
      <c r="A248" s="15"/>
      <c r="B248" s="16"/>
      <c r="C248" s="17" t="s">
        <v>643</v>
      </c>
      <c r="D248" s="15">
        <v>246</v>
      </c>
      <c r="E248" s="16" t="s">
        <v>644</v>
      </c>
      <c r="F248" s="15">
        <v>2</v>
      </c>
      <c r="G248" s="16">
        <v>703.33008</v>
      </c>
      <c r="H248" s="17">
        <f t="shared" si="9"/>
        <v>1404.66016</v>
      </c>
      <c r="I248" s="15">
        <v>164.48</v>
      </c>
    </row>
    <row r="249" s="3" customFormat="1" ht="14" spans="1:9">
      <c r="A249" s="18"/>
      <c r="B249" s="19"/>
      <c r="C249" s="16" t="s">
        <v>645</v>
      </c>
      <c r="D249" s="18">
        <v>247</v>
      </c>
      <c r="E249" s="19" t="s">
        <v>646</v>
      </c>
      <c r="F249" s="18">
        <v>2</v>
      </c>
      <c r="G249" s="19">
        <v>582.718</v>
      </c>
      <c r="H249" s="19">
        <f t="shared" si="9"/>
        <v>1163.436</v>
      </c>
      <c r="I249" s="18">
        <v>75.564</v>
      </c>
    </row>
    <row r="250" s="3" customFormat="1" ht="16" customHeight="1" spans="1:9">
      <c r="A250" s="15"/>
      <c r="B250" s="16"/>
      <c r="C250" s="17" t="s">
        <v>647</v>
      </c>
      <c r="D250" s="15">
        <v>248</v>
      </c>
      <c r="E250" s="16" t="s">
        <v>648</v>
      </c>
      <c r="F250" s="15">
        <v>2</v>
      </c>
      <c r="G250" s="16">
        <v>539.74564</v>
      </c>
      <c r="H250" s="17">
        <f t="shared" si="9"/>
        <v>1077.49128</v>
      </c>
      <c r="I250" s="15">
        <v>111.46</v>
      </c>
    </row>
    <row r="251" s="3" customFormat="1" ht="14" spans="1:9">
      <c r="A251" s="15">
        <v>177</v>
      </c>
      <c r="B251" s="16" t="s">
        <v>649</v>
      </c>
      <c r="C251" s="17" t="s">
        <v>650</v>
      </c>
      <c r="D251" s="15">
        <v>249</v>
      </c>
      <c r="E251" s="16" t="s">
        <v>651</v>
      </c>
      <c r="F251" s="15">
        <v>2</v>
      </c>
      <c r="G251" s="16">
        <v>527.72543</v>
      </c>
      <c r="H251" s="17">
        <f t="shared" si="9"/>
        <v>1053.45086</v>
      </c>
      <c r="I251" s="15">
        <v>140.89</v>
      </c>
    </row>
    <row r="252" s="3" customFormat="1" ht="13" customHeight="1" spans="1:9">
      <c r="A252" s="15"/>
      <c r="B252" s="16"/>
      <c r="C252" s="17" t="s">
        <v>652</v>
      </c>
      <c r="D252" s="15">
        <v>250</v>
      </c>
      <c r="E252" s="16" t="s">
        <v>18</v>
      </c>
      <c r="F252" s="15">
        <v>2</v>
      </c>
      <c r="G252" s="16">
        <v>1034.4663</v>
      </c>
      <c r="H252" s="17">
        <f t="shared" si="9"/>
        <v>2066.9326</v>
      </c>
      <c r="I252" s="15">
        <v>187.97</v>
      </c>
    </row>
    <row r="253" s="3" customFormat="1" ht="14" spans="1:9">
      <c r="A253" s="15">
        <v>178</v>
      </c>
      <c r="B253" s="16" t="s">
        <v>653</v>
      </c>
      <c r="C253" s="17" t="s">
        <v>654</v>
      </c>
      <c r="D253" s="15">
        <v>251</v>
      </c>
      <c r="E253" s="16" t="s">
        <v>655</v>
      </c>
      <c r="F253" s="15">
        <v>3</v>
      </c>
      <c r="G253" s="16">
        <v>908.80278</v>
      </c>
      <c r="H253" s="17">
        <f t="shared" si="9"/>
        <v>2723.40834</v>
      </c>
      <c r="I253" s="15">
        <v>311.23</v>
      </c>
    </row>
    <row r="254" s="3" customFormat="1" ht="17" customHeight="1" spans="1:9">
      <c r="A254" s="15"/>
      <c r="B254" s="16"/>
      <c r="C254" s="17" t="s">
        <v>656</v>
      </c>
      <c r="D254" s="15">
        <v>252</v>
      </c>
      <c r="E254" s="16" t="s">
        <v>657</v>
      </c>
      <c r="F254" s="15">
        <v>3</v>
      </c>
      <c r="G254" s="16">
        <v>522.27171</v>
      </c>
      <c r="H254" s="17">
        <f t="shared" si="9"/>
        <v>1563.81513</v>
      </c>
      <c r="I254" s="15">
        <v>143.24</v>
      </c>
    </row>
    <row r="255" s="3" customFormat="1" ht="14" spans="1:9">
      <c r="A255" s="15">
        <v>179</v>
      </c>
      <c r="B255" s="16" t="s">
        <v>658</v>
      </c>
      <c r="C255" s="17" t="s">
        <v>659</v>
      </c>
      <c r="D255" s="15">
        <v>253</v>
      </c>
      <c r="E255" s="16" t="s">
        <v>660</v>
      </c>
      <c r="F255" s="15">
        <v>2</v>
      </c>
      <c r="G255" s="16">
        <v>886.91893</v>
      </c>
      <c r="H255" s="17">
        <f t="shared" si="9"/>
        <v>1771.83786</v>
      </c>
      <c r="I255" s="15">
        <v>157.35</v>
      </c>
    </row>
    <row r="256" s="3" customFormat="1" ht="16" customHeight="1" spans="1:9">
      <c r="A256" s="15"/>
      <c r="B256" s="16"/>
      <c r="C256" s="17" t="s">
        <v>661</v>
      </c>
      <c r="D256" s="15">
        <v>254</v>
      </c>
      <c r="E256" s="16" t="s">
        <v>332</v>
      </c>
      <c r="F256" s="15">
        <v>2</v>
      </c>
      <c r="G256" s="16">
        <v>738.28193</v>
      </c>
      <c r="H256" s="17">
        <f t="shared" si="9"/>
        <v>1474.56386</v>
      </c>
      <c r="I256" s="15">
        <v>169.02</v>
      </c>
    </row>
    <row r="257" s="3" customFormat="1" ht="14" spans="1:9">
      <c r="A257" s="18">
        <v>180</v>
      </c>
      <c r="B257" s="16" t="s">
        <v>662</v>
      </c>
      <c r="C257" s="16" t="s">
        <v>663</v>
      </c>
      <c r="D257" s="18">
        <v>255</v>
      </c>
      <c r="E257" s="19" t="s">
        <v>664</v>
      </c>
      <c r="F257" s="18">
        <v>2</v>
      </c>
      <c r="G257" s="19">
        <v>644.34879</v>
      </c>
      <c r="H257" s="19">
        <f t="shared" si="9"/>
        <v>1286.69758</v>
      </c>
      <c r="I257" s="18">
        <v>110.08</v>
      </c>
    </row>
    <row r="258" s="3" customFormat="1" ht="14" spans="1:9">
      <c r="A258" s="15"/>
      <c r="B258" s="16"/>
      <c r="C258" s="17" t="s">
        <v>665</v>
      </c>
      <c r="D258" s="15">
        <v>256</v>
      </c>
      <c r="E258" s="16" t="s">
        <v>666</v>
      </c>
      <c r="F258" s="15">
        <v>3</v>
      </c>
      <c r="G258" s="16">
        <v>762.70017</v>
      </c>
      <c r="H258" s="17">
        <f t="shared" si="9"/>
        <v>2285.10051</v>
      </c>
      <c r="I258" s="15">
        <v>205.27</v>
      </c>
    </row>
    <row r="259" s="3" customFormat="1" ht="14" spans="1:9">
      <c r="A259" s="15"/>
      <c r="B259" s="16"/>
      <c r="C259" s="17" t="s">
        <v>667</v>
      </c>
      <c r="D259" s="15">
        <v>257</v>
      </c>
      <c r="E259" s="16" t="s">
        <v>668</v>
      </c>
      <c r="F259" s="15">
        <v>2</v>
      </c>
      <c r="G259" s="16">
        <v>587.75419</v>
      </c>
      <c r="H259" s="17">
        <f t="shared" si="9"/>
        <v>1173.50838</v>
      </c>
      <c r="I259" s="15">
        <v>74.987</v>
      </c>
    </row>
    <row r="260" s="3" customFormat="1" ht="14" spans="1:9">
      <c r="A260" s="15"/>
      <c r="B260" s="16"/>
      <c r="C260" s="17" t="s">
        <v>669</v>
      </c>
      <c r="D260" s="15">
        <v>258</v>
      </c>
      <c r="E260" s="16" t="s">
        <v>670</v>
      </c>
      <c r="F260" s="15">
        <v>3</v>
      </c>
      <c r="G260" s="16">
        <v>581.27977</v>
      </c>
      <c r="H260" s="17">
        <f t="shared" si="9"/>
        <v>1740.83931</v>
      </c>
      <c r="I260" s="15">
        <v>118.47</v>
      </c>
    </row>
    <row r="261" s="3" customFormat="1" ht="14" spans="1:9">
      <c r="A261" s="15"/>
      <c r="B261" s="16"/>
      <c r="C261" s="17" t="s">
        <v>671</v>
      </c>
      <c r="D261" s="15">
        <v>259</v>
      </c>
      <c r="E261" s="16" t="s">
        <v>672</v>
      </c>
      <c r="F261" s="15">
        <v>3</v>
      </c>
      <c r="G261" s="16">
        <v>511.92918</v>
      </c>
      <c r="H261" s="17">
        <f t="shared" si="9"/>
        <v>1532.78754</v>
      </c>
      <c r="I261" s="15">
        <v>49.773</v>
      </c>
    </row>
    <row r="262" s="3" customFormat="1" ht="14" spans="1:9">
      <c r="A262" s="15"/>
      <c r="B262" s="16"/>
      <c r="C262" s="17" t="s">
        <v>673</v>
      </c>
      <c r="D262" s="15">
        <v>260</v>
      </c>
      <c r="E262" s="16" t="s">
        <v>674</v>
      </c>
      <c r="F262" s="15">
        <v>2</v>
      </c>
      <c r="G262" s="16">
        <v>911.89532</v>
      </c>
      <c r="H262" s="17">
        <f t="shared" si="9"/>
        <v>1821.79064</v>
      </c>
      <c r="I262" s="15">
        <v>72.425</v>
      </c>
    </row>
    <row r="263" s="3" customFormat="1" ht="14" spans="1:9">
      <c r="A263" s="15"/>
      <c r="B263" s="16"/>
      <c r="C263" s="17" t="s">
        <v>675</v>
      </c>
      <c r="D263" s="15">
        <v>261</v>
      </c>
      <c r="E263" s="16" t="s">
        <v>676</v>
      </c>
      <c r="F263" s="15">
        <v>2</v>
      </c>
      <c r="G263" s="16">
        <v>571.25964</v>
      </c>
      <c r="H263" s="17">
        <f t="shared" ref="H263:H279" si="10">G263*F263-F263</f>
        <v>1140.51928</v>
      </c>
      <c r="I263" s="15">
        <v>68.269</v>
      </c>
    </row>
    <row r="264" s="3" customFormat="1" ht="14" spans="1:9">
      <c r="A264" s="15"/>
      <c r="B264" s="16"/>
      <c r="C264" s="17" t="s">
        <v>677</v>
      </c>
      <c r="D264" s="15">
        <v>262</v>
      </c>
      <c r="E264" s="16" t="s">
        <v>678</v>
      </c>
      <c r="F264" s="15">
        <v>2</v>
      </c>
      <c r="G264" s="16">
        <v>791.87283</v>
      </c>
      <c r="H264" s="17">
        <f t="shared" si="10"/>
        <v>1581.74566</v>
      </c>
      <c r="I264" s="15">
        <v>65.105</v>
      </c>
    </row>
    <row r="265" s="3" customFormat="1" ht="14" spans="1:9">
      <c r="A265" s="18"/>
      <c r="B265" s="19"/>
      <c r="C265" s="16" t="s">
        <v>679</v>
      </c>
      <c r="D265" s="18">
        <v>263</v>
      </c>
      <c r="E265" s="19" t="s">
        <v>680</v>
      </c>
      <c r="F265" s="18">
        <v>2</v>
      </c>
      <c r="G265" s="19">
        <v>892.91489</v>
      </c>
      <c r="H265" s="19">
        <f t="shared" si="10"/>
        <v>1783.82978</v>
      </c>
      <c r="I265" s="18">
        <v>134.49</v>
      </c>
    </row>
    <row r="266" s="3" customFormat="1" ht="15" customHeight="1" spans="1:9">
      <c r="A266" s="15"/>
      <c r="B266" s="16"/>
      <c r="C266" s="17" t="s">
        <v>681</v>
      </c>
      <c r="D266" s="15">
        <v>264</v>
      </c>
      <c r="E266" s="16" t="s">
        <v>682</v>
      </c>
      <c r="F266" s="15">
        <v>2</v>
      </c>
      <c r="G266" s="16">
        <v>618.29877</v>
      </c>
      <c r="H266" s="17">
        <f t="shared" si="10"/>
        <v>1234.59754</v>
      </c>
      <c r="I266" s="15">
        <v>144.1</v>
      </c>
    </row>
    <row r="267" s="3" customFormat="1" ht="14" spans="1:9">
      <c r="A267" s="15">
        <v>181</v>
      </c>
      <c r="B267" s="16" t="s">
        <v>683</v>
      </c>
      <c r="C267" s="17" t="s">
        <v>684</v>
      </c>
      <c r="D267" s="15">
        <v>265</v>
      </c>
      <c r="E267" s="16" t="s">
        <v>685</v>
      </c>
      <c r="F267" s="15">
        <v>3</v>
      </c>
      <c r="G267" s="16">
        <v>619.23427</v>
      </c>
      <c r="H267" s="17">
        <f t="shared" si="10"/>
        <v>1854.70281</v>
      </c>
      <c r="I267" s="15">
        <v>149.22</v>
      </c>
    </row>
    <row r="268" s="3" customFormat="1" ht="14" spans="1:9">
      <c r="A268" s="15"/>
      <c r="B268" s="16"/>
      <c r="C268" s="17" t="s">
        <v>686</v>
      </c>
      <c r="D268" s="15">
        <v>266</v>
      </c>
      <c r="E268" s="16" t="s">
        <v>121</v>
      </c>
      <c r="F268" s="15">
        <v>2</v>
      </c>
      <c r="G268" s="16">
        <v>781.91037</v>
      </c>
      <c r="H268" s="17">
        <f t="shared" si="10"/>
        <v>1561.82074</v>
      </c>
      <c r="I268" s="15">
        <v>54.225</v>
      </c>
    </row>
    <row r="269" s="3" customFormat="1" ht="14" spans="1:9">
      <c r="A269" s="15"/>
      <c r="B269" s="16"/>
      <c r="C269" s="17" t="s">
        <v>687</v>
      </c>
      <c r="D269" s="15">
        <v>267</v>
      </c>
      <c r="E269" s="16" t="s">
        <v>688</v>
      </c>
      <c r="F269" s="15">
        <v>2</v>
      </c>
      <c r="G269" s="16">
        <v>823.90105</v>
      </c>
      <c r="H269" s="17">
        <f t="shared" si="10"/>
        <v>1645.8021</v>
      </c>
      <c r="I269" s="15">
        <v>56.407</v>
      </c>
    </row>
    <row r="270" s="3" customFormat="1" ht="14" spans="1:9">
      <c r="A270" s="15"/>
      <c r="B270" s="16"/>
      <c r="C270" s="17" t="s">
        <v>689</v>
      </c>
      <c r="D270" s="15">
        <v>268</v>
      </c>
      <c r="E270" s="16" t="s">
        <v>690</v>
      </c>
      <c r="F270" s="15">
        <v>3</v>
      </c>
      <c r="G270" s="16">
        <v>779.7351</v>
      </c>
      <c r="H270" s="17">
        <f t="shared" si="10"/>
        <v>2336.2053</v>
      </c>
      <c r="I270" s="15">
        <v>123.43</v>
      </c>
    </row>
    <row r="271" s="3" customFormat="1" ht="14" spans="1:9">
      <c r="A271" s="15"/>
      <c r="B271" s="16"/>
      <c r="C271" s="17" t="s">
        <v>691</v>
      </c>
      <c r="D271" s="15">
        <v>269</v>
      </c>
      <c r="E271" s="16" t="s">
        <v>692</v>
      </c>
      <c r="F271" s="15">
        <v>3</v>
      </c>
      <c r="G271" s="16">
        <v>1131.8253</v>
      </c>
      <c r="H271" s="17">
        <f t="shared" si="10"/>
        <v>3392.4759</v>
      </c>
      <c r="I271" s="15">
        <v>116.51</v>
      </c>
    </row>
    <row r="272" s="3" customFormat="1" ht="14" spans="1:9">
      <c r="A272" s="15"/>
      <c r="B272" s="16"/>
      <c r="C272" s="17" t="s">
        <v>693</v>
      </c>
      <c r="D272" s="15">
        <v>270</v>
      </c>
      <c r="E272" s="16" t="s">
        <v>502</v>
      </c>
      <c r="F272" s="15">
        <v>3</v>
      </c>
      <c r="G272" s="16">
        <v>1201.5709</v>
      </c>
      <c r="H272" s="17">
        <f t="shared" si="10"/>
        <v>3601.7127</v>
      </c>
      <c r="I272" s="15">
        <v>278.72</v>
      </c>
    </row>
    <row r="273" s="3" customFormat="1" ht="14" spans="1:9">
      <c r="A273" s="18"/>
      <c r="B273" s="19"/>
      <c r="C273" s="16" t="s">
        <v>694</v>
      </c>
      <c r="D273" s="18">
        <v>271</v>
      </c>
      <c r="E273" s="19" t="s">
        <v>695</v>
      </c>
      <c r="F273" s="18">
        <v>2</v>
      </c>
      <c r="G273" s="19">
        <v>911.92632</v>
      </c>
      <c r="H273" s="19">
        <f t="shared" si="10"/>
        <v>1821.85264</v>
      </c>
      <c r="I273" s="18">
        <v>251.41</v>
      </c>
    </row>
    <row r="274" s="3" customFormat="1" ht="14" spans="1:9">
      <c r="A274" s="15">
        <v>182</v>
      </c>
      <c r="B274" s="16" t="s">
        <v>696</v>
      </c>
      <c r="C274" s="17" t="s">
        <v>697</v>
      </c>
      <c r="D274" s="15">
        <v>272</v>
      </c>
      <c r="E274" s="16" t="s">
        <v>698</v>
      </c>
      <c r="F274" s="15">
        <v>2</v>
      </c>
      <c r="G274" s="16">
        <v>594.33515</v>
      </c>
      <c r="H274" s="17">
        <f t="shared" si="10"/>
        <v>1186.6703</v>
      </c>
      <c r="I274" s="15">
        <v>222.39</v>
      </c>
    </row>
    <row r="275" s="3" customFormat="1" ht="14" spans="1:9">
      <c r="A275" s="15">
        <v>183</v>
      </c>
      <c r="B275" s="16" t="s">
        <v>699</v>
      </c>
      <c r="C275" s="17" t="s">
        <v>700</v>
      </c>
      <c r="D275" s="15">
        <v>273</v>
      </c>
      <c r="E275" s="16" t="s">
        <v>701</v>
      </c>
      <c r="F275" s="15">
        <v>2</v>
      </c>
      <c r="G275" s="16">
        <v>581.74656</v>
      </c>
      <c r="H275" s="17">
        <f t="shared" si="10"/>
        <v>1161.49312</v>
      </c>
      <c r="I275" s="15">
        <v>89.846</v>
      </c>
    </row>
    <row r="276" s="3" customFormat="1" ht="14" spans="1:9">
      <c r="A276" s="15">
        <v>184</v>
      </c>
      <c r="B276" s="16" t="s">
        <v>702</v>
      </c>
      <c r="C276" s="17" t="s">
        <v>703</v>
      </c>
      <c r="D276" s="15">
        <v>274</v>
      </c>
      <c r="E276" s="16" t="s">
        <v>544</v>
      </c>
      <c r="F276" s="15">
        <v>2</v>
      </c>
      <c r="G276" s="16">
        <v>807.88593</v>
      </c>
      <c r="H276" s="17">
        <f t="shared" si="10"/>
        <v>1613.77186</v>
      </c>
      <c r="I276" s="15">
        <v>31.775</v>
      </c>
    </row>
    <row r="277" s="3" customFormat="1" ht="15" customHeight="1" spans="1:9">
      <c r="A277" s="15">
        <v>185</v>
      </c>
      <c r="B277" s="16" t="s">
        <v>704</v>
      </c>
      <c r="C277" s="17" t="s">
        <v>485</v>
      </c>
      <c r="D277" s="15">
        <v>275</v>
      </c>
      <c r="E277" s="16" t="s">
        <v>259</v>
      </c>
      <c r="F277" s="15">
        <v>2</v>
      </c>
      <c r="G277" s="16">
        <v>1166.4977</v>
      </c>
      <c r="H277" s="17">
        <f t="shared" si="10"/>
        <v>2330.9954</v>
      </c>
      <c r="I277" s="15">
        <v>188.41</v>
      </c>
    </row>
    <row r="278" s="3" customFormat="1" ht="14" spans="1:9">
      <c r="A278" s="15">
        <v>186</v>
      </c>
      <c r="B278" s="16" t="s">
        <v>705</v>
      </c>
      <c r="C278" s="17" t="s">
        <v>706</v>
      </c>
      <c r="D278" s="15">
        <v>276</v>
      </c>
      <c r="E278" s="16" t="s">
        <v>492</v>
      </c>
      <c r="F278" s="15">
        <v>3</v>
      </c>
      <c r="G278" s="16">
        <v>767.01912</v>
      </c>
      <c r="H278" s="17">
        <f t="shared" si="10"/>
        <v>2298.05736</v>
      </c>
      <c r="I278" s="15">
        <v>123.59</v>
      </c>
    </row>
    <row r="279" s="2" customFormat="1" ht="14" spans="1:9">
      <c r="A279" s="10"/>
      <c r="B279" s="11"/>
      <c r="C279" s="12" t="s">
        <v>707</v>
      </c>
      <c r="D279" s="10">
        <v>277</v>
      </c>
      <c r="E279" s="11" t="s">
        <v>708</v>
      </c>
      <c r="F279" s="10">
        <v>2</v>
      </c>
      <c r="G279" s="11">
        <v>807.88628</v>
      </c>
      <c r="H279" s="12">
        <f t="shared" si="10"/>
        <v>1613.77256</v>
      </c>
      <c r="I279" s="10">
        <v>87.388</v>
      </c>
    </row>
    <row r="280" s="3" customFormat="1" ht="14" spans="1:9">
      <c r="A280" s="15"/>
      <c r="B280" s="16"/>
      <c r="C280" s="17"/>
      <c r="D280" s="15"/>
      <c r="E280" s="16"/>
      <c r="F280" s="15"/>
      <c r="G280" s="16"/>
      <c r="H280" s="17"/>
      <c r="I280" s="15"/>
    </row>
    <row r="281" s="3" customFormat="1" ht="14" spans="1:9">
      <c r="A281" s="18"/>
      <c r="B281" s="19"/>
      <c r="C281" s="19"/>
      <c r="D281" s="18"/>
      <c r="E281" s="19"/>
      <c r="F281" s="18"/>
      <c r="G281" s="19"/>
      <c r="H281" s="19"/>
      <c r="I281" s="18"/>
    </row>
    <row r="282" s="3" customFormat="1" ht="14" spans="1:9">
      <c r="A282" s="15"/>
      <c r="B282" s="16"/>
      <c r="C282" s="17"/>
      <c r="D282" s="15"/>
      <c r="E282" s="16"/>
      <c r="F282" s="15"/>
      <c r="G282" s="16"/>
      <c r="H282" s="17"/>
      <c r="I282" s="15"/>
    </row>
    <row r="283" s="3" customFormat="1" ht="14" spans="1:9">
      <c r="A283" s="15"/>
      <c r="B283" s="16"/>
      <c r="C283" s="17"/>
      <c r="D283" s="15"/>
      <c r="E283" s="16"/>
      <c r="F283" s="15"/>
      <c r="G283" s="16"/>
      <c r="H283" s="17"/>
      <c r="I283" s="15"/>
    </row>
    <row r="284" s="3" customFormat="1" ht="14" spans="1:9">
      <c r="A284" s="15"/>
      <c r="B284" s="16"/>
      <c r="C284" s="17"/>
      <c r="D284" s="15"/>
      <c r="E284" s="16"/>
      <c r="F284" s="15"/>
      <c r="G284" s="16"/>
      <c r="H284" s="17"/>
      <c r="I284" s="15"/>
    </row>
    <row r="285" s="3" customFormat="1" ht="14" spans="1:9">
      <c r="A285" s="15"/>
      <c r="B285" s="16"/>
      <c r="C285" s="17"/>
      <c r="D285" s="15"/>
      <c r="E285" s="16"/>
      <c r="F285" s="15"/>
      <c r="G285" s="16"/>
      <c r="H285" s="17"/>
      <c r="I285" s="15"/>
    </row>
    <row r="286" s="3" customFormat="1" ht="14" spans="1:9">
      <c r="A286" s="15"/>
      <c r="B286" s="16"/>
      <c r="C286" s="17"/>
      <c r="D286" s="15"/>
      <c r="E286" s="16"/>
      <c r="F286" s="15"/>
      <c r="G286" s="16"/>
      <c r="H286" s="17"/>
      <c r="I286" s="15"/>
    </row>
    <row r="287" s="3" customFormat="1" ht="14" spans="1:9">
      <c r="A287" s="15"/>
      <c r="B287" s="16"/>
      <c r="C287" s="17"/>
      <c r="D287" s="15"/>
      <c r="E287" s="16"/>
      <c r="F287" s="15"/>
      <c r="G287" s="16"/>
      <c r="H287" s="17"/>
      <c r="I287" s="15"/>
    </row>
    <row r="288" s="3" customFormat="1" ht="14" spans="1:9">
      <c r="A288" s="15"/>
      <c r="B288" s="16"/>
      <c r="C288" s="17"/>
      <c r="D288" s="15"/>
      <c r="E288" s="16"/>
      <c r="F288" s="15"/>
      <c r="G288" s="16"/>
      <c r="H288" s="17"/>
      <c r="I288" s="15"/>
    </row>
    <row r="289" s="3" customFormat="1" ht="14" spans="1:9">
      <c r="A289" s="18"/>
      <c r="B289" s="19"/>
      <c r="C289" s="19"/>
      <c r="D289" s="18"/>
      <c r="E289" s="19"/>
      <c r="F289" s="18"/>
      <c r="G289" s="19"/>
      <c r="H289" s="19"/>
      <c r="I289" s="18"/>
    </row>
    <row r="290" s="3" customFormat="1" ht="14" spans="1:9">
      <c r="A290" s="15"/>
      <c r="B290" s="16"/>
      <c r="C290" s="17"/>
      <c r="D290" s="15"/>
      <c r="E290" s="16"/>
      <c r="F290" s="15"/>
      <c r="G290" s="16"/>
      <c r="H290" s="17"/>
      <c r="I290" s="15"/>
    </row>
    <row r="291" s="3" customFormat="1" ht="14" spans="1:9">
      <c r="A291" s="15"/>
      <c r="B291" s="16"/>
      <c r="C291" s="17"/>
      <c r="D291" s="15"/>
      <c r="E291" s="16"/>
      <c r="F291" s="15"/>
      <c r="G291" s="16"/>
      <c r="H291" s="17"/>
      <c r="I291" s="15"/>
    </row>
    <row r="292" s="3" customFormat="1" ht="14" spans="1:9">
      <c r="A292" s="15"/>
      <c r="B292" s="16"/>
      <c r="C292" s="17"/>
      <c r="D292" s="15"/>
      <c r="E292" s="16"/>
      <c r="F292" s="15"/>
      <c r="G292" s="16"/>
      <c r="H292" s="17"/>
      <c r="I292" s="15"/>
    </row>
    <row r="293" s="3" customFormat="1" ht="14" spans="1:9">
      <c r="A293" s="15"/>
      <c r="B293" s="16"/>
      <c r="C293" s="17"/>
      <c r="D293" s="15"/>
      <c r="E293" s="16"/>
      <c r="F293" s="15"/>
      <c r="G293" s="16"/>
      <c r="H293" s="17"/>
      <c r="I293" s="15"/>
    </row>
    <row r="294" s="3" customFormat="1" ht="14" spans="1:9">
      <c r="A294" s="15"/>
      <c r="B294" s="16"/>
      <c r="C294" s="17"/>
      <c r="D294" s="15"/>
      <c r="E294" s="16"/>
      <c r="F294" s="15"/>
      <c r="G294" s="16"/>
      <c r="H294" s="17"/>
      <c r="I294" s="15"/>
    </row>
    <row r="295" s="3" customFormat="1" ht="14" spans="1:9">
      <c r="A295" s="15"/>
      <c r="B295" s="16"/>
      <c r="C295" s="17"/>
      <c r="D295" s="15"/>
      <c r="E295" s="16"/>
      <c r="F295" s="15"/>
      <c r="G295" s="16"/>
      <c r="H295" s="17"/>
      <c r="I295" s="15"/>
    </row>
    <row r="296" s="3" customFormat="1" ht="14" spans="1:9">
      <c r="A296" s="15"/>
      <c r="B296" s="16"/>
      <c r="C296" s="17"/>
      <c r="D296" s="15"/>
      <c r="E296" s="16"/>
      <c r="F296" s="15"/>
      <c r="G296" s="16"/>
      <c r="H296" s="17"/>
      <c r="I296" s="15"/>
    </row>
    <row r="297" s="3" customFormat="1" ht="14" spans="1:9">
      <c r="A297" s="18"/>
      <c r="B297" s="19"/>
      <c r="C297" s="19"/>
      <c r="D297" s="18"/>
      <c r="E297" s="19"/>
      <c r="F297" s="18"/>
      <c r="G297" s="19"/>
      <c r="H297" s="19"/>
      <c r="I297" s="18"/>
    </row>
    <row r="298" s="3" customFormat="1" ht="14" spans="1:9">
      <c r="A298" s="15"/>
      <c r="B298" s="16"/>
      <c r="C298" s="17"/>
      <c r="D298" s="15"/>
      <c r="E298" s="16"/>
      <c r="F298" s="15"/>
      <c r="G298" s="16"/>
      <c r="H298" s="17"/>
      <c r="I298" s="15"/>
    </row>
    <row r="299" s="3" customFormat="1" ht="14" spans="1:9">
      <c r="A299" s="15"/>
      <c r="B299" s="16"/>
      <c r="C299" s="17"/>
      <c r="D299" s="15"/>
      <c r="E299" s="16"/>
      <c r="F299" s="15"/>
      <c r="G299" s="16"/>
      <c r="H299" s="17"/>
      <c r="I299" s="15"/>
    </row>
    <row r="300" s="3" customFormat="1" ht="14" spans="1:9">
      <c r="A300" s="15"/>
      <c r="B300" s="16"/>
      <c r="C300" s="17"/>
      <c r="D300" s="15"/>
      <c r="E300" s="16"/>
      <c r="F300" s="15"/>
      <c r="G300" s="16"/>
      <c r="H300" s="17"/>
      <c r="I300" s="15"/>
    </row>
    <row r="301" s="3" customFormat="1" ht="14" spans="1:9">
      <c r="A301" s="15"/>
      <c r="B301" s="16"/>
      <c r="C301" s="17"/>
      <c r="D301" s="15"/>
      <c r="E301" s="16"/>
      <c r="F301" s="15"/>
      <c r="G301" s="16"/>
      <c r="H301" s="17"/>
      <c r="I301" s="15"/>
    </row>
    <row r="302" s="3" customFormat="1" ht="14" spans="1:9">
      <c r="A302" s="15"/>
      <c r="B302" s="16"/>
      <c r="C302" s="17"/>
      <c r="D302" s="15"/>
      <c r="E302" s="16"/>
      <c r="F302" s="15"/>
      <c r="G302" s="16"/>
      <c r="H302" s="17"/>
      <c r="I302" s="15"/>
    </row>
    <row r="303" s="3" customFormat="1" ht="14" spans="1:9">
      <c r="A303" s="15"/>
      <c r="B303" s="16"/>
      <c r="C303" s="17"/>
      <c r="D303" s="15"/>
      <c r="E303" s="16"/>
      <c r="F303" s="15"/>
      <c r="G303" s="16"/>
      <c r="H303" s="17"/>
      <c r="I303" s="15"/>
    </row>
    <row r="304" s="3" customFormat="1" ht="14" spans="1:9">
      <c r="A304" s="15"/>
      <c r="B304" s="16"/>
      <c r="C304" s="17"/>
      <c r="D304" s="15"/>
      <c r="E304" s="16"/>
      <c r="F304" s="15"/>
      <c r="G304" s="16"/>
      <c r="H304" s="17"/>
      <c r="I304" s="15"/>
    </row>
    <row r="305" s="3" customFormat="1" ht="14" spans="1:9">
      <c r="A305" s="18"/>
      <c r="B305" s="19"/>
      <c r="C305" s="19"/>
      <c r="D305" s="18"/>
      <c r="E305" s="19"/>
      <c r="F305" s="18"/>
      <c r="G305" s="19"/>
      <c r="H305" s="19"/>
      <c r="I305" s="18"/>
    </row>
    <row r="306" s="3" customFormat="1" spans="1:9">
      <c r="A306" s="20"/>
      <c r="B306" s="5"/>
      <c r="C306" s="5"/>
      <c r="D306" s="20"/>
      <c r="E306" s="5"/>
      <c r="F306" s="20"/>
      <c r="G306" s="5"/>
      <c r="H306" s="5"/>
      <c r="I306" s="20"/>
    </row>
    <row r="307" s="3" customFormat="1" spans="1:9">
      <c r="A307" s="20"/>
      <c r="B307" s="5"/>
      <c r="C307" s="5"/>
      <c r="D307" s="20"/>
      <c r="E307" s="5"/>
      <c r="F307" s="20"/>
      <c r="G307" s="5"/>
      <c r="H307" s="5"/>
      <c r="I307" s="20"/>
    </row>
    <row r="308" s="3" customFormat="1" spans="1:9">
      <c r="A308" s="20"/>
      <c r="B308" s="5"/>
      <c r="C308" s="5"/>
      <c r="D308" s="20"/>
      <c r="E308" s="5"/>
      <c r="F308" s="20"/>
      <c r="G308" s="5"/>
      <c r="H308" s="5"/>
      <c r="I308" s="20"/>
    </row>
    <row r="309" s="3" customFormat="1" spans="1:9">
      <c r="A309" s="20"/>
      <c r="B309" s="5"/>
      <c r="C309" s="5"/>
      <c r="D309" s="20"/>
      <c r="E309" s="5"/>
      <c r="F309" s="20"/>
      <c r="G309" s="5"/>
      <c r="H309" s="5"/>
      <c r="I309" s="20"/>
    </row>
    <row r="310" s="3" customFormat="1" spans="1:9">
      <c r="A310" s="20"/>
      <c r="B310" s="5"/>
      <c r="C310" s="5"/>
      <c r="D310" s="20"/>
      <c r="E310" s="5"/>
      <c r="F310" s="20"/>
      <c r="G310" s="5"/>
      <c r="H310" s="5"/>
      <c r="I310" s="20"/>
    </row>
    <row r="311" s="3" customFormat="1" spans="1:9">
      <c r="A311" s="20"/>
      <c r="B311" s="5"/>
      <c r="C311" s="5"/>
      <c r="D311" s="20"/>
      <c r="E311" s="5"/>
      <c r="F311" s="20"/>
      <c r="G311" s="5"/>
      <c r="H311" s="5"/>
      <c r="I311" s="20"/>
    </row>
    <row r="312" s="3" customFormat="1" spans="1:9">
      <c r="A312" s="20"/>
      <c r="B312" s="5"/>
      <c r="C312" s="5"/>
      <c r="D312" s="20"/>
      <c r="E312" s="5"/>
      <c r="F312" s="20"/>
      <c r="G312" s="5"/>
      <c r="H312" s="5"/>
      <c r="I312" s="20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zhaoy</cp:lastModifiedBy>
  <dcterms:created xsi:type="dcterms:W3CDTF">2018-10-24T01:43:00Z</dcterms:created>
  <dcterms:modified xsi:type="dcterms:W3CDTF">2018-10-25T15:49:48Z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