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OneDrive\manuscript\Zr isotope by TIMS\投稿版\revision\待投\"/>
    </mc:Choice>
  </mc:AlternateContent>
  <xr:revisionPtr revIDLastSave="0" documentId="13_ncr:1_{1127A107-A4A8-488F-AB3E-5DF94BB1FDF1}" xr6:coauthVersionLast="45" xr6:coauthVersionMax="45" xr10:uidLastSave="{00000000-0000-0000-0000-000000000000}"/>
  <bookViews>
    <workbookView xWindow="13875" yWindow="1560" windowWidth="15645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3" i="1"/>
  <c r="E23" i="1" l="1"/>
  <c r="D23" i="1"/>
  <c r="E31" i="1"/>
  <c r="D31" i="1"/>
  <c r="E42" i="1"/>
  <c r="D42" i="1"/>
  <c r="E55" i="1"/>
  <c r="D55" i="1"/>
  <c r="E64" i="1"/>
  <c r="D64" i="1"/>
  <c r="E70" i="1"/>
  <c r="D70" i="1"/>
  <c r="E88" i="1"/>
  <c r="D88" i="1"/>
  <c r="E100" i="1"/>
  <c r="D100" i="1"/>
  <c r="E109" i="1"/>
  <c r="D109" i="1"/>
  <c r="F55" i="1" l="1"/>
  <c r="F64" i="1"/>
  <c r="F109" i="1"/>
  <c r="F100" i="1"/>
  <c r="F88" i="1"/>
  <c r="F79" i="1"/>
  <c r="E79" i="1"/>
  <c r="D79" i="1"/>
  <c r="F70" i="1"/>
  <c r="F42" i="1"/>
  <c r="F31" i="1"/>
  <c r="F23" i="1"/>
  <c r="F13" i="1"/>
</calcChain>
</file>

<file path=xl/sharedStrings.xml><?xml version="1.0" encoding="utf-8"?>
<sst xmlns="http://schemas.openxmlformats.org/spreadsheetml/2006/main" count="30" uniqueCount="20">
  <si>
    <t>Reference material</t>
  </si>
  <si>
    <r>
      <rPr>
        <b/>
        <vertAlign val="superscript"/>
        <sz val="11"/>
        <color theme="1"/>
        <rFont val="Times New Roman"/>
        <family val="1"/>
      </rPr>
      <t>95</t>
    </r>
    <r>
      <rPr>
        <b/>
        <sz val="11"/>
        <color theme="1"/>
        <rFont val="Times New Roman"/>
        <family val="1"/>
      </rPr>
      <t>Mo/</t>
    </r>
    <r>
      <rPr>
        <b/>
        <vertAlign val="superscript"/>
        <sz val="11"/>
        <color theme="1"/>
        <rFont val="Times New Roman"/>
        <family val="1"/>
      </rPr>
      <t>90</t>
    </r>
    <r>
      <rPr>
        <b/>
        <sz val="11"/>
        <color theme="1"/>
        <rFont val="Times New Roman"/>
        <family val="1"/>
      </rPr>
      <t>Zr</t>
    </r>
  </si>
  <si>
    <t>Double spike (%)</t>
  </si>
  <si>
    <t>N</t>
  </si>
  <si>
    <t>BCR-2</t>
  </si>
  <si>
    <t>Average</t>
  </si>
  <si>
    <t>BHVO-2</t>
  </si>
  <si>
    <t>AGV-2</t>
  </si>
  <si>
    <t>DNC-1</t>
  </si>
  <si>
    <t>W-2a</t>
  </si>
  <si>
    <t>RGM-2</t>
  </si>
  <si>
    <t>GSR-1</t>
  </si>
  <si>
    <t>GSP-2</t>
  </si>
  <si>
    <t>JG-2</t>
  </si>
  <si>
    <t>SBC-1</t>
  </si>
  <si>
    <t>SGR-1</t>
  </si>
  <si>
    <r>
      <t>δ</t>
    </r>
    <r>
      <rPr>
        <b/>
        <vertAlign val="superscript"/>
        <sz val="11"/>
        <color theme="1"/>
        <rFont val="Times New Roman"/>
        <family val="1"/>
      </rPr>
      <t>94</t>
    </r>
    <r>
      <rPr>
        <b/>
        <sz val="11"/>
        <color theme="1"/>
        <rFont val="Times New Roman"/>
        <family val="1"/>
      </rPr>
      <t>Zr</t>
    </r>
    <r>
      <rPr>
        <b/>
        <vertAlign val="subscript"/>
        <sz val="11"/>
        <color theme="1"/>
        <rFont val="Times New Roman"/>
        <family val="1"/>
      </rPr>
      <t xml:space="preserve">SRM 3169 </t>
    </r>
    <r>
      <rPr>
        <b/>
        <sz val="11"/>
        <color theme="1"/>
        <rFont val="Times New Roman"/>
        <family val="1"/>
      </rPr>
      <t>(‰)</t>
    </r>
  </si>
  <si>
    <t>Table S1. The Zr isotopic compositions of eleven geological reference materials determined by DS-TIMS in this study.</t>
  </si>
  <si>
    <r>
      <t>Uncertainty</t>
    </r>
    <r>
      <rPr>
        <b/>
        <vertAlign val="superscript"/>
        <sz val="11"/>
        <color theme="1"/>
        <rFont val="Times New Roman"/>
        <family val="1"/>
      </rPr>
      <t>a</t>
    </r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</si>
  <si>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 The uncertainty of each replicate(independent digest)  is estimated by doubling the standard error (2 SE) of the mean value of 120 cycles; Bold 2SD is the two standard deviation of mean value of different replicates of each geological 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</si>
</sst>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9" x14ac:knownFonts="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2" borderId="0" xfId="0" applyFont="1" applyFill="1"/>
    <xf numFmtId="0" fontId="0" fillId="2" borderId="0" xfId="0" applyFill="1"/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2" fontId="5" fillId="2" borderId="0" xfId="0" applyNumberFormat="1" applyFont="1" applyFill="1"/>
    <xf numFmtId="0" fontId="3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176" fontId="1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5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topLeftCell="A91" workbookViewId="0">
      <selection activeCell="I102" sqref="I102"/>
    </sheetView>
  </sheetViews>
  <sheetFormatPr defaultRowHeight="14.25" x14ac:dyDescent="0.2"/>
  <cols>
    <col min="2" max="2" width="9.25" bestFit="1" customWidth="1"/>
    <col min="3" max="3" width="16.125" bestFit="1" customWidth="1"/>
    <col min="4" max="4" width="14.625" bestFit="1" customWidth="1"/>
    <col min="5" max="5" width="11.75" bestFit="1" customWidth="1"/>
    <col min="6" max="6" width="3.25" bestFit="1" customWidth="1"/>
  </cols>
  <sheetData>
    <row r="1" spans="1:6" ht="15" x14ac:dyDescent="0.25">
      <c r="A1" s="1" t="s">
        <v>17</v>
      </c>
      <c r="B1" s="2"/>
      <c r="C1" s="2"/>
      <c r="D1" s="2"/>
      <c r="E1" s="2"/>
      <c r="F1" s="2"/>
    </row>
    <row r="2" spans="1:6" ht="18" x14ac:dyDescent="0.3">
      <c r="A2" s="13" t="s">
        <v>0</v>
      </c>
      <c r="B2" s="14" t="s">
        <v>1</v>
      </c>
      <c r="C2" s="13" t="s">
        <v>2</v>
      </c>
      <c r="D2" s="13" t="s">
        <v>16</v>
      </c>
      <c r="E2" s="13" t="s">
        <v>18</v>
      </c>
      <c r="F2" s="15" t="s">
        <v>3</v>
      </c>
    </row>
    <row r="3" spans="1:6" ht="15.75" x14ac:dyDescent="0.25">
      <c r="A3" s="3" t="s">
        <v>4</v>
      </c>
      <c r="B3" s="4">
        <v>6.0270600989000933E-4</v>
      </c>
      <c r="C3" s="5">
        <v>43.199547365808783</v>
      </c>
      <c r="D3" s="5">
        <v>-5.5056642303073194E-2</v>
      </c>
      <c r="E3" s="6">
        <v>2.5500110500327713E-2</v>
      </c>
      <c r="F3" s="3"/>
    </row>
    <row r="4" spans="1:6" ht="15.75" x14ac:dyDescent="0.25">
      <c r="A4" s="3"/>
      <c r="B4" s="4">
        <v>1.0403481800618434E-3</v>
      </c>
      <c r="C4" s="5">
        <v>40.983602871136554</v>
      </c>
      <c r="D4" s="5">
        <v>-4.7072051946193558E-2</v>
      </c>
      <c r="E4" s="6">
        <v>2.7468250051673228E-2</v>
      </c>
      <c r="F4" s="3"/>
    </row>
    <row r="5" spans="1:6" ht="15.75" x14ac:dyDescent="0.25">
      <c r="A5" s="3"/>
      <c r="B5" s="4">
        <v>7.0367308669722485E-4</v>
      </c>
      <c r="C5" s="5">
        <v>43.427068071387531</v>
      </c>
      <c r="D5" s="5">
        <v>2.4192176087742268E-2</v>
      </c>
      <c r="E5" s="6">
        <v>2.1800243338443714E-2</v>
      </c>
      <c r="F5" s="3"/>
    </row>
    <row r="6" spans="1:6" ht="15.75" x14ac:dyDescent="0.25">
      <c r="A6" s="3"/>
      <c r="B6" s="4">
        <v>8.0943346051097064E-4</v>
      </c>
      <c r="C6" s="5">
        <v>43.645280146657804</v>
      </c>
      <c r="D6" s="5">
        <v>-1.6720027692675627E-2</v>
      </c>
      <c r="E6" s="6">
        <v>2.1967799419097354E-2</v>
      </c>
      <c r="F6" s="3"/>
    </row>
    <row r="7" spans="1:6" ht="15.75" x14ac:dyDescent="0.25">
      <c r="A7" s="3"/>
      <c r="B7" s="4">
        <v>9.2012545682434012E-4</v>
      </c>
      <c r="C7" s="5">
        <v>44.584365310092934</v>
      </c>
      <c r="D7" s="5">
        <v>-5.2354514364127969E-2</v>
      </c>
      <c r="E7" s="6">
        <v>2.4678757291122334E-2</v>
      </c>
      <c r="F7" s="3"/>
    </row>
    <row r="8" spans="1:6" ht="15.75" x14ac:dyDescent="0.2">
      <c r="A8" s="3"/>
      <c r="B8" s="4">
        <v>6.0986319308192738E-4</v>
      </c>
      <c r="C8" s="5">
        <v>42.941520114318749</v>
      </c>
      <c r="D8" s="5">
        <v>6.4910778845188935E-3</v>
      </c>
      <c r="E8" s="5">
        <v>2.1827846501691263E-2</v>
      </c>
      <c r="F8" s="3"/>
    </row>
    <row r="9" spans="1:6" ht="15.75" x14ac:dyDescent="0.2">
      <c r="A9" s="3"/>
      <c r="B9" s="4">
        <v>6.770542224270057E-4</v>
      </c>
      <c r="C9" s="5">
        <v>42.930433504469903</v>
      </c>
      <c r="D9" s="5">
        <v>3.5850698446804334E-3</v>
      </c>
      <c r="E9" s="5">
        <v>1.9034365540981726E-2</v>
      </c>
      <c r="F9" s="3"/>
    </row>
    <row r="10" spans="1:6" ht="15.75" x14ac:dyDescent="0.2">
      <c r="A10" s="3"/>
      <c r="B10" s="4">
        <v>3.5506928338354147E-4</v>
      </c>
      <c r="C10" s="5">
        <v>42.446375486013991</v>
      </c>
      <c r="D10" s="5">
        <v>-2.2369846451800483E-3</v>
      </c>
      <c r="E10" s="5">
        <v>2.5317332629202556E-2</v>
      </c>
      <c r="F10" s="3"/>
    </row>
    <row r="11" spans="1:6" ht="15.75" x14ac:dyDescent="0.2">
      <c r="A11" s="3"/>
      <c r="B11" s="4">
        <v>6.4628484105778701E-4</v>
      </c>
      <c r="C11" s="5">
        <v>42.805010559807101</v>
      </c>
      <c r="D11" s="5">
        <v>3.9451549698902334E-3</v>
      </c>
      <c r="E11" s="5">
        <v>2.4466858377707752E-2</v>
      </c>
      <c r="F11" s="3"/>
    </row>
    <row r="12" spans="1:6" ht="15.75" x14ac:dyDescent="0.2">
      <c r="A12" s="3"/>
      <c r="B12" s="4">
        <v>8.1721452596587396E-4</v>
      </c>
      <c r="C12" s="5">
        <v>43.29499735157836</v>
      </c>
      <c r="D12" s="5">
        <v>-3.4405743915001209E-2</v>
      </c>
      <c r="E12" s="5">
        <v>3.069633593202474E-2</v>
      </c>
      <c r="F12" s="3"/>
    </row>
    <row r="13" spans="1:6" ht="15.75" x14ac:dyDescent="0.2">
      <c r="A13" s="7" t="s">
        <v>5</v>
      </c>
      <c r="B13" s="4"/>
      <c r="C13" s="5"/>
      <c r="D13" s="8">
        <f>AVERAGE(D3:D12)</f>
        <v>-1.6963248607941978E-2</v>
      </c>
      <c r="E13" s="8">
        <f>2*STDEV(D3:D12)</f>
        <v>5.670438026290809E-2</v>
      </c>
      <c r="F13" s="7">
        <f>COUNT(D3:D12)</f>
        <v>10</v>
      </c>
    </row>
    <row r="14" spans="1:6" ht="15.75" x14ac:dyDescent="0.2">
      <c r="A14" s="3"/>
      <c r="B14" s="4"/>
      <c r="C14" s="5"/>
      <c r="D14" s="3"/>
      <c r="E14" s="3"/>
      <c r="F14" s="3"/>
    </row>
    <row r="15" spans="1:6" ht="15.75" x14ac:dyDescent="0.2">
      <c r="A15" s="3" t="s">
        <v>6</v>
      </c>
      <c r="B15" s="4">
        <v>6.131992999423195E-4</v>
      </c>
      <c r="C15" s="5">
        <v>42.712006350810753</v>
      </c>
      <c r="D15" s="5">
        <v>-3.8605124494435067E-2</v>
      </c>
      <c r="E15" s="5">
        <v>2.8181395686524505E-2</v>
      </c>
      <c r="F15" s="3"/>
    </row>
    <row r="16" spans="1:6" ht="15.75" x14ac:dyDescent="0.2">
      <c r="A16" s="3"/>
      <c r="B16" s="4">
        <v>4.7199245235033071E-4</v>
      </c>
      <c r="C16" s="5">
        <v>42.959933801832392</v>
      </c>
      <c r="D16" s="5">
        <v>-2.2817211648505715E-2</v>
      </c>
      <c r="E16" s="5">
        <v>2.5188244250627132E-2</v>
      </c>
      <c r="F16" s="3"/>
    </row>
    <row r="17" spans="1:6" ht="15.75" x14ac:dyDescent="0.2">
      <c r="A17" s="3"/>
      <c r="B17" s="4">
        <v>8.4442569624422351E-4</v>
      </c>
      <c r="C17" s="5">
        <v>43.040982176151729</v>
      </c>
      <c r="D17" s="5">
        <v>-6.3821764660164829E-2</v>
      </c>
      <c r="E17" s="5">
        <v>3.1709597834078437E-2</v>
      </c>
      <c r="F17" s="3"/>
    </row>
    <row r="18" spans="1:6" ht="15.75" x14ac:dyDescent="0.2">
      <c r="A18" s="3"/>
      <c r="B18" s="4">
        <v>3.2794429732617083E-4</v>
      </c>
      <c r="C18" s="5">
        <v>43.265925616427886</v>
      </c>
      <c r="D18" s="5">
        <v>-6.0091242858540762E-2</v>
      </c>
      <c r="E18" s="5">
        <v>2.6399186068669048E-2</v>
      </c>
      <c r="F18" s="3"/>
    </row>
    <row r="19" spans="1:6" ht="15.75" x14ac:dyDescent="0.2">
      <c r="A19" s="3"/>
      <c r="B19" s="4">
        <v>3.2275266565162805E-4</v>
      </c>
      <c r="C19" s="5">
        <v>43.596685444762151</v>
      </c>
      <c r="D19" s="5">
        <v>-1.45630300823781E-2</v>
      </c>
      <c r="E19" s="5">
        <v>2.0331535162376995E-2</v>
      </c>
      <c r="F19" s="3"/>
    </row>
    <row r="20" spans="1:6" ht="15.75" x14ac:dyDescent="0.2">
      <c r="A20" s="3"/>
      <c r="B20" s="4">
        <v>5.7399195976280877E-4</v>
      </c>
      <c r="C20" s="5">
        <v>43.081539294197384</v>
      </c>
      <c r="D20" s="5">
        <v>-2.4035788418985682E-2</v>
      </c>
      <c r="E20" s="5">
        <v>2.3818616413414744E-2</v>
      </c>
      <c r="F20" s="3"/>
    </row>
    <row r="21" spans="1:6" ht="15.75" x14ac:dyDescent="0.2">
      <c r="A21" s="3"/>
      <c r="B21" s="4">
        <v>7.0803146200875636E-4</v>
      </c>
      <c r="C21" s="5">
        <v>42.755284368911219</v>
      </c>
      <c r="D21" s="5">
        <v>-3.2087673181604735E-2</v>
      </c>
      <c r="E21" s="5">
        <v>2.1936116344381976E-2</v>
      </c>
      <c r="F21" s="3"/>
    </row>
    <row r="22" spans="1:6" ht="15.75" x14ac:dyDescent="0.2">
      <c r="A22" s="3"/>
      <c r="B22" s="4">
        <v>7.2121155427079563E-4</v>
      </c>
      <c r="C22" s="5">
        <v>43.392650566154103</v>
      </c>
      <c r="D22" s="5">
        <v>5.8653798820455327E-4</v>
      </c>
      <c r="E22" s="5">
        <v>2.4907411097478804E-2</v>
      </c>
      <c r="F22" s="3"/>
    </row>
    <row r="23" spans="1:6" ht="15.75" x14ac:dyDescent="0.2">
      <c r="A23" s="7" t="s">
        <v>5</v>
      </c>
      <c r="B23" s="4"/>
      <c r="C23" s="5"/>
      <c r="D23" s="8">
        <f>AVERAGE(D15:D22)</f>
        <v>-3.1929412169551287E-2</v>
      </c>
      <c r="E23" s="8">
        <f>2*STDEV(D15:D22)</f>
        <v>4.3811419075357093E-2</v>
      </c>
      <c r="F23" s="7">
        <f>COUNT(D15:D22)</f>
        <v>8</v>
      </c>
    </row>
    <row r="24" spans="1:6" ht="15.75" x14ac:dyDescent="0.2">
      <c r="A24" s="3"/>
      <c r="B24" s="4"/>
      <c r="C24" s="5"/>
      <c r="D24" s="3"/>
      <c r="E24" s="3"/>
      <c r="F24" s="3"/>
    </row>
    <row r="25" spans="1:6" ht="15.75" x14ac:dyDescent="0.25">
      <c r="A25" s="3" t="s">
        <v>7</v>
      </c>
      <c r="B25" s="4">
        <v>8.9772992987902393E-4</v>
      </c>
      <c r="C25" s="5">
        <v>43.880927828468678</v>
      </c>
      <c r="D25" s="5">
        <v>-6.0538407064836264E-2</v>
      </c>
      <c r="E25" s="6">
        <v>2.2248361424642191E-2</v>
      </c>
      <c r="F25" s="3"/>
    </row>
    <row r="26" spans="1:6" ht="15.75" x14ac:dyDescent="0.2">
      <c r="A26" s="3"/>
      <c r="B26" s="4">
        <v>3.1882470790163184E-4</v>
      </c>
      <c r="C26" s="5">
        <v>43.644790098988899</v>
      </c>
      <c r="D26" s="5">
        <v>-9.2004354696853516E-2</v>
      </c>
      <c r="E26" s="5">
        <v>2.5381883698170172E-2</v>
      </c>
      <c r="F26" s="3"/>
    </row>
    <row r="27" spans="1:6" ht="15.75" x14ac:dyDescent="0.25">
      <c r="A27" s="3"/>
      <c r="B27" s="4">
        <v>3.9398334870097232E-4</v>
      </c>
      <c r="C27" s="5">
        <v>43.136814756031306</v>
      </c>
      <c r="D27" s="5">
        <v>-5.3802447390161046E-2</v>
      </c>
      <c r="E27" s="6">
        <v>2.5812871084812283E-2</v>
      </c>
      <c r="F27" s="3"/>
    </row>
    <row r="28" spans="1:6" ht="15.75" x14ac:dyDescent="0.2">
      <c r="A28" s="3"/>
      <c r="B28" s="4">
        <v>8.7732830090853195E-4</v>
      </c>
      <c r="C28" s="5">
        <v>41.924542001611911</v>
      </c>
      <c r="D28" s="5">
        <v>-3.7909340866633855E-2</v>
      </c>
      <c r="E28" s="5">
        <v>2.4945364358436268E-2</v>
      </c>
      <c r="F28" s="3"/>
    </row>
    <row r="29" spans="1:6" ht="15.75" x14ac:dyDescent="0.25">
      <c r="A29" s="3"/>
      <c r="B29" s="4">
        <v>4.9201837151456715E-4</v>
      </c>
      <c r="C29" s="5">
        <v>42.925965595888748</v>
      </c>
      <c r="D29" s="5">
        <v>-1.6163397547278951E-2</v>
      </c>
      <c r="E29" s="6">
        <v>2.160239289271761E-2</v>
      </c>
      <c r="F29" s="3"/>
    </row>
    <row r="30" spans="1:6" ht="15.75" x14ac:dyDescent="0.25">
      <c r="A30" s="3"/>
      <c r="B30" s="4">
        <v>7.8625450182312191E-4</v>
      </c>
      <c r="C30" s="5">
        <v>43.360370534892624</v>
      </c>
      <c r="D30" s="5">
        <v>-4.841820540260703E-2</v>
      </c>
      <c r="E30" s="6">
        <v>2.6732192804236759E-2</v>
      </c>
      <c r="F30" s="3"/>
    </row>
    <row r="31" spans="1:6" ht="15.75" x14ac:dyDescent="0.2">
      <c r="A31" s="7" t="s">
        <v>5</v>
      </c>
      <c r="B31" s="4"/>
      <c r="C31" s="5"/>
      <c r="D31" s="8">
        <f>AVERAGE(D25:D30)</f>
        <v>-5.1472692161395113E-2</v>
      </c>
      <c r="E31" s="8">
        <f>2*STDEV(D25:D30)</f>
        <v>5.036245655546108E-2</v>
      </c>
      <c r="F31" s="7">
        <f>COUNT(D25:D30)</f>
        <v>6</v>
      </c>
    </row>
    <row r="32" spans="1:6" ht="15.75" x14ac:dyDescent="0.2">
      <c r="A32" s="3"/>
      <c r="B32" s="4"/>
      <c r="C32" s="5"/>
      <c r="D32" s="3"/>
      <c r="E32" s="3"/>
      <c r="F32" s="3"/>
    </row>
    <row r="33" spans="1:6" ht="15.75" x14ac:dyDescent="0.25">
      <c r="A33" s="3" t="s">
        <v>8</v>
      </c>
      <c r="B33" s="4">
        <v>5.6976929690816301E-4</v>
      </c>
      <c r="C33" s="5">
        <v>45.499570854593806</v>
      </c>
      <c r="D33" s="5">
        <v>6.3819995380196004E-2</v>
      </c>
      <c r="E33" s="6">
        <v>2.3650105270946745E-2</v>
      </c>
      <c r="F33" s="3"/>
    </row>
    <row r="34" spans="1:6" ht="15.75" x14ac:dyDescent="0.25">
      <c r="A34" s="3"/>
      <c r="B34" s="4">
        <v>1.6498520930875755E-3</v>
      </c>
      <c r="C34" s="5">
        <v>45.293604560377112</v>
      </c>
      <c r="D34" s="5">
        <v>9.7546628922608319E-2</v>
      </c>
      <c r="E34" s="6">
        <v>2.7241929219572653E-2</v>
      </c>
      <c r="F34" s="3"/>
    </row>
    <row r="35" spans="1:6" ht="15.75" x14ac:dyDescent="0.25">
      <c r="A35" s="3"/>
      <c r="B35" s="4">
        <v>9.7213906175530422E-4</v>
      </c>
      <c r="C35" s="5">
        <v>46.863159088238525</v>
      </c>
      <c r="D35" s="5">
        <v>2.4426744705974279E-2</v>
      </c>
      <c r="E35" s="6">
        <v>2.2908476613198801E-2</v>
      </c>
      <c r="F35" s="3"/>
    </row>
    <row r="36" spans="1:6" ht="15.75" x14ac:dyDescent="0.25">
      <c r="A36" s="3"/>
      <c r="B36" s="4">
        <v>3.8436233170764389E-3</v>
      </c>
      <c r="C36" s="5">
        <v>46.412378515385306</v>
      </c>
      <c r="D36" s="5">
        <v>3.7280829370240499E-2</v>
      </c>
      <c r="E36" s="6">
        <v>3.9236620786176193E-2</v>
      </c>
      <c r="F36" s="3"/>
    </row>
    <row r="37" spans="1:6" ht="15.75" x14ac:dyDescent="0.25">
      <c r="A37" s="3"/>
      <c r="B37" s="4">
        <v>1.480739939946438E-3</v>
      </c>
      <c r="C37" s="5">
        <v>46.773561256564186</v>
      </c>
      <c r="D37" s="5">
        <v>5.9211344933786672E-2</v>
      </c>
      <c r="E37" s="6">
        <v>2.7298557478364398E-2</v>
      </c>
      <c r="F37" s="3"/>
    </row>
    <row r="38" spans="1:6" ht="15.75" x14ac:dyDescent="0.25">
      <c r="A38" s="3"/>
      <c r="B38" s="4">
        <v>3.4268177516769398E-4</v>
      </c>
      <c r="C38" s="5">
        <v>46.878674682811557</v>
      </c>
      <c r="D38" s="5">
        <v>0.10861328473362651</v>
      </c>
      <c r="E38" s="6">
        <v>2.7043382962201001E-2</v>
      </c>
      <c r="F38" s="3"/>
    </row>
    <row r="39" spans="1:6" ht="15.75" x14ac:dyDescent="0.25">
      <c r="A39" s="3"/>
      <c r="B39" s="4">
        <v>1.2836496469797803E-3</v>
      </c>
      <c r="C39" s="5">
        <v>46.3349777393152</v>
      </c>
      <c r="D39" s="5">
        <v>8.4203146562986109E-2</v>
      </c>
      <c r="E39" s="6">
        <v>4.0175966927877317E-2</v>
      </c>
      <c r="F39" s="3"/>
    </row>
    <row r="40" spans="1:6" ht="15.75" x14ac:dyDescent="0.25">
      <c r="A40" s="3"/>
      <c r="B40" s="4">
        <v>1.7886905150893437E-3</v>
      </c>
      <c r="C40" s="5">
        <v>45.816705794734915</v>
      </c>
      <c r="D40" s="5">
        <v>0.10982013937934308</v>
      </c>
      <c r="E40" s="6">
        <v>3.5039784848420012E-2</v>
      </c>
      <c r="F40" s="3"/>
    </row>
    <row r="41" spans="1:6" ht="15.75" x14ac:dyDescent="0.25">
      <c r="A41" s="3"/>
      <c r="B41" s="4">
        <v>1.2870226261241719E-3</v>
      </c>
      <c r="C41" s="5">
        <v>45.688302679674173</v>
      </c>
      <c r="D41" s="5">
        <v>8.2337480935673613E-2</v>
      </c>
      <c r="E41" s="6">
        <v>2.3329300904336936E-2</v>
      </c>
      <c r="F41" s="3"/>
    </row>
    <row r="42" spans="1:6" ht="15.75" x14ac:dyDescent="0.2">
      <c r="A42" s="7" t="s">
        <v>5</v>
      </c>
      <c r="B42" s="4"/>
      <c r="C42" s="5"/>
      <c r="D42" s="8">
        <f>AVERAGE(D33:D41)</f>
        <v>7.4139954991603904E-2</v>
      </c>
      <c r="E42" s="8">
        <f>2*STDEV(D33:D41)</f>
        <v>6.0568923736838087E-2</v>
      </c>
      <c r="F42" s="7">
        <f>COUNT(D33:D41)</f>
        <v>9</v>
      </c>
    </row>
    <row r="43" spans="1:6" ht="15.75" x14ac:dyDescent="0.2">
      <c r="A43" s="3"/>
      <c r="B43" s="4"/>
      <c r="C43" s="5"/>
      <c r="D43" s="3"/>
      <c r="E43" s="3"/>
      <c r="F43" s="3"/>
    </row>
    <row r="44" spans="1:6" ht="15.75" x14ac:dyDescent="0.25">
      <c r="A44" s="3" t="s">
        <v>9</v>
      </c>
      <c r="B44" s="4">
        <v>3.5481258628675062E-4</v>
      </c>
      <c r="C44" s="5">
        <v>45.963913326297998</v>
      </c>
      <c r="D44" s="5">
        <v>-3.6406632319663235E-2</v>
      </c>
      <c r="E44" s="6">
        <v>3.032724381602837E-2</v>
      </c>
      <c r="F44" s="3"/>
    </row>
    <row r="45" spans="1:6" ht="15.75" x14ac:dyDescent="0.25">
      <c r="A45" s="3"/>
      <c r="B45" s="4">
        <v>5.1183744443223636E-4</v>
      </c>
      <c r="C45" s="5">
        <v>46.279909452177506</v>
      </c>
      <c r="D45" s="5">
        <v>-2.2324454174529884E-2</v>
      </c>
      <c r="E45" s="6">
        <v>2.701116990220875E-2</v>
      </c>
      <c r="F45" s="3"/>
    </row>
    <row r="46" spans="1:6" ht="15.75" x14ac:dyDescent="0.25">
      <c r="A46" s="3"/>
      <c r="B46" s="4">
        <v>6.8551088975821271E-4</v>
      </c>
      <c r="C46" s="5">
        <v>44.365258702109735</v>
      </c>
      <c r="D46" s="5">
        <v>-5.3451498255180363E-2</v>
      </c>
      <c r="E46" s="6">
        <v>2.5711840164285842E-2</v>
      </c>
      <c r="F46" s="3"/>
    </row>
    <row r="47" spans="1:6" ht="15.75" x14ac:dyDescent="0.25">
      <c r="A47" s="3"/>
      <c r="B47" s="4">
        <v>1.1789225870386733E-3</v>
      </c>
      <c r="C47" s="5">
        <v>44.774255023018675</v>
      </c>
      <c r="D47" s="5">
        <v>-2.9541166917449829E-2</v>
      </c>
      <c r="E47" s="6">
        <v>2.7632640964579222E-2</v>
      </c>
      <c r="F47" s="3"/>
    </row>
    <row r="48" spans="1:6" ht="15.75" x14ac:dyDescent="0.25">
      <c r="A48" s="3"/>
      <c r="B48" s="4">
        <v>2.7074605194967057E-4</v>
      </c>
      <c r="C48" s="5">
        <v>45.161217882591366</v>
      </c>
      <c r="D48" s="5">
        <v>-8.0595625491993089E-2</v>
      </c>
      <c r="E48" s="6">
        <v>3.466090770610334E-2</v>
      </c>
      <c r="F48" s="3"/>
    </row>
    <row r="49" spans="1:6" ht="15.75" x14ac:dyDescent="0.25">
      <c r="A49" s="3"/>
      <c r="B49" s="4">
        <v>5.2792271271522712E-4</v>
      </c>
      <c r="C49" s="5">
        <v>44.195355884616831</v>
      </c>
      <c r="D49" s="5">
        <v>-4.2735727678112435E-2</v>
      </c>
      <c r="E49" s="6">
        <v>3.2331338805614236E-2</v>
      </c>
      <c r="F49" s="3"/>
    </row>
    <row r="50" spans="1:6" ht="15.75" x14ac:dyDescent="0.25">
      <c r="A50" s="3"/>
      <c r="B50" s="4">
        <v>1.1468416516234323E-3</v>
      </c>
      <c r="C50" s="5">
        <v>45.590372341296664</v>
      </c>
      <c r="D50" s="5">
        <v>5.6666854065828831E-3</v>
      </c>
      <c r="E50" s="6">
        <v>2.6302641336770155E-2</v>
      </c>
      <c r="F50" s="3"/>
    </row>
    <row r="51" spans="1:6" ht="15.75" x14ac:dyDescent="0.2">
      <c r="A51" s="3"/>
      <c r="B51" s="4">
        <v>1.1965296421226007E-3</v>
      </c>
      <c r="C51" s="5">
        <v>45.128920574825813</v>
      </c>
      <c r="D51" s="5">
        <v>-3.9598602106233532E-2</v>
      </c>
      <c r="E51" s="5">
        <v>5.429590101717402E-2</v>
      </c>
      <c r="F51" s="3"/>
    </row>
    <row r="52" spans="1:6" ht="15.75" x14ac:dyDescent="0.2">
      <c r="A52" s="3"/>
      <c r="B52" s="4">
        <v>1.9139678306210333E-3</v>
      </c>
      <c r="C52" s="5">
        <v>44.243957054204195</v>
      </c>
      <c r="D52" s="5">
        <v>3.0017045702028047E-3</v>
      </c>
      <c r="E52" s="5">
        <v>2.4192626718145538E-2</v>
      </c>
      <c r="F52" s="3"/>
    </row>
    <row r="53" spans="1:6" ht="15.75" x14ac:dyDescent="0.2">
      <c r="A53" s="3"/>
      <c r="B53" s="4">
        <v>1.331510587069475E-3</v>
      </c>
      <c r="C53" s="5">
        <v>43.464932661626605</v>
      </c>
      <c r="D53" s="5">
        <v>-7.4972028502009987E-3</v>
      </c>
      <c r="E53" s="5">
        <v>2.3076493648056001E-2</v>
      </c>
      <c r="F53" s="3"/>
    </row>
    <row r="54" spans="1:6" ht="15.75" x14ac:dyDescent="0.2">
      <c r="A54" s="3"/>
      <c r="B54" s="4">
        <v>5.2652771477123563E-4</v>
      </c>
      <c r="C54" s="5">
        <v>45.541330341677977</v>
      </c>
      <c r="D54" s="5">
        <v>-4.5298496182747762E-2</v>
      </c>
      <c r="E54" s="5">
        <v>3.6124454027086694E-2</v>
      </c>
      <c r="F54" s="3"/>
    </row>
    <row r="55" spans="1:6" ht="15.75" x14ac:dyDescent="0.2">
      <c r="A55" s="7" t="s">
        <v>5</v>
      </c>
      <c r="B55" s="4"/>
      <c r="C55" s="5"/>
      <c r="D55" s="8">
        <f>AVERAGE(D44:D54)</f>
        <v>-3.1707365090847768E-2</v>
      </c>
      <c r="E55" s="8">
        <f>2*STDEV(D44:D54)</f>
        <v>5.1123263772107547E-2</v>
      </c>
      <c r="F55" s="7">
        <f>COUNT(D44:D54)</f>
        <v>11</v>
      </c>
    </row>
    <row r="56" spans="1:6" ht="15.75" x14ac:dyDescent="0.2">
      <c r="A56" s="3"/>
      <c r="B56" s="4"/>
      <c r="C56" s="5"/>
      <c r="D56" s="3"/>
      <c r="E56" s="3"/>
      <c r="F56" s="3"/>
    </row>
    <row r="57" spans="1:6" ht="15.75" x14ac:dyDescent="0.2">
      <c r="A57" s="3" t="s">
        <v>10</v>
      </c>
      <c r="B57" s="4">
        <v>6.6573533902002384E-4</v>
      </c>
      <c r="C57" s="5">
        <v>43.460318861390583</v>
      </c>
      <c r="D57" s="5">
        <v>2.7856539943543757E-2</v>
      </c>
      <c r="E57" s="5">
        <v>2.7837725057893521E-2</v>
      </c>
      <c r="F57" s="3"/>
    </row>
    <row r="58" spans="1:6" ht="15.75" x14ac:dyDescent="0.2">
      <c r="A58" s="3"/>
      <c r="B58" s="4">
        <v>4.2172629353235346E-4</v>
      </c>
      <c r="C58" s="5">
        <v>43.440112769528014</v>
      </c>
      <c r="D58" s="5">
        <v>5.3564808808261498E-2</v>
      </c>
      <c r="E58" s="5">
        <v>2.5823101670334588E-2</v>
      </c>
      <c r="F58" s="3"/>
    </row>
    <row r="59" spans="1:6" ht="15.75" x14ac:dyDescent="0.2">
      <c r="A59" s="3"/>
      <c r="B59" s="4">
        <v>1.3626867910012778E-3</v>
      </c>
      <c r="C59" s="5">
        <v>42.540289973609461</v>
      </c>
      <c r="D59" s="5">
        <v>1.7110135634530271E-2</v>
      </c>
      <c r="E59" s="5">
        <v>2.2526673499501465E-2</v>
      </c>
      <c r="F59" s="3"/>
    </row>
    <row r="60" spans="1:6" ht="15.75" x14ac:dyDescent="0.2">
      <c r="A60" s="3"/>
      <c r="B60" s="4">
        <v>2.8640259497604123E-3</v>
      </c>
      <c r="C60" s="5">
        <v>42.351773002465606</v>
      </c>
      <c r="D60" s="5">
        <v>2.3213134751037048E-2</v>
      </c>
      <c r="E60" s="5">
        <v>2.6414134900680123E-2</v>
      </c>
      <c r="F60" s="3"/>
    </row>
    <row r="61" spans="1:6" ht="15.75" x14ac:dyDescent="0.2">
      <c r="A61" s="3"/>
      <c r="B61" s="4">
        <v>9.7288867015286038E-4</v>
      </c>
      <c r="C61" s="5">
        <v>41.787432778443325</v>
      </c>
      <c r="D61" s="5">
        <v>5.4161465831753519E-2</v>
      </c>
      <c r="E61" s="5">
        <v>2.3690370141800966E-2</v>
      </c>
      <c r="F61" s="3"/>
    </row>
    <row r="62" spans="1:6" ht="15.75" x14ac:dyDescent="0.2">
      <c r="A62" s="3"/>
      <c r="B62" s="4">
        <v>8.7529649393633521E-4</v>
      </c>
      <c r="C62" s="5">
        <v>42.23898666714004</v>
      </c>
      <c r="D62" s="5">
        <v>1.4713493243431741E-2</v>
      </c>
      <c r="E62" s="5">
        <v>2.7296525063957581E-2</v>
      </c>
      <c r="F62" s="3"/>
    </row>
    <row r="63" spans="1:6" ht="15.75" x14ac:dyDescent="0.2">
      <c r="A63" s="3"/>
      <c r="B63" s="4">
        <v>7.490619278256198E-4</v>
      </c>
      <c r="C63" s="5">
        <v>41.86525926036505</v>
      </c>
      <c r="D63" s="5">
        <v>3.9412005547980376E-2</v>
      </c>
      <c r="E63" s="5">
        <v>2.3814838296680501E-2</v>
      </c>
      <c r="F63" s="3"/>
    </row>
    <row r="64" spans="1:6" ht="15.75" x14ac:dyDescent="0.2">
      <c r="A64" s="7" t="s">
        <v>5</v>
      </c>
      <c r="B64" s="4"/>
      <c r="C64" s="5"/>
      <c r="D64" s="8">
        <f>AVERAGE(D57:D63)</f>
        <v>3.2861654822934031E-2</v>
      </c>
      <c r="E64" s="8">
        <f>2*STDEV(D57:D63)</f>
        <v>3.2871678474179877E-2</v>
      </c>
      <c r="F64" s="7">
        <f>COUNT(D57:D63)</f>
        <v>7</v>
      </c>
    </row>
    <row r="65" spans="1:6" ht="15.75" x14ac:dyDescent="0.2">
      <c r="A65" s="3"/>
      <c r="B65" s="4"/>
      <c r="C65" s="5"/>
      <c r="D65" s="5"/>
      <c r="E65" s="5"/>
      <c r="F65" s="3"/>
    </row>
    <row r="66" spans="1:6" ht="15.75" x14ac:dyDescent="0.2">
      <c r="A66" s="3" t="s">
        <v>11</v>
      </c>
      <c r="B66" s="4">
        <v>1.1022361528106291E-3</v>
      </c>
      <c r="C66" s="5">
        <v>45.590642388395587</v>
      </c>
      <c r="D66" s="5">
        <v>0.11781295486934704</v>
      </c>
      <c r="E66" s="5">
        <v>2.3505212977064597E-2</v>
      </c>
      <c r="F66" s="3"/>
    </row>
    <row r="67" spans="1:6" ht="15.75" x14ac:dyDescent="0.2">
      <c r="A67" s="3"/>
      <c r="B67" s="4">
        <v>6.6911189555345139E-4</v>
      </c>
      <c r="C67" s="5">
        <v>42.423013435111635</v>
      </c>
      <c r="D67" s="5">
        <v>0.1410664090942641</v>
      </c>
      <c r="E67" s="5">
        <v>2.4015693269895166E-2</v>
      </c>
      <c r="F67" s="3"/>
    </row>
    <row r="68" spans="1:6" ht="15.75" x14ac:dyDescent="0.2">
      <c r="A68" s="3"/>
      <c r="B68" s="4">
        <v>1.4031606417426483E-3</v>
      </c>
      <c r="C68" s="5">
        <v>42.561268179872329</v>
      </c>
      <c r="D68" s="5">
        <v>0.12213794760186836</v>
      </c>
      <c r="E68" s="5">
        <v>2.2856465107140116E-2</v>
      </c>
      <c r="F68" s="3"/>
    </row>
    <row r="69" spans="1:6" ht="15.75" x14ac:dyDescent="0.2">
      <c r="A69" s="3"/>
      <c r="B69" s="4">
        <v>7.3657585213872444E-4</v>
      </c>
      <c r="C69" s="5">
        <v>41.544374278602859</v>
      </c>
      <c r="D69" s="5">
        <v>0.18336803780610245</v>
      </c>
      <c r="E69" s="5">
        <v>2.5603969077209465E-2</v>
      </c>
      <c r="F69" s="3"/>
    </row>
    <row r="70" spans="1:6" ht="15.75" x14ac:dyDescent="0.2">
      <c r="A70" s="7" t="s">
        <v>5</v>
      </c>
      <c r="B70" s="4"/>
      <c r="C70" s="5"/>
      <c r="D70" s="8">
        <f>AVERAGE(D66:D69)</f>
        <v>0.14109633734289548</v>
      </c>
      <c r="E70" s="8">
        <f>2*STDEV(D66:D69)</f>
        <v>5.9871350931068795E-2</v>
      </c>
      <c r="F70" s="7">
        <f>COUNT(D66:D69)</f>
        <v>4</v>
      </c>
    </row>
    <row r="71" spans="1:6" ht="15.75" x14ac:dyDescent="0.2">
      <c r="A71" s="3"/>
      <c r="B71" s="4"/>
      <c r="C71" s="5"/>
      <c r="D71" s="3"/>
      <c r="E71" s="3"/>
      <c r="F71" s="3"/>
    </row>
    <row r="72" spans="1:6" ht="15.75" x14ac:dyDescent="0.2">
      <c r="A72" s="3" t="s">
        <v>12</v>
      </c>
      <c r="B72" s="4">
        <v>4.4205862653986995E-4</v>
      </c>
      <c r="C72" s="5">
        <v>40.840255046088515</v>
      </c>
      <c r="D72" s="5">
        <v>3.5058949574340768E-2</v>
      </c>
      <c r="E72" s="5">
        <v>2.285587592909465E-2</v>
      </c>
      <c r="F72" s="3"/>
    </row>
    <row r="73" spans="1:6" ht="15.75" x14ac:dyDescent="0.2">
      <c r="A73" s="3"/>
      <c r="B73" s="4">
        <v>2.071678243054936E-3</v>
      </c>
      <c r="C73" s="5">
        <v>42.706884649532064</v>
      </c>
      <c r="D73" s="5">
        <v>1.5481151165026389E-2</v>
      </c>
      <c r="E73" s="5">
        <v>2.5912679248595621E-2</v>
      </c>
      <c r="F73" s="3"/>
    </row>
    <row r="74" spans="1:6" ht="15.75" x14ac:dyDescent="0.2">
      <c r="A74" s="3"/>
      <c r="B74" s="4">
        <v>8.1167964376672357E-4</v>
      </c>
      <c r="C74" s="5">
        <v>43.591157675029386</v>
      </c>
      <c r="D74" s="5">
        <v>9.415228571827786E-3</v>
      </c>
      <c r="E74" s="5">
        <v>2.5774160947379856E-2</v>
      </c>
      <c r="F74" s="3"/>
    </row>
    <row r="75" spans="1:6" ht="15.75" x14ac:dyDescent="0.2">
      <c r="A75" s="3"/>
      <c r="B75" s="4">
        <v>1.0346934995468435E-3</v>
      </c>
      <c r="C75" s="5">
        <v>42.789839745565686</v>
      </c>
      <c r="D75" s="5">
        <v>-2.0034434811197092E-2</v>
      </c>
      <c r="E75" s="5">
        <v>1.9739176740408811E-2</v>
      </c>
      <c r="F75" s="3"/>
    </row>
    <row r="76" spans="1:6" ht="15.75" x14ac:dyDescent="0.2">
      <c r="A76" s="3"/>
      <c r="B76" s="4">
        <v>7.4098159919967288E-4</v>
      </c>
      <c r="C76" s="5">
        <v>42.958909234587331</v>
      </c>
      <c r="D76" s="5">
        <v>3.9649264387983198E-2</v>
      </c>
      <c r="E76" s="5">
        <v>2.5139719003208855E-2</v>
      </c>
      <c r="F76" s="3"/>
    </row>
    <row r="77" spans="1:6" ht="15.75" x14ac:dyDescent="0.2">
      <c r="A77" s="3"/>
      <c r="B77" s="4">
        <v>2.3175911314335276E-3</v>
      </c>
      <c r="C77" s="5">
        <v>42.232182476820704</v>
      </c>
      <c r="D77" s="5">
        <v>2.3108722932608242E-2</v>
      </c>
      <c r="E77" s="5">
        <v>2.6314068067102441E-2</v>
      </c>
      <c r="F77" s="3"/>
    </row>
    <row r="78" spans="1:6" ht="15.75" x14ac:dyDescent="0.2">
      <c r="A78" s="3"/>
      <c r="B78" s="4">
        <v>1.1047524219518739E-3</v>
      </c>
      <c r="C78" s="5">
        <v>42.352001859003572</v>
      </c>
      <c r="D78" s="5">
        <v>5.8747689638208776E-2</v>
      </c>
      <c r="E78" s="5">
        <v>2.5745227600611337E-2</v>
      </c>
      <c r="F78" s="3"/>
    </row>
    <row r="79" spans="1:6" ht="15.75" x14ac:dyDescent="0.2">
      <c r="A79" s="7" t="s">
        <v>5</v>
      </c>
      <c r="B79" s="4"/>
      <c r="C79" s="5"/>
      <c r="D79" s="8">
        <f>AVERAGE(D72:D78)</f>
        <v>2.3060938779828295E-2</v>
      </c>
      <c r="E79" s="8">
        <f>2*STDEV(D72:D78)</f>
        <v>5.0289436213298074E-2</v>
      </c>
      <c r="F79" s="7">
        <f>COUNT(D72:D78)</f>
        <v>7</v>
      </c>
    </row>
    <row r="80" spans="1:6" ht="15.75" x14ac:dyDescent="0.2">
      <c r="A80" s="3"/>
      <c r="B80" s="4"/>
      <c r="C80" s="5"/>
      <c r="D80" s="3"/>
      <c r="E80" s="3"/>
      <c r="F80" s="3"/>
    </row>
    <row r="81" spans="1:6" ht="15.75" x14ac:dyDescent="0.2">
      <c r="A81" s="3" t="s">
        <v>13</v>
      </c>
      <c r="B81" s="4">
        <v>1.2792683367061138E-3</v>
      </c>
      <c r="C81" s="5">
        <v>39.318511144387301</v>
      </c>
      <c r="D81" s="5">
        <v>0.320531201617618</v>
      </c>
      <c r="E81" s="5">
        <v>2.7732339059974909E-2</v>
      </c>
      <c r="F81" s="3"/>
    </row>
    <row r="82" spans="1:6" ht="15.75" x14ac:dyDescent="0.2">
      <c r="A82" s="3"/>
      <c r="B82" s="4">
        <v>1.6436901924844107E-3</v>
      </c>
      <c r="C82" s="5">
        <v>38.700635317393356</v>
      </c>
      <c r="D82" s="5">
        <v>0.40219437644157763</v>
      </c>
      <c r="E82" s="5">
        <v>2.4398231408818204E-2</v>
      </c>
      <c r="F82" s="3"/>
    </row>
    <row r="83" spans="1:6" ht="15.75" x14ac:dyDescent="0.2">
      <c r="A83" s="3"/>
      <c r="B83" s="4">
        <v>6.9338453626890191E-4</v>
      </c>
      <c r="C83" s="5">
        <v>38.373136975747798</v>
      </c>
      <c r="D83" s="5">
        <v>0.3779985208105977</v>
      </c>
      <c r="E83" s="5">
        <v>3.8708573687460134E-2</v>
      </c>
      <c r="F83" s="3"/>
    </row>
    <row r="84" spans="1:6" ht="15.75" x14ac:dyDescent="0.2">
      <c r="A84" s="3"/>
      <c r="B84" s="4">
        <v>4.033583054303404E-4</v>
      </c>
      <c r="C84" s="5">
        <v>45.042151568550288</v>
      </c>
      <c r="D84" s="5">
        <v>0.35191105128965278</v>
      </c>
      <c r="E84" s="5">
        <v>1.7910138502868246E-2</v>
      </c>
      <c r="F84" s="3"/>
    </row>
    <row r="85" spans="1:6" ht="15.75" x14ac:dyDescent="0.2">
      <c r="A85" s="3"/>
      <c r="B85" s="4">
        <v>4.2295842884103779E-4</v>
      </c>
      <c r="C85" s="5">
        <v>46.232747616555095</v>
      </c>
      <c r="D85" s="5">
        <v>0.33966569659762019</v>
      </c>
      <c r="E85" s="5">
        <v>2.2883423475249347E-2</v>
      </c>
      <c r="F85" s="3"/>
    </row>
    <row r="86" spans="1:6" ht="15.75" x14ac:dyDescent="0.2">
      <c r="A86" s="3"/>
      <c r="B86" s="4">
        <v>2.5947285451937671E-4</v>
      </c>
      <c r="C86" s="5">
        <v>45.156533072977133</v>
      </c>
      <c r="D86" s="5">
        <v>0.33065713731811813</v>
      </c>
      <c r="E86" s="5">
        <v>2.1715889459837875E-2</v>
      </c>
      <c r="F86" s="3"/>
    </row>
    <row r="87" spans="1:6" ht="15.75" x14ac:dyDescent="0.2">
      <c r="A87" s="3"/>
      <c r="B87" s="4">
        <v>8.2364030788932292E-4</v>
      </c>
      <c r="C87" s="5">
        <v>46.515336779343279</v>
      </c>
      <c r="D87" s="5">
        <v>0.34906348525167924</v>
      </c>
      <c r="E87" s="5">
        <v>2.0514876157699032E-2</v>
      </c>
      <c r="F87" s="3"/>
    </row>
    <row r="88" spans="1:6" ht="15.75" x14ac:dyDescent="0.2">
      <c r="A88" s="7" t="s">
        <v>5</v>
      </c>
      <c r="B88" s="4"/>
      <c r="C88" s="5"/>
      <c r="D88" s="8">
        <f>AVERAGE(D81:D87)</f>
        <v>0.35314592418955199</v>
      </c>
      <c r="E88" s="8">
        <f>2*STDEV(D81:D87)</f>
        <v>5.6525956546299994E-2</v>
      </c>
      <c r="F88" s="7">
        <f>COUNT(D81:D87)</f>
        <v>7</v>
      </c>
    </row>
    <row r="89" spans="1:6" ht="15.75" x14ac:dyDescent="0.2">
      <c r="A89" s="3"/>
      <c r="B89" s="4"/>
      <c r="C89" s="5"/>
      <c r="D89" s="3"/>
      <c r="E89" s="3"/>
      <c r="F89" s="3"/>
    </row>
    <row r="90" spans="1:6" ht="15.75" x14ac:dyDescent="0.2">
      <c r="A90" s="3" t="s">
        <v>14</v>
      </c>
      <c r="B90" s="4">
        <v>1.0995351988172537E-3</v>
      </c>
      <c r="C90" s="5">
        <v>45.195232502697181</v>
      </c>
      <c r="D90" s="5">
        <v>-4.6307025350935303E-2</v>
      </c>
      <c r="E90" s="5">
        <v>1.9429472361087226E-2</v>
      </c>
      <c r="F90" s="3"/>
    </row>
    <row r="91" spans="1:6" ht="15.75" x14ac:dyDescent="0.2">
      <c r="A91" s="3"/>
      <c r="B91" s="4">
        <v>0</v>
      </c>
      <c r="C91" s="5">
        <v>43.157458370983257</v>
      </c>
      <c r="D91" s="5">
        <v>-3.645074890887464E-2</v>
      </c>
      <c r="E91" s="5">
        <v>4.4874935330733265E-2</v>
      </c>
      <c r="F91" s="3"/>
    </row>
    <row r="92" spans="1:6" ht="15.75" x14ac:dyDescent="0.2">
      <c r="A92" s="3"/>
      <c r="B92" s="4">
        <v>7.8563006939653783E-4</v>
      </c>
      <c r="C92" s="5">
        <v>44.372613196137351</v>
      </c>
      <c r="D92" s="5">
        <v>-5.5884549726899366E-2</v>
      </c>
      <c r="E92" s="5">
        <v>2.204570649895007E-2</v>
      </c>
      <c r="F92" s="3"/>
    </row>
    <row r="93" spans="1:6" ht="15.75" x14ac:dyDescent="0.2">
      <c r="A93" s="3"/>
      <c r="B93" s="4">
        <v>9.505714239515131E-4</v>
      </c>
      <c r="C93" s="5">
        <v>42.614655089046408</v>
      </c>
      <c r="D93" s="5">
        <v>2.7073169635464654E-2</v>
      </c>
      <c r="E93" s="5">
        <v>2.4562894447464127E-2</v>
      </c>
      <c r="F93" s="3"/>
    </row>
    <row r="94" spans="1:6" ht="15.75" x14ac:dyDescent="0.2">
      <c r="A94" s="3"/>
      <c r="B94" s="4">
        <v>3.3757710638596243E-3</v>
      </c>
      <c r="C94" s="5">
        <v>42.716919670329233</v>
      </c>
      <c r="D94" s="5">
        <v>-2.4200531836294597E-2</v>
      </c>
      <c r="E94" s="5">
        <v>2.4037895368305095E-2</v>
      </c>
      <c r="F94" s="3"/>
    </row>
    <row r="95" spans="1:6" ht="15.75" x14ac:dyDescent="0.2">
      <c r="A95" s="3"/>
      <c r="B95" s="4">
        <v>2.702507782471459E-3</v>
      </c>
      <c r="C95" s="5">
        <v>42.39372802953978</v>
      </c>
      <c r="D95" s="5">
        <v>-2.6680187092453789E-3</v>
      </c>
      <c r="E95" s="5">
        <v>2.3585317877651748E-2</v>
      </c>
      <c r="F95" s="3"/>
    </row>
    <row r="96" spans="1:6" ht="15.75" x14ac:dyDescent="0.2">
      <c r="A96" s="3"/>
      <c r="B96" s="4">
        <v>6.0355301151038992E-4</v>
      </c>
      <c r="C96" s="5">
        <v>46.017297486698169</v>
      </c>
      <c r="D96" s="5">
        <v>-5.2808425994921769E-2</v>
      </c>
      <c r="E96" s="5">
        <v>2.2146617122482958E-2</v>
      </c>
      <c r="F96" s="3"/>
    </row>
    <row r="97" spans="1:6" ht="15.75" x14ac:dyDescent="0.2">
      <c r="A97" s="3"/>
      <c r="B97" s="4">
        <v>1.1331867338101103E-3</v>
      </c>
      <c r="C97" s="5">
        <v>42.794024777504994</v>
      </c>
      <c r="D97" s="5">
        <v>-6.4533080365101591E-3</v>
      </c>
      <c r="E97" s="5">
        <v>2.6909553488860729E-2</v>
      </c>
      <c r="F97" s="3"/>
    </row>
    <row r="98" spans="1:6" ht="15.75" x14ac:dyDescent="0.2">
      <c r="A98" s="3"/>
      <c r="B98" s="4">
        <v>1.831414500892815E-3</v>
      </c>
      <c r="C98" s="5">
        <v>42.821611366918532</v>
      </c>
      <c r="D98" s="5">
        <v>6.0311212729927607E-3</v>
      </c>
      <c r="E98" s="5">
        <v>2.1980856806442267E-2</v>
      </c>
      <c r="F98" s="3"/>
    </row>
    <row r="99" spans="1:6" ht="15.75" x14ac:dyDescent="0.2">
      <c r="A99" s="3"/>
      <c r="B99" s="4">
        <v>9.1823664836917997E-4</v>
      </c>
      <c r="C99" s="5">
        <v>42.552787081388807</v>
      </c>
      <c r="D99" s="5">
        <v>1.0750517693604848E-2</v>
      </c>
      <c r="E99" s="5">
        <v>2.3305083251958444E-2</v>
      </c>
      <c r="F99" s="3"/>
    </row>
    <row r="100" spans="1:6" ht="15.75" x14ac:dyDescent="0.2">
      <c r="A100" s="7" t="s">
        <v>5</v>
      </c>
      <c r="B100" s="4"/>
      <c r="C100" s="5"/>
      <c r="D100" s="8">
        <f>AVERAGE(D90:D99)</f>
        <v>-1.8091779996161891E-2</v>
      </c>
      <c r="E100" s="8">
        <f>2*STDEV(D90:D99)</f>
        <v>5.8237136800122269E-2</v>
      </c>
      <c r="F100" s="7">
        <f>COUNT(D90:D99)</f>
        <v>10</v>
      </c>
    </row>
    <row r="101" spans="1:6" ht="15.75" x14ac:dyDescent="0.2">
      <c r="A101" s="3"/>
      <c r="B101" s="4"/>
      <c r="C101" s="5"/>
      <c r="D101" s="3"/>
      <c r="E101" s="3"/>
      <c r="F101" s="3"/>
    </row>
    <row r="102" spans="1:6" ht="15.75" x14ac:dyDescent="0.2">
      <c r="A102" s="3" t="s">
        <v>15</v>
      </c>
      <c r="B102" s="4">
        <v>1.3991825761736671E-3</v>
      </c>
      <c r="C102" s="5">
        <v>42.99</v>
      </c>
      <c r="D102" s="5">
        <v>-2.934024435885221E-2</v>
      </c>
      <c r="E102" s="5">
        <v>2.5014166168830464E-2</v>
      </c>
      <c r="F102" s="3"/>
    </row>
    <row r="103" spans="1:6" ht="15.75" x14ac:dyDescent="0.2">
      <c r="A103" s="3"/>
      <c r="B103" s="4">
        <v>6.7207047330716352E-4</v>
      </c>
      <c r="C103" s="5">
        <v>43.677588608308596</v>
      </c>
      <c r="D103" s="5">
        <v>-1.3345960525099065E-2</v>
      </c>
      <c r="E103" s="5">
        <v>2.3599103860080989E-2</v>
      </c>
      <c r="F103" s="3"/>
    </row>
    <row r="104" spans="1:6" ht="15.75" x14ac:dyDescent="0.2">
      <c r="A104" s="3"/>
      <c r="B104" s="4">
        <v>7.0729094494893774E-4</v>
      </c>
      <c r="C104" s="5">
        <v>41.862129406671983</v>
      </c>
      <c r="D104" s="5">
        <v>9.3945200974970833E-3</v>
      </c>
      <c r="E104" s="5">
        <v>2.2846360356839235E-2</v>
      </c>
      <c r="F104" s="3"/>
    </row>
    <row r="105" spans="1:6" ht="15.75" x14ac:dyDescent="0.2">
      <c r="A105" s="3"/>
      <c r="B105" s="4">
        <v>1.6326283212721301E-3</v>
      </c>
      <c r="C105" s="5">
        <v>46.944320034698649</v>
      </c>
      <c r="D105" s="5">
        <v>-3.5879680092407794E-2</v>
      </c>
      <c r="E105" s="5">
        <v>2.5972464264125826E-2</v>
      </c>
      <c r="F105" s="3"/>
    </row>
    <row r="106" spans="1:6" ht="15.75" x14ac:dyDescent="0.2">
      <c r="A106" s="3"/>
      <c r="B106" s="4">
        <v>1.3984846880164923E-3</v>
      </c>
      <c r="C106" s="5">
        <v>46.754333872301942</v>
      </c>
      <c r="D106" s="5">
        <v>-6.4803036994326435E-3</v>
      </c>
      <c r="E106" s="5">
        <v>2.4067796879130438E-2</v>
      </c>
      <c r="F106" s="3"/>
    </row>
    <row r="107" spans="1:6" ht="15.75" x14ac:dyDescent="0.2">
      <c r="A107" s="3"/>
      <c r="B107" s="4">
        <v>3.334611567021572E-3</v>
      </c>
      <c r="C107" s="5">
        <v>45.460471791768029</v>
      </c>
      <c r="D107" s="5">
        <v>2.2823722660566168E-3</v>
      </c>
      <c r="E107" s="5">
        <v>3.080955915059019E-2</v>
      </c>
      <c r="F107" s="3"/>
    </row>
    <row r="108" spans="1:6" ht="15.75" x14ac:dyDescent="0.2">
      <c r="A108" s="3"/>
      <c r="B108" s="4">
        <v>1.5173999999999999E-3</v>
      </c>
      <c r="C108" s="5">
        <v>47.124855678215411</v>
      </c>
      <c r="D108" s="5">
        <v>-3.396386594015921E-2</v>
      </c>
      <c r="E108" s="5">
        <v>2.3353484683501062E-2</v>
      </c>
      <c r="F108" s="3"/>
    </row>
    <row r="109" spans="1:6" ht="15.75" x14ac:dyDescent="0.2">
      <c r="A109" s="9" t="s">
        <v>5</v>
      </c>
      <c r="B109" s="10"/>
      <c r="C109" s="11"/>
      <c r="D109" s="12">
        <f>AVERAGE(D102:D108)</f>
        <v>-1.5333308893199605E-2</v>
      </c>
      <c r="E109" s="12">
        <f>2*STDEV(D102:D108)</f>
        <v>3.6235785905367038E-2</v>
      </c>
      <c r="F109" s="9">
        <f>COUNT(D102:D108)</f>
        <v>7</v>
      </c>
    </row>
    <row r="110" spans="1:6" ht="60" customHeight="1" x14ac:dyDescent="0.2">
      <c r="A110" s="16" t="s">
        <v>19</v>
      </c>
      <c r="B110" s="16"/>
      <c r="C110" s="16"/>
      <c r="D110" s="16"/>
      <c r="E110" s="16"/>
      <c r="F110" s="16"/>
    </row>
  </sheetData>
  <mergeCells count="1">
    <mergeCell ref="A110:F110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冯兰平</dc:creator>
  <cp:lastModifiedBy>Feng</cp:lastModifiedBy>
  <dcterms:created xsi:type="dcterms:W3CDTF">2015-06-05T18:19:34Z</dcterms:created>
  <dcterms:modified xsi:type="dcterms:W3CDTF">2020-01-19T08:42:40Z</dcterms:modified>
</cp:coreProperties>
</file>