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adjiman_ic_ac_uk/Documents/My Documents/Papers/2019/ORC/Submitted/"/>
    </mc:Choice>
  </mc:AlternateContent>
  <bookViews>
    <workbookView xWindow="0" yWindow="0" windowWidth="14925" windowHeight="8820" tabRatio="579" firstSheet="1" activeTab="4"/>
  </bookViews>
  <sheets>
    <sheet name="Brute force" sheetId="6" r:id="rId1"/>
    <sheet name="cs1_mol_list" sheetId="2" r:id="rId2"/>
    <sheet name="cs2_mol_list" sheetId="7" r:id="rId3"/>
    <sheet name="cs3_mol_list" sheetId="4" r:id="rId4"/>
    <sheet name="starting points" sheetId="21" r:id="rId5"/>
    <sheet name="cs1" sheetId="1" r:id="rId6"/>
    <sheet name="cs2" sheetId="5" r:id="rId7"/>
    <sheet name="cs3" sheetId="3" r:id="rId8"/>
    <sheet name="water" sheetId="11" r:id="rId9"/>
    <sheet name="cs1 properties" sheetId="22" r:id="rId10"/>
    <sheet name="cs2 properties" sheetId="24" r:id="rId11"/>
    <sheet name="cs3 properties" sheetId="2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1" l="1"/>
  <c r="D27" i="21"/>
  <c r="C27" i="21"/>
  <c r="E26" i="21"/>
  <c r="D26" i="21"/>
  <c r="C26" i="21"/>
  <c r="E25" i="21"/>
  <c r="D25" i="21"/>
  <c r="C25" i="21"/>
  <c r="P24" i="5" l="1"/>
  <c r="O24" i="5"/>
  <c r="N24" i="5"/>
  <c r="M24" i="5"/>
  <c r="L24" i="5"/>
  <c r="P24" i="3" l="1"/>
  <c r="O24" i="3"/>
  <c r="N24" i="3"/>
  <c r="M24" i="3"/>
  <c r="L24" i="3"/>
  <c r="J24" i="3"/>
  <c r="I24" i="3"/>
  <c r="H24" i="3"/>
  <c r="G24" i="3"/>
  <c r="F24" i="3"/>
  <c r="E24" i="3"/>
  <c r="D24" i="3"/>
  <c r="O12" i="6"/>
  <c r="O13" i="6"/>
  <c r="O14" i="6"/>
  <c r="O21" i="6"/>
  <c r="O22" i="6"/>
  <c r="O23" i="6"/>
  <c r="O24" i="6"/>
  <c r="O16" i="6"/>
  <c r="O17" i="6"/>
  <c r="O18" i="6"/>
  <c r="O19" i="6"/>
  <c r="O11" i="6"/>
  <c r="P24" i="1" l="1"/>
  <c r="O24" i="1"/>
  <c r="N24" i="1"/>
  <c r="M24" i="1"/>
  <c r="L24" i="1"/>
  <c r="J24" i="1"/>
  <c r="I24" i="1"/>
  <c r="H24" i="1"/>
  <c r="G24" i="1"/>
  <c r="F24" i="1"/>
  <c r="E24" i="1"/>
  <c r="D24" i="1"/>
  <c r="G24" i="5" l="1"/>
  <c r="H24" i="5" l="1"/>
  <c r="I24" i="5"/>
  <c r="F24" i="5"/>
  <c r="E24" i="5"/>
  <c r="J24" i="5" l="1"/>
  <c r="D24" i="5"/>
  <c r="D8" i="6" l="1"/>
  <c r="E8" i="6"/>
  <c r="C8" i="6"/>
</calcChain>
</file>

<file path=xl/sharedStrings.xml><?xml version="1.0" encoding="utf-8"?>
<sst xmlns="http://schemas.openxmlformats.org/spreadsheetml/2006/main" count="2891" uniqueCount="2155">
  <si>
    <t>Mol. #</t>
  </si>
  <si>
    <t>Starting point</t>
  </si>
  <si>
    <t># iterations</t>
  </si>
  <si>
    <t>Molecule</t>
  </si>
  <si>
    <t>Superheat (K)</t>
  </si>
  <si>
    <t>test failed</t>
  </si>
  <si>
    <t>test passed</t>
  </si>
  <si>
    <t>initial test</t>
  </si>
  <si>
    <t>with tests</t>
  </si>
  <si>
    <t>without tests</t>
  </si>
  <si>
    <t>molecule</t>
  </si>
  <si>
    <t># prim ev.</t>
  </si>
  <si>
    <t># test != 1</t>
  </si>
  <si>
    <t># int cut</t>
  </si>
  <si>
    <t>total</t>
  </si>
  <si>
    <t>Power (MW)</t>
  </si>
  <si>
    <t>m_flow (kg/s)</t>
  </si>
  <si>
    <t>P inlet (Pa)</t>
  </si>
  <si>
    <t>P outlet (Pa)</t>
  </si>
  <si>
    <t>Rank</t>
  </si>
  <si>
    <t>Thermal eff.</t>
  </si>
  <si>
    <t># success prim</t>
  </si>
  <si>
    <t>test result</t>
  </si>
  <si>
    <t>test error</t>
  </si>
  <si>
    <t>t_melt failed</t>
  </si>
  <si>
    <t>2 groups</t>
  </si>
  <si>
    <t>3 groups</t>
  </si>
  <si>
    <t>4 groups</t>
  </si>
  <si>
    <t>5 groups</t>
  </si>
  <si>
    <t>6 groups</t>
  </si>
  <si>
    <t>7 groups</t>
  </si>
  <si>
    <t>8 groups</t>
  </si>
  <si>
    <t>9 groups</t>
  </si>
  <si>
    <t>10 groups</t>
  </si>
  <si>
    <t>CS1</t>
  </si>
  <si>
    <t>CS2</t>
  </si>
  <si>
    <t>CS3</t>
  </si>
  <si>
    <t># unique</t>
  </si>
  <si>
    <t># init fail</t>
  </si>
  <si>
    <t>#init succ, opt fail</t>
  </si>
  <si>
    <t># primal ev</t>
  </si>
  <si>
    <t>11 groups</t>
  </si>
  <si>
    <t>12 groups</t>
  </si>
  <si>
    <t>brute test summary - 3175 molecules, max 12 groups</t>
  </si>
  <si>
    <t>Molecular Ranking</t>
  </si>
  <si>
    <t>power generation</t>
  </si>
  <si>
    <t>superheat</t>
  </si>
  <si>
    <t>MassFlowrate</t>
  </si>
  <si>
    <t>Low Pressure</t>
  </si>
  <si>
    <t>High Pressure</t>
  </si>
  <si>
    <t>*water infeasible</t>
  </si>
  <si>
    <t>Case Study 3</t>
  </si>
  <si>
    <t>Case Study 2</t>
  </si>
  <si>
    <t>Case Study 1</t>
  </si>
  <si>
    <t>2-0-0-0-0-0-0-0-0</t>
  </si>
  <si>
    <t>2-0-0-0-0-4-0-0-0</t>
  </si>
  <si>
    <t>1-0-0-0-0-1-0-0-1</t>
  </si>
  <si>
    <t>1-0-0-0-0-0-1-0-0</t>
  </si>
  <si>
    <t>2-1-0-0-0-0-0-0-0</t>
  </si>
  <si>
    <t>1-0-0-0-0-0-0-1-0</t>
  </si>
  <si>
    <t>0-0-0-0-0-1-0-1-1</t>
  </si>
  <si>
    <t>2-2-0-0-0-0-0-0-0</t>
  </si>
  <si>
    <t>2-3-0-0-0-0-0-0-0</t>
  </si>
  <si>
    <t>2-2-0-1-0-0-0-0-0</t>
  </si>
  <si>
    <t>0-3-0-0-0-2-0-0-2</t>
  </si>
  <si>
    <t>1-1-0-0-0-3-0-0-1</t>
  </si>
  <si>
    <t>2-1-2-0-0-0-0-0-0</t>
  </si>
  <si>
    <t>2-2-0-1-1-0-0-0-0</t>
  </si>
  <si>
    <t>2-3-0-1-0-0-0-0-0</t>
  </si>
  <si>
    <t>2-4-0-0-0-0-0-0-0</t>
  </si>
  <si>
    <t>1-1-0-0-0-0-0-1-0</t>
  </si>
  <si>
    <t>2-4-0-1-0-0-0-0-0</t>
  </si>
  <si>
    <t>2-5-0-0-0-0-0-0-0</t>
  </si>
  <si>
    <t>2-7-0-0-0-0-0-0-0</t>
  </si>
  <si>
    <t>2-1-1-0-0-0-0-0-0</t>
  </si>
  <si>
    <t>0-1-0-0-0-1-0-1-1</t>
  </si>
  <si>
    <t>2-0-0-0-1-2-0-0-0</t>
  </si>
  <si>
    <t>1-3-0-0-0-1-0-0-1</t>
  </si>
  <si>
    <t>1-2-0-1-0-1-0-0-1</t>
  </si>
  <si>
    <t>2-2-1-0-0-0-0-0-0</t>
  </si>
  <si>
    <t>1-1-0-0-0-1-0-0-1</t>
  </si>
  <si>
    <t>2-1-0-0-1-0-0-0-0</t>
  </si>
  <si>
    <t>1-1-1-0-0-0-1-0-0</t>
  </si>
  <si>
    <t>0-2-0-0-0-2-0-0-2</t>
  </si>
  <si>
    <t>2-1-1-0-0-2-0-0-0</t>
  </si>
  <si>
    <t>1-2-0-0-0-0-1-0-0</t>
  </si>
  <si>
    <t>0-1-0-0-0-1-1-0-1</t>
  </si>
  <si>
    <t>2-2-0-0-0-2-0-0-0</t>
  </si>
  <si>
    <t>1-1-1-0-0-1-0-0-1</t>
  </si>
  <si>
    <t>1-1-0-0-0-0-1-0-0</t>
  </si>
  <si>
    <t>1-2-1-0-0-1-0-0-1</t>
  </si>
  <si>
    <t>2-0-0-0-1-0-0-0-0</t>
  </si>
  <si>
    <t>2-8-0-0-0-0-0-0-0</t>
  </si>
  <si>
    <t>2-7-1-0-0-0-0-0-0</t>
  </si>
  <si>
    <t>2-7-0-1-0-0-0-0-0</t>
  </si>
  <si>
    <t>2-6-1-1-0-0-0-0-0</t>
  </si>
  <si>
    <t>2-6-0-2-0-0-0-0-0</t>
  </si>
  <si>
    <t>2-6-1-0-0-0-0-0-0</t>
  </si>
  <si>
    <t>2-6-0-1-0-0-0-0-0</t>
  </si>
  <si>
    <t>2-6-0-0-0-0-0-0-0</t>
  </si>
  <si>
    <t>2-5-1-2-0-0-0-0-0</t>
  </si>
  <si>
    <t>2-5-0-3-0-0-0-0-0</t>
  </si>
  <si>
    <t>1-3-0-0-0-0-1-0-0</t>
  </si>
  <si>
    <t>1-2-1-0-0-0-1-0-0</t>
  </si>
  <si>
    <t>1-2-0-1-0-0-1-0-0</t>
  </si>
  <si>
    <t>2-6-2-0-0-0-0-0-0</t>
  </si>
  <si>
    <t>2-9-0-0-0-0-0-0-0</t>
  </si>
  <si>
    <t>0-0-0-0-0-1-1-0-1</t>
  </si>
  <si>
    <t>1-2-0-0-0-0-0-1-0</t>
  </si>
  <si>
    <t>2-3-1-0-0-0-0-0-0</t>
  </si>
  <si>
    <t>0-1-0-0-0-2-0-0-2</t>
  </si>
  <si>
    <t>1-2-0-0-0-1-0-0-1</t>
  </si>
  <si>
    <t>2-1-0-0-0-2-0-0-0</t>
  </si>
  <si>
    <t>2-2-1-1-0-0-0-0-0</t>
  </si>
  <si>
    <t>2-2-2-0-0-0-0-0-0</t>
  </si>
  <si>
    <t>0-2-0-1-0-2-0-0-2</t>
  </si>
  <si>
    <t>2-3-0-2-0-0-0-0-0</t>
  </si>
  <si>
    <t>1-3-0-1-0-1-0-0-1</t>
  </si>
  <si>
    <t>1-4-0-0-0-1-0-0-1</t>
  </si>
  <si>
    <t>2-3-0-0-0-2-0-0-0</t>
  </si>
  <si>
    <t>1-2-1-1-0-1-0-0-1</t>
  </si>
  <si>
    <t>2-2-0-1-0-2-0-0-0</t>
  </si>
  <si>
    <t>2-3-1-1-0-0-0-0-0</t>
  </si>
  <si>
    <t>1-3-1-0-0-1-0-0-1</t>
  </si>
  <si>
    <t>2-2-0-0-1-0-0-0-0</t>
  </si>
  <si>
    <t>2-4-1-0-0-0-0-0-0</t>
  </si>
  <si>
    <t>2-2-2-1-0-0-0-0-0</t>
  </si>
  <si>
    <t>2-3-2-0-0-0-0-0-0</t>
  </si>
  <si>
    <t>2-2-1-0-0-2-0-0-0</t>
  </si>
  <si>
    <t>1-0-0-0-1-1-0-0-1</t>
  </si>
  <si>
    <t>2-1-1-0-1-0-0-0-0</t>
  </si>
  <si>
    <t>1-2-0-0-0-3-0-0-1</t>
  </si>
  <si>
    <t>1-3-0-2-0-1-0-0-1</t>
  </si>
  <si>
    <t>0-3-0-1-0-2-0-0-2</t>
  </si>
  <si>
    <t>1-4-0-1-0-1-0-0-1</t>
  </si>
  <si>
    <t>2-4-0-2-0-0-0-0-0</t>
  </si>
  <si>
    <t>0-4-0-0-0-2-0-0-2</t>
  </si>
  <si>
    <t>1-5-0-0-0-1-0-0-1</t>
  </si>
  <si>
    <t>2-5-0-1-0-0-0-0-0</t>
  </si>
  <si>
    <t>2-3-1-2-0-0-0-0-0</t>
  </si>
  <si>
    <t>2-4-0-0-0-2-0-0-0</t>
  </si>
  <si>
    <t>1-3-1-1-0-1-0-0-1</t>
  </si>
  <si>
    <t>2-3-0-0-1-0-0-0-0</t>
  </si>
  <si>
    <t>2-3-0-1-0-2-0-0-0</t>
  </si>
  <si>
    <t>1-1-1-0-0-0-0-1-0</t>
  </si>
  <si>
    <t>1-4-1-0-0-1-0-0-1</t>
  </si>
  <si>
    <t>2-4-1-1-0-0-0-0-0</t>
  </si>
  <si>
    <t>1-1-0-0-1-1-0-0-1</t>
  </si>
  <si>
    <t>2-5-1-0-0-0-0-0-0</t>
  </si>
  <si>
    <t>1-1-1-0-0-3-0-0-1</t>
  </si>
  <si>
    <t>2-3-2-1-0-0-0-0-0</t>
  </si>
  <si>
    <t>2-3-1-0-0-2-0-0-0</t>
  </si>
  <si>
    <t>2-2-1-0-1-0-0-0-0</t>
  </si>
  <si>
    <t>2-4-2-0-0-0-0-0-0</t>
  </si>
  <si>
    <t>1-2-0-1-0-0-0-1-0</t>
  </si>
  <si>
    <t>2-2-1-1-0-2-0-0-0</t>
  </si>
  <si>
    <t>1-3-0-0-0-0-0-1-0</t>
  </si>
  <si>
    <t>0-1-0-0-0-4-0-0-2</t>
  </si>
  <si>
    <t>1-3-0-0-0-3-0-0-1</t>
  </si>
  <si>
    <t>2-4-0-3-0-0-0-0-0</t>
  </si>
  <si>
    <t>2-1-0-0-0-4-0-0-0</t>
  </si>
  <si>
    <t>0-3-0-2-0-2-0-0-2</t>
  </si>
  <si>
    <t>1-4-0-2-0-1-0-0-1</t>
  </si>
  <si>
    <t>1-2-0-1-0-3-0-0-1</t>
  </si>
  <si>
    <t>0-4-0-1-0-2-0-0-2</t>
  </si>
  <si>
    <t>1-5-0-1-0-1-0-0-1</t>
  </si>
  <si>
    <t>0-5-0-0-0-2-0-0-2</t>
  </si>
  <si>
    <t>2-5-0-2-0-0-0-0-0</t>
  </si>
  <si>
    <t>1-2-1-0-0-0-0-1-0</t>
  </si>
  <si>
    <t>0-2-0-0-0-1-0-1-1</t>
  </si>
  <si>
    <t>1-2-0-0-1-1-0-0-1</t>
  </si>
  <si>
    <t>1-6-0-0-0-1-0-0-1</t>
  </si>
  <si>
    <t>2-2-2-0-0-2-0-0-0</t>
  </si>
  <si>
    <t>1-3-1-2-0-1-0-0-1</t>
  </si>
  <si>
    <t>2-4-0-0-1-0-0-0-0</t>
  </si>
  <si>
    <t>2-3-0-1-1-0-0-0-0</t>
  </si>
  <si>
    <t>2-5-0-0-0-2-0-0-0</t>
  </si>
  <si>
    <t>2-4-1-2-0-0-0-0-0</t>
  </si>
  <si>
    <t>2-4-0-1-0-2-0-0-0</t>
  </si>
  <si>
    <t>1-4-1-1-0-1-0-0-1</t>
  </si>
  <si>
    <t>2-3-0-2-0-2-0-0-0</t>
  </si>
  <si>
    <t>1-2-1-0-0-3-0-0-1</t>
  </si>
  <si>
    <t>1-5-1-0-0-1-0-0-1</t>
  </si>
  <si>
    <t>2-5-1-1-0-0-0-0-0</t>
  </si>
  <si>
    <t>2-3-2-2-0-0-0-0-0</t>
  </si>
  <si>
    <t>1-3-0-1-0-0-0-1-0</t>
  </si>
  <si>
    <t>1-4-0-0-0-0-0-1-0</t>
  </si>
  <si>
    <t>0-2-0-0-0-4-0-0-2</t>
  </si>
  <si>
    <t>2-3-1-0-1-0-0-0-0</t>
  </si>
  <si>
    <t>2-2-1-1-1-0-0-0-0</t>
  </si>
  <si>
    <t>2-4-2-1-0-0-0-0-0</t>
  </si>
  <si>
    <t>2-4-1-0-0-2-0-0-0</t>
  </si>
  <si>
    <t>1-1-1-0-1-1-0-0-1</t>
  </si>
  <si>
    <t>0-0-0-0-1-2-0-0-2</t>
  </si>
  <si>
    <t>2-3-1-1-0-2-0-0-0</t>
  </si>
  <si>
    <t>2-2-0-0-0-4-0-0-0</t>
  </si>
  <si>
    <t>1-4-0-0-0-3-0-0-1</t>
  </si>
  <si>
    <t>2-5-2-0-0-0-0-0-0</t>
  </si>
  <si>
    <t>1-2-1-1-0-0-0-1-0</t>
  </si>
  <si>
    <t>0-3-0-0-0-1-0-1-1</t>
  </si>
  <si>
    <t>0-2-0-1-0-1-0-1-1</t>
  </si>
  <si>
    <t>2-1-0-0-1-2-0-0-0</t>
  </si>
  <si>
    <t>1-3-1-0-0-0-0-1-0</t>
  </si>
  <si>
    <t>1-0-0-0-0-2-0-1-0</t>
  </si>
  <si>
    <t>1-4-0-3-0-1-0-0-1</t>
  </si>
  <si>
    <t>1-3-0-1-0-3-0-0-1</t>
  </si>
  <si>
    <t>1-3-0-0-1-1-0-0-1</t>
  </si>
  <si>
    <t>0-4-0-2-0-2-0-0-2</t>
  </si>
  <si>
    <t>1-5-0-2-0-1-0-0-1</t>
  </si>
  <si>
    <t>0-5-0-1-0-2-0-0-2</t>
  </si>
  <si>
    <t>1-2-0-1-1-1-0-0-1</t>
  </si>
  <si>
    <t>2-2-2-0-1-0-0-0-0</t>
  </si>
  <si>
    <t>1-6-0-1-0-1-0-0-1</t>
  </si>
  <si>
    <t>0-6-0-0-0-2-0-0-2</t>
  </si>
  <si>
    <t>2-3-2-0-0-2-0-0-0</t>
  </si>
  <si>
    <t>1-7-0-0-0-1-0-0-1</t>
  </si>
  <si>
    <t>2-4-0-1-1-0-0-0-0</t>
  </si>
  <si>
    <t>2-3-0-2-1-0-0-0-0</t>
  </si>
  <si>
    <t>2-5-0-0-1-0-0-0-0</t>
  </si>
  <si>
    <t>2-4-1-3-0-0-0-0-0</t>
  </si>
  <si>
    <t>0-1-0-0-1-2-0-0-2</t>
  </si>
  <si>
    <t>1-4-1-2-0-1-0-0-1</t>
  </si>
  <si>
    <t>1-3-0-2-0-0-0-1-0</t>
  </si>
  <si>
    <t>1-3-1-0-0-3-0-0-1</t>
  </si>
  <si>
    <t>2-6-0-0-0-2-0-0-0</t>
  </si>
  <si>
    <t>2-5-0-1-0-2-0-0-0</t>
  </si>
  <si>
    <t>1-1-0-0-0-2-0-1-0</t>
  </si>
  <si>
    <t>1-4-0-1-0-0-0-1-0</t>
  </si>
  <si>
    <t>2-4-0-2-0-2-0-0-0</t>
  </si>
  <si>
    <t>1-5-1-1-0-1-0-0-1</t>
  </si>
  <si>
    <t>2-0-0-0-2-0-0-0-0</t>
  </si>
  <si>
    <t>1-5-0-0-0-0-0-1-0</t>
  </si>
  <si>
    <t>1-0-0-0-1-0-0-1-0</t>
  </si>
  <si>
    <t>1-6-1-0-0-1-0-0-1</t>
  </si>
  <si>
    <t>1-2-1-0-1-1-0-0-1</t>
  </si>
  <si>
    <t>1-2-1-1-0-3-0-0-1</t>
  </si>
  <si>
    <t>0-3-0-0-0-4-0-0-2</t>
  </si>
  <si>
    <t>2-4-1-0-1-0-0-0-0</t>
  </si>
  <si>
    <t>2-1-1-0-0-4-0-0-0</t>
  </si>
  <si>
    <t>2-3-1-1-1-0-0-0-0</t>
  </si>
  <si>
    <t>2-4-2-2-0-0-0-0-0</t>
  </si>
  <si>
    <t>2-2-0-0-1-2-0-0-0</t>
  </si>
  <si>
    <t>0-3-0-1-0-1-0-1-1</t>
  </si>
  <si>
    <t>0-4-0-0-0-1-0-1-1</t>
  </si>
  <si>
    <t>1-3-1-1-0-0-0-1-0</t>
  </si>
  <si>
    <t>2-3-0-0-0-4-0-0-0</t>
  </si>
  <si>
    <t>1-4-1-0-0-0-0-1-0</t>
  </si>
  <si>
    <t>0-2-0-1-0-4-0-0-2</t>
  </si>
  <si>
    <t>2-5-1-0-0-2-0-0-0</t>
  </si>
  <si>
    <t>2-5-2-1-0-0-0-0-0</t>
  </si>
  <si>
    <t>2-4-1-1-0-2-0-0-0</t>
  </si>
  <si>
    <t>1-5-0-0-0-3-0-0-1</t>
  </si>
  <si>
    <t>1-4-0-0-1-1-0-0-1</t>
  </si>
  <si>
    <t>2-3-1-2-0-2-0-0-0</t>
  </si>
  <si>
    <t>1-1-0-0-1-0-0-1-0</t>
  </si>
  <si>
    <t>1-0-0-0-0-5-0-0-1</t>
  </si>
  <si>
    <t>1-4-0-1-0-3-0-0-1</t>
  </si>
  <si>
    <t>0-2-0-0-1-2-0-0-2</t>
  </si>
  <si>
    <t>2-5-0-4-0-0-0-0-0</t>
  </si>
  <si>
    <t>1-3-0-1-1-1-0-0-1</t>
  </si>
  <si>
    <t>2-1-0-0-2-0-0-0-0</t>
  </si>
  <si>
    <t>1-2-0-0-0-2-0-1-0</t>
  </si>
  <si>
    <t>1-5-0-3-0-1-0-0-1</t>
  </si>
  <si>
    <t>2-2-0-1-0-4-0-0-0</t>
  </si>
  <si>
    <t>0-4-0-3-0-2-0-0-2</t>
  </si>
  <si>
    <t>1-3-0-2-0-3-0-0-1</t>
  </si>
  <si>
    <t>2-3-2-0-1-0-0-0-0</t>
  </si>
  <si>
    <t>0-5-0-2-0-2-0-0-2</t>
  </si>
  <si>
    <t>2-6-0-3-0-0-0-0-0</t>
  </si>
  <si>
    <t>1-6-0-2-0-1-0-0-1</t>
  </si>
  <si>
    <t>0-6-0-1-0-2-0-0-2</t>
  </si>
  <si>
    <t>0-7-0-0-0-2-0-0-2</t>
  </si>
  <si>
    <t>1-7-0-1-0-1-0-0-1</t>
  </si>
  <si>
    <t>1-4-0-2-0-0-0-1-0</t>
  </si>
  <si>
    <t>2-4-0-2-1-0-0-0-0</t>
  </si>
  <si>
    <t>2-5-0-1-1-0-0-0-0</t>
  </si>
  <si>
    <t>2-7-0-2-0-0-0-0-0</t>
  </si>
  <si>
    <t>2-6-0-0-1-0-0-0-0</t>
  </si>
  <si>
    <t>2-4-2-0-0-2-0-0-0</t>
  </si>
  <si>
    <t>1-5-0-1-0-0-0-1-0</t>
  </si>
  <si>
    <t>1-8-0-0-0-1-0-0-1</t>
  </si>
  <si>
    <t>1-4-1-3-0-1-0-0-1</t>
  </si>
  <si>
    <t>2-3-2-1-0-2-0-0-0</t>
  </si>
  <si>
    <t>2-5-1-3-0-0-0-0-0</t>
  </si>
  <si>
    <t>1-4-1-0-0-3-0-0-1</t>
  </si>
  <si>
    <t>2-8-0-1-0-0-0-0-0</t>
  </si>
  <si>
    <t>1-6-0-0-0-0-0-1-0</t>
  </si>
  <si>
    <t>1-3-1-0-1-1-0-0-1</t>
  </si>
  <si>
    <t>1-5-1-2-0-1-0-0-1</t>
  </si>
  <si>
    <t>2-7-0-0-0-2-0-0-0</t>
  </si>
  <si>
    <t>2-6-0-1-0-2-0-0-0</t>
  </si>
  <si>
    <t>1-2-0-0-1-0-0-1-0</t>
  </si>
  <si>
    <t>2-5-0-2-0-2-0-0-0</t>
  </si>
  <si>
    <t>0-4-0-0-0-4-0-0-2</t>
  </si>
  <si>
    <t>2-1-1-0-1-2-0-0-0</t>
  </si>
  <si>
    <t>2-2-1-0-0-4-0-0-0</t>
  </si>
  <si>
    <t>1-1-0-0-0-5-0-0-1</t>
  </si>
  <si>
    <t>1-3-1-1-0-3-0-0-1</t>
  </si>
  <si>
    <t>2-4-0-3-0-2-0-0-0</t>
  </si>
  <si>
    <t>2-6-1-2-0-0-0-0-0</t>
  </si>
  <si>
    <t>1-6-1-1-0-1-0-0-1</t>
  </si>
  <si>
    <t>2-3-0-0-1-2-0-0-0</t>
  </si>
  <si>
    <t>0-3-0-2-0-1-0-1-1</t>
  </si>
  <si>
    <t>1-3-1-2-0-0-0-1-0</t>
  </si>
  <si>
    <t>0-4-0-1-0-1-0-1-1</t>
  </si>
  <si>
    <t>1-2-1-1-1-1-0-0-1</t>
  </si>
  <si>
    <t>0-5-0-0-0-1-0-1-1</t>
  </si>
  <si>
    <t>1-4-1-1-0-0-0-1-0</t>
  </si>
  <si>
    <t>1-7-1-0-0-1-0-0-1</t>
  </si>
  <si>
    <t>2-4-2-3-0-0-0-0-0</t>
  </si>
  <si>
    <t>2-7-1-1-0-0-0-0-0</t>
  </si>
  <si>
    <t>2-4-1-1-1-0-0-0-0</t>
  </si>
  <si>
    <t>2-5-1-0-1-0-0-0-0</t>
  </si>
  <si>
    <t>2-2-0-0-2-0-0-0-0</t>
  </si>
  <si>
    <t>2-3-1-2-1-0-0-0-0</t>
  </si>
  <si>
    <t>2-4-0-0-0-4-0-0-0</t>
  </si>
  <si>
    <t>0-3-0-1-0-4-0-0-2</t>
  </si>
  <si>
    <t>5</t>
  </si>
  <si>
    <t>tests passed</t>
  </si>
  <si>
    <t>Test 0 failed (melting point constraint)</t>
  </si>
  <si>
    <t>2-0-0-0-0-2-0-0-0</t>
  </si>
  <si>
    <t>0-0-0-0-0-2-0-0-2</t>
  </si>
  <si>
    <t>1-0-0-0-0-3-0-0-1</t>
  </si>
  <si>
    <t>0-0-0-0-0-4-0-0-2</t>
  </si>
  <si>
    <t>Test 1 failed (saturation behaviour)</t>
  </si>
  <si>
    <t>0-0-0-0-5-3-0-1-1</t>
  </si>
  <si>
    <t>0-2-0-1-1-2-0-2-0</t>
  </si>
  <si>
    <t>0-3-0-0-0-3-1-0-1</t>
  </si>
  <si>
    <t>0-3-0-0-4-1-1-0-1</t>
  </si>
  <si>
    <t>1-1-1-0-6-0-1-0-0</t>
  </si>
  <si>
    <t>0-0-0-0-4-2-1-1-0</t>
  </si>
  <si>
    <t>0-2-0-0-0-0-1-1-0</t>
  </si>
  <si>
    <t>2-5-2-0-1-0-0-0-0</t>
  </si>
  <si>
    <t>Total</t>
  </si>
  <si>
    <t>49/268</t>
  </si>
  <si>
    <t>47/52</t>
  </si>
  <si>
    <t>010002002</t>
  </si>
  <si>
    <t>020002002</t>
  </si>
  <si>
    <t>020102002</t>
  </si>
  <si>
    <t>030002002</t>
  </si>
  <si>
    <t>100000010</t>
  </si>
  <si>
    <t>100000100</t>
  </si>
  <si>
    <t>100001001</t>
  </si>
  <si>
    <t>110000010</t>
  </si>
  <si>
    <t>110001001</t>
  </si>
  <si>
    <t>110003001</t>
  </si>
  <si>
    <t>111001001</t>
  </si>
  <si>
    <t>120001001</t>
  </si>
  <si>
    <t>120101001</t>
  </si>
  <si>
    <t>121001001</t>
  </si>
  <si>
    <t>121101001</t>
  </si>
  <si>
    <t>130001001</t>
  </si>
  <si>
    <t>130101001</t>
  </si>
  <si>
    <t>131001001</t>
  </si>
  <si>
    <t>140001001</t>
  </si>
  <si>
    <t>200000000</t>
  </si>
  <si>
    <t>200010000</t>
  </si>
  <si>
    <t>210000000</t>
  </si>
  <si>
    <t>210002000</t>
  </si>
  <si>
    <t>210010000</t>
  </si>
  <si>
    <t>211000000</t>
  </si>
  <si>
    <t>211002000</t>
  </si>
  <si>
    <t>212000000</t>
  </si>
  <si>
    <t>220000000</t>
  </si>
  <si>
    <t>220002000</t>
  </si>
  <si>
    <t>220010000</t>
  </si>
  <si>
    <t>220100000</t>
  </si>
  <si>
    <t>220102000</t>
  </si>
  <si>
    <t>221000000</t>
  </si>
  <si>
    <t>221002000</t>
  </si>
  <si>
    <t>221100000</t>
  </si>
  <si>
    <t>222000000</t>
  </si>
  <si>
    <t>222100000</t>
  </si>
  <si>
    <t>230000000</t>
  </si>
  <si>
    <t>230002000</t>
  </si>
  <si>
    <t>230100000</t>
  </si>
  <si>
    <t>230200000</t>
  </si>
  <si>
    <t>231000000</t>
  </si>
  <si>
    <t>231100000</t>
  </si>
  <si>
    <t>232000000</t>
  </si>
  <si>
    <t>240000000</t>
  </si>
  <si>
    <t>240100000</t>
  </si>
  <si>
    <t>241000000</t>
  </si>
  <si>
    <t>250000000</t>
  </si>
  <si>
    <t>200002000</t>
  </si>
  <si>
    <t>000002002</t>
  </si>
  <si>
    <t>100003001</t>
  </si>
  <si>
    <t xml:space="preserve">	146.89743</t>
  </si>
  <si>
    <t xml:space="preserve">	185.73948</t>
  </si>
  <si>
    <t xml:space="preserve">	216.54183</t>
  </si>
  <si>
    <t xml:space="preserve">	227.22264</t>
  </si>
  <si>
    <t xml:space="preserve">	138.73292</t>
  </si>
  <si>
    <t xml:space="preserve">	54.564991</t>
  </si>
  <si>
    <t xml:space="preserve">	87.088213</t>
  </si>
  <si>
    <t xml:space="preserve">	187.47727</t>
  </si>
  <si>
    <t xml:space="preserve">	121.15672</t>
  </si>
  <si>
    <t xml:space="preserve">	191.987</t>
  </si>
  <si>
    <t xml:space="preserve">	153.38753</t>
  </si>
  <si>
    <t xml:space="preserve">	158.76507</t>
  </si>
  <si>
    <t xml:space="preserve">	189.4873</t>
  </si>
  <si>
    <t xml:space="preserve">	192.07236</t>
  </si>
  <si>
    <t xml:space="preserve">	221.01466</t>
  </si>
  <si>
    <t xml:space="preserve">	199.22252</t>
  </si>
  <si>
    <t xml:space="preserve">	230.37873</t>
  </si>
  <si>
    <t xml:space="preserve">	233.32063</t>
  </si>
  <si>
    <t xml:space="preserve">	242.04056</t>
  </si>
  <si>
    <t xml:space="preserve">	64.450259</t>
  </si>
  <si>
    <t xml:space="preserve">	155.64815</t>
  </si>
  <si>
    <t xml:space="preserve">	97.213996</t>
  </si>
  <si>
    <t xml:space="preserve">	157.43955</t>
  </si>
  <si>
    <t xml:space="preserve">	189.73543</t>
  </si>
  <si>
    <t xml:space="preserve">	129.0598</t>
  </si>
  <si>
    <t xml:space="preserve">	192.1781</t>
  </si>
  <si>
    <t xml:space="preserve">	158.71224</t>
  </si>
  <si>
    <t xml:space="preserve">	133.47557</t>
  </si>
  <si>
    <t xml:space="preserve">	197.99774</t>
  </si>
  <si>
    <t xml:space="preserve">	227.22626</t>
  </si>
  <si>
    <t xml:space="preserve">	164.0227</t>
  </si>
  <si>
    <t xml:space="preserve">	230.33491</t>
  </si>
  <si>
    <t xml:space="preserve">	166.43533</t>
  </si>
  <si>
    <t xml:space="preserve">	233.51276</t>
  </si>
  <si>
    <t xml:space="preserve">	195.11051</t>
  </si>
  <si>
    <t xml:space="preserve">	197.42001</t>
  </si>
  <si>
    <t xml:space="preserve">	224.84975</t>
  </si>
  <si>
    <t xml:space="preserve">	172.74135</t>
  </si>
  <si>
    <t xml:space="preserve">	240.94403</t>
  </si>
  <si>
    <t xml:space="preserve">	203.74961</t>
  </si>
  <si>
    <t xml:space="preserve">	233.17583</t>
  </si>
  <si>
    <t xml:space="preserve">	206.56352</t>
  </si>
  <si>
    <t xml:space="preserve">	235.88565</t>
  </si>
  <si>
    <t xml:space="preserve">	238.59581</t>
  </si>
  <si>
    <t xml:space="preserve">	214.54801</t>
  </si>
  <si>
    <t xml:space="preserve">	245.89532</t>
  </si>
  <si>
    <t xml:space="preserve">	249.03807</t>
  </si>
  <si>
    <t xml:space="preserve">	258.50993</t>
  </si>
  <si>
    <t xml:space="preserve">	119.87847</t>
  </si>
  <si>
    <t xml:space="preserve">	111.36124</t>
  </si>
  <si>
    <t xml:space="preserve">	153.53869</t>
  </si>
  <si>
    <t>Liquid Density</t>
  </si>
  <si>
    <t>Latent Heat</t>
  </si>
  <si>
    <t>Liquid Heat Capacity</t>
  </si>
  <si>
    <t>Vapour Heat Capacity</t>
  </si>
  <si>
    <t>Molecular Weight</t>
  </si>
  <si>
    <t>Critical Pressure</t>
  </si>
  <si>
    <t>Critical Temperature</t>
  </si>
  <si>
    <t>000001011</t>
  </si>
  <si>
    <t xml:space="preserve">789.56144      </t>
  </si>
  <si>
    <t xml:space="preserve">43270.427      </t>
  </si>
  <si>
    <t xml:space="preserve">58.10504       </t>
  </si>
  <si>
    <t xml:space="preserve">6310308.6      </t>
  </si>
  <si>
    <t xml:space="preserve">572.2625       </t>
  </si>
  <si>
    <t>000001101</t>
  </si>
  <si>
    <t xml:space="preserve">932.78602      </t>
  </si>
  <si>
    <t xml:space="preserve">41641.868      </t>
  </si>
  <si>
    <t xml:space="preserve">72.09004       </t>
  </si>
  <si>
    <t xml:space="preserve">7796482.7      </t>
  </si>
  <si>
    <t xml:space="preserve">666.0912       </t>
  </si>
  <si>
    <t>000012002</t>
  </si>
  <si>
    <t xml:space="preserve">873.40101      </t>
  </si>
  <si>
    <t xml:space="preserve">41498.008      </t>
  </si>
  <si>
    <t xml:space="preserve">98.18304       </t>
  </si>
  <si>
    <t xml:space="preserve">4436257.1      </t>
  </si>
  <si>
    <t xml:space="preserve">648.81668      </t>
  </si>
  <si>
    <t>010001011</t>
  </si>
  <si>
    <t xml:space="preserve">767.36905      </t>
  </si>
  <si>
    <t xml:space="preserve">44593.607      </t>
  </si>
  <si>
    <t xml:space="preserve">72.13212       </t>
  </si>
  <si>
    <t xml:space="preserve">5142357.4      </t>
  </si>
  <si>
    <t xml:space="preserve">586.16177      </t>
  </si>
  <si>
    <t>010001101</t>
  </si>
  <si>
    <t xml:space="preserve">873.41219      </t>
  </si>
  <si>
    <t xml:space="preserve">46158.647      </t>
  </si>
  <si>
    <t xml:space="preserve">86.11712       </t>
  </si>
  <si>
    <t xml:space="preserve">6228882.6      </t>
  </si>
  <si>
    <t xml:space="preserve">670.56962      </t>
  </si>
  <si>
    <t xml:space="preserve">659.57542      </t>
  </si>
  <si>
    <t xml:space="preserve">25773.577      </t>
  </si>
  <si>
    <t xml:space="preserve">68.16716       </t>
  </si>
  <si>
    <t xml:space="preserve">3717026.3      </t>
  </si>
  <si>
    <t xml:space="preserve">461.82109      </t>
  </si>
  <si>
    <t>010004002</t>
  </si>
  <si>
    <t xml:space="preserve">679.39397      </t>
  </si>
  <si>
    <t xml:space="preserve">36550.024      </t>
  </si>
  <si>
    <t xml:space="preserve">94.25308       </t>
  </si>
  <si>
    <t xml:space="preserve">3246738.9      </t>
  </si>
  <si>
    <t xml:space="preserve">607.932        </t>
  </si>
  <si>
    <t>010012002</t>
  </si>
  <si>
    <t xml:space="preserve">831.65268      </t>
  </si>
  <si>
    <t xml:space="preserve">42336.303      </t>
  </si>
  <si>
    <t xml:space="preserve">112.21012      </t>
  </si>
  <si>
    <t xml:space="preserve">3584512.3      </t>
  </si>
  <si>
    <t xml:space="preserve">649.63268      </t>
  </si>
  <si>
    <t>020001011</t>
  </si>
  <si>
    <t xml:space="preserve">747.17471      </t>
  </si>
  <si>
    <t xml:space="preserve">45837.579      </t>
  </si>
  <si>
    <t xml:space="preserve">86.1592        </t>
  </si>
  <si>
    <t xml:space="preserve">4346117.7      </t>
  </si>
  <si>
    <t xml:space="preserve">604.04334      </t>
  </si>
  <si>
    <t xml:space="preserve">656.83847      </t>
  </si>
  <si>
    <t xml:space="preserve">28798.501      </t>
  </si>
  <si>
    <t xml:space="preserve">82.19424       </t>
  </si>
  <si>
    <t xml:space="preserve">3394716.2      </t>
  </si>
  <si>
    <t xml:space="preserve">503.21102      </t>
  </si>
  <si>
    <t>020004002</t>
  </si>
  <si>
    <t xml:space="preserve">669.01568      </t>
  </si>
  <si>
    <t xml:space="preserve">38436.009      </t>
  </si>
  <si>
    <t xml:space="preserve">108.28016      </t>
  </si>
  <si>
    <t xml:space="preserve">2948359.8      </t>
  </si>
  <si>
    <t xml:space="preserve">627.79799      </t>
  </si>
  <si>
    <t>020012002</t>
  </si>
  <si>
    <t xml:space="preserve">797.72831      </t>
  </si>
  <si>
    <t xml:space="preserve">43533.002      </t>
  </si>
  <si>
    <t xml:space="preserve">126.2372       </t>
  </si>
  <si>
    <t xml:space="preserve">3076394.3      </t>
  </si>
  <si>
    <t xml:space="preserve">658.1453       </t>
  </si>
  <si>
    <t>020101011</t>
  </si>
  <si>
    <t xml:space="preserve">813.27734      </t>
  </si>
  <si>
    <t xml:space="preserve">47719.551      </t>
  </si>
  <si>
    <t xml:space="preserve">102.1592       </t>
  </si>
  <si>
    <t xml:space="preserve">4147233.8      </t>
  </si>
  <si>
    <t xml:space="preserve">629.12256      </t>
  </si>
  <si>
    <t xml:space="preserve">729.46655      </t>
  </si>
  <si>
    <t xml:space="preserve">32143.709      </t>
  </si>
  <si>
    <t xml:space="preserve">98.19424       </t>
  </si>
  <si>
    <t xml:space="preserve">3324495.3      </t>
  </si>
  <si>
    <t xml:space="preserve">542.51003      </t>
  </si>
  <si>
    <t>020104002</t>
  </si>
  <si>
    <t xml:space="preserve">722.0257       </t>
  </si>
  <si>
    <t xml:space="preserve">41516.486      </t>
  </si>
  <si>
    <t xml:space="preserve">124.28016      </t>
  </si>
  <si>
    <t xml:space="preserve">3040624.8      </t>
  </si>
  <si>
    <t xml:space="preserve">665.64882      </t>
  </si>
  <si>
    <t>030001011</t>
  </si>
  <si>
    <t xml:space="preserve">728.34877      </t>
  </si>
  <si>
    <t xml:space="preserve">46993.433      </t>
  </si>
  <si>
    <t xml:space="preserve">100.18628      </t>
  </si>
  <si>
    <t xml:space="preserve">3756766.9      </t>
  </si>
  <si>
    <t xml:space="preserve">622.3543       </t>
  </si>
  <si>
    <t xml:space="preserve">651.49811      </t>
  </si>
  <si>
    <t xml:space="preserve">31658.748      </t>
  </si>
  <si>
    <t xml:space="preserve">96.22132       </t>
  </si>
  <si>
    <t xml:space="preserve">3127004.5      </t>
  </si>
  <si>
    <t xml:space="preserve">539.61858      </t>
  </si>
  <si>
    <t>030004002</t>
  </si>
  <si>
    <t xml:space="preserve">658.66141      </t>
  </si>
  <si>
    <t xml:space="preserve">40381.259      </t>
  </si>
  <si>
    <t xml:space="preserve">122.30724      </t>
  </si>
  <si>
    <t xml:space="preserve">2708018.1      </t>
  </si>
  <si>
    <t xml:space="preserve">647.43995      </t>
  </si>
  <si>
    <t>030101011</t>
  </si>
  <si>
    <t xml:space="preserve">782.23559      </t>
  </si>
  <si>
    <t xml:space="preserve">48749.587      </t>
  </si>
  <si>
    <t xml:space="preserve">116.18628      </t>
  </si>
  <si>
    <t xml:space="preserve">3587484.8      </t>
  </si>
  <si>
    <t xml:space="preserve">645.44551      </t>
  </si>
  <si>
    <t>030102002</t>
  </si>
  <si>
    <t xml:space="preserve">711.20113      </t>
  </si>
  <si>
    <t xml:space="preserve">34794.777      </t>
  </si>
  <si>
    <t xml:space="preserve">112.22132      </t>
  </si>
  <si>
    <t xml:space="preserve">3037565.2      </t>
  </si>
  <si>
    <t xml:space="preserve">573.77392      </t>
  </si>
  <si>
    <t>030104002</t>
  </si>
  <si>
    <t xml:space="preserve">703.38745      </t>
  </si>
  <si>
    <t xml:space="preserve">43294.91       </t>
  </si>
  <si>
    <t xml:space="preserve">138.30724      </t>
  </si>
  <si>
    <t xml:space="preserve">2751013.9      </t>
  </si>
  <si>
    <t xml:space="preserve">681.72084      </t>
  </si>
  <si>
    <t>030201011</t>
  </si>
  <si>
    <t xml:space="preserve">826.60016      </t>
  </si>
  <si>
    <t xml:space="preserve">50468.353      </t>
  </si>
  <si>
    <t xml:space="preserve">132.18628      </t>
  </si>
  <si>
    <t xml:space="preserve">3434311.5      </t>
  </si>
  <si>
    <t xml:space="preserve">669.0042       </t>
  </si>
  <si>
    <t>030202002</t>
  </si>
  <si>
    <t xml:space="preserve">760.23753      </t>
  </si>
  <si>
    <t xml:space="preserve">37735.431      </t>
  </si>
  <si>
    <t xml:space="preserve">128.22132      </t>
  </si>
  <si>
    <t xml:space="preserve">2995364.2      </t>
  </si>
  <si>
    <t xml:space="preserve">607.8043       </t>
  </si>
  <si>
    <t>040001011</t>
  </si>
  <si>
    <t xml:space="preserve">710.65002      </t>
  </si>
  <si>
    <t xml:space="preserve">48093.81       </t>
  </si>
  <si>
    <t xml:space="preserve">114.21336      </t>
  </si>
  <si>
    <t xml:space="preserve">3301923        </t>
  </si>
  <si>
    <t xml:space="preserve">640.83904      </t>
  </si>
  <si>
    <t>040002002</t>
  </si>
  <si>
    <t xml:space="preserve">644.74033      </t>
  </si>
  <si>
    <t xml:space="preserve">34362.837      </t>
  </si>
  <si>
    <t xml:space="preserve">110.2484       </t>
  </si>
  <si>
    <t xml:space="preserve">2876231.6      </t>
  </si>
  <si>
    <t xml:space="preserve">546.64684      </t>
  </si>
  <si>
    <t>040004002</t>
  </si>
  <si>
    <t xml:space="preserve">648.45949      </t>
  </si>
  <si>
    <t xml:space="preserve">42333.446      </t>
  </si>
  <si>
    <t xml:space="preserve">136.33432      </t>
  </si>
  <si>
    <t xml:space="preserve">2500471.1      </t>
  </si>
  <si>
    <t xml:space="preserve">665.33205      </t>
  </si>
  <si>
    <t>040101011</t>
  </si>
  <si>
    <t xml:space="preserve">755.41672      </t>
  </si>
  <si>
    <t xml:space="preserve">49768.84       </t>
  </si>
  <si>
    <t xml:space="preserve">130.21336      </t>
  </si>
  <si>
    <t xml:space="preserve">3159993.8      </t>
  </si>
  <si>
    <t xml:space="preserve">663.87088      </t>
  </si>
  <si>
    <t>040102002</t>
  </si>
  <si>
    <t xml:space="preserve">694.70101      </t>
  </si>
  <si>
    <t xml:space="preserve">37308.647      </t>
  </si>
  <si>
    <t xml:space="preserve">126.2484       </t>
  </si>
  <si>
    <t xml:space="preserve">2779929.8      </t>
  </si>
  <si>
    <t xml:space="preserve">603.30131      </t>
  </si>
  <si>
    <t>040202002</t>
  </si>
  <si>
    <t xml:space="preserve">736.26436      </t>
  </si>
  <si>
    <t xml:space="preserve">40079.231      </t>
  </si>
  <si>
    <t xml:space="preserve">142.2484       </t>
  </si>
  <si>
    <t xml:space="preserve">2727603.7      </t>
  </si>
  <si>
    <t xml:space="preserve">630.7251       </t>
  </si>
  <si>
    <t>040302002</t>
  </si>
  <si>
    <t xml:space="preserve">771.09295      </t>
  </si>
  <si>
    <t xml:space="preserve">42696.781      </t>
  </si>
  <si>
    <t xml:space="preserve">158.2484       </t>
  </si>
  <si>
    <t xml:space="preserve">2672788.3      </t>
  </si>
  <si>
    <t xml:space="preserve">660.78754      </t>
  </si>
  <si>
    <t>050001011</t>
  </si>
  <si>
    <t xml:space="preserve">693.99181      </t>
  </si>
  <si>
    <t xml:space="preserve">49176.549      </t>
  </si>
  <si>
    <t xml:space="preserve">128.24044      </t>
  </si>
  <si>
    <t xml:space="preserve">2940997        </t>
  </si>
  <si>
    <t xml:space="preserve">658.10342      </t>
  </si>
  <si>
    <t>050002002</t>
  </si>
  <si>
    <t xml:space="preserve">637.20601      </t>
  </si>
  <si>
    <t xml:space="preserve">36922.389      </t>
  </si>
  <si>
    <t xml:space="preserve">124.27548      </t>
  </si>
  <si>
    <t xml:space="preserve">2644869.9      </t>
  </si>
  <si>
    <t xml:space="preserve">600.31302      </t>
  </si>
  <si>
    <t>050102002</t>
  </si>
  <si>
    <t xml:space="preserve">679.59558      </t>
  </si>
  <si>
    <t xml:space="preserve">39694.781      </t>
  </si>
  <si>
    <t xml:space="preserve">140.27548      </t>
  </si>
  <si>
    <t xml:space="preserve">2552470.7      </t>
  </si>
  <si>
    <t xml:space="preserve">629.14465      </t>
  </si>
  <si>
    <t>050202002</t>
  </si>
  <si>
    <t xml:space="preserve">715.22861      </t>
  </si>
  <si>
    <t xml:space="preserve">42309.427      </t>
  </si>
  <si>
    <t xml:space="preserve">156.27548      </t>
  </si>
  <si>
    <t xml:space="preserve">2498464.3      </t>
  </si>
  <si>
    <t xml:space="preserve">656.71645      </t>
  </si>
  <si>
    <t>060002002</t>
  </si>
  <si>
    <t xml:space="preserve">629.26151      </t>
  </si>
  <si>
    <t xml:space="preserve">39349.041      </t>
  </si>
  <si>
    <t xml:space="preserve">138.30256      </t>
  </si>
  <si>
    <t xml:space="preserve">2436592.8      </t>
  </si>
  <si>
    <t xml:space="preserve">626.12131      </t>
  </si>
  <si>
    <t>060102002</t>
  </si>
  <si>
    <t xml:space="preserve">665.62338      </t>
  </si>
  <si>
    <t xml:space="preserve">41962.666      </t>
  </si>
  <si>
    <t xml:space="preserve">154.30256      </t>
  </si>
  <si>
    <t xml:space="preserve">2352761.6      </t>
  </si>
  <si>
    <t xml:space="preserve">652.72644      </t>
  </si>
  <si>
    <t>070002002</t>
  </si>
  <si>
    <t xml:space="preserve">621.12469      </t>
  </si>
  <si>
    <t xml:space="preserve">41653.494      </t>
  </si>
  <si>
    <t xml:space="preserve">152.32964      </t>
  </si>
  <si>
    <t xml:space="preserve">2251449.3      </t>
  </si>
  <si>
    <t xml:space="preserve">649.65554      </t>
  </si>
  <si>
    <t xml:space="preserve">752.47372      </t>
  </si>
  <si>
    <t xml:space="preserve">39010.299      </t>
  </si>
  <si>
    <t xml:space="preserve">46.07002       </t>
  </si>
  <si>
    <t xml:space="preserve">6951582.1      </t>
  </si>
  <si>
    <t xml:space="preserve">521.7834       </t>
  </si>
  <si>
    <t xml:space="preserve">910.00125      </t>
  </si>
  <si>
    <t xml:space="preserve">22031.88       </t>
  </si>
  <si>
    <t xml:space="preserve">60.05502       </t>
  </si>
  <si>
    <t xml:space="preserve">6850053.5      </t>
  </si>
  <si>
    <t xml:space="preserve">570.16902      </t>
  </si>
  <si>
    <t xml:space="preserve">610.99742      </t>
  </si>
  <si>
    <t xml:space="preserve">18576.099      </t>
  </si>
  <si>
    <t xml:space="preserve">42.10506       </t>
  </si>
  <si>
    <t xml:space="preserve">4601360        </t>
  </si>
  <si>
    <t xml:space="preserve">364.9748       </t>
  </si>
  <si>
    <t>100002010</t>
  </si>
  <si>
    <t xml:space="preserve">781.31819      </t>
  </si>
  <si>
    <t xml:space="preserve">48198.767      </t>
  </si>
  <si>
    <t xml:space="preserve">72.15594       </t>
  </si>
  <si>
    <t xml:space="preserve">5831224.3      </t>
  </si>
  <si>
    <t xml:space="preserve">652.79364      </t>
  </si>
  <si>
    <t>100005001</t>
  </si>
  <si>
    <t xml:space="preserve">689.69607      </t>
  </si>
  <si>
    <t xml:space="preserve">41530.991      </t>
  </si>
  <si>
    <t xml:space="preserve">94.2769        </t>
  </si>
  <si>
    <t xml:space="preserve">3776498.4      </t>
  </si>
  <si>
    <t xml:space="preserve">687.80307      </t>
  </si>
  <si>
    <t>100010010</t>
  </si>
  <si>
    <t xml:space="preserve">992.79529      </t>
  </si>
  <si>
    <t xml:space="preserve">52195.908      </t>
  </si>
  <si>
    <t xml:space="preserve">90.11298       </t>
  </si>
  <si>
    <t xml:space="preserve">5688436.7      </t>
  </si>
  <si>
    <t xml:space="preserve">653.64344      </t>
  </si>
  <si>
    <t>100011001</t>
  </si>
  <si>
    <t xml:space="preserve">879.39544      </t>
  </si>
  <si>
    <t xml:space="preserve">36440.095      </t>
  </si>
  <si>
    <t xml:space="preserve">86.14802       </t>
  </si>
  <si>
    <t xml:space="preserve">4603982.2      </t>
  </si>
  <si>
    <t xml:space="preserve">580.63723      </t>
  </si>
  <si>
    <t xml:space="preserve">743.27108      </t>
  </si>
  <si>
    <t xml:space="preserve">41365.383      </t>
  </si>
  <si>
    <t xml:space="preserve">60.0971        </t>
  </si>
  <si>
    <t xml:space="preserve">5661676.4      </t>
  </si>
  <si>
    <t xml:space="preserve">544.42026      </t>
  </si>
  <si>
    <t>110000100</t>
  </si>
  <si>
    <t xml:space="preserve">852.5854       </t>
  </si>
  <si>
    <t xml:space="preserve">31596.293      </t>
  </si>
  <si>
    <t xml:space="preserve">74.0821        </t>
  </si>
  <si>
    <t xml:space="preserve">6027802        </t>
  </si>
  <si>
    <t xml:space="preserve">601.09862      </t>
  </si>
  <si>
    <t xml:space="preserve">628.96552      </t>
  </si>
  <si>
    <t xml:space="preserve">22281.072      </t>
  </si>
  <si>
    <t xml:space="preserve">56.13214       </t>
  </si>
  <si>
    <t xml:space="preserve">4273219.1      </t>
  </si>
  <si>
    <t xml:space="preserve">422.10712      </t>
  </si>
  <si>
    <t>110002010</t>
  </si>
  <si>
    <t xml:space="preserve">756.668        </t>
  </si>
  <si>
    <t xml:space="preserve">48626.776      </t>
  </si>
  <si>
    <t xml:space="preserve">86.18302       </t>
  </si>
  <si>
    <t xml:space="preserve">4706268.7      </t>
  </si>
  <si>
    <t xml:space="preserve">653.40184      </t>
  </si>
  <si>
    <t xml:space="preserve">663.93889      </t>
  </si>
  <si>
    <t xml:space="preserve">31842.379      </t>
  </si>
  <si>
    <t xml:space="preserve">82.21806       </t>
  </si>
  <si>
    <t xml:space="preserve">3352674.5      </t>
  </si>
  <si>
    <t xml:space="preserve">544.66713      </t>
  </si>
  <si>
    <t>110005001</t>
  </si>
  <si>
    <t xml:space="preserve">677.03592      </t>
  </si>
  <si>
    <t xml:space="preserve">42651.403      </t>
  </si>
  <si>
    <t xml:space="preserve">108.30398      </t>
  </si>
  <si>
    <t xml:space="preserve">3289689.4      </t>
  </si>
  <si>
    <t xml:space="preserve">693.77369      </t>
  </si>
  <si>
    <t>110010010</t>
  </si>
  <si>
    <t xml:space="preserve">926.96798      </t>
  </si>
  <si>
    <t xml:space="preserve">52111.09       </t>
  </si>
  <si>
    <t xml:space="preserve">104.14006      </t>
  </si>
  <si>
    <t xml:space="preserve">4550011.1      </t>
  </si>
  <si>
    <t xml:space="preserve">655.67605      </t>
  </si>
  <si>
    <t>110011001</t>
  </si>
  <si>
    <t xml:space="preserve">834.05644      </t>
  </si>
  <si>
    <t xml:space="preserve">37738.534      </t>
  </si>
  <si>
    <t xml:space="preserve">100.1751       </t>
  </si>
  <si>
    <t xml:space="preserve">3766194        </t>
  </si>
  <si>
    <t xml:space="preserve">591.87257      </t>
  </si>
  <si>
    <t>111000010</t>
  </si>
  <si>
    <t xml:space="preserve">847.89747      </t>
  </si>
  <si>
    <t xml:space="preserve">44703.135      </t>
  </si>
  <si>
    <t xml:space="preserve">76.0971        </t>
  </si>
  <si>
    <t xml:space="preserve">5479643.8      </t>
  </si>
  <si>
    <t xml:space="preserve">584.54571      </t>
  </si>
  <si>
    <t>111000100</t>
  </si>
  <si>
    <t xml:space="preserve">960.59643      </t>
  </si>
  <si>
    <t xml:space="preserve">43302.986      </t>
  </si>
  <si>
    <t xml:space="preserve">90.0821        </t>
  </si>
  <si>
    <t xml:space="preserve">6347606.5      </t>
  </si>
  <si>
    <t xml:space="preserve">650.61143      </t>
  </si>
  <si>
    <t xml:space="preserve">738.32905      </t>
  </si>
  <si>
    <t xml:space="preserve">27096.951      </t>
  </si>
  <si>
    <t xml:space="preserve">72.13214       </t>
  </si>
  <si>
    <t xml:space="preserve">4218643.5      </t>
  </si>
  <si>
    <t xml:space="preserve">484.19131      </t>
  </si>
  <si>
    <t>111003001</t>
  </si>
  <si>
    <t xml:space="preserve">737.99051      </t>
  </si>
  <si>
    <t xml:space="preserve">36429.128      </t>
  </si>
  <si>
    <t xml:space="preserve">98.21806       </t>
  </si>
  <si>
    <t xml:space="preserve">3589443.5      </t>
  </si>
  <si>
    <t xml:space="preserve">604.63282      </t>
  </si>
  <si>
    <t>111011001</t>
  </si>
  <si>
    <t xml:space="preserve">889.89762      </t>
  </si>
  <si>
    <t xml:space="preserve">41478.836      </t>
  </si>
  <si>
    <t xml:space="preserve">116.1751       </t>
  </si>
  <si>
    <t xml:space="preserve">3706585.3      </t>
  </si>
  <si>
    <t xml:space="preserve">636.063        </t>
  </si>
  <si>
    <t>120000010</t>
  </si>
  <si>
    <t xml:space="preserve">730.94105      </t>
  </si>
  <si>
    <t xml:space="preserve">43278.831      </t>
  </si>
  <si>
    <t xml:space="preserve">74.12418       </t>
  </si>
  <si>
    <t xml:space="preserve">4758589.8      </t>
  </si>
  <si>
    <t xml:space="preserve">567.19983      </t>
  </si>
  <si>
    <t>120000100</t>
  </si>
  <si>
    <t xml:space="preserve">815.54437      </t>
  </si>
  <si>
    <t xml:space="preserve">39940.378      </t>
  </si>
  <si>
    <t xml:space="preserve">88.10918       </t>
  </si>
  <si>
    <t xml:space="preserve">5305546.3      </t>
  </si>
  <si>
    <t xml:space="preserve">625.72639      </t>
  </si>
  <si>
    <t xml:space="preserve">635.17204      </t>
  </si>
  <si>
    <t xml:space="preserve">25682.144      </t>
  </si>
  <si>
    <t xml:space="preserve">70.15922       </t>
  </si>
  <si>
    <t xml:space="preserve">3878184.8      </t>
  </si>
  <si>
    <t xml:space="preserve">469.32041      </t>
  </si>
  <si>
    <t>120002010</t>
  </si>
  <si>
    <t xml:space="preserve">735.02627      </t>
  </si>
  <si>
    <t xml:space="preserve">49258.9        </t>
  </si>
  <si>
    <t xml:space="preserve">100.2101       </t>
  </si>
  <si>
    <t xml:space="preserve">3966054.2      </t>
  </si>
  <si>
    <t xml:space="preserve">663.49357      </t>
  </si>
  <si>
    <t>120003001</t>
  </si>
  <si>
    <t xml:space="preserve">656.87677      </t>
  </si>
  <si>
    <t xml:space="preserve">34186.944      </t>
  </si>
  <si>
    <t xml:space="preserve">96.24514       </t>
  </si>
  <si>
    <t xml:space="preserve">3089926.8      </t>
  </si>
  <si>
    <t xml:space="preserve">573.30393      </t>
  </si>
  <si>
    <t>120010010</t>
  </si>
  <si>
    <t xml:space="preserve">876.08563      </t>
  </si>
  <si>
    <t xml:space="preserve">52359.288      </t>
  </si>
  <si>
    <t xml:space="preserve">118.16714      </t>
  </si>
  <si>
    <t xml:space="preserve">3820803.5      </t>
  </si>
  <si>
    <t xml:space="preserve">662.55461      </t>
  </si>
  <si>
    <t>120011001</t>
  </si>
  <si>
    <t xml:space="preserve">798.35533      </t>
  </si>
  <si>
    <t xml:space="preserve">39341.705      </t>
  </si>
  <si>
    <t xml:space="preserve">114.20218      </t>
  </si>
  <si>
    <t xml:space="preserve">3262197.8      </t>
  </si>
  <si>
    <t xml:space="preserve">608.43709      </t>
  </si>
  <si>
    <t>120100010</t>
  </si>
  <si>
    <t xml:space="preserve">810.51893      </t>
  </si>
  <si>
    <t xml:space="preserve">45381.53       </t>
  </si>
  <si>
    <t xml:space="preserve">90.12418       </t>
  </si>
  <si>
    <t xml:space="preserve">4519785.4      </t>
  </si>
  <si>
    <t xml:space="preserve">592.73436      </t>
  </si>
  <si>
    <t>120100100</t>
  </si>
  <si>
    <t xml:space="preserve">895.70411      </t>
  </si>
  <si>
    <t xml:space="preserve">46872.325      </t>
  </si>
  <si>
    <t xml:space="preserve">104.10918      </t>
  </si>
  <si>
    <t xml:space="preserve">5242766.6      </t>
  </si>
  <si>
    <t xml:space="preserve">654.96962      </t>
  </si>
  <si>
    <t xml:space="preserve">720.35837      </t>
  </si>
  <si>
    <t xml:space="preserve">29145.081      </t>
  </si>
  <si>
    <t xml:space="preserve">86.15922       </t>
  </si>
  <si>
    <t xml:space="preserve">3716932.1      </t>
  </si>
  <si>
    <t xml:space="preserve">508.96932      </t>
  </si>
  <si>
    <t>120103001</t>
  </si>
  <si>
    <t xml:space="preserve">717.16252      </t>
  </si>
  <si>
    <t xml:space="preserve">37483.31       </t>
  </si>
  <si>
    <t xml:space="preserve">112.24514      </t>
  </si>
  <si>
    <t xml:space="preserve">3169399.9      </t>
  </si>
  <si>
    <t xml:space="preserve">612.20051      </t>
  </si>
  <si>
    <t>120111001</t>
  </si>
  <si>
    <t xml:space="preserve">845.22538      </t>
  </si>
  <si>
    <t xml:space="preserve">41974.269      </t>
  </si>
  <si>
    <t xml:space="preserve">130.20218      </t>
  </si>
  <si>
    <t xml:space="preserve">3205535.6      </t>
  </si>
  <si>
    <t xml:space="preserve">637.35313      </t>
  </si>
  <si>
    <t>121000010</t>
  </si>
  <si>
    <t xml:space="preserve">812.09096      </t>
  </si>
  <si>
    <t xml:space="preserve">46215.142      </t>
  </si>
  <si>
    <t xml:space="preserve">4565211.4      </t>
  </si>
  <si>
    <t xml:space="preserve">605.6523       </t>
  </si>
  <si>
    <t>121000100</t>
  </si>
  <si>
    <t xml:space="preserve">903.48654      </t>
  </si>
  <si>
    <t xml:space="preserve">48946.117      </t>
  </si>
  <si>
    <t xml:space="preserve">5371596.7      </t>
  </si>
  <si>
    <t xml:space="preserve">668.40687      </t>
  </si>
  <si>
    <t xml:space="preserve">721.17539      </t>
  </si>
  <si>
    <t xml:space="preserve">30192.303      </t>
  </si>
  <si>
    <t xml:space="preserve">3753211.7      </t>
  </si>
  <si>
    <t xml:space="preserve">523.6914       </t>
  </si>
  <si>
    <t>121003001</t>
  </si>
  <si>
    <t xml:space="preserve">717.95014      </t>
  </si>
  <si>
    <t xml:space="preserve">38518.211      </t>
  </si>
  <si>
    <t xml:space="preserve">3206668.4      </t>
  </si>
  <si>
    <t xml:space="preserve">628.1664       </t>
  </si>
  <si>
    <t>121011001</t>
  </si>
  <si>
    <t xml:space="preserve">845.47037      </t>
  </si>
  <si>
    <t xml:space="preserve">42983.795      </t>
  </si>
  <si>
    <t xml:space="preserve">3233169.2      </t>
  </si>
  <si>
    <t xml:space="preserve">652.18036      </t>
  </si>
  <si>
    <t>121100010</t>
  </si>
  <si>
    <t xml:space="preserve">875.88525      </t>
  </si>
  <si>
    <t xml:space="preserve">48166.864      </t>
  </si>
  <si>
    <t xml:space="preserve">106.12418      </t>
  </si>
  <si>
    <t xml:space="preserve">4327028.6      </t>
  </si>
  <si>
    <t xml:space="preserve">629.387        </t>
  </si>
  <si>
    <t xml:space="preserve">789.98798      </t>
  </si>
  <si>
    <t xml:space="preserve">33424.538      </t>
  </si>
  <si>
    <t xml:space="preserve">102.15922      </t>
  </si>
  <si>
    <t xml:space="preserve">3667505.6      </t>
  </si>
  <si>
    <t xml:space="preserve">560.58354      </t>
  </si>
  <si>
    <t>121103001</t>
  </si>
  <si>
    <t xml:space="preserve">767.70554      </t>
  </si>
  <si>
    <t xml:space="preserve">41572.922      </t>
  </si>
  <si>
    <t xml:space="preserve">128.24514      </t>
  </si>
  <si>
    <t xml:space="preserve">3213296.4      </t>
  </si>
  <si>
    <t xml:space="preserve">663.19154      </t>
  </si>
  <si>
    <t>121111001</t>
  </si>
  <si>
    <t xml:space="preserve">884.04405      </t>
  </si>
  <si>
    <t xml:space="preserve">45521.386      </t>
  </si>
  <si>
    <t xml:space="preserve">146.20218      </t>
  </si>
  <si>
    <t xml:space="preserve">3189171.8      </t>
  </si>
  <si>
    <t xml:space="preserve">680.51972      </t>
  </si>
  <si>
    <t>130000010</t>
  </si>
  <si>
    <t xml:space="preserve">717.14447      </t>
  </si>
  <si>
    <t xml:space="preserve">44866.609      </t>
  </si>
  <si>
    <t xml:space="preserve">88.15126       </t>
  </si>
  <si>
    <t xml:space="preserve">4080671.6      </t>
  </si>
  <si>
    <t xml:space="preserve">589.4981       </t>
  </si>
  <si>
    <t>130000100</t>
  </si>
  <si>
    <t xml:space="preserve">788.3403       </t>
  </si>
  <si>
    <t xml:space="preserve">46306.083      </t>
  </si>
  <si>
    <t xml:space="preserve">102.13626      </t>
  </si>
  <si>
    <t xml:space="preserve">4674600        </t>
  </si>
  <si>
    <t xml:space="preserve">646.87461      </t>
  </si>
  <si>
    <t xml:space="preserve">635.40457      </t>
  </si>
  <si>
    <t xml:space="preserve">28829.368      </t>
  </si>
  <si>
    <t xml:space="preserve">84.1863        </t>
  </si>
  <si>
    <t xml:space="preserve">3500169.5      </t>
  </si>
  <si>
    <t xml:space="preserve">509.52202      </t>
  </si>
  <si>
    <t>130003001</t>
  </si>
  <si>
    <t xml:space="preserve">648.90662      </t>
  </si>
  <si>
    <t xml:space="preserve">36511.434      </t>
  </si>
  <si>
    <t xml:space="preserve">110.27222      </t>
  </si>
  <si>
    <t xml:space="preserve">2853906.3      </t>
  </si>
  <si>
    <t xml:space="preserve">600.15232      </t>
  </si>
  <si>
    <t>130011001</t>
  </si>
  <si>
    <t xml:space="preserve">769.01341      </t>
  </si>
  <si>
    <t xml:space="preserve">41089.285      </t>
  </si>
  <si>
    <t xml:space="preserve">128.22926      </t>
  </si>
  <si>
    <t xml:space="preserve">2914414.5      </t>
  </si>
  <si>
    <t xml:space="preserve">626.67139      </t>
  </si>
  <si>
    <t>130100010</t>
  </si>
  <si>
    <t xml:space="preserve">780.83436      </t>
  </si>
  <si>
    <t xml:space="preserve">46753.903      </t>
  </si>
  <si>
    <t xml:space="preserve">104.15126      </t>
  </si>
  <si>
    <t xml:space="preserve">3875884.1      </t>
  </si>
  <si>
    <t xml:space="preserve">613.83956      </t>
  </si>
  <si>
    <t xml:space="preserve">704.29474      </t>
  </si>
  <si>
    <t xml:space="preserve">32067.083      </t>
  </si>
  <si>
    <t xml:space="preserve">100.1863       </t>
  </si>
  <si>
    <t xml:space="preserve">3337441.5      </t>
  </si>
  <si>
    <t xml:space="preserve">544.69827      </t>
  </si>
  <si>
    <t>130103001</t>
  </si>
  <si>
    <t xml:space="preserve">699.34377      </t>
  </si>
  <si>
    <t xml:space="preserve">39611.42       </t>
  </si>
  <si>
    <t xml:space="preserve">126.27222      </t>
  </si>
  <si>
    <t xml:space="preserve">2873003.9      </t>
  </si>
  <si>
    <t xml:space="preserve">636.44447      </t>
  </si>
  <si>
    <t>130111001</t>
  </si>
  <si>
    <t xml:space="preserve">808.8224       </t>
  </si>
  <si>
    <t xml:space="preserve">43636.126      </t>
  </si>
  <si>
    <t xml:space="preserve">144.22926      </t>
  </si>
  <si>
    <t xml:space="preserve">2860812.4      </t>
  </si>
  <si>
    <t xml:space="preserve">656.08698      </t>
  </si>
  <si>
    <t>130200010</t>
  </si>
  <si>
    <t xml:space="preserve">832.90436      </t>
  </si>
  <si>
    <t xml:space="preserve">48559.22       </t>
  </si>
  <si>
    <t xml:space="preserve">120.15126      </t>
  </si>
  <si>
    <t xml:space="preserve">3687816.9      </t>
  </si>
  <si>
    <t xml:space="preserve">636.76068      </t>
  </si>
  <si>
    <t>130201001</t>
  </si>
  <si>
    <t xml:space="preserve">760.68041      </t>
  </si>
  <si>
    <t xml:space="preserve">35102.611      </t>
  </si>
  <si>
    <t xml:space="preserve">116.1863       </t>
  </si>
  <si>
    <t xml:space="preserve">3241397.1      </t>
  </si>
  <si>
    <t xml:space="preserve">577.06168      </t>
  </si>
  <si>
    <t>130203001</t>
  </si>
  <si>
    <t xml:space="preserve">741.32459      </t>
  </si>
  <si>
    <t xml:space="preserve">42502.792      </t>
  </si>
  <si>
    <t xml:space="preserve">142.27222      </t>
  </si>
  <si>
    <t xml:space="preserve">2855785.3      </t>
  </si>
  <si>
    <t xml:space="preserve">668.54975      </t>
  </si>
  <si>
    <t>131000010</t>
  </si>
  <si>
    <t xml:space="preserve">781.96637      </t>
  </si>
  <si>
    <t xml:space="preserve">47519.366      </t>
  </si>
  <si>
    <t xml:space="preserve">3905729.6      </t>
  </si>
  <si>
    <t xml:space="preserve">625.96086      </t>
  </si>
  <si>
    <t xml:space="preserve">705.15062      </t>
  </si>
  <si>
    <t xml:space="preserve">33069.26       </t>
  </si>
  <si>
    <t xml:space="preserve">3360864.4      </t>
  </si>
  <si>
    <t xml:space="preserve">558.10934      </t>
  </si>
  <si>
    <t>131003001</t>
  </si>
  <si>
    <t xml:space="preserve">700.19851      </t>
  </si>
  <si>
    <t xml:space="preserve">40604.839      </t>
  </si>
  <si>
    <t xml:space="preserve">2897332.3      </t>
  </si>
  <si>
    <t xml:space="preserve">649.22626      </t>
  </si>
  <si>
    <t>131011001</t>
  </si>
  <si>
    <t xml:space="preserve">809.29826      </t>
  </si>
  <si>
    <t xml:space="preserve">44608.125      </t>
  </si>
  <si>
    <t xml:space="preserve">2878147.4      </t>
  </si>
  <si>
    <t xml:space="preserve">667.96695      </t>
  </si>
  <si>
    <t>131100010</t>
  </si>
  <si>
    <t xml:space="preserve">834.08435      </t>
  </si>
  <si>
    <t xml:space="preserve">49324.969      </t>
  </si>
  <si>
    <t xml:space="preserve">3723608.2      </t>
  </si>
  <si>
    <t xml:space="preserve">648.91356      </t>
  </si>
  <si>
    <t>131101001</t>
  </si>
  <si>
    <t xml:space="preserve">761.80648      </t>
  </si>
  <si>
    <t xml:space="preserve">36100.793      </t>
  </si>
  <si>
    <t xml:space="preserve">3274975.7      </t>
  </si>
  <si>
    <t xml:space="preserve">591.37486      </t>
  </si>
  <si>
    <t>131103001</t>
  </si>
  <si>
    <t xml:space="preserve">742.35832      </t>
  </si>
  <si>
    <t xml:space="preserve">43489.828      </t>
  </si>
  <si>
    <t xml:space="preserve">2885863.3      </t>
  </si>
  <si>
    <t xml:space="preserve">681.22127      </t>
  </si>
  <si>
    <t>131200010</t>
  </si>
  <si>
    <t xml:space="preserve">876.76351      </t>
  </si>
  <si>
    <t xml:space="preserve">51072.131      </t>
  </si>
  <si>
    <t xml:space="preserve">136.15126      </t>
  </si>
  <si>
    <t xml:space="preserve">3551887.3      </t>
  </si>
  <si>
    <t xml:space="preserve">670.34854      </t>
  </si>
  <si>
    <t>131201001</t>
  </si>
  <si>
    <t xml:space="preserve">808.40809      </t>
  </si>
  <si>
    <t xml:space="preserve">38950.603      </t>
  </si>
  <si>
    <t xml:space="preserve">132.1863       </t>
  </si>
  <si>
    <t xml:space="preserve">3191490.3      </t>
  </si>
  <si>
    <t xml:space="preserve">619.31255      </t>
  </si>
  <si>
    <t>140000010</t>
  </si>
  <si>
    <t xml:space="preserve">702.75084      </t>
  </si>
  <si>
    <t xml:space="preserve">46237.726      </t>
  </si>
  <si>
    <t xml:space="preserve">102.17834      </t>
  </si>
  <si>
    <t xml:space="preserve">3558190.1      </t>
  </si>
  <si>
    <t xml:space="preserve">611.13111      </t>
  </si>
  <si>
    <t xml:space="preserve">632.35607      </t>
  </si>
  <si>
    <t xml:space="preserve">31761.437      </t>
  </si>
  <si>
    <t xml:space="preserve">98.21338       </t>
  </si>
  <si>
    <t xml:space="preserve">3163644        </t>
  </si>
  <si>
    <t xml:space="preserve">544.54045      </t>
  </si>
  <si>
    <t>140003001</t>
  </si>
  <si>
    <t xml:space="preserve">640.47801      </t>
  </si>
  <si>
    <t xml:space="preserve">38781.126      </t>
  </si>
  <si>
    <t xml:space="preserve">124.2993       </t>
  </si>
  <si>
    <t xml:space="preserve">2635730.3      </t>
  </si>
  <si>
    <t xml:space="preserve">624.25565      </t>
  </si>
  <si>
    <t>140011001</t>
  </si>
  <si>
    <t xml:space="preserve">744.10583      </t>
  </si>
  <si>
    <t xml:space="preserve">42895.499      </t>
  </si>
  <si>
    <t xml:space="preserve">142.25634      </t>
  </si>
  <si>
    <t xml:space="preserve">2638954.8      </t>
  </si>
  <si>
    <t xml:space="preserve">645.87977      </t>
  </si>
  <si>
    <t>140100010</t>
  </si>
  <si>
    <t xml:space="preserve">754.87729      </t>
  </si>
  <si>
    <t xml:space="preserve">47981.332      </t>
  </si>
  <si>
    <t xml:space="preserve">118.17834      </t>
  </si>
  <si>
    <t xml:space="preserve">3388051.8      </t>
  </si>
  <si>
    <t xml:space="preserve">634.40112      </t>
  </si>
  <si>
    <t>140101001</t>
  </si>
  <si>
    <t xml:space="preserve">689.31077      </t>
  </si>
  <si>
    <t xml:space="preserve">34797.262      </t>
  </si>
  <si>
    <t xml:space="preserve">114.21338      </t>
  </si>
  <si>
    <t xml:space="preserve">3016051        </t>
  </si>
  <si>
    <t xml:space="preserve">575.34014      </t>
  </si>
  <si>
    <t>140103001</t>
  </si>
  <si>
    <t xml:space="preserve">683.27121      </t>
  </si>
  <si>
    <t xml:space="preserve">41698.791      </t>
  </si>
  <si>
    <t xml:space="preserve">140.2993       </t>
  </si>
  <si>
    <t xml:space="preserve">2623253.1      </t>
  </si>
  <si>
    <t xml:space="preserve">657.57026      </t>
  </si>
  <si>
    <t>140200010</t>
  </si>
  <si>
    <t xml:space="preserve">798.18017      </t>
  </si>
  <si>
    <t xml:space="preserve">49684.581      </t>
  </si>
  <si>
    <t xml:space="preserve">134.17834      </t>
  </si>
  <si>
    <t xml:space="preserve">3239935.1      </t>
  </si>
  <si>
    <t xml:space="preserve">656.46695      </t>
  </si>
  <si>
    <t>140201001</t>
  </si>
  <si>
    <t xml:space="preserve">736.59168      </t>
  </si>
  <si>
    <t xml:space="preserve">37651.947      </t>
  </si>
  <si>
    <t xml:space="preserve">130.21338      </t>
  </si>
  <si>
    <t xml:space="preserve">2927540.4      </t>
  </si>
  <si>
    <t xml:space="preserve">606.6592       </t>
  </si>
  <si>
    <t>140301001</t>
  </si>
  <si>
    <t xml:space="preserve">776.06917      </t>
  </si>
  <si>
    <t xml:space="preserve">40347.216      </t>
  </si>
  <si>
    <t xml:space="preserve">146.21338      </t>
  </si>
  <si>
    <t xml:space="preserve">2848771.1      </t>
  </si>
  <si>
    <t xml:space="preserve">634.62247      </t>
  </si>
  <si>
    <t>141000010</t>
  </si>
  <si>
    <t xml:space="preserve">755.7418       </t>
  </si>
  <si>
    <t xml:space="preserve">48706.006      </t>
  </si>
  <si>
    <t xml:space="preserve">3409247.9      </t>
  </si>
  <si>
    <t xml:space="preserve">644.82758      </t>
  </si>
  <si>
    <t>141001001</t>
  </si>
  <si>
    <t xml:space="preserve">690.19768      </t>
  </si>
  <si>
    <t xml:space="preserve">35760.597      </t>
  </si>
  <si>
    <t xml:space="preserve">3031562.7      </t>
  </si>
  <si>
    <t xml:space="preserve">588.63794      </t>
  </si>
  <si>
    <t>141003001</t>
  </si>
  <si>
    <t xml:space="preserve">684.16719      </t>
  </si>
  <si>
    <t xml:space="preserve">42655.581      </t>
  </si>
  <si>
    <t xml:space="preserve">2639631.9      </t>
  </si>
  <si>
    <t xml:space="preserve">668.23615      </t>
  </si>
  <si>
    <t>141100010</t>
  </si>
  <si>
    <t xml:space="preserve">799.1175       </t>
  </si>
  <si>
    <t xml:space="preserve">50418.982      </t>
  </si>
  <si>
    <t xml:space="preserve">3266904.8      </t>
  </si>
  <si>
    <t xml:space="preserve">667.93608      </t>
  </si>
  <si>
    <t>141101001</t>
  </si>
  <si>
    <t xml:space="preserve">737.68976      </t>
  </si>
  <si>
    <t xml:space="preserve">38611.052      </t>
  </si>
  <si>
    <t xml:space="preserve">2952081.5      </t>
  </si>
  <si>
    <t xml:space="preserve">618.97612      </t>
  </si>
  <si>
    <t>141201001</t>
  </si>
  <si>
    <t xml:space="preserve">777.28888      </t>
  </si>
  <si>
    <t xml:space="preserve">41298.391      </t>
  </si>
  <si>
    <t xml:space="preserve">2878444        </t>
  </si>
  <si>
    <t xml:space="preserve">646.81848      </t>
  </si>
  <si>
    <t>141301001</t>
  </si>
  <si>
    <t xml:space="preserve">810.40502      </t>
  </si>
  <si>
    <t xml:space="preserve">43841.04       </t>
  </si>
  <si>
    <t xml:space="preserve">162.21338      </t>
  </si>
  <si>
    <t xml:space="preserve">2801053.2      </t>
  </si>
  <si>
    <t xml:space="preserve">672.18014      </t>
  </si>
  <si>
    <t>150000010</t>
  </si>
  <si>
    <t xml:space="preserve">688.29045      </t>
  </si>
  <si>
    <t xml:space="preserve">47482.7        </t>
  </si>
  <si>
    <t xml:space="preserve">116.20542      </t>
  </si>
  <si>
    <t xml:space="preserve">3146976.2      </t>
  </si>
  <si>
    <t xml:space="preserve">631.98706      </t>
  </si>
  <si>
    <t>150001001</t>
  </si>
  <si>
    <t xml:space="preserve">627.41669      </t>
  </si>
  <si>
    <t xml:space="preserve">34507.84       </t>
  </si>
  <si>
    <t xml:space="preserve">112.24046      </t>
  </si>
  <si>
    <t xml:space="preserve">2871311.5      </t>
  </si>
  <si>
    <t xml:space="preserve">575.57488      </t>
  </si>
  <si>
    <t>150003001</t>
  </si>
  <si>
    <t xml:space="preserve">631.85013      </t>
  </si>
  <si>
    <t xml:space="preserve">40979.802      </t>
  </si>
  <si>
    <t xml:space="preserve">138.32638      </t>
  </si>
  <si>
    <t xml:space="preserve">2437254.7      </t>
  </si>
  <si>
    <t xml:space="preserve">647.76988      </t>
  </si>
  <si>
    <t>150100010</t>
  </si>
  <si>
    <t xml:space="preserve">731.73947      </t>
  </si>
  <si>
    <t xml:space="preserve">49138.304      </t>
  </si>
  <si>
    <t xml:space="preserve">132.20542      </t>
  </si>
  <si>
    <t xml:space="preserve">3007064.3      </t>
  </si>
  <si>
    <t xml:space="preserve">654.25446      </t>
  </si>
  <si>
    <t>150101001</t>
  </si>
  <si>
    <t xml:space="preserve">675.29743      </t>
  </si>
  <si>
    <t xml:space="preserve">37361.405      </t>
  </si>
  <si>
    <t xml:space="preserve">128.24046      </t>
  </si>
  <si>
    <t xml:space="preserve">2743292.4      </t>
  </si>
  <si>
    <t xml:space="preserve">604.62865      </t>
  </si>
  <si>
    <t>150201001</t>
  </si>
  <si>
    <t xml:space="preserve">715.49834      </t>
  </si>
  <si>
    <t xml:space="preserve">40051.987      </t>
  </si>
  <si>
    <t xml:space="preserve">144.24046      </t>
  </si>
  <si>
    <t xml:space="preserve">2664155        </t>
  </si>
  <si>
    <t xml:space="preserve">630.25522      </t>
  </si>
  <si>
    <t>150301001</t>
  </si>
  <si>
    <t xml:space="preserve">749.42751      </t>
  </si>
  <si>
    <t xml:space="preserve">42598.774      </t>
  </si>
  <si>
    <t xml:space="preserve">160.24046      </t>
  </si>
  <si>
    <t xml:space="preserve">2594794.9      </t>
  </si>
  <si>
    <t xml:space="preserve">658.35015      </t>
  </si>
  <si>
    <t>151001001</t>
  </si>
  <si>
    <t xml:space="preserve">676.20619      </t>
  </si>
  <si>
    <t xml:space="preserve">38290.695      </t>
  </si>
  <si>
    <t xml:space="preserve">2753789.8      </t>
  </si>
  <si>
    <t xml:space="preserve">616.08128      </t>
  </si>
  <si>
    <t>151101001</t>
  </si>
  <si>
    <t xml:space="preserve">716.57254      </t>
  </si>
  <si>
    <t xml:space="preserve">40976.72       </t>
  </si>
  <si>
    <t xml:space="preserve">2682591.8      </t>
  </si>
  <si>
    <t xml:space="preserve">643.99644      </t>
  </si>
  <si>
    <t>151201001</t>
  </si>
  <si>
    <t xml:space="preserve">750.59694      </t>
  </si>
  <si>
    <t xml:space="preserve">43515.692      </t>
  </si>
  <si>
    <t xml:space="preserve">2617880.2      </t>
  </si>
  <si>
    <t xml:space="preserve">667.06191      </t>
  </si>
  <si>
    <t>160000010</t>
  </si>
  <si>
    <t xml:space="preserve">674.10299      </t>
  </si>
  <si>
    <t xml:space="preserve">48669.391      </t>
  </si>
  <si>
    <t xml:space="preserve">130.2325       </t>
  </si>
  <si>
    <t xml:space="preserve">2816996.6      </t>
  </si>
  <si>
    <t xml:space="preserve">650.87755      </t>
  </si>
  <si>
    <t>160001001</t>
  </si>
  <si>
    <t xml:space="preserve">621.35968      </t>
  </si>
  <si>
    <t xml:space="preserve">37091.445      </t>
  </si>
  <si>
    <t xml:space="preserve">126.26754      </t>
  </si>
  <si>
    <t xml:space="preserve">2619264        </t>
  </si>
  <si>
    <t xml:space="preserve">603.4546       </t>
  </si>
  <si>
    <t>160101001</t>
  </si>
  <si>
    <t xml:space="preserve">662.14038      </t>
  </si>
  <si>
    <t xml:space="preserve">39779.322      </t>
  </si>
  <si>
    <t xml:space="preserve">142.26754      </t>
  </si>
  <si>
    <t xml:space="preserve">2510386.5      </t>
  </si>
  <si>
    <t xml:space="preserve">630.3078       </t>
  </si>
  <si>
    <t>160201001</t>
  </si>
  <si>
    <t xml:space="preserve">696.69861      </t>
  </si>
  <si>
    <t xml:space="preserve">42320.023      </t>
  </si>
  <si>
    <t xml:space="preserve">158.26754      </t>
  </si>
  <si>
    <t xml:space="preserve">2440540.9      </t>
  </si>
  <si>
    <t xml:space="preserve">656.11998      </t>
  </si>
  <si>
    <t>161001001</t>
  </si>
  <si>
    <t xml:space="preserve">663.06257      </t>
  </si>
  <si>
    <t xml:space="preserve">40678.346      </t>
  </si>
  <si>
    <t xml:space="preserve">2517645.8      </t>
  </si>
  <si>
    <t xml:space="preserve">641.01139      </t>
  </si>
  <si>
    <t>161101001</t>
  </si>
  <si>
    <t xml:space="preserve">697.75038      </t>
  </si>
  <si>
    <t xml:space="preserve">43214.113      </t>
  </si>
  <si>
    <t xml:space="preserve">2454729.8      </t>
  </si>
  <si>
    <t xml:space="preserve">666.87974      </t>
  </si>
  <si>
    <t>170001001</t>
  </si>
  <si>
    <t xml:space="preserve">614.63962      </t>
  </si>
  <si>
    <t xml:space="preserve">39530.368      </t>
  </si>
  <si>
    <t xml:space="preserve">140.29462      </t>
  </si>
  <si>
    <t xml:space="preserve">2401978.2      </t>
  </si>
  <si>
    <t xml:space="preserve">628.77473      </t>
  </si>
  <si>
    <t>170101001</t>
  </si>
  <si>
    <t xml:space="preserve">649.73581      </t>
  </si>
  <si>
    <t xml:space="preserve">42066.672      </t>
  </si>
  <si>
    <t xml:space="preserve">156.29462      </t>
  </si>
  <si>
    <t xml:space="preserve">2310044.3      </t>
  </si>
  <si>
    <t xml:space="preserve">653.7872       </t>
  </si>
  <si>
    <t>171001001</t>
  </si>
  <si>
    <t xml:space="preserve">650.6643       </t>
  </si>
  <si>
    <t xml:space="preserve">42938.456      </t>
  </si>
  <si>
    <t xml:space="preserve">2315185.9      </t>
  </si>
  <si>
    <t xml:space="preserve">663.85119      </t>
  </si>
  <si>
    <t>180001001</t>
  </si>
  <si>
    <t xml:space="preserve">607.53492      </t>
  </si>
  <si>
    <t xml:space="preserve">41839.262      </t>
  </si>
  <si>
    <t xml:space="preserve">154.3217       </t>
  </si>
  <si>
    <t xml:space="preserve">2214018        </t>
  </si>
  <si>
    <t xml:space="preserve">650.98001      </t>
  </si>
  <si>
    <t xml:space="preserve">535.27286      </t>
  </si>
  <si>
    <t xml:space="preserve">14665.235      </t>
  </si>
  <si>
    <t xml:space="preserve">30.07004       </t>
  </si>
  <si>
    <t xml:space="preserve">5536992.5      </t>
  </si>
  <si>
    <t xml:space="preserve">314.75068      </t>
  </si>
  <si>
    <t>200004000</t>
  </si>
  <si>
    <t xml:space="preserve">673.81525      </t>
  </si>
  <si>
    <t xml:space="preserve">35280.957      </t>
  </si>
  <si>
    <t xml:space="preserve">82.24188       </t>
  </si>
  <si>
    <t xml:space="preserve">3634446.5      </t>
  </si>
  <si>
    <t xml:space="preserve">594.30352      </t>
  </si>
  <si>
    <t xml:space="preserve">878.77049      </t>
  </si>
  <si>
    <t xml:space="preserve">30404.673      </t>
  </si>
  <si>
    <t xml:space="preserve">74.113         </t>
  </si>
  <si>
    <t xml:space="preserve">4652325.6      </t>
  </si>
  <si>
    <t xml:space="preserve">496.57413      </t>
  </si>
  <si>
    <t>200012000</t>
  </si>
  <si>
    <t xml:space="preserve">842.70164      </t>
  </si>
  <si>
    <t xml:space="preserve">40179.453      </t>
  </si>
  <si>
    <t xml:space="preserve">100.19892      </t>
  </si>
  <si>
    <t xml:space="preserve">3781457.6      </t>
  </si>
  <si>
    <t xml:space="preserve">623.06075      </t>
  </si>
  <si>
    <t>200020000</t>
  </si>
  <si>
    <t xml:space="preserve">1012.171       </t>
  </si>
  <si>
    <t xml:space="preserve">45553.398      </t>
  </si>
  <si>
    <t xml:space="preserve">118.15596      </t>
  </si>
  <si>
    <t xml:space="preserve">4039678.8      </t>
  </si>
  <si>
    <t xml:space="preserve">653.55745      </t>
  </si>
  <si>
    <t xml:space="preserve">582.75618      </t>
  </si>
  <si>
    <t xml:space="preserve">18928.18       </t>
  </si>
  <si>
    <t xml:space="preserve">44.09712       </t>
  </si>
  <si>
    <t xml:space="preserve">4858182.7      </t>
  </si>
  <si>
    <t xml:space="preserve">378.06187      </t>
  </si>
  <si>
    <t xml:space="preserve">639.70144      </t>
  </si>
  <si>
    <t xml:space="preserve">26509.254      </t>
  </si>
  <si>
    <t xml:space="preserve">70.18304       </t>
  </si>
  <si>
    <t xml:space="preserve">3441854.6      </t>
  </si>
  <si>
    <t xml:space="preserve">470.35399      </t>
  </si>
  <si>
    <t>210004000</t>
  </si>
  <si>
    <t xml:space="preserve">664.24801      </t>
  </si>
  <si>
    <t xml:space="preserve">37041.429      </t>
  </si>
  <si>
    <t xml:space="preserve">96.26896       </t>
  </si>
  <si>
    <t xml:space="preserve">3244770.5      </t>
  </si>
  <si>
    <t xml:space="preserve">614.75824      </t>
  </si>
  <si>
    <t xml:space="preserve">831.35559      </t>
  </si>
  <si>
    <t xml:space="preserve">32475.868      </t>
  </si>
  <si>
    <t xml:space="preserve">88.14008       </t>
  </si>
  <si>
    <t xml:space="preserve">3906229.8      </t>
  </si>
  <si>
    <t xml:space="preserve">522.24912      </t>
  </si>
  <si>
    <t>210012000</t>
  </si>
  <si>
    <t xml:space="preserve">804.64917      </t>
  </si>
  <si>
    <t xml:space="preserve">41359.531      </t>
  </si>
  <si>
    <t xml:space="preserve">114.226        </t>
  </si>
  <si>
    <t xml:space="preserve">3289469.3      </t>
  </si>
  <si>
    <t xml:space="preserve">634.56528      </t>
  </si>
  <si>
    <t>210020000</t>
  </si>
  <si>
    <t xml:space="preserve">945.57604      </t>
  </si>
  <si>
    <t xml:space="preserve">46061.688      </t>
  </si>
  <si>
    <t xml:space="preserve">132.18304      </t>
  </si>
  <si>
    <t xml:space="preserve">3402935.3      </t>
  </si>
  <si>
    <t xml:space="preserve">657.8301       </t>
  </si>
  <si>
    <t xml:space="preserve">717.9384       </t>
  </si>
  <si>
    <t xml:space="preserve">23830.875      </t>
  </si>
  <si>
    <t xml:space="preserve">60.09712       </t>
  </si>
  <si>
    <t xml:space="preserve">4752398.1      </t>
  </si>
  <si>
    <t xml:space="preserve">443.85609      </t>
  </si>
  <si>
    <t xml:space="preserve">726.83742      </t>
  </si>
  <si>
    <t xml:space="preserve">31478.204      </t>
  </si>
  <si>
    <t xml:space="preserve">86.18304       </t>
  </si>
  <si>
    <t xml:space="preserve">3678336.1      </t>
  </si>
  <si>
    <t xml:space="preserve">538.52107      </t>
  </si>
  <si>
    <t>211004000</t>
  </si>
  <si>
    <t xml:space="preserve">725.60159      </t>
  </si>
  <si>
    <t xml:space="preserve">41538.038      </t>
  </si>
  <si>
    <t xml:space="preserve">112.26896      </t>
  </si>
  <si>
    <t xml:space="preserve">3420769.1      </t>
  </si>
  <si>
    <t xml:space="preserve">670.70514      </t>
  </si>
  <si>
    <t>211010000</t>
  </si>
  <si>
    <t xml:space="preserve">897.20946      </t>
  </si>
  <si>
    <t xml:space="preserve">36573.98       </t>
  </si>
  <si>
    <t xml:space="preserve">104.14008      </t>
  </si>
  <si>
    <t xml:space="preserve">3834764.5      </t>
  </si>
  <si>
    <t xml:space="preserve">574.40736      </t>
  </si>
  <si>
    <t>211012000</t>
  </si>
  <si>
    <t xml:space="preserve">852.10012      </t>
  </si>
  <si>
    <t xml:space="preserve">45238.495      </t>
  </si>
  <si>
    <t xml:space="preserve">130.226        </t>
  </si>
  <si>
    <t xml:space="preserve">3375602.6      </t>
  </si>
  <si>
    <t xml:space="preserve">683.99341      </t>
  </si>
  <si>
    <t xml:space="preserve">823.25601      </t>
  </si>
  <si>
    <t xml:space="preserve">28489.707      </t>
  </si>
  <si>
    <t xml:space="preserve">76.09712       </t>
  </si>
  <si>
    <t xml:space="preserve">4675272.8      </t>
  </si>
  <si>
    <t xml:space="preserve">503.05158      </t>
  </si>
  <si>
    <t xml:space="preserve">604.17288      </t>
  </si>
  <si>
    <t xml:space="preserve">22708.237      </t>
  </si>
  <si>
    <t xml:space="preserve">58.1242        </t>
  </si>
  <si>
    <t xml:space="preserve">4287578.3      </t>
  </si>
  <si>
    <t xml:space="preserve">432.7092       </t>
  </si>
  <si>
    <t xml:space="preserve">638.72909      </t>
  </si>
  <si>
    <t xml:space="preserve">29503.799      </t>
  </si>
  <si>
    <t xml:space="preserve">84.21012       </t>
  </si>
  <si>
    <t xml:space="preserve">3245348.4      </t>
  </si>
  <si>
    <t xml:space="preserve">511.57607      </t>
  </si>
  <si>
    <t>220004000</t>
  </si>
  <si>
    <t xml:space="preserve">654.5315       </t>
  </si>
  <si>
    <t xml:space="preserve">38933.337      </t>
  </si>
  <si>
    <t xml:space="preserve">110.29604      </t>
  </si>
  <si>
    <t xml:space="preserve">2944261        </t>
  </si>
  <si>
    <t xml:space="preserve">634.31232      </t>
  </si>
  <si>
    <t xml:space="preserve">795.14708      </t>
  </si>
  <si>
    <t xml:space="preserve">34685.008      </t>
  </si>
  <si>
    <t xml:space="preserve">102.16716      </t>
  </si>
  <si>
    <t xml:space="preserve">3430582.3      </t>
  </si>
  <si>
    <t xml:space="preserve">551.27561      </t>
  </si>
  <si>
    <t>220012000</t>
  </si>
  <si>
    <t xml:space="preserve">773.70288      </t>
  </si>
  <si>
    <t xml:space="preserve">42797.25       </t>
  </si>
  <si>
    <t xml:space="preserve">128.25308      </t>
  </si>
  <si>
    <t xml:space="preserve">2932589.3      </t>
  </si>
  <si>
    <t xml:space="preserve">649.20213      </t>
  </si>
  <si>
    <t>220020000</t>
  </si>
  <si>
    <t xml:space="preserve">893.29212      </t>
  </si>
  <si>
    <t xml:space="preserve">46978.039      </t>
  </si>
  <si>
    <t xml:space="preserve">146.21012      </t>
  </si>
  <si>
    <t xml:space="preserve">2971720.2      </t>
  </si>
  <si>
    <t xml:space="preserve">667.2994       </t>
  </si>
  <si>
    <t xml:space="preserve">706.00391      </t>
  </si>
  <si>
    <t xml:space="preserve">26243.596      </t>
  </si>
  <si>
    <t xml:space="preserve">74.1242        </t>
  </si>
  <si>
    <t xml:space="preserve">4090049.1      </t>
  </si>
  <si>
    <t xml:space="preserve">473.7362       </t>
  </si>
  <si>
    <t xml:space="preserve">708.2826       </t>
  </si>
  <si>
    <t xml:space="preserve">33071.205      </t>
  </si>
  <si>
    <t xml:space="preserve">100.21012      </t>
  </si>
  <si>
    <t xml:space="preserve">3285380.4      </t>
  </si>
  <si>
    <t xml:space="preserve">556.25031      </t>
  </si>
  <si>
    <t>220104000</t>
  </si>
  <si>
    <t xml:space="preserve">705.19421      </t>
  </si>
  <si>
    <t xml:space="preserve">42152.422      </t>
  </si>
  <si>
    <t xml:space="preserve">126.29604      </t>
  </si>
  <si>
    <t xml:space="preserve">3007953.1      </t>
  </si>
  <si>
    <t xml:space="preserve">672.95385      </t>
  </si>
  <si>
    <t>220110000</t>
  </si>
  <si>
    <t xml:space="preserve">849.53113      </t>
  </si>
  <si>
    <t xml:space="preserve">37580.702      </t>
  </si>
  <si>
    <t xml:space="preserve">118.16716      </t>
  </si>
  <si>
    <t xml:space="preserve">3335194.1      </t>
  </si>
  <si>
    <t xml:space="preserve">584.73447      </t>
  </si>
  <si>
    <t xml:space="preserve">707.10844      </t>
  </si>
  <si>
    <t xml:space="preserve">27300.369      </t>
  </si>
  <si>
    <t xml:space="preserve">4144559.4      </t>
  </si>
  <si>
    <t xml:space="preserve">489.25229      </t>
  </si>
  <si>
    <t xml:space="preserve">709.39234      </t>
  </si>
  <si>
    <t xml:space="preserve">34137.831      </t>
  </si>
  <si>
    <t xml:space="preserve">3323572.4      </t>
  </si>
  <si>
    <t xml:space="preserve">570.00059      </t>
  </si>
  <si>
    <t>221004000</t>
  </si>
  <si>
    <t xml:space="preserve">706.11719      </t>
  </si>
  <si>
    <t xml:space="preserve">43189.87       </t>
  </si>
  <si>
    <t xml:space="preserve">3046561.3      </t>
  </si>
  <si>
    <t xml:space="preserve">684.31827      </t>
  </si>
  <si>
    <t>221010000</t>
  </si>
  <si>
    <t xml:space="preserve">850.05646      </t>
  </si>
  <si>
    <t xml:space="preserve">38620.74       </t>
  </si>
  <si>
    <t xml:space="preserve">3364936.1      </t>
  </si>
  <si>
    <t xml:space="preserve">598.21717      </t>
  </si>
  <si>
    <t xml:space="preserve">788.45906      </t>
  </si>
  <si>
    <t xml:space="preserve">30603.765      </t>
  </si>
  <si>
    <t xml:space="preserve">90.1242        </t>
  </si>
  <si>
    <t xml:space="preserve">3999611.9      </t>
  </si>
  <si>
    <t xml:space="preserve">526.78863      </t>
  </si>
  <si>
    <t>221102000</t>
  </si>
  <si>
    <t xml:space="preserve">766.64822      </t>
  </si>
  <si>
    <t xml:space="preserve">37435.349      </t>
  </si>
  <si>
    <t xml:space="preserve">116.21012      </t>
  </si>
  <si>
    <t xml:space="preserve">3321427.1      </t>
  </si>
  <si>
    <t xml:space="preserve">609.49227      </t>
  </si>
  <si>
    <t>221110000</t>
  </si>
  <si>
    <t xml:space="preserve">894.66079      </t>
  </si>
  <si>
    <t xml:space="preserve">41393.214      </t>
  </si>
  <si>
    <t xml:space="preserve">134.16716      </t>
  </si>
  <si>
    <t xml:space="preserve">3307496.5      </t>
  </si>
  <si>
    <t xml:space="preserve">629.31835      </t>
  </si>
  <si>
    <t xml:space="preserve">789.7737       </t>
  </si>
  <si>
    <t xml:space="preserve">31668.518      </t>
  </si>
  <si>
    <t xml:space="preserve">4062353.1      </t>
  </si>
  <si>
    <t xml:space="preserve">542.11918      </t>
  </si>
  <si>
    <t>222002000</t>
  </si>
  <si>
    <t xml:space="preserve">767.86382      </t>
  </si>
  <si>
    <t xml:space="preserve">38498.585      </t>
  </si>
  <si>
    <t xml:space="preserve">3367467.6      </t>
  </si>
  <si>
    <t xml:space="preserve">623.92749      </t>
  </si>
  <si>
    <t>222010000</t>
  </si>
  <si>
    <t xml:space="preserve">895.45363      </t>
  </si>
  <si>
    <t xml:space="preserve">42434.581      </t>
  </si>
  <si>
    <t xml:space="preserve">3344653.2      </t>
  </si>
  <si>
    <t xml:space="preserve">642.72393      </t>
  </si>
  <si>
    <t xml:space="preserve">855.00909      </t>
  </si>
  <si>
    <t xml:space="preserve">34759.77       </t>
  </si>
  <si>
    <t xml:space="preserve">106.1242       </t>
  </si>
  <si>
    <t xml:space="preserve">3928440.9      </t>
  </si>
  <si>
    <t xml:space="preserve">575.85812      </t>
  </si>
  <si>
    <t xml:space="preserve">613.24198      </t>
  </si>
  <si>
    <t xml:space="preserve">26134.495      </t>
  </si>
  <si>
    <t xml:space="preserve">72.15128       </t>
  </si>
  <si>
    <t xml:space="preserve">3808604.6      </t>
  </si>
  <si>
    <t xml:space="preserve">477.55459      </t>
  </si>
  <si>
    <t xml:space="preserve">634.84789      </t>
  </si>
  <si>
    <t xml:space="preserve">32331.195      </t>
  </si>
  <si>
    <t xml:space="preserve">98.2372        </t>
  </si>
  <si>
    <t xml:space="preserve">3010972.4      </t>
  </si>
  <si>
    <t xml:space="preserve">547.91894      </t>
  </si>
  <si>
    <t>230004000</t>
  </si>
  <si>
    <t xml:space="preserve">644.83875      </t>
  </si>
  <si>
    <t xml:space="preserve">40871.631      </t>
  </si>
  <si>
    <t xml:space="preserve">124.32312      </t>
  </si>
  <si>
    <t xml:space="preserve">2695708        </t>
  </si>
  <si>
    <t xml:space="preserve">651.9205       </t>
  </si>
  <si>
    <t>230010000</t>
  </si>
  <si>
    <t xml:space="preserve">765.85284      </t>
  </si>
  <si>
    <t xml:space="preserve">36914.221      </t>
  </si>
  <si>
    <t xml:space="preserve">116.19424      </t>
  </si>
  <si>
    <t xml:space="preserve">3071093.3      </t>
  </si>
  <si>
    <t xml:space="preserve">577.93242      </t>
  </si>
  <si>
    <t>230012000</t>
  </si>
  <si>
    <t xml:space="preserve">747.65327      </t>
  </si>
  <si>
    <t xml:space="preserve">44367.88       </t>
  </si>
  <si>
    <t xml:space="preserve">142.28016      </t>
  </si>
  <si>
    <t xml:space="preserve">2653637.6      </t>
  </si>
  <si>
    <t xml:space="preserve">665.12171      </t>
  </si>
  <si>
    <t xml:space="preserve">693.82551      </t>
  </si>
  <si>
    <t xml:space="preserve">29439.497      </t>
  </si>
  <si>
    <t xml:space="preserve">88.15128       </t>
  </si>
  <si>
    <t xml:space="preserve">3625233.7      </t>
  </si>
  <si>
    <t xml:space="preserve">513.95244      </t>
  </si>
  <si>
    <t>230102000</t>
  </si>
  <si>
    <t xml:space="preserve">692.35496      </t>
  </si>
  <si>
    <t xml:space="preserve">35652.641      </t>
  </si>
  <si>
    <t xml:space="preserve">114.2372       </t>
  </si>
  <si>
    <t xml:space="preserve">2991273.5      </t>
  </si>
  <si>
    <t xml:space="preserve">584.56785      </t>
  </si>
  <si>
    <t>230110000</t>
  </si>
  <si>
    <t xml:space="preserve">811.63006      </t>
  </si>
  <si>
    <t xml:space="preserve">39681.196      </t>
  </si>
  <si>
    <t xml:space="preserve">132.19424      </t>
  </si>
  <si>
    <t xml:space="preserve">2983762.2      </t>
  </si>
  <si>
    <t xml:space="preserve">608.7415       </t>
  </si>
  <si>
    <t xml:space="preserve">759.33836      </t>
  </si>
  <si>
    <t xml:space="preserve">32538.481      </t>
  </si>
  <si>
    <t xml:space="preserve">104.15128      </t>
  </si>
  <si>
    <t xml:space="preserve">3494263.6      </t>
  </si>
  <si>
    <t xml:space="preserve">547.98148      </t>
  </si>
  <si>
    <t>230202000</t>
  </si>
  <si>
    <t xml:space="preserve">740.19111      </t>
  </si>
  <si>
    <t xml:space="preserve">38747.066      </t>
  </si>
  <si>
    <t xml:space="preserve">130.2372       </t>
  </si>
  <si>
    <t xml:space="preserve">2958507.6      </t>
  </si>
  <si>
    <t xml:space="preserve">618.84481      </t>
  </si>
  <si>
    <t>230210000</t>
  </si>
  <si>
    <t xml:space="preserve">849.4901       </t>
  </si>
  <si>
    <t xml:space="preserve">42331.415      </t>
  </si>
  <si>
    <t xml:space="preserve">148.19424      </t>
  </si>
  <si>
    <t xml:space="preserve">2922016.7      </t>
  </si>
  <si>
    <t xml:space="preserve">635.32336      </t>
  </si>
  <si>
    <t xml:space="preserve">694.88149      </t>
  </si>
  <si>
    <t xml:space="preserve">30451.272      </t>
  </si>
  <si>
    <t xml:space="preserve">3662202.4      </t>
  </si>
  <si>
    <t xml:space="preserve">528.07926      </t>
  </si>
  <si>
    <t>231002000</t>
  </si>
  <si>
    <t xml:space="preserve">693.45246      </t>
  </si>
  <si>
    <t xml:space="preserve">36671.909      </t>
  </si>
  <si>
    <t xml:space="preserve">3016856        </t>
  </si>
  <si>
    <t xml:space="preserve">599.8468       </t>
  </si>
  <si>
    <t>231010000</t>
  </si>
  <si>
    <t xml:space="preserve">812.32928      </t>
  </si>
  <si>
    <t xml:space="preserve">40677.799      </t>
  </si>
  <si>
    <t xml:space="preserve">3002897.3      </t>
  </si>
  <si>
    <t xml:space="preserve">621.12404      </t>
  </si>
  <si>
    <t xml:space="preserve">760.65612      </t>
  </si>
  <si>
    <t xml:space="preserve">33547.285      </t>
  </si>
  <si>
    <t xml:space="preserve">3539078.9      </t>
  </si>
  <si>
    <t xml:space="preserve">561.90933      </t>
  </si>
  <si>
    <t>231102000</t>
  </si>
  <si>
    <t xml:space="preserve">741.4442       </t>
  </si>
  <si>
    <t xml:space="preserve">39757.438      </t>
  </si>
  <si>
    <t xml:space="preserve">2991913.7      </t>
  </si>
  <si>
    <t xml:space="preserve">634.48337      </t>
  </si>
  <si>
    <t>231110000</t>
  </si>
  <si>
    <t xml:space="preserve">850.44209      </t>
  </si>
  <si>
    <t xml:space="preserve">43322.525      </t>
  </si>
  <si>
    <t xml:space="preserve">2948940.9      </t>
  </si>
  <si>
    <t xml:space="preserve">649.94656      </t>
  </si>
  <si>
    <t>231200000</t>
  </si>
  <si>
    <t xml:space="preserve">814.35306      </t>
  </si>
  <si>
    <t xml:space="preserve">36458.97       </t>
  </si>
  <si>
    <t xml:space="preserve">120.15128      </t>
  </si>
  <si>
    <t xml:space="preserve">3425263.1      </t>
  </si>
  <si>
    <t xml:space="preserve">592.82819      </t>
  </si>
  <si>
    <t>231202000</t>
  </si>
  <si>
    <t xml:space="preserve">781.47656      </t>
  </si>
  <si>
    <t xml:space="preserve">42642.968      </t>
  </si>
  <si>
    <t xml:space="preserve">146.2372       </t>
  </si>
  <si>
    <t xml:space="preserve">2944487.6      </t>
  </si>
  <si>
    <t xml:space="preserve">665.38891      </t>
  </si>
  <si>
    <t>231210000</t>
  </si>
  <si>
    <t xml:space="preserve">881.99337      </t>
  </si>
  <si>
    <t xml:space="preserve">45846.067      </t>
  </si>
  <si>
    <t xml:space="preserve">164.19424      </t>
  </si>
  <si>
    <t xml:space="preserve">2887563.2      </t>
  </si>
  <si>
    <t xml:space="preserve">673.43568      </t>
  </si>
  <si>
    <t xml:space="preserve">761.87721      </t>
  </si>
  <si>
    <t xml:space="preserve">34564.047      </t>
  </si>
  <si>
    <t xml:space="preserve">3583328.5      </t>
  </si>
  <si>
    <t xml:space="preserve">561.43264      </t>
  </si>
  <si>
    <t>232002000</t>
  </si>
  <si>
    <t xml:space="preserve">742.6193       </t>
  </si>
  <si>
    <t xml:space="preserve">40772.931      </t>
  </si>
  <si>
    <t xml:space="preserve">3024760        </t>
  </si>
  <si>
    <t xml:space="preserve">647.71081      </t>
  </si>
  <si>
    <t>232010000</t>
  </si>
  <si>
    <t xml:space="preserve">851.32164      </t>
  </si>
  <si>
    <t xml:space="preserve">44318.562      </t>
  </si>
  <si>
    <t xml:space="preserve">2975250.1      </t>
  </si>
  <si>
    <t xml:space="preserve">662.30998      </t>
  </si>
  <si>
    <t>232100000</t>
  </si>
  <si>
    <t xml:space="preserve">815.72981      </t>
  </si>
  <si>
    <t xml:space="preserve">37468.564      </t>
  </si>
  <si>
    <t xml:space="preserve">3473937.4      </t>
  </si>
  <si>
    <t xml:space="preserve">606.59095      </t>
  </si>
  <si>
    <t>232102000</t>
  </si>
  <si>
    <t xml:space="preserve">782.74467      </t>
  </si>
  <si>
    <t xml:space="preserve">43647.003      </t>
  </si>
  <si>
    <t xml:space="preserve">2980886.9      </t>
  </si>
  <si>
    <t xml:space="preserve">678.40262      </t>
  </si>
  <si>
    <t>232200000</t>
  </si>
  <si>
    <t xml:space="preserve">859.80224      </t>
  </si>
  <si>
    <t xml:space="preserve">40208.323      </t>
  </si>
  <si>
    <t xml:space="preserve">136.15128      </t>
  </si>
  <si>
    <t xml:space="preserve">3359752.8      </t>
  </si>
  <si>
    <t xml:space="preserve">634.39871      </t>
  </si>
  <si>
    <t xml:space="preserve">615.77584      </t>
  </si>
  <si>
    <t xml:space="preserve">29283.646      </t>
  </si>
  <si>
    <t xml:space="preserve">86.17836       </t>
  </si>
  <si>
    <t xml:space="preserve">3407267.6      </t>
  </si>
  <si>
    <t xml:space="preserve">514.14394      </t>
  </si>
  <si>
    <t>240002000</t>
  </si>
  <si>
    <t xml:space="preserve">629.2979       </t>
  </si>
  <si>
    <t xml:space="preserve">35001.368      </t>
  </si>
  <si>
    <t xml:space="preserve">112.26428      </t>
  </si>
  <si>
    <t xml:space="preserve">2778679.1      </t>
  </si>
  <si>
    <t xml:space="preserve">579.4295       </t>
  </si>
  <si>
    <t>240004000</t>
  </si>
  <si>
    <t xml:space="preserve">635.26605      </t>
  </si>
  <si>
    <t xml:space="preserve">42809.329      </t>
  </si>
  <si>
    <t xml:space="preserve">138.3502       </t>
  </si>
  <si>
    <t xml:space="preserve">2482408.2      </t>
  </si>
  <si>
    <t xml:space="preserve">672.89878      </t>
  </si>
  <si>
    <t>240010000</t>
  </si>
  <si>
    <t xml:space="preserve">741.18413      </t>
  </si>
  <si>
    <t xml:space="preserve">39110.367      </t>
  </si>
  <si>
    <t xml:space="preserve">130.22132      </t>
  </si>
  <si>
    <t xml:space="preserve">2778581.3      </t>
  </si>
  <si>
    <t xml:space="preserve">602.99074      </t>
  </si>
  <si>
    <t xml:space="preserve">681.36104      </t>
  </si>
  <si>
    <t xml:space="preserve">32382.355      </t>
  </si>
  <si>
    <t xml:space="preserve">102.17836      </t>
  </si>
  <si>
    <t xml:space="preserve">3246262.3      </t>
  </si>
  <si>
    <t xml:space="preserve">547.98684      </t>
  </si>
  <si>
    <t>240102000</t>
  </si>
  <si>
    <t xml:space="preserve">677.65281      </t>
  </si>
  <si>
    <t xml:space="preserve">38104.772      </t>
  </si>
  <si>
    <t xml:space="preserve">128.26428      </t>
  </si>
  <si>
    <t xml:space="preserve">2734557.4      </t>
  </si>
  <si>
    <t xml:space="preserve">613.82866      </t>
  </si>
  <si>
    <t>240110000</t>
  </si>
  <si>
    <t xml:space="preserve">780.19892      </t>
  </si>
  <si>
    <t xml:space="preserve">41745.756      </t>
  </si>
  <si>
    <t xml:space="preserve">146.22132      </t>
  </si>
  <si>
    <t xml:space="preserve">2699223.5      </t>
  </si>
  <si>
    <t xml:space="preserve">631.46057      </t>
  </si>
  <si>
    <t>240200000</t>
  </si>
  <si>
    <t xml:space="preserve">735.55607      </t>
  </si>
  <si>
    <t xml:space="preserve">35295.924      </t>
  </si>
  <si>
    <t xml:space="preserve">118.17836      </t>
  </si>
  <si>
    <t xml:space="preserve">3134350.7      </t>
  </si>
  <si>
    <t xml:space="preserve">579.99374      </t>
  </si>
  <si>
    <t>240202000</t>
  </si>
  <si>
    <t xml:space="preserve">718.32429      </t>
  </si>
  <si>
    <t xml:space="preserve">41008.285      </t>
  </si>
  <si>
    <t xml:space="preserve">144.26428      </t>
  </si>
  <si>
    <t xml:space="preserve">2692669.8      </t>
  </si>
  <si>
    <t xml:space="preserve">645.28308      </t>
  </si>
  <si>
    <t>240210000</t>
  </si>
  <si>
    <t xml:space="preserve">812.87138      </t>
  </si>
  <si>
    <t xml:space="preserve">44269.512      </t>
  </si>
  <si>
    <t xml:space="preserve">162.22132      </t>
  </si>
  <si>
    <t xml:space="preserve">2641988.1      </t>
  </si>
  <si>
    <t xml:space="preserve">658.24586      </t>
  </si>
  <si>
    <t>240300000</t>
  </si>
  <si>
    <t xml:space="preserve">780.55719      </t>
  </si>
  <si>
    <t xml:space="preserve">38046.96       </t>
  </si>
  <si>
    <t xml:space="preserve">134.17836      </t>
  </si>
  <si>
    <t xml:space="preserve">3034946.8      </t>
  </si>
  <si>
    <t xml:space="preserve">608.49463      </t>
  </si>
  <si>
    <t>240302000</t>
  </si>
  <si>
    <t xml:space="preserve">752.65662      </t>
  </si>
  <si>
    <t xml:space="preserve">43736.841      </t>
  </si>
  <si>
    <t xml:space="preserve">160.26428      </t>
  </si>
  <si>
    <t xml:space="preserve">2642628.7      </t>
  </si>
  <si>
    <t xml:space="preserve">673.78133      </t>
  </si>
  <si>
    <t xml:space="preserve">682.3961       </t>
  </si>
  <si>
    <t xml:space="preserve">33354.989      </t>
  </si>
  <si>
    <t xml:space="preserve">3271962.9      </t>
  </si>
  <si>
    <t xml:space="preserve">562.03948      </t>
  </si>
  <si>
    <t>241002000</t>
  </si>
  <si>
    <t xml:space="preserve">678.73728      </t>
  </si>
  <si>
    <t xml:space="preserve">39083.106      </t>
  </si>
  <si>
    <t xml:space="preserve">2752389.6      </t>
  </si>
  <si>
    <t xml:space="preserve">626.10145      </t>
  </si>
  <si>
    <t>241010000</t>
  </si>
  <si>
    <t xml:space="preserve">781.00145      </t>
  </si>
  <si>
    <t xml:space="preserve">42704.169      </t>
  </si>
  <si>
    <t xml:space="preserve">2712240.4      </t>
  </si>
  <si>
    <t xml:space="preserve">642.95077      </t>
  </si>
  <si>
    <t>241100000</t>
  </si>
  <si>
    <t xml:space="preserve">736.79842      </t>
  </si>
  <si>
    <t xml:space="preserve">36264.993      </t>
  </si>
  <si>
    <t xml:space="preserve">3167420.1      </t>
  </si>
  <si>
    <t xml:space="preserve">592.85751      </t>
  </si>
  <si>
    <t>241102000</t>
  </si>
  <si>
    <t xml:space="preserve">719.5302       </t>
  </si>
  <si>
    <t xml:space="preserve">41978.126      </t>
  </si>
  <si>
    <t xml:space="preserve">2717538.7      </t>
  </si>
  <si>
    <t xml:space="preserve">657.50368      </t>
  </si>
  <si>
    <t>241110000</t>
  </si>
  <si>
    <t xml:space="preserve">813.85964      </t>
  </si>
  <si>
    <t xml:space="preserve">45221.849      </t>
  </si>
  <si>
    <t xml:space="preserve">2662018.9      </t>
  </si>
  <si>
    <t xml:space="preserve">669.73253      </t>
  </si>
  <si>
    <t>241200000</t>
  </si>
  <si>
    <t xml:space="preserve">781.91756      </t>
  </si>
  <si>
    <t xml:space="preserve">39008.862      </t>
  </si>
  <si>
    <t xml:space="preserve">3072014.8      </t>
  </si>
  <si>
    <t xml:space="preserve">621.17757      </t>
  </si>
  <si>
    <t>241300000</t>
  </si>
  <si>
    <t xml:space="preserve">819.43953      </t>
  </si>
  <si>
    <t xml:space="preserve">41605.612      </t>
  </si>
  <si>
    <t xml:space="preserve">150.17836      </t>
  </si>
  <si>
    <t xml:space="preserve">2976405.6      </t>
  </si>
  <si>
    <t xml:space="preserve">647.05556      </t>
  </si>
  <si>
    <t>242000000</t>
  </si>
  <si>
    <t xml:space="preserve">737.96059      </t>
  </si>
  <si>
    <t xml:space="preserve">37240.495      </t>
  </si>
  <si>
    <t xml:space="preserve">3199639.8      </t>
  </si>
  <si>
    <t xml:space="preserve">605.76137      </t>
  </si>
  <si>
    <t>242002000</t>
  </si>
  <si>
    <t xml:space="preserve">720.67011      </t>
  </si>
  <si>
    <t xml:space="preserve">42952.33       </t>
  </si>
  <si>
    <t xml:space="preserve">2741767.2      </t>
  </si>
  <si>
    <t xml:space="preserve">666.9503       </t>
  </si>
  <si>
    <t>242100000</t>
  </si>
  <si>
    <t xml:space="preserve">783.20469      </t>
  </si>
  <si>
    <t xml:space="preserve">39977.217      </t>
  </si>
  <si>
    <t xml:space="preserve">3108696.8      </t>
  </si>
  <si>
    <t xml:space="preserve">633.91423      </t>
  </si>
  <si>
    <t>242200000</t>
  </si>
  <si>
    <t xml:space="preserve">820.79885      </t>
  </si>
  <si>
    <t xml:space="preserve">42564.761      </t>
  </si>
  <si>
    <t xml:space="preserve">3014600.4      </t>
  </si>
  <si>
    <t xml:space="preserve">656.88414      </t>
  </si>
  <si>
    <t>242300000</t>
  </si>
  <si>
    <t xml:space="preserve">852.0652       </t>
  </si>
  <si>
    <t xml:space="preserve">45019.022      </t>
  </si>
  <si>
    <t xml:space="preserve">166.17836      </t>
  </si>
  <si>
    <t xml:space="preserve">2917959.5      </t>
  </si>
  <si>
    <t xml:space="preserve">682.97602      </t>
  </si>
  <si>
    <t xml:space="preserve">614.58692      </t>
  </si>
  <si>
    <t xml:space="preserve">32205.751      </t>
  </si>
  <si>
    <t xml:space="preserve">100.20544      </t>
  </si>
  <si>
    <t xml:space="preserve">3070131.4      </t>
  </si>
  <si>
    <t xml:space="preserve">550.3138       </t>
  </si>
  <si>
    <t>250002000</t>
  </si>
  <si>
    <t xml:space="preserve">622.77454      </t>
  </si>
  <si>
    <t xml:space="preserve">37526.754      </t>
  </si>
  <si>
    <t xml:space="preserve">126.29136      </t>
  </si>
  <si>
    <t xml:space="preserve">2563593.8      </t>
  </si>
  <si>
    <t xml:space="preserve">607.56126      </t>
  </si>
  <si>
    <t>250010000</t>
  </si>
  <si>
    <t xml:space="preserve">719.80308      </t>
  </si>
  <si>
    <t xml:space="preserve">41248.667      </t>
  </si>
  <si>
    <t xml:space="preserve">144.2484       </t>
  </si>
  <si>
    <t xml:space="preserve">2534148.3      </t>
  </si>
  <si>
    <t xml:space="preserve">626.42543      </t>
  </si>
  <si>
    <t>250100000</t>
  </si>
  <si>
    <t xml:space="preserve">669.07961      </t>
  </si>
  <si>
    <t xml:space="preserve">35118.432      </t>
  </si>
  <si>
    <t xml:space="preserve">116.20544      </t>
  </si>
  <si>
    <t xml:space="preserve">2932475.8      </t>
  </si>
  <si>
    <t xml:space="preserve">580.21497      </t>
  </si>
  <si>
    <t>250102000</t>
  </si>
  <si>
    <t xml:space="preserve">663.97196      </t>
  </si>
  <si>
    <t xml:space="preserve">40435.259      </t>
  </si>
  <si>
    <t xml:space="preserve">142.29136      </t>
  </si>
  <si>
    <t xml:space="preserve">2511119        </t>
  </si>
  <si>
    <t xml:space="preserve">638.65967      </t>
  </si>
  <si>
    <t>250110000</t>
  </si>
  <si>
    <t xml:space="preserve">753.38866      </t>
  </si>
  <si>
    <t xml:space="preserve">43755.228      </t>
  </si>
  <si>
    <t xml:space="preserve">160.2484       </t>
  </si>
  <si>
    <t xml:space="preserve">2463078.9      </t>
  </si>
  <si>
    <t xml:space="preserve">652.86145      </t>
  </si>
  <si>
    <t>250200000</t>
  </si>
  <si>
    <t xml:space="preserve">714.68764      </t>
  </si>
  <si>
    <t xml:space="preserve">37864.233      </t>
  </si>
  <si>
    <t xml:space="preserve">132.20544      </t>
  </si>
  <si>
    <t xml:space="preserve">2836726        </t>
  </si>
  <si>
    <t xml:space="preserve">608.58439      </t>
  </si>
  <si>
    <t>250202000</t>
  </si>
  <si>
    <t xml:space="preserve">698.93748      </t>
  </si>
  <si>
    <t xml:space="preserve">43166.343      </t>
  </si>
  <si>
    <t xml:space="preserve">158.29136      </t>
  </si>
  <si>
    <t xml:space="preserve">2466713.9      </t>
  </si>
  <si>
    <t xml:space="preserve">664.93068      </t>
  </si>
  <si>
    <t>250300000</t>
  </si>
  <si>
    <t xml:space="preserve">753.02771      </t>
  </si>
  <si>
    <t xml:space="preserve">40463.025      </t>
  </si>
  <si>
    <t xml:space="preserve">148.20544      </t>
  </si>
  <si>
    <t xml:space="preserve">2751989.9      </t>
  </si>
  <si>
    <t xml:space="preserve">634.84871      </t>
  </si>
  <si>
    <t>250400000</t>
  </si>
  <si>
    <t xml:space="preserve">785.32306      </t>
  </si>
  <si>
    <t xml:space="preserve">42929.941      </t>
  </si>
  <si>
    <t xml:space="preserve">164.20544      </t>
  </si>
  <si>
    <t xml:space="preserve">2669781.1      </t>
  </si>
  <si>
    <t xml:space="preserve">659.02482      </t>
  </si>
  <si>
    <t>251000000</t>
  </si>
  <si>
    <t xml:space="preserve">670.10328      </t>
  </si>
  <si>
    <t xml:space="preserve">36056.604      </t>
  </si>
  <si>
    <t xml:space="preserve">2950761.6      </t>
  </si>
  <si>
    <t xml:space="preserve">591.29861      </t>
  </si>
  <si>
    <t>251002000</t>
  </si>
  <si>
    <t xml:space="preserve">665.04188      </t>
  </si>
  <si>
    <t xml:space="preserve">41377.671      </t>
  </si>
  <si>
    <t xml:space="preserve">2523960.7      </t>
  </si>
  <si>
    <t xml:space="preserve">650.06849      </t>
  </si>
  <si>
    <t>251010000</t>
  </si>
  <si>
    <t xml:space="preserve">754.25279      </t>
  </si>
  <si>
    <t xml:space="preserve">44679.726      </t>
  </si>
  <si>
    <t xml:space="preserve">2472377.4      </t>
  </si>
  <si>
    <t xml:space="preserve">663.60872      </t>
  </si>
  <si>
    <t>251100000</t>
  </si>
  <si>
    <t xml:space="preserve">715.87518      </t>
  </si>
  <si>
    <t xml:space="preserve">38798.305      </t>
  </si>
  <si>
    <t xml:space="preserve">2861744.3      </t>
  </si>
  <si>
    <t xml:space="preserve">620.54842      </t>
  </si>
  <si>
    <t>251200000</t>
  </si>
  <si>
    <t xml:space="preserve">754.30863      </t>
  </si>
  <si>
    <t xml:space="preserve">41389.83       </t>
  </si>
  <si>
    <t xml:space="preserve">2780802.3      </t>
  </si>
  <si>
    <t xml:space="preserve">646.6821       </t>
  </si>
  <si>
    <t>251300000</t>
  </si>
  <si>
    <t xml:space="preserve">786.65437      </t>
  </si>
  <si>
    <t xml:space="preserve">43847.754      </t>
  </si>
  <si>
    <t xml:space="preserve">2700132.8      </t>
  </si>
  <si>
    <t xml:space="preserve">670.66715      </t>
  </si>
  <si>
    <t>252000000</t>
  </si>
  <si>
    <t xml:space="preserve">716.99508      </t>
  </si>
  <si>
    <t xml:space="preserve">39737.725      </t>
  </si>
  <si>
    <t xml:space="preserve">2885849.6      </t>
  </si>
  <si>
    <t xml:space="preserve">630.0367       </t>
  </si>
  <si>
    <t>252100000</t>
  </si>
  <si>
    <t xml:space="preserve">755.52802      </t>
  </si>
  <si>
    <t xml:space="preserve">42322.08       </t>
  </si>
  <si>
    <t xml:space="preserve">2809134.6      </t>
  </si>
  <si>
    <t xml:space="preserve">658.55038      </t>
  </si>
  <si>
    <t>260000000</t>
  </si>
  <si>
    <t xml:space="preserve">611.17118      </t>
  </si>
  <si>
    <t xml:space="preserve">34935.84       </t>
  </si>
  <si>
    <t xml:space="preserve">114.23252      </t>
  </si>
  <si>
    <t xml:space="preserve">2785440.9      </t>
  </si>
  <si>
    <t xml:space="preserve">580.66832      </t>
  </si>
  <si>
    <t>260002000</t>
  </si>
  <si>
    <t xml:space="preserve">615.68777      </t>
  </si>
  <si>
    <t xml:space="preserve">39919.499      </t>
  </si>
  <si>
    <t xml:space="preserve">140.31844      </t>
  </si>
  <si>
    <t xml:space="preserve">2369693.6      </t>
  </si>
  <si>
    <t xml:space="preserve">632.09889      </t>
  </si>
  <si>
    <t>260010000</t>
  </si>
  <si>
    <t xml:space="preserve">700.86956      </t>
  </si>
  <si>
    <t xml:space="preserve">43317.811      </t>
  </si>
  <si>
    <t xml:space="preserve">158.27548      </t>
  </si>
  <si>
    <t xml:space="preserve">2326634.7      </t>
  </si>
  <si>
    <t xml:space="preserve">647.43425      </t>
  </si>
  <si>
    <t>260100000</t>
  </si>
  <si>
    <t xml:space="preserve">657.16757      </t>
  </si>
  <si>
    <t xml:space="preserve">37679.603      </t>
  </si>
  <si>
    <t xml:space="preserve">130.23252      </t>
  </si>
  <si>
    <t xml:space="preserve">2669105.4      </t>
  </si>
  <si>
    <t xml:space="preserve">608.21039      </t>
  </si>
  <si>
    <t>260102000</t>
  </si>
  <si>
    <t xml:space="preserve">651.15682      </t>
  </si>
  <si>
    <t xml:space="preserve">42652.36       </t>
  </si>
  <si>
    <t xml:space="preserve">156.31844      </t>
  </si>
  <si>
    <t xml:space="preserve">2316306.5      </t>
  </si>
  <si>
    <t xml:space="preserve">661.42591      </t>
  </si>
  <si>
    <t>260200000</t>
  </si>
  <si>
    <t xml:space="preserve">696.06309      </t>
  </si>
  <si>
    <t xml:space="preserve">40272.492      </t>
  </si>
  <si>
    <t xml:space="preserve">146.23252      </t>
  </si>
  <si>
    <t xml:space="preserve">2586901.9      </t>
  </si>
  <si>
    <t xml:space="preserve">631.73212      </t>
  </si>
  <si>
    <t>260300000</t>
  </si>
  <si>
    <t xml:space="preserve">729.08498      </t>
  </si>
  <si>
    <t xml:space="preserve">42732          </t>
  </si>
  <si>
    <t xml:space="preserve">162.23252      </t>
  </si>
  <si>
    <t xml:space="preserve">2514009.5      </t>
  </si>
  <si>
    <t xml:space="preserve">658.77677      </t>
  </si>
  <si>
    <t>261000000</t>
  </si>
  <si>
    <t xml:space="preserve">658.18212      </t>
  </si>
  <si>
    <t xml:space="preserve">38587.061      </t>
  </si>
  <si>
    <t xml:space="preserve">2682413.9      </t>
  </si>
  <si>
    <t xml:space="preserve">619.41551      </t>
  </si>
  <si>
    <t>261100000</t>
  </si>
  <si>
    <t xml:space="preserve">697.20687      </t>
  </si>
  <si>
    <t xml:space="preserve">41175.351      </t>
  </si>
  <si>
    <t xml:space="preserve">2606250.8      </t>
  </si>
  <si>
    <t xml:space="preserve">645.61446      </t>
  </si>
  <si>
    <t>261200000</t>
  </si>
  <si>
    <t xml:space="preserve">730.3018       </t>
  </si>
  <si>
    <t xml:space="preserve">43627.487      </t>
  </si>
  <si>
    <t xml:space="preserve">2536855        </t>
  </si>
  <si>
    <t xml:space="preserve">667.13023      </t>
  </si>
  <si>
    <t>262000000</t>
  </si>
  <si>
    <t xml:space="preserve">698.29286      </t>
  </si>
  <si>
    <t xml:space="preserve">42082.757      </t>
  </si>
  <si>
    <t xml:space="preserve">2624720.2      </t>
  </si>
  <si>
    <t xml:space="preserve">656.81476      </t>
  </si>
  <si>
    <t>270000000</t>
  </si>
  <si>
    <t xml:space="preserve">606.38185      </t>
  </si>
  <si>
    <t xml:space="preserve">37499.725      </t>
  </si>
  <si>
    <t xml:space="preserve">128.2596       </t>
  </si>
  <si>
    <t xml:space="preserve">2543418.1      </t>
  </si>
  <si>
    <t xml:space="preserve">608.05568      </t>
  </si>
  <si>
    <t>270002000</t>
  </si>
  <si>
    <t xml:space="preserve">608.28843      </t>
  </si>
  <si>
    <t xml:space="preserve">42190.63       </t>
  </si>
  <si>
    <t xml:space="preserve">154.34552      </t>
  </si>
  <si>
    <t xml:space="preserve">2196735.1      </t>
  </si>
  <si>
    <t xml:space="preserve">656.2088       </t>
  </si>
  <si>
    <t>270100000</t>
  </si>
  <si>
    <t xml:space="preserve">645.69037      </t>
  </si>
  <si>
    <t xml:space="preserve">40089.131      </t>
  </si>
  <si>
    <t xml:space="preserve">144.2596       </t>
  </si>
  <si>
    <t xml:space="preserve">2445399.7      </t>
  </si>
  <si>
    <t xml:space="preserve">633.62349      </t>
  </si>
  <si>
    <t>270200000</t>
  </si>
  <si>
    <t xml:space="preserve">679.21304      </t>
  </si>
  <si>
    <t xml:space="preserve">42541.756      </t>
  </si>
  <si>
    <t xml:space="preserve">160.2596       </t>
  </si>
  <si>
    <t xml:space="preserve">2374488.4      </t>
  </si>
  <si>
    <t xml:space="preserve">657.98553      </t>
  </si>
  <si>
    <t>271000000</t>
  </si>
  <si>
    <t xml:space="preserve">646.69518      </t>
  </si>
  <si>
    <t xml:space="preserve">40968.91       </t>
  </si>
  <si>
    <t xml:space="preserve">2455309.1      </t>
  </si>
  <si>
    <t xml:space="preserve">641.76752      </t>
  </si>
  <si>
    <t>271100000</t>
  </si>
  <si>
    <t xml:space="preserve">680.3193       </t>
  </si>
  <si>
    <t xml:space="preserve">43416.467      </t>
  </si>
  <si>
    <t xml:space="preserve">2389752.6      </t>
  </si>
  <si>
    <t xml:space="preserve">668.51405      </t>
  </si>
  <si>
    <t>280000000</t>
  </si>
  <si>
    <t xml:space="preserve">600.73186      </t>
  </si>
  <si>
    <t xml:space="preserve">39917.186      </t>
  </si>
  <si>
    <t xml:space="preserve">142.28668      </t>
  </si>
  <si>
    <t xml:space="preserve">2336130.7      </t>
  </si>
  <si>
    <t xml:space="preserve">633.00306      </t>
  </si>
  <si>
    <t>280100000</t>
  </si>
  <si>
    <t xml:space="preserve">634.65946      </t>
  </si>
  <si>
    <t xml:space="preserve">42364.736      </t>
  </si>
  <si>
    <t xml:space="preserve">158.28668      </t>
  </si>
  <si>
    <t xml:space="preserve">2253377.6      </t>
  </si>
  <si>
    <t xml:space="preserve">656.88443      </t>
  </si>
  <si>
    <t>290000000</t>
  </si>
  <si>
    <t xml:space="preserve">594.54232      </t>
  </si>
  <si>
    <t xml:space="preserve">42203.85       </t>
  </si>
  <si>
    <t xml:space="preserve">156.31376      </t>
  </si>
  <si>
    <t xml:space="preserve">2157224.5      </t>
  </si>
  <si>
    <t xml:space="preserve">653.84008      </t>
  </si>
  <si>
    <t>000004002</t>
  </si>
  <si>
    <t xml:space="preserve">689.54655      </t>
  </si>
  <si>
    <t xml:space="preserve">34818.204      </t>
  </si>
  <si>
    <t xml:space="preserve">80.226         </t>
  </si>
  <si>
    <t xml:space="preserve">3655038.7      </t>
  </si>
  <si>
    <t xml:space="preserve">591.34877      </t>
  </si>
  <si>
    <t xml:space="preserve">635.40081      </t>
  </si>
  <si>
    <t xml:space="preserve">23349.045      </t>
  </si>
  <si>
    <t xml:space="preserve">56.15596       </t>
  </si>
  <si>
    <t xml:space="preserve">3582256.5      </t>
  </si>
  <si>
    <t xml:space="preserve">421.37199      </t>
  </si>
  <si>
    <t xml:space="preserve">657.33391      </t>
  </si>
  <si>
    <t xml:space="preserve">22588.403      </t>
  </si>
  <si>
    <t xml:space="preserve">54.14008       </t>
  </si>
  <si>
    <t xml:space="preserve">3546249.2      </t>
  </si>
  <si>
    <t xml:space="preserve">408.6261       </t>
  </si>
  <si>
    <t xml:space="preserve">669.27581      </t>
  </si>
  <si>
    <t xml:space="preserve">29551.202      </t>
  </si>
  <si>
    <t xml:space="preserve">68.19098       </t>
  </si>
  <si>
    <t xml:space="preserve">3617934.5      </t>
  </si>
  <si>
    <t xml:space="preserve">513.42442      </t>
  </si>
  <si>
    <t xml:space="preserve">	175.99065</t>
  </si>
  <si>
    <t xml:space="preserve">	98.839007</t>
  </si>
  <si>
    <t xml:space="preserve">	213.51351</t>
  </si>
  <si>
    <t xml:space="preserve">	221.88671</t>
  </si>
  <si>
    <t xml:space="preserve">	146.94147</t>
  </si>
  <si>
    <t xml:space="preserve">	225.3859</t>
  </si>
  <si>
    <t xml:space="preserve">	251.60886</t>
  </si>
  <si>
    <t xml:space="preserve">	266.74203</t>
  </si>
  <si>
    <t xml:space="preserve">	267.29055</t>
  </si>
  <si>
    <t xml:space="preserve">	291.81306</t>
  </si>
  <si>
    <t xml:space="preserve">	293.76178</t>
  </si>
  <si>
    <t xml:space="preserve">	298.08515</t>
  </si>
  <si>
    <t xml:space="preserve">	310.40738</t>
  </si>
  <si>
    <t xml:space="preserve">	311.15881</t>
  </si>
  <si>
    <t xml:space="preserve">	336.20689</t>
  </si>
  <si>
    <t xml:space="preserve">	258.42555</t>
  </si>
  <si>
    <t xml:space="preserve">	342.38038</t>
  </si>
  <si>
    <t xml:space="preserve">	360.39209</t>
  </si>
  <si>
    <t xml:space="preserve">	288.15269</t>
  </si>
  <si>
    <t xml:space="preserve">	353.14683</t>
  </si>
  <si>
    <t xml:space="preserve">	270.88969</t>
  </si>
  <si>
    <t xml:space="preserve">	356.732</t>
  </si>
  <si>
    <t xml:space="preserve">	378.0953</t>
  </si>
  <si>
    <t xml:space="preserve">	302.37867</t>
  </si>
  <si>
    <t xml:space="preserve">	332.54073</t>
  </si>
  <si>
    <t xml:space="preserve">	361.76775</t>
  </si>
  <si>
    <t xml:space="preserve">	395.45857</t>
  </si>
  <si>
    <t xml:space="preserve">	316.4021</t>
  </si>
  <si>
    <t xml:space="preserve">	348.10323</t>
  </si>
  <si>
    <t xml:space="preserve">	378.6107</t>
  </si>
  <si>
    <t xml:space="preserve">	363.49841</t>
  </si>
  <si>
    <t xml:space="preserve">	395.36212</t>
  </si>
  <si>
    <t xml:space="preserve">	411.97104</t>
  </si>
  <si>
    <t xml:space="preserve">	225.76601</t>
  </si>
  <si>
    <t xml:space="preserve">	237.49617</t>
  </si>
  <si>
    <t xml:space="preserve">	244.28495</t>
  </si>
  <si>
    <t xml:space="preserve">	184.93425</t>
  </si>
  <si>
    <t xml:space="preserve">	103.43307</t>
  </si>
  <si>
    <t xml:space="preserve">	269.09592</t>
  </si>
  <si>
    <t xml:space="preserve">	278.92097</t>
  </si>
  <si>
    <t xml:space="preserve">	286.78753</t>
  </si>
  <si>
    <t xml:space="preserve">	221.08529</t>
  </si>
  <si>
    <t xml:space="preserve">	220.31804</t>
  </si>
  <si>
    <t xml:space="preserve">	141.79873</t>
  </si>
  <si>
    <t xml:space="preserve">	225.54477</t>
  </si>
  <si>
    <t xml:space="preserve">	248.85687</t>
  </si>
  <si>
    <t xml:space="preserve">	235.25187</t>
  </si>
  <si>
    <t xml:space="preserve">	154.44721</t>
  </si>
  <si>
    <t xml:space="preserve">	311.77849</t>
  </si>
  <si>
    <t xml:space="preserve">	233.08991</t>
  </si>
  <si>
    <t xml:space="preserve">	328.40181</t>
  </si>
  <si>
    <t xml:space="preserve">	259.90052</t>
  </si>
  <si>
    <t xml:space="preserve">	264.44829</t>
  </si>
  <si>
    <t xml:space="preserve">	189.40037</t>
  </si>
  <si>
    <t xml:space="preserve">	264.4778</t>
  </si>
  <si>
    <t xml:space="preserve">	287.03677</t>
  </si>
  <si>
    <t xml:space="preserve">	266.25333</t>
  </si>
  <si>
    <t xml:space="preserve">	193.77963</t>
  </si>
  <si>
    <t xml:space="preserve">	267.54623</t>
  </si>
  <si>
    <t xml:space="preserve">	289.25571</t>
  </si>
  <si>
    <t xml:space="preserve">	292.66268</t>
  </si>
  <si>
    <t xml:space="preserve">	297.32569</t>
  </si>
  <si>
    <t xml:space="preserve">	315.89426</t>
  </si>
  <si>
    <t xml:space="preserve">	281.40254</t>
  </si>
  <si>
    <t xml:space="preserve">	207.20852</t>
  </si>
  <si>
    <t xml:space="preserve">	276.39952</t>
  </si>
  <si>
    <t xml:space="preserve">	301.08639</t>
  </si>
  <si>
    <t xml:space="preserve">	308.95105</t>
  </si>
  <si>
    <t xml:space="preserve">	308.17701</t>
  </si>
  <si>
    <t xml:space="preserve">	329.11618</t>
  </si>
  <si>
    <t xml:space="preserve">	334.44832</t>
  </si>
  <si>
    <t xml:space="preserve">	260.0111</t>
  </si>
  <si>
    <t xml:space="preserve">	338.57935</t>
  </si>
  <si>
    <t xml:space="preserve">	310.44509</t>
  </si>
  <si>
    <t xml:space="preserve">	311.50865</t>
  </si>
  <si>
    <t xml:space="preserve">	331.71226</t>
  </si>
  <si>
    <t xml:space="preserve">	335.64823</t>
  </si>
  <si>
    <t xml:space="preserve">	262.86063</t>
  </si>
  <si>
    <t xml:space="preserve">	341.8125</t>
  </si>
  <si>
    <t xml:space="preserve">	359.609</t>
  </si>
  <si>
    <t xml:space="preserve">	291.36124</t>
  </si>
  <si>
    <t xml:space="preserve">	325.95287</t>
  </si>
  <si>
    <t xml:space="preserve">	321.57602</t>
  </si>
  <si>
    <t xml:space="preserve">	344.34091</t>
  </si>
  <si>
    <t xml:space="preserve">	352.09791</t>
  </si>
  <si>
    <t xml:space="preserve">	273.50575</t>
  </si>
  <si>
    <t xml:space="preserve">	353.62733</t>
  </si>
  <si>
    <t xml:space="preserve">	376.67492</t>
  </si>
  <si>
    <t xml:space="preserve">	303.59794</t>
  </si>
  <si>
    <t xml:space="preserve">	332.71545</t>
  </si>
  <si>
    <t xml:space="preserve">	353.42347</t>
  </si>
  <si>
    <t xml:space="preserve">	276.73856</t>
  </si>
  <si>
    <t xml:space="preserve">	357.17424</t>
  </si>
  <si>
    <t xml:space="preserve">	377.85228</t>
  </si>
  <si>
    <t xml:space="preserve">	306.74361</t>
  </si>
  <si>
    <t xml:space="preserve">	335.79097</t>
  </si>
  <si>
    <t xml:space="preserve">	364.14451</t>
  </si>
  <si>
    <t xml:space="preserve">	369.33521</t>
  </si>
  <si>
    <t xml:space="preserve">	286.85006</t>
  </si>
  <si>
    <t xml:space="preserve">	368.35556</t>
  </si>
  <si>
    <t xml:space="preserve">	394.54368</t>
  </si>
  <si>
    <t xml:space="preserve">	318.54212</t>
  </si>
  <si>
    <t xml:space="preserve">	348.99821</t>
  </si>
  <si>
    <t xml:space="preserve">	378.55898</t>
  </si>
  <si>
    <t xml:space="preserve">	322.01441</t>
  </si>
  <si>
    <t xml:space="preserve">	352.38891</t>
  </si>
  <si>
    <t xml:space="preserve">	381.88167</t>
  </si>
  <si>
    <t xml:space="preserve">	412.17652</t>
  </si>
  <si>
    <t xml:space="preserve">	333.36294</t>
  </si>
  <si>
    <t xml:space="preserve">	365.22637</t>
  </si>
  <si>
    <t xml:space="preserve">	395.97557</t>
  </si>
  <si>
    <t xml:space="preserve">	368.89731</t>
  </si>
  <si>
    <t xml:space="preserve">	399.57046</t>
  </si>
  <si>
    <t xml:space="preserve">	381.34964</t>
  </si>
  <si>
    <t xml:space="preserve">	413.34602</t>
  </si>
  <si>
    <t xml:space="preserve">	417.18281</t>
  </si>
  <si>
    <t xml:space="preserve">	430.62422</t>
  </si>
  <si>
    <t xml:space="preserve">	199.79147</t>
  </si>
  <si>
    <t xml:space="preserve">	224.11698</t>
  </si>
  <si>
    <t xml:space="preserve">	246.46478</t>
  </si>
  <si>
    <t xml:space="preserve">	240.36349</t>
  </si>
  <si>
    <t xml:space="preserve">	262.97792</t>
  </si>
  <si>
    <t xml:space="preserve">	284.22218</t>
  </si>
  <si>
    <t xml:space="preserve">	274.73837</t>
  </si>
  <si>
    <t xml:space="preserve">	217.58087</t>
  </si>
  <si>
    <t xml:space="preserve">	292.74654</t>
  </si>
  <si>
    <t xml:space="preserve">	283.16515</t>
  </si>
  <si>
    <t xml:space="preserve">	304.11047</t>
  </si>
  <si>
    <t xml:space="preserve">	324.11367</t>
  </si>
  <si>
    <t xml:space="preserve">	315.00242</t>
  </si>
  <si>
    <t xml:space="preserve">	254.65084</t>
  </si>
  <si>
    <t xml:space="preserve">	318.3482</t>
  </si>
  <si>
    <t xml:space="preserve">	256.88291</t>
  </si>
  <si>
    <t xml:space="preserve">	263.90796</t>
  </si>
  <si>
    <t xml:space="preserve">	283.75063</t>
  </si>
  <si>
    <t xml:space="preserve">	266.92141</t>
  </si>
  <si>
    <t xml:space="preserve">	286.04092</t>
  </si>
  <si>
    <t xml:space="preserve">	327.87199</t>
  </si>
  <si>
    <t xml:space="preserve">	267.51989</t>
  </si>
  <si>
    <t xml:space="preserve">	347.26153</t>
  </si>
  <si>
    <t xml:space="preserve">	273.53945</t>
  </si>
  <si>
    <t xml:space="preserve">	295.90144</t>
  </si>
  <si>
    <t xml:space="preserve">	304.53196</t>
  </si>
  <si>
    <t xml:space="preserve">	323.6335</t>
  </si>
  <si>
    <t xml:space="preserve">	276.99125</t>
  </si>
  <si>
    <t xml:space="preserve">	298.54426</t>
  </si>
  <si>
    <t xml:space="preserve">	307.84723</t>
  </si>
  <si>
    <t xml:space="preserve">	326.29522</t>
  </si>
  <si>
    <t xml:space="preserve">	264.13089</t>
  </si>
  <si>
    <t xml:space="preserve">	337.58931</t>
  </si>
  <si>
    <t xml:space="preserve">	353.58703</t>
  </si>
  <si>
    <t xml:space="preserve">	311.13797</t>
  </si>
  <si>
    <t xml:space="preserve">	328.95253</t>
  </si>
  <si>
    <t xml:space="preserve">	266.76719</t>
  </si>
  <si>
    <t xml:space="preserve">	340.78142</t>
  </si>
  <si>
    <t xml:space="preserve">	294.20927</t>
  </si>
  <si>
    <t xml:space="preserve">	285.86967</t>
  </si>
  <si>
    <t xml:space="preserve">	374.22074</t>
  </si>
  <si>
    <t xml:space="preserve">	310.15119</t>
  </si>
  <si>
    <t xml:space="preserve">	318.62593</t>
  </si>
  <si>
    <t xml:space="preserve">	339.26117</t>
  </si>
  <si>
    <t xml:space="preserve">	275.82001</t>
  </si>
  <si>
    <t xml:space="preserve">	349.95258</t>
  </si>
  <si>
    <t xml:space="preserve">	367.71528</t>
  </si>
  <si>
    <t xml:space="preserve">	304.73292</t>
  </si>
  <si>
    <t xml:space="preserve">	380.23014</t>
  </si>
  <si>
    <t xml:space="preserve">	322.29976</t>
  </si>
  <si>
    <t xml:space="preserve">	342.23308</t>
  </si>
  <si>
    <t xml:space="preserve">	278.86652</t>
  </si>
  <si>
    <t xml:space="preserve">	353.50089</t>
  </si>
  <si>
    <t xml:space="preserve">	370.68625</t>
  </si>
  <si>
    <t xml:space="preserve">	307.70536</t>
  </si>
  <si>
    <t xml:space="preserve">	335.83063</t>
  </si>
  <si>
    <t xml:space="preserve">	281.90457</t>
  </si>
  <si>
    <t xml:space="preserve">	357.01932</t>
  </si>
  <si>
    <t xml:space="preserve">	310.672</t>
  </si>
  <si>
    <t xml:space="preserve">	338.74747</t>
  </si>
  <si>
    <t xml:space="preserve">	366.31976</t>
  </si>
  <si>
    <t xml:space="preserve">	332.47527</t>
  </si>
  <si>
    <t xml:space="preserve">	354.76172</t>
  </si>
  <si>
    <t xml:space="preserve">	290.1091</t>
  </si>
  <si>
    <t xml:space="preserve">	365.33441</t>
  </si>
  <si>
    <t xml:space="preserve">	384.43846</t>
  </si>
  <si>
    <t xml:space="preserve">	320.42904</t>
  </si>
  <si>
    <t xml:space="preserve">	396.91567</t>
  </si>
  <si>
    <t xml:space="preserve">	349.82217</t>
  </si>
  <si>
    <t xml:space="preserve">	378.52671</t>
  </si>
  <si>
    <t xml:space="preserve">	293.52266</t>
  </si>
  <si>
    <t xml:space="preserve">	369.19056</t>
  </si>
  <si>
    <t xml:space="preserve">	387.67837</t>
  </si>
  <si>
    <t xml:space="preserve">	323.75321</t>
  </si>
  <si>
    <t xml:space="preserve">	353.07467</t>
  </si>
  <si>
    <t xml:space="preserve">	381.72481</t>
  </si>
  <si>
    <t xml:space="preserve">	327.06183</t>
  </si>
  <si>
    <t xml:space="preserve">	356.31449</t>
  </si>
  <si>
    <t xml:space="preserve">	304.31437</t>
  </si>
  <si>
    <t xml:space="preserve">	380.53012</t>
  </si>
  <si>
    <t xml:space="preserve">	401.07041</t>
  </si>
  <si>
    <t xml:space="preserve">	336.10385</t>
  </si>
  <si>
    <t xml:space="preserve">	413.45632</t>
  </si>
  <si>
    <t xml:space="preserve">	366.74145</t>
  </si>
  <si>
    <t xml:space="preserve">	396.52877</t>
  </si>
  <si>
    <t xml:space="preserve">	339.7416</t>
  </si>
  <si>
    <t xml:space="preserve">	370.29607</t>
  </si>
  <si>
    <t xml:space="preserve">	400.01432</t>
  </si>
  <si>
    <t xml:space="preserve">	373.82949</t>
  </si>
  <si>
    <t xml:space="preserve">	351.70815</t>
  </si>
  <si>
    <t xml:space="preserve">	429.85069</t>
  </si>
  <si>
    <t xml:space="preserve">	383.64432</t>
  </si>
  <si>
    <t xml:space="preserve">	414.54053</t>
  </si>
  <si>
    <t xml:space="preserve">	387.4686</t>
  </si>
  <si>
    <t xml:space="preserve">	418.28747</t>
  </si>
  <si>
    <t xml:space="preserve">	400.48507</t>
  </si>
  <si>
    <t xml:space="preserve">	432.53669</t>
  </si>
  <si>
    <t xml:space="preserve">	450.47577</t>
  </si>
  <si>
    <t xml:space="preserve">	185.75101</t>
  </si>
  <si>
    <t xml:space="preserve">3394716.1      </t>
  </si>
  <si>
    <t xml:space="preserve">3753211.8      </t>
  </si>
  <si>
    <t xml:space="preserve">3500169.6      </t>
  </si>
  <si>
    <t xml:space="preserve">378.0619       </t>
  </si>
  <si>
    <t xml:space="preserve">3906229.9      </t>
  </si>
  <si>
    <t xml:space="preserve">522.24919      </t>
  </si>
  <si>
    <t xml:space="preserve">4287578.4      </t>
  </si>
  <si>
    <t xml:space="preserve">4062353.2      </t>
  </si>
  <si>
    <t xml:space="preserve">3808604.7      </t>
  </si>
  <si>
    <t xml:space="preserve">3625233.6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</si>
</sst>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%"/>
    <numFmt numFmtId="166" formatCode="0.00000"/>
    <numFmt numFmtId="167" formatCode="0.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1" fontId="0" fillId="0" borderId="0" xfId="0" applyNumberFormat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0" xfId="1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5" fontId="3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2" xfId="0" applyFill="1" applyBorder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0" fillId="0" borderId="0" xfId="0" quotePrefix="1"/>
    <xf numFmtId="10" fontId="0" fillId="0" borderId="0" xfId="0" applyNumberFormat="1"/>
    <xf numFmtId="0" fontId="6" fillId="0" borderId="0" xfId="0" applyFont="1"/>
    <xf numFmtId="0" fontId="5" fillId="0" borderId="0" xfId="0" applyFont="1" applyFill="1" applyBorder="1"/>
    <xf numFmtId="0" fontId="6" fillId="0" borderId="0" xfId="0" quotePrefix="1" applyFont="1"/>
    <xf numFmtId="166" fontId="6" fillId="0" borderId="0" xfId="0" applyNumberFormat="1" applyFont="1"/>
    <xf numFmtId="11" fontId="6" fillId="0" borderId="0" xfId="0" applyNumberFormat="1" applyFont="1"/>
    <xf numFmtId="10" fontId="6" fillId="0" borderId="0" xfId="0" applyNumberFormat="1" applyFont="1"/>
    <xf numFmtId="2" fontId="6" fillId="0" borderId="0" xfId="0" applyNumberFormat="1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/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/>
    <xf numFmtId="49" fontId="2" fillId="0" borderId="0" xfId="0" applyNumberFormat="1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Border="1"/>
    <xf numFmtId="1" fontId="0" fillId="0" borderId="0" xfId="0" applyNumberFormat="1" applyBorder="1"/>
    <xf numFmtId="1" fontId="0" fillId="0" borderId="2" xfId="0" applyNumberFormat="1" applyBorder="1"/>
    <xf numFmtId="2" fontId="0" fillId="0" borderId="0" xfId="0" applyNumberForma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0" borderId="0" xfId="0" quotePrefix="1" applyBorder="1"/>
    <xf numFmtId="2" fontId="0" fillId="0" borderId="12" xfId="0" applyNumberFormat="1" applyBorder="1"/>
    <xf numFmtId="1" fontId="0" fillId="0" borderId="12" xfId="0" applyNumberFormat="1" applyBorder="1"/>
    <xf numFmtId="1" fontId="0" fillId="0" borderId="4" xfId="0" applyNumberFormat="1" applyBorder="1"/>
    <xf numFmtId="0" fontId="2" fillId="0" borderId="5" xfId="0" applyFont="1" applyBorder="1"/>
    <xf numFmtId="0" fontId="2" fillId="0" borderId="7" xfId="0" applyFont="1" applyBorder="1"/>
    <xf numFmtId="2" fontId="2" fillId="0" borderId="7" xfId="0" applyNumberFormat="1" applyFont="1" applyBorder="1"/>
    <xf numFmtId="1" fontId="2" fillId="0" borderId="7" xfId="0" applyNumberFormat="1" applyFont="1" applyBorder="1"/>
    <xf numFmtId="1" fontId="2" fillId="0" borderId="6" xfId="0" applyNumberFormat="1" applyFont="1" applyBorder="1"/>
    <xf numFmtId="0" fontId="0" fillId="0" borderId="10" xfId="0" applyBorder="1" applyAlignment="1">
      <alignment horizontal="center"/>
    </xf>
    <xf numFmtId="167" fontId="0" fillId="0" borderId="9" xfId="0" applyNumberFormat="1" applyBorder="1"/>
    <xf numFmtId="167" fontId="0" fillId="0" borderId="10" xfId="0" applyNumberFormat="1" applyBorder="1"/>
    <xf numFmtId="167" fontId="0" fillId="0" borderId="10" xfId="0" applyNumberFormat="1" applyBorder="1" applyAlignment="1">
      <alignment vertical="center" wrapText="1"/>
    </xf>
    <xf numFmtId="167" fontId="0" fillId="0" borderId="11" xfId="0" applyNumberFormat="1" applyBorder="1"/>
    <xf numFmtId="0" fontId="2" fillId="0" borderId="8" xfId="0" applyFont="1" applyBorder="1"/>
    <xf numFmtId="1" fontId="6" fillId="0" borderId="0" xfId="0" applyNumberFormat="1" applyFont="1"/>
    <xf numFmtId="2" fontId="6" fillId="0" borderId="0" xfId="0" applyNumberFormat="1" applyFont="1"/>
    <xf numFmtId="167" fontId="6" fillId="0" borderId="0" xfId="0" applyNumberFormat="1" applyFont="1"/>
    <xf numFmtId="0" fontId="5" fillId="0" borderId="8" xfId="0" applyFont="1" applyBorder="1"/>
    <xf numFmtId="49" fontId="5" fillId="0" borderId="5" xfId="0" applyNumberFormat="1" applyFont="1" applyBorder="1"/>
    <xf numFmtId="167" fontId="5" fillId="0" borderId="6" xfId="0" applyNumberFormat="1" applyFont="1" applyBorder="1"/>
    <xf numFmtId="2" fontId="5" fillId="0" borderId="5" xfId="0" applyNumberFormat="1" applyFont="1" applyBorder="1"/>
    <xf numFmtId="2" fontId="5" fillId="0" borderId="7" xfId="0" applyNumberFormat="1" applyFont="1" applyBorder="1"/>
    <xf numFmtId="1" fontId="5" fillId="0" borderId="7" xfId="0" applyNumberFormat="1" applyFont="1" applyBorder="1"/>
    <xf numFmtId="1" fontId="5" fillId="0" borderId="6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167" fontId="6" fillId="0" borderId="15" xfId="0" applyNumberFormat="1" applyFont="1" applyBorder="1"/>
    <xf numFmtId="0" fontId="6" fillId="0" borderId="1" xfId="0" applyFont="1" applyBorder="1"/>
    <xf numFmtId="167" fontId="6" fillId="0" borderId="2" xfId="0" applyNumberFormat="1" applyFont="1" applyBorder="1"/>
    <xf numFmtId="0" fontId="0" fillId="0" borderId="1" xfId="0" applyFont="1" applyBorder="1"/>
    <xf numFmtId="0" fontId="6" fillId="0" borderId="3" xfId="0" applyFont="1" applyBorder="1"/>
    <xf numFmtId="167" fontId="6" fillId="0" borderId="4" xfId="0" applyNumberFormat="1" applyFont="1" applyBorder="1"/>
    <xf numFmtId="2" fontId="6" fillId="0" borderId="13" xfId="0" applyNumberFormat="1" applyFont="1" applyBorder="1"/>
    <xf numFmtId="2" fontId="6" fillId="0" borderId="14" xfId="0" applyNumberFormat="1" applyFont="1" applyBorder="1"/>
    <xf numFmtId="1" fontId="6" fillId="0" borderId="14" xfId="0" applyNumberFormat="1" applyFont="1" applyBorder="1"/>
    <xf numFmtId="1" fontId="6" fillId="0" borderId="15" xfId="0" applyNumberFormat="1" applyFont="1" applyBorder="1"/>
    <xf numFmtId="2" fontId="6" fillId="0" borderId="1" xfId="0" applyNumberFormat="1" applyFont="1" applyBorder="1"/>
    <xf numFmtId="1" fontId="6" fillId="0" borderId="0" xfId="0" applyNumberFormat="1" applyFont="1" applyBorder="1"/>
    <xf numFmtId="1" fontId="6" fillId="0" borderId="2" xfId="0" applyNumberFormat="1" applyFont="1" applyBorder="1"/>
    <xf numFmtId="2" fontId="0" fillId="0" borderId="0" xfId="0" applyNumberFormat="1" applyFont="1" applyBorder="1"/>
    <xf numFmtId="1" fontId="0" fillId="0" borderId="0" xfId="0" applyNumberFormat="1" applyFont="1" applyBorder="1"/>
    <xf numFmtId="2" fontId="6" fillId="0" borderId="3" xfId="0" applyNumberFormat="1" applyFont="1" applyBorder="1"/>
    <xf numFmtId="2" fontId="6" fillId="0" borderId="12" xfId="0" applyNumberFormat="1" applyFont="1" applyBorder="1"/>
    <xf numFmtId="1" fontId="6" fillId="0" borderId="12" xfId="0" applyNumberFormat="1" applyFont="1" applyBorder="1"/>
    <xf numFmtId="1" fontId="6" fillId="0" borderId="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/>
    <xf numFmtId="167" fontId="2" fillId="0" borderId="6" xfId="0" applyNumberFormat="1" applyFont="1" applyBorder="1" applyAlignment="1">
      <alignment horizontal="center"/>
    </xf>
    <xf numFmtId="167" fontId="0" fillId="0" borderId="15" xfId="0" applyNumberFormat="1" applyBorder="1"/>
    <xf numFmtId="167" fontId="0" fillId="0" borderId="2" xfId="0" applyNumberFormat="1" applyBorder="1"/>
    <xf numFmtId="167" fontId="0" fillId="0" borderId="4" xfId="0" applyNumberFormat="1" applyBorder="1"/>
    <xf numFmtId="167" fontId="0" fillId="0" borderId="0" xfId="0" applyNumberFormat="1" applyAlignment="1">
      <alignment horizontal="center"/>
    </xf>
    <xf numFmtId="2" fontId="0" fillId="0" borderId="13" xfId="0" applyNumberFormat="1" applyBorder="1"/>
    <xf numFmtId="2" fontId="0" fillId="0" borderId="1" xfId="0" applyNumberFormat="1" applyBorder="1"/>
    <xf numFmtId="2" fontId="0" fillId="0" borderId="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0" fontId="0" fillId="0" borderId="8" xfId="0" applyBorder="1" applyAlignment="1">
      <alignment horizontal="center" vertical="center"/>
    </xf>
    <xf numFmtId="49" fontId="0" fillId="0" borderId="9" xfId="0" quotePrefix="1" applyNumberFormat="1" applyBorder="1" applyAlignment="1">
      <alignment horizontal="center" vertical="center"/>
    </xf>
    <xf numFmtId="49" fontId="0" fillId="0" borderId="10" xfId="0" quotePrefix="1" applyNumberForma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6" fontId="6" fillId="0" borderId="0" xfId="0" applyNumberFormat="1" applyFont="1" applyBorder="1"/>
    <xf numFmtId="49" fontId="0" fillId="0" borderId="0" xfId="0" applyNumberFormat="1" applyFont="1" applyBorder="1"/>
    <xf numFmtId="10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2" xfId="0" quotePrefix="1" applyNumberForma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0" fontId="0" fillId="0" borderId="10" xfId="0" applyFill="1" applyBorder="1"/>
    <xf numFmtId="0" fontId="0" fillId="0" borderId="1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/>
    <xf numFmtId="0" fontId="0" fillId="0" borderId="11" xfId="0" applyFill="1" applyBorder="1"/>
    <xf numFmtId="0" fontId="0" fillId="0" borderId="0" xfId="0" quotePrefix="1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quotePrefix="1" applyNumberFormat="1" applyBorder="1" applyAlignment="1">
      <alignment horizontal="left" vertical="center"/>
    </xf>
    <xf numFmtId="0" fontId="0" fillId="0" borderId="11" xfId="0" quotePrefix="1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/>
    <xf numFmtId="49" fontId="0" fillId="0" borderId="5" xfId="0" applyNumberFormat="1" applyBorder="1"/>
    <xf numFmtId="49" fontId="0" fillId="0" borderId="7" xfId="0" applyNumberFormat="1" applyBorder="1"/>
    <xf numFmtId="49" fontId="0" fillId="0" borderId="6" xfId="0" applyNumberFormat="1" applyBorder="1"/>
    <xf numFmtId="49" fontId="0" fillId="0" borderId="1" xfId="0" quotePrefix="1" applyNumberFormat="1" applyBorder="1"/>
    <xf numFmtId="49" fontId="0" fillId="0" borderId="0" xfId="0" applyNumberFormat="1" applyBorder="1"/>
    <xf numFmtId="49" fontId="0" fillId="0" borderId="2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12" xfId="0" applyNumberFormat="1" applyBorder="1"/>
    <xf numFmtId="49" fontId="0" fillId="0" borderId="4" xfId="0" applyNumberFormat="1" applyBorder="1"/>
    <xf numFmtId="49" fontId="0" fillId="0" borderId="13" xfId="0" quotePrefix="1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0" xfId="0" applyNumberFormat="1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9933"/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28"/>
  <sheetViews>
    <sheetView workbookViewId="0">
      <selection activeCell="H3" sqref="H3"/>
    </sheetView>
  </sheetViews>
  <sheetFormatPr defaultColWidth="11.28515625" defaultRowHeight="15" x14ac:dyDescent="0.25"/>
  <cols>
    <col min="2" max="2" width="12.42578125" bestFit="1" customWidth="1"/>
    <col min="5" max="5" width="12.28515625" customWidth="1"/>
  </cols>
  <sheetData>
    <row r="1" spans="2:15" ht="15.75" thickBot="1" x14ac:dyDescent="0.3"/>
    <row r="2" spans="2:15" ht="15.75" thickBot="1" x14ac:dyDescent="0.3">
      <c r="B2" s="213" t="s">
        <v>43</v>
      </c>
      <c r="C2" s="214"/>
      <c r="D2" s="214"/>
      <c r="E2" s="215"/>
      <c r="G2" s="49"/>
      <c r="H2" s="49"/>
      <c r="I2" s="49"/>
      <c r="J2" s="49"/>
    </row>
    <row r="3" spans="2:15" ht="15.75" thickBot="1" x14ac:dyDescent="0.3">
      <c r="B3" s="32"/>
      <c r="C3" s="77" t="s">
        <v>34</v>
      </c>
      <c r="D3" s="77" t="s">
        <v>35</v>
      </c>
      <c r="E3" s="76" t="s">
        <v>36</v>
      </c>
      <c r="G3" s="2"/>
      <c r="H3" s="13"/>
      <c r="I3" s="13"/>
      <c r="J3" s="13"/>
    </row>
    <row r="4" spans="2:15" x14ac:dyDescent="0.25">
      <c r="B4" s="23" t="s">
        <v>23</v>
      </c>
      <c r="C4" s="31">
        <v>4</v>
      </c>
      <c r="D4" s="24">
        <v>4</v>
      </c>
      <c r="E4" s="25">
        <v>4</v>
      </c>
      <c r="H4" s="2"/>
      <c r="I4" s="2"/>
      <c r="J4" s="2"/>
    </row>
    <row r="5" spans="2:15" x14ac:dyDescent="0.25">
      <c r="B5" s="23" t="s">
        <v>6</v>
      </c>
      <c r="C5" s="14">
        <v>48</v>
      </c>
      <c r="D5" s="2">
        <v>263</v>
      </c>
      <c r="E5" s="26">
        <v>26</v>
      </c>
      <c r="H5" s="2"/>
      <c r="I5" s="2"/>
      <c r="J5" s="2"/>
    </row>
    <row r="6" spans="2:15" x14ac:dyDescent="0.25">
      <c r="B6" s="23" t="s">
        <v>5</v>
      </c>
      <c r="C6" s="14">
        <v>2605</v>
      </c>
      <c r="D6" s="2">
        <v>2908</v>
      </c>
      <c r="E6" s="26">
        <v>2112</v>
      </c>
      <c r="H6" s="2"/>
      <c r="I6" s="2"/>
      <c r="J6" s="2"/>
    </row>
    <row r="7" spans="2:15" ht="15.75" thickBot="1" x14ac:dyDescent="0.3">
      <c r="B7" s="29" t="s">
        <v>24</v>
      </c>
      <c r="C7" s="15">
        <v>518</v>
      </c>
      <c r="D7" s="16">
        <v>0</v>
      </c>
      <c r="E7" s="27">
        <v>1033</v>
      </c>
      <c r="H7" s="2"/>
      <c r="I7" s="2"/>
      <c r="J7" s="2"/>
    </row>
    <row r="8" spans="2:15" ht="15.75" thickBot="1" x14ac:dyDescent="0.3">
      <c r="B8" s="32"/>
      <c r="C8" s="16">
        <f>SUM(C4:C7)</f>
        <v>3175</v>
      </c>
      <c r="D8" s="16">
        <f>SUM(E4:E7)</f>
        <v>3175</v>
      </c>
      <c r="E8" s="27">
        <f>SUM(D4:D7)</f>
        <v>3175</v>
      </c>
      <c r="G8" s="2"/>
      <c r="H8" s="2"/>
      <c r="I8" s="2"/>
      <c r="J8" s="2"/>
    </row>
    <row r="9" spans="2:15" ht="15.75" thickBot="1" x14ac:dyDescent="0.3">
      <c r="N9" s="2"/>
    </row>
    <row r="10" spans="2:15" ht="15.75" thickBot="1" x14ac:dyDescent="0.3">
      <c r="B10" s="31"/>
      <c r="C10" s="24"/>
      <c r="D10" s="33" t="s">
        <v>25</v>
      </c>
      <c r="E10" s="34" t="s">
        <v>26</v>
      </c>
      <c r="F10" s="34" t="s">
        <v>27</v>
      </c>
      <c r="G10" s="34" t="s">
        <v>28</v>
      </c>
      <c r="H10" s="34" t="s">
        <v>29</v>
      </c>
      <c r="I10" s="34" t="s">
        <v>30</v>
      </c>
      <c r="J10" s="34" t="s">
        <v>31</v>
      </c>
      <c r="K10" s="34" t="s">
        <v>32</v>
      </c>
      <c r="L10" s="34" t="s">
        <v>33</v>
      </c>
      <c r="M10" s="34" t="s">
        <v>41</v>
      </c>
      <c r="N10" s="35" t="s">
        <v>42</v>
      </c>
      <c r="O10" s="36" t="s">
        <v>14</v>
      </c>
    </row>
    <row r="11" spans="2:15" x14ac:dyDescent="0.25">
      <c r="B11" s="72" t="s">
        <v>34</v>
      </c>
      <c r="C11" s="28" t="s">
        <v>23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>
        <f>SUM(D11:N11)</f>
        <v>0</v>
      </c>
    </row>
    <row r="12" spans="2:15" x14ac:dyDescent="0.25">
      <c r="B12" s="73"/>
      <c r="C12" s="23" t="s">
        <v>6</v>
      </c>
      <c r="D12" s="2">
        <v>3</v>
      </c>
      <c r="E12" s="2">
        <v>4</v>
      </c>
      <c r="F12" s="2">
        <v>6</v>
      </c>
      <c r="G12" s="2">
        <v>10</v>
      </c>
      <c r="H12" s="2">
        <v>12</v>
      </c>
      <c r="I12" s="22">
        <v>16</v>
      </c>
      <c r="J12" s="22">
        <v>0</v>
      </c>
      <c r="K12" s="22">
        <v>0</v>
      </c>
      <c r="L12" s="22">
        <v>0</v>
      </c>
      <c r="M12" s="22">
        <v>0</v>
      </c>
      <c r="N12" s="48">
        <v>0</v>
      </c>
      <c r="O12">
        <f>SUM(D12:N12)</f>
        <v>51</v>
      </c>
    </row>
    <row r="13" spans="2:15" x14ac:dyDescent="0.25">
      <c r="B13" s="73"/>
      <c r="C13" s="23" t="s">
        <v>5</v>
      </c>
      <c r="D13" s="2">
        <v>4</v>
      </c>
      <c r="E13" s="2">
        <v>10</v>
      </c>
      <c r="F13" s="2">
        <v>26</v>
      </c>
      <c r="G13" s="2">
        <v>47</v>
      </c>
      <c r="H13" s="2">
        <v>85</v>
      </c>
      <c r="I13" s="22">
        <v>138</v>
      </c>
      <c r="J13" s="22">
        <v>230</v>
      </c>
      <c r="K13" s="22">
        <v>327</v>
      </c>
      <c r="L13" s="22">
        <v>437</v>
      </c>
      <c r="M13" s="22">
        <v>575</v>
      </c>
      <c r="N13" s="48">
        <v>727</v>
      </c>
      <c r="O13">
        <f>SUM(D13:N13)</f>
        <v>2606</v>
      </c>
    </row>
    <row r="14" spans="2:15" ht="15.75" thickBot="1" x14ac:dyDescent="0.3">
      <c r="B14" s="74"/>
      <c r="C14" s="29" t="s">
        <v>24</v>
      </c>
      <c r="D14" s="16">
        <v>0</v>
      </c>
      <c r="E14" s="16">
        <v>1</v>
      </c>
      <c r="F14" s="16">
        <v>2</v>
      </c>
      <c r="G14" s="16">
        <v>7</v>
      </c>
      <c r="H14" s="16">
        <v>12</v>
      </c>
      <c r="I14" s="16">
        <v>20</v>
      </c>
      <c r="J14" s="16">
        <v>31</v>
      </c>
      <c r="K14" s="16">
        <v>49</v>
      </c>
      <c r="L14" s="16">
        <v>83</v>
      </c>
      <c r="M14" s="16">
        <v>125</v>
      </c>
      <c r="N14" s="27">
        <v>188</v>
      </c>
      <c r="O14">
        <f>SUM(D14:N14)</f>
        <v>518</v>
      </c>
    </row>
    <row r="15" spans="2:15" ht="15.75" thickBot="1" x14ac:dyDescent="0.3">
      <c r="B15" s="67"/>
      <c r="C15" s="68"/>
      <c r="D15" s="68"/>
      <c r="E15" s="68"/>
      <c r="F15" s="68"/>
      <c r="G15" s="68"/>
      <c r="H15" s="68"/>
      <c r="I15" s="68"/>
      <c r="J15" s="43"/>
      <c r="K15" s="43"/>
      <c r="L15" s="43"/>
      <c r="M15" s="43"/>
      <c r="N15" s="44"/>
    </row>
    <row r="16" spans="2:15" x14ac:dyDescent="0.25">
      <c r="B16" s="72" t="s">
        <v>35</v>
      </c>
      <c r="C16" s="28" t="s">
        <v>23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5">
        <v>0</v>
      </c>
      <c r="O16">
        <f>SUM(D16:N16)</f>
        <v>0</v>
      </c>
    </row>
    <row r="17" spans="2:15" x14ac:dyDescent="0.25">
      <c r="B17" s="73"/>
      <c r="C17" s="23" t="s">
        <v>6</v>
      </c>
      <c r="D17" s="22">
        <v>3</v>
      </c>
      <c r="E17" s="22">
        <v>8</v>
      </c>
      <c r="F17" s="22">
        <v>16</v>
      </c>
      <c r="G17" s="22">
        <v>24</v>
      </c>
      <c r="H17" s="22">
        <v>29</v>
      </c>
      <c r="I17" s="22">
        <v>39</v>
      </c>
      <c r="J17" s="22">
        <v>46</v>
      </c>
      <c r="K17" s="22">
        <v>40</v>
      </c>
      <c r="L17" s="2">
        <v>37</v>
      </c>
      <c r="M17" s="22">
        <v>25</v>
      </c>
      <c r="N17" s="48">
        <v>0</v>
      </c>
      <c r="O17">
        <f>SUM(D17:N17)</f>
        <v>267</v>
      </c>
    </row>
    <row r="18" spans="2:15" x14ac:dyDescent="0.25">
      <c r="B18" s="73"/>
      <c r="C18" s="23" t="s">
        <v>5</v>
      </c>
      <c r="D18" s="22">
        <v>4</v>
      </c>
      <c r="E18" s="22">
        <v>7</v>
      </c>
      <c r="F18" s="22">
        <v>18</v>
      </c>
      <c r="G18" s="22">
        <v>40</v>
      </c>
      <c r="H18" s="22">
        <v>80</v>
      </c>
      <c r="I18" s="22">
        <v>135</v>
      </c>
      <c r="J18" s="22">
        <v>215</v>
      </c>
      <c r="K18" s="22">
        <v>336</v>
      </c>
      <c r="L18" s="2">
        <v>483</v>
      </c>
      <c r="M18" s="22">
        <v>675</v>
      </c>
      <c r="N18" s="48">
        <v>915</v>
      </c>
      <c r="O18">
        <f>SUM(D18:N18)</f>
        <v>2908</v>
      </c>
    </row>
    <row r="19" spans="2:15" ht="15.75" thickBot="1" x14ac:dyDescent="0.3">
      <c r="B19" s="74"/>
      <c r="C19" s="29" t="s">
        <v>24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7">
        <v>0</v>
      </c>
      <c r="O19">
        <f>SUM(D19:N19)</f>
        <v>0</v>
      </c>
    </row>
    <row r="20" spans="2:15" ht="15.75" thickBot="1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</row>
    <row r="21" spans="2:15" x14ac:dyDescent="0.25">
      <c r="B21" s="72" t="s">
        <v>36</v>
      </c>
      <c r="C21" s="28" t="s">
        <v>23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5">
        <v>0</v>
      </c>
      <c r="O21">
        <f>SUM(D21:N21)</f>
        <v>0</v>
      </c>
    </row>
    <row r="22" spans="2:15" x14ac:dyDescent="0.25">
      <c r="B22" s="73"/>
      <c r="C22" s="23" t="s">
        <v>6</v>
      </c>
      <c r="D22" s="22">
        <v>1</v>
      </c>
      <c r="E22" s="22">
        <v>3</v>
      </c>
      <c r="F22" s="22">
        <v>6</v>
      </c>
      <c r="G22" s="22">
        <v>9</v>
      </c>
      <c r="H22" s="22">
        <v>10</v>
      </c>
      <c r="I22" s="22">
        <v>0</v>
      </c>
      <c r="J22" s="22">
        <v>0</v>
      </c>
      <c r="K22" s="22">
        <v>0</v>
      </c>
      <c r="L22" s="2">
        <v>0</v>
      </c>
      <c r="M22" s="22">
        <v>0</v>
      </c>
      <c r="N22" s="48">
        <v>0</v>
      </c>
      <c r="O22">
        <f>SUM(D22:N22)</f>
        <v>29</v>
      </c>
    </row>
    <row r="23" spans="2:15" x14ac:dyDescent="0.25">
      <c r="B23" s="73"/>
      <c r="C23" s="23" t="s">
        <v>5</v>
      </c>
      <c r="D23" s="22">
        <v>5</v>
      </c>
      <c r="E23" s="22">
        <v>10</v>
      </c>
      <c r="F23" s="22">
        <v>22</v>
      </c>
      <c r="G23" s="22">
        <v>44</v>
      </c>
      <c r="H23" s="22">
        <v>79</v>
      </c>
      <c r="I23" s="22">
        <v>133</v>
      </c>
      <c r="J23" s="22">
        <v>196</v>
      </c>
      <c r="K23" s="22">
        <v>267</v>
      </c>
      <c r="L23" s="2">
        <v>354</v>
      </c>
      <c r="M23" s="22">
        <v>450</v>
      </c>
      <c r="N23" s="48">
        <v>553</v>
      </c>
      <c r="O23">
        <f>SUM(D23:N23)</f>
        <v>2113</v>
      </c>
    </row>
    <row r="24" spans="2:15" ht="15.75" thickBot="1" x14ac:dyDescent="0.3">
      <c r="B24" s="74"/>
      <c r="C24" s="29" t="s">
        <v>24</v>
      </c>
      <c r="D24" s="16">
        <v>1</v>
      </c>
      <c r="E24" s="16">
        <v>2</v>
      </c>
      <c r="F24" s="16">
        <v>6</v>
      </c>
      <c r="G24" s="16">
        <v>11</v>
      </c>
      <c r="H24" s="16">
        <v>20</v>
      </c>
      <c r="I24" s="16">
        <v>41</v>
      </c>
      <c r="J24" s="16">
        <v>65</v>
      </c>
      <c r="K24" s="16">
        <v>109</v>
      </c>
      <c r="L24" s="16">
        <v>166</v>
      </c>
      <c r="M24" s="16">
        <v>250</v>
      </c>
      <c r="N24" s="27">
        <v>362</v>
      </c>
      <c r="O24">
        <f>SUM(D24:N24)</f>
        <v>1033</v>
      </c>
    </row>
    <row r="25" spans="2:15" x14ac:dyDescent="0.25">
      <c r="C25" s="5"/>
    </row>
    <row r="26" spans="2:15" x14ac:dyDescent="0.25">
      <c r="C26" s="5"/>
    </row>
    <row r="27" spans="2:15" x14ac:dyDescent="0.25">
      <c r="C27" s="5"/>
    </row>
    <row r="28" spans="2:15" x14ac:dyDescent="0.25">
      <c r="C28" s="5"/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workbookViewId="0">
      <selection activeCell="M18" sqref="M18"/>
    </sheetView>
  </sheetViews>
  <sheetFormatPr defaultRowHeight="15" x14ac:dyDescent="0.25"/>
  <cols>
    <col min="1" max="1" width="5.28515625" bestFit="1" customWidth="1"/>
    <col min="2" max="2" width="15.85546875" bestFit="1" customWidth="1"/>
    <col min="3" max="3" width="12.42578125" bestFit="1" customWidth="1"/>
    <col min="4" max="4" width="13.42578125" style="89" bestFit="1" customWidth="1"/>
    <col min="5" max="5" width="13.28515625" style="89" bestFit="1" customWidth="1"/>
    <col min="6" max="6" width="10.7109375" style="90" bestFit="1" customWidth="1"/>
    <col min="7" max="7" width="12" style="90" bestFit="1" customWidth="1"/>
    <col min="8" max="8" width="10.85546875" bestFit="1" customWidth="1"/>
    <col min="10" max="10" width="18.7109375" bestFit="1" customWidth="1"/>
  </cols>
  <sheetData>
    <row r="1" spans="1:15" ht="15.75" thickBot="1" x14ac:dyDescent="0.3">
      <c r="A1" s="111" t="s">
        <v>19</v>
      </c>
      <c r="B1" s="102" t="s">
        <v>3</v>
      </c>
      <c r="C1" s="111" t="s">
        <v>15</v>
      </c>
      <c r="D1" s="103" t="s">
        <v>16</v>
      </c>
      <c r="E1" s="103" t="s">
        <v>4</v>
      </c>
      <c r="F1" s="104" t="s">
        <v>17</v>
      </c>
      <c r="G1" s="105" t="s">
        <v>18</v>
      </c>
    </row>
    <row r="2" spans="1:15" x14ac:dyDescent="0.25">
      <c r="A2" s="70">
        <v>1</v>
      </c>
      <c r="B2" s="2" t="s">
        <v>58</v>
      </c>
      <c r="C2" s="107">
        <v>1.66212</v>
      </c>
      <c r="D2" s="91">
        <v>43.317999999999998</v>
      </c>
      <c r="E2" s="91">
        <v>0</v>
      </c>
      <c r="F2" s="92">
        <v>813257</v>
      </c>
      <c r="G2" s="93">
        <v>2528130</v>
      </c>
    </row>
    <row r="3" spans="1:15" x14ac:dyDescent="0.25">
      <c r="A3" s="106">
        <v>2</v>
      </c>
      <c r="B3" s="2" t="s">
        <v>56</v>
      </c>
      <c r="C3" s="108">
        <v>1.66083</v>
      </c>
      <c r="D3" s="91">
        <v>43.199100000000001</v>
      </c>
      <c r="E3" s="91">
        <v>5.1612600000000004</v>
      </c>
      <c r="F3" s="92">
        <v>991049</v>
      </c>
      <c r="G3" s="93">
        <v>3092120</v>
      </c>
      <c r="J3" s="54"/>
      <c r="L3" s="54"/>
      <c r="O3" s="55"/>
    </row>
    <row r="4" spans="1:15" x14ac:dyDescent="0.25">
      <c r="A4" s="106">
        <v>3</v>
      </c>
      <c r="B4" s="2" t="s">
        <v>61</v>
      </c>
      <c r="C4" s="108">
        <v>1.5667899999999999</v>
      </c>
      <c r="D4" s="91">
        <v>37.598199999999999</v>
      </c>
      <c r="E4" s="91">
        <v>0</v>
      </c>
      <c r="F4" s="92">
        <v>210099</v>
      </c>
      <c r="G4" s="93">
        <v>752542</v>
      </c>
      <c r="J4" s="9"/>
      <c r="L4" s="9"/>
      <c r="O4" s="56"/>
    </row>
    <row r="5" spans="1:15" x14ac:dyDescent="0.25">
      <c r="A5" s="106">
        <v>4</v>
      </c>
      <c r="B5" s="2" t="s">
        <v>80</v>
      </c>
      <c r="C5" s="108">
        <v>1.56003</v>
      </c>
      <c r="D5" s="91">
        <v>37.8474</v>
      </c>
      <c r="E5" s="91">
        <v>0</v>
      </c>
      <c r="F5" s="92">
        <v>255568</v>
      </c>
      <c r="G5" s="93">
        <v>890228</v>
      </c>
      <c r="J5" s="9"/>
      <c r="O5" s="56"/>
    </row>
    <row r="6" spans="1:15" x14ac:dyDescent="0.25">
      <c r="A6" s="106">
        <v>5</v>
      </c>
      <c r="B6" s="2" t="s">
        <v>74</v>
      </c>
      <c r="C6" s="108">
        <v>1.53826</v>
      </c>
      <c r="D6" s="91">
        <v>36.219900000000003</v>
      </c>
      <c r="E6" s="91">
        <v>0</v>
      </c>
      <c r="F6" s="92">
        <v>174840</v>
      </c>
      <c r="G6" s="93">
        <v>656075</v>
      </c>
      <c r="J6" s="9"/>
      <c r="O6" s="56"/>
    </row>
    <row r="7" spans="1:15" x14ac:dyDescent="0.25">
      <c r="A7" s="106">
        <v>6</v>
      </c>
      <c r="B7" s="2" t="s">
        <v>320</v>
      </c>
      <c r="C7" s="109">
        <v>1.5373000000000001</v>
      </c>
      <c r="D7" s="94">
        <v>34.948</v>
      </c>
      <c r="E7" s="91">
        <v>0</v>
      </c>
      <c r="F7" s="95">
        <v>187470</v>
      </c>
      <c r="G7" s="96">
        <v>691870</v>
      </c>
      <c r="J7" s="9"/>
      <c r="O7" s="56"/>
    </row>
    <row r="8" spans="1:15" x14ac:dyDescent="0.25">
      <c r="A8" s="106">
        <v>7</v>
      </c>
      <c r="B8" s="97" t="s">
        <v>321</v>
      </c>
      <c r="C8" s="109">
        <v>1.5361</v>
      </c>
      <c r="D8" s="94">
        <v>35.968000000000004</v>
      </c>
      <c r="E8" s="91">
        <v>0</v>
      </c>
      <c r="F8" s="95">
        <v>250290</v>
      </c>
      <c r="G8" s="96">
        <v>880990</v>
      </c>
      <c r="J8" s="9"/>
      <c r="O8" s="56"/>
    </row>
    <row r="9" spans="1:15" x14ac:dyDescent="0.25">
      <c r="A9" s="106">
        <v>8</v>
      </c>
      <c r="B9" s="2" t="s">
        <v>110</v>
      </c>
      <c r="C9" s="108">
        <v>1.2006300000000001</v>
      </c>
      <c r="D9" s="91">
        <v>32.285600000000002</v>
      </c>
      <c r="E9" s="91">
        <v>0</v>
      </c>
      <c r="F9" s="92">
        <v>100000</v>
      </c>
      <c r="G9" s="93">
        <v>347935</v>
      </c>
      <c r="J9" s="9"/>
      <c r="O9" s="56"/>
    </row>
    <row r="10" spans="1:15" x14ac:dyDescent="0.25">
      <c r="A10" s="106">
        <v>9</v>
      </c>
      <c r="B10" s="2" t="s">
        <v>111</v>
      </c>
      <c r="C10" s="108">
        <v>1.1912199999999999</v>
      </c>
      <c r="D10" s="91">
        <v>33.079599999999999</v>
      </c>
      <c r="E10" s="91">
        <v>0</v>
      </c>
      <c r="F10" s="92">
        <v>100000</v>
      </c>
      <c r="G10" s="93">
        <v>343746</v>
      </c>
      <c r="J10" s="9"/>
      <c r="O10" s="56"/>
    </row>
    <row r="11" spans="1:15" x14ac:dyDescent="0.25">
      <c r="A11" s="106">
        <v>10</v>
      </c>
      <c r="B11" s="2" t="s">
        <v>63</v>
      </c>
      <c r="C11" s="108">
        <v>1.16351</v>
      </c>
      <c r="D11" s="91">
        <v>33.850099999999998</v>
      </c>
      <c r="E11" s="91">
        <v>0</v>
      </c>
      <c r="F11" s="92">
        <v>100000</v>
      </c>
      <c r="G11" s="93">
        <v>345096</v>
      </c>
      <c r="J11" s="9"/>
      <c r="O11" s="56"/>
    </row>
    <row r="12" spans="1:15" x14ac:dyDescent="0.25">
      <c r="A12" s="106">
        <v>11</v>
      </c>
      <c r="B12" s="2" t="s">
        <v>62</v>
      </c>
      <c r="C12" s="108">
        <v>1.0222</v>
      </c>
      <c r="D12" s="91">
        <v>30.970400000000001</v>
      </c>
      <c r="E12" s="91">
        <v>0</v>
      </c>
      <c r="F12" s="92">
        <v>100000</v>
      </c>
      <c r="G12" s="93">
        <v>314080</v>
      </c>
      <c r="J12" s="9"/>
      <c r="O12" s="56"/>
    </row>
    <row r="13" spans="1:15" x14ac:dyDescent="0.25">
      <c r="A13" s="106">
        <v>12</v>
      </c>
      <c r="B13" s="2" t="s">
        <v>112</v>
      </c>
      <c r="C13" s="108">
        <v>0.96292100000000003</v>
      </c>
      <c r="D13" s="91">
        <v>28.9712</v>
      </c>
      <c r="E13" s="91">
        <v>0</v>
      </c>
      <c r="F13" s="92">
        <v>100000</v>
      </c>
      <c r="G13" s="93">
        <v>306975</v>
      </c>
      <c r="J13" s="9"/>
      <c r="O13" s="56"/>
    </row>
    <row r="14" spans="1:15" x14ac:dyDescent="0.25">
      <c r="A14" s="106">
        <v>13</v>
      </c>
      <c r="B14" s="2" t="s">
        <v>88</v>
      </c>
      <c r="C14" s="108">
        <v>0.92883300000000002</v>
      </c>
      <c r="D14" s="91">
        <v>28.697500000000002</v>
      </c>
      <c r="E14" s="91">
        <v>0</v>
      </c>
      <c r="F14" s="92">
        <v>100000</v>
      </c>
      <c r="G14" s="93">
        <v>305371</v>
      </c>
      <c r="J14" s="9"/>
      <c r="O14" s="56"/>
    </row>
    <row r="15" spans="1:15" x14ac:dyDescent="0.25">
      <c r="A15" s="106">
        <v>14</v>
      </c>
      <c r="B15" s="2" t="s">
        <v>79</v>
      </c>
      <c r="C15" s="108">
        <v>0.84423099999999995</v>
      </c>
      <c r="D15" s="91">
        <v>27.857900000000001</v>
      </c>
      <c r="E15" s="91">
        <v>0</v>
      </c>
      <c r="F15" s="92">
        <v>100000</v>
      </c>
      <c r="G15" s="93">
        <v>289322</v>
      </c>
      <c r="J15" s="9"/>
      <c r="O15" s="56"/>
    </row>
    <row r="16" spans="1:15" x14ac:dyDescent="0.25">
      <c r="A16" s="106">
        <v>15</v>
      </c>
      <c r="B16" s="2" t="s">
        <v>66</v>
      </c>
      <c r="C16" s="108">
        <v>0.69501999999999997</v>
      </c>
      <c r="D16" s="91">
        <v>25.011500000000002</v>
      </c>
      <c r="E16" s="91">
        <v>0</v>
      </c>
      <c r="F16" s="92">
        <v>100000</v>
      </c>
      <c r="G16" s="93">
        <v>267890</v>
      </c>
      <c r="J16" s="9"/>
      <c r="O16" s="56"/>
    </row>
    <row r="17" spans="1:15" x14ac:dyDescent="0.25">
      <c r="A17" s="106">
        <v>16</v>
      </c>
      <c r="B17" s="2" t="s">
        <v>54</v>
      </c>
      <c r="C17" s="108">
        <v>0.67648200000000003</v>
      </c>
      <c r="D17" s="91">
        <v>55.233199999999997</v>
      </c>
      <c r="E17" s="91">
        <v>73.634100000000004</v>
      </c>
      <c r="F17" s="92">
        <v>3573710</v>
      </c>
      <c r="G17" s="93">
        <v>4429580</v>
      </c>
      <c r="J17" s="9"/>
      <c r="O17" s="56"/>
    </row>
    <row r="18" spans="1:15" x14ac:dyDescent="0.25">
      <c r="A18" s="106">
        <v>17</v>
      </c>
      <c r="B18" s="2" t="s">
        <v>91</v>
      </c>
      <c r="C18" s="108">
        <v>0.57204999999999995</v>
      </c>
      <c r="D18" s="91">
        <v>20.973299999999998</v>
      </c>
      <c r="E18" s="91">
        <v>0</v>
      </c>
      <c r="F18" s="92">
        <v>100000</v>
      </c>
      <c r="G18" s="93">
        <v>254902</v>
      </c>
      <c r="J18" s="9"/>
      <c r="O18" s="56"/>
    </row>
    <row r="19" spans="1:15" x14ac:dyDescent="0.25">
      <c r="A19" s="106">
        <v>18</v>
      </c>
      <c r="B19" s="2" t="s">
        <v>78</v>
      </c>
      <c r="C19" s="108">
        <v>0.41821399999999997</v>
      </c>
      <c r="D19" s="91">
        <v>21.5352</v>
      </c>
      <c r="E19" s="91">
        <v>0</v>
      </c>
      <c r="F19" s="92">
        <v>100000</v>
      </c>
      <c r="G19" s="93">
        <v>213167</v>
      </c>
      <c r="J19" s="9"/>
      <c r="O19" s="56"/>
    </row>
    <row r="20" spans="1:15" x14ac:dyDescent="0.25">
      <c r="A20" s="106">
        <v>19</v>
      </c>
      <c r="B20" s="2" t="s">
        <v>83</v>
      </c>
      <c r="C20" s="108">
        <v>0.39456000000000002</v>
      </c>
      <c r="D20" s="91">
        <v>20.1919</v>
      </c>
      <c r="E20" s="91">
        <v>0</v>
      </c>
      <c r="F20" s="92">
        <v>100000</v>
      </c>
      <c r="G20" s="93">
        <v>206748</v>
      </c>
      <c r="J20" s="9"/>
      <c r="O20" s="56"/>
    </row>
    <row r="21" spans="1:15" x14ac:dyDescent="0.25">
      <c r="A21" s="106">
        <v>20</v>
      </c>
      <c r="B21" s="2" t="s">
        <v>77</v>
      </c>
      <c r="C21" s="108">
        <v>0.373446</v>
      </c>
      <c r="D21" s="91">
        <v>20.087199999999999</v>
      </c>
      <c r="E21" s="91">
        <v>0</v>
      </c>
      <c r="F21" s="92">
        <v>100000</v>
      </c>
      <c r="G21" s="93">
        <v>202396</v>
      </c>
      <c r="J21" s="9"/>
      <c r="O21" s="56"/>
    </row>
    <row r="22" spans="1:15" x14ac:dyDescent="0.25">
      <c r="A22" s="106">
        <v>21</v>
      </c>
      <c r="B22" s="2" t="s">
        <v>68</v>
      </c>
      <c r="C22" s="108">
        <v>0.35320400000000002</v>
      </c>
      <c r="D22" s="91">
        <v>20.059200000000001</v>
      </c>
      <c r="E22" s="91">
        <v>0</v>
      </c>
      <c r="F22" s="92">
        <v>100000</v>
      </c>
      <c r="G22" s="93">
        <v>200537</v>
      </c>
      <c r="J22" s="9"/>
      <c r="O22" s="56"/>
    </row>
    <row r="23" spans="1:15" x14ac:dyDescent="0.25">
      <c r="A23" s="106">
        <v>22</v>
      </c>
      <c r="B23" s="2" t="s">
        <v>322</v>
      </c>
      <c r="C23" s="109">
        <v>0.31730000000000003</v>
      </c>
      <c r="D23" s="94">
        <v>14.721</v>
      </c>
      <c r="E23" s="91">
        <v>0</v>
      </c>
      <c r="F23" s="92">
        <v>100000</v>
      </c>
      <c r="G23" s="96">
        <v>192950</v>
      </c>
      <c r="J23" s="9"/>
      <c r="O23" s="56"/>
    </row>
    <row r="24" spans="1:15" x14ac:dyDescent="0.25">
      <c r="A24" s="106">
        <v>23</v>
      </c>
      <c r="B24" s="2" t="s">
        <v>69</v>
      </c>
      <c r="C24" s="108">
        <v>0.29278500000000002</v>
      </c>
      <c r="D24" s="91">
        <v>17.960699999999999</v>
      </c>
      <c r="E24" s="91">
        <v>0</v>
      </c>
      <c r="F24" s="92">
        <v>100000</v>
      </c>
      <c r="G24" s="93">
        <v>186948</v>
      </c>
      <c r="J24" s="9"/>
      <c r="O24" s="56"/>
    </row>
    <row r="25" spans="1:15" x14ac:dyDescent="0.25">
      <c r="A25" s="106">
        <v>24</v>
      </c>
      <c r="B25" s="2" t="s">
        <v>87</v>
      </c>
      <c r="C25" s="108">
        <v>0.28218199999999999</v>
      </c>
      <c r="D25" s="91">
        <v>17.1265</v>
      </c>
      <c r="E25" s="91">
        <v>0</v>
      </c>
      <c r="F25" s="92">
        <v>100000</v>
      </c>
      <c r="G25" s="93">
        <v>185418</v>
      </c>
      <c r="J25" s="9"/>
      <c r="O25" s="56"/>
    </row>
    <row r="26" spans="1:15" x14ac:dyDescent="0.25">
      <c r="A26" s="106">
        <v>25</v>
      </c>
      <c r="B26" s="2" t="s">
        <v>113</v>
      </c>
      <c r="C26" s="108">
        <v>0.26754899999999998</v>
      </c>
      <c r="D26" s="91">
        <v>17.240600000000001</v>
      </c>
      <c r="E26" s="91">
        <v>0</v>
      </c>
      <c r="F26" s="92">
        <v>100000</v>
      </c>
      <c r="G26" s="93">
        <v>185494</v>
      </c>
      <c r="J26" s="9"/>
      <c r="O26" s="56"/>
    </row>
    <row r="27" spans="1:15" x14ac:dyDescent="0.25">
      <c r="A27" s="106">
        <v>26</v>
      </c>
      <c r="B27" s="2" t="s">
        <v>90</v>
      </c>
      <c r="C27" s="108">
        <v>0.25542799999999999</v>
      </c>
      <c r="D27" s="91">
        <v>16.322500000000002</v>
      </c>
      <c r="E27" s="91">
        <v>0</v>
      </c>
      <c r="F27" s="92">
        <v>100000</v>
      </c>
      <c r="G27" s="93">
        <v>181420</v>
      </c>
      <c r="J27" s="9"/>
      <c r="O27" s="56"/>
    </row>
    <row r="28" spans="1:15" x14ac:dyDescent="0.25">
      <c r="A28" s="106">
        <v>27</v>
      </c>
      <c r="B28" s="2" t="s">
        <v>109</v>
      </c>
      <c r="C28" s="108">
        <v>0.211837</v>
      </c>
      <c r="D28" s="91">
        <v>15.0908</v>
      </c>
      <c r="E28" s="91">
        <v>0</v>
      </c>
      <c r="F28" s="92">
        <v>100000</v>
      </c>
      <c r="G28" s="93">
        <v>172054</v>
      </c>
      <c r="J28" s="9"/>
      <c r="O28" s="56"/>
    </row>
    <row r="29" spans="1:15" x14ac:dyDescent="0.25">
      <c r="A29" s="106">
        <v>28</v>
      </c>
      <c r="B29" s="2" t="s">
        <v>81</v>
      </c>
      <c r="C29" s="108">
        <v>0.17555399999999999</v>
      </c>
      <c r="D29" s="91">
        <v>12.963200000000001</v>
      </c>
      <c r="E29" s="91">
        <v>0</v>
      </c>
      <c r="F29" s="92">
        <v>100000</v>
      </c>
      <c r="G29" s="93">
        <v>168150</v>
      </c>
      <c r="J29" s="9"/>
      <c r="O29" s="56"/>
    </row>
    <row r="30" spans="1:15" x14ac:dyDescent="0.25">
      <c r="A30" s="106">
        <v>29</v>
      </c>
      <c r="B30" s="2" t="s">
        <v>59</v>
      </c>
      <c r="C30" s="108">
        <v>0.154805</v>
      </c>
      <c r="D30" s="91">
        <v>5.2031900000000002</v>
      </c>
      <c r="E30" s="91">
        <v>15.95</v>
      </c>
      <c r="F30" s="92">
        <v>100000</v>
      </c>
      <c r="G30" s="93">
        <v>178092</v>
      </c>
      <c r="J30" s="9"/>
      <c r="O30" s="56"/>
    </row>
    <row r="31" spans="1:15" x14ac:dyDescent="0.25">
      <c r="A31" s="106">
        <v>30</v>
      </c>
      <c r="B31" s="2" t="s">
        <v>114</v>
      </c>
      <c r="C31" s="108">
        <v>0.145868</v>
      </c>
      <c r="D31" s="91">
        <v>12.3588</v>
      </c>
      <c r="E31" s="91">
        <v>0</v>
      </c>
      <c r="F31" s="92">
        <v>100000</v>
      </c>
      <c r="G31" s="93">
        <v>158319</v>
      </c>
      <c r="J31" s="9"/>
      <c r="O31" s="56"/>
    </row>
    <row r="32" spans="1:15" x14ac:dyDescent="0.25">
      <c r="A32" s="106">
        <v>31</v>
      </c>
      <c r="B32" s="2" t="s">
        <v>84</v>
      </c>
      <c r="C32" s="108">
        <v>0.12525600000000001</v>
      </c>
      <c r="D32" s="91">
        <v>11.029</v>
      </c>
      <c r="E32" s="91">
        <v>0</v>
      </c>
      <c r="F32" s="92">
        <v>100000</v>
      </c>
      <c r="G32" s="93">
        <v>152479</v>
      </c>
      <c r="J32" s="9"/>
      <c r="O32" s="56"/>
    </row>
    <row r="33" spans="1:15" x14ac:dyDescent="0.25">
      <c r="A33" s="106">
        <v>32</v>
      </c>
      <c r="B33" s="2" t="s">
        <v>115</v>
      </c>
      <c r="C33" s="108">
        <v>6.1106599999999997E-2</v>
      </c>
      <c r="D33" s="91">
        <v>8.6264299999999992</v>
      </c>
      <c r="E33" s="91">
        <v>0</v>
      </c>
      <c r="F33" s="92">
        <v>100000</v>
      </c>
      <c r="G33" s="93">
        <v>134369</v>
      </c>
      <c r="J33" s="9"/>
      <c r="O33" s="56"/>
    </row>
    <row r="34" spans="1:15" x14ac:dyDescent="0.25">
      <c r="A34" s="106">
        <v>33</v>
      </c>
      <c r="B34" s="2" t="s">
        <v>116</v>
      </c>
      <c r="C34" s="108">
        <v>5.9422799999999998E-2</v>
      </c>
      <c r="D34" s="91">
        <v>8.9121500000000005</v>
      </c>
      <c r="E34" s="91">
        <v>0</v>
      </c>
      <c r="F34" s="92">
        <v>100000</v>
      </c>
      <c r="G34" s="93">
        <v>134235</v>
      </c>
      <c r="J34" s="9"/>
      <c r="O34" s="56"/>
    </row>
    <row r="35" spans="1:15" x14ac:dyDescent="0.25">
      <c r="A35" s="106">
        <v>34</v>
      </c>
      <c r="B35" s="2" t="s">
        <v>117</v>
      </c>
      <c r="C35" s="108">
        <v>5.9084699999999997E-2</v>
      </c>
      <c r="D35" s="91">
        <v>8.6730999999999998</v>
      </c>
      <c r="E35" s="91">
        <v>0</v>
      </c>
      <c r="F35" s="92">
        <v>100000</v>
      </c>
      <c r="G35" s="93">
        <v>133620</v>
      </c>
      <c r="J35" s="9"/>
      <c r="O35" s="56"/>
    </row>
    <row r="36" spans="1:15" x14ac:dyDescent="0.25">
      <c r="A36" s="106">
        <v>35</v>
      </c>
      <c r="B36" s="2" t="s">
        <v>65</v>
      </c>
      <c r="C36" s="108">
        <v>5.7050900000000002E-2</v>
      </c>
      <c r="D36" s="91">
        <v>7.04657</v>
      </c>
      <c r="E36" s="91">
        <v>0</v>
      </c>
      <c r="F36" s="92">
        <v>100000</v>
      </c>
      <c r="G36" s="93">
        <v>132576</v>
      </c>
      <c r="J36" s="9"/>
      <c r="O36" s="56"/>
    </row>
    <row r="37" spans="1:15" x14ac:dyDescent="0.25">
      <c r="A37" s="106">
        <v>36</v>
      </c>
      <c r="B37" s="2" t="s">
        <v>64</v>
      </c>
      <c r="C37" s="108">
        <v>5.4688100000000003E-2</v>
      </c>
      <c r="D37" s="91">
        <v>8.1185600000000004</v>
      </c>
      <c r="E37" s="91">
        <v>0</v>
      </c>
      <c r="F37" s="92">
        <v>100000</v>
      </c>
      <c r="G37" s="93">
        <v>131710</v>
      </c>
      <c r="J37" s="9"/>
      <c r="O37" s="56"/>
    </row>
    <row r="38" spans="1:15" x14ac:dyDescent="0.25">
      <c r="A38" s="106">
        <v>37</v>
      </c>
      <c r="B38" s="2" t="s">
        <v>118</v>
      </c>
      <c r="C38" s="108">
        <v>4.5130299999999998E-2</v>
      </c>
      <c r="D38" s="91">
        <v>7.5086300000000001</v>
      </c>
      <c r="E38" s="91">
        <v>0</v>
      </c>
      <c r="F38" s="92">
        <v>100000</v>
      </c>
      <c r="G38" s="93">
        <v>128420</v>
      </c>
      <c r="J38" s="9"/>
      <c r="O38" s="56"/>
    </row>
    <row r="39" spans="1:15" x14ac:dyDescent="0.25">
      <c r="A39" s="106">
        <v>38</v>
      </c>
      <c r="B39" s="2" t="s">
        <v>71</v>
      </c>
      <c r="C39" s="108">
        <v>3.8115099999999999E-2</v>
      </c>
      <c r="D39" s="91">
        <v>7.0470800000000002</v>
      </c>
      <c r="E39" s="91">
        <v>0</v>
      </c>
      <c r="F39" s="92">
        <v>100000</v>
      </c>
      <c r="G39" s="93">
        <v>126253</v>
      </c>
      <c r="J39" s="9"/>
      <c r="O39" s="56"/>
    </row>
    <row r="40" spans="1:15" x14ac:dyDescent="0.25">
      <c r="A40" s="106">
        <v>39</v>
      </c>
      <c r="B40" s="2" t="s">
        <v>72</v>
      </c>
      <c r="C40" s="108">
        <v>2.30782E-2</v>
      </c>
      <c r="D40" s="91">
        <v>5.4158999999999997</v>
      </c>
      <c r="E40" s="91">
        <v>0</v>
      </c>
      <c r="F40" s="92">
        <v>100000</v>
      </c>
      <c r="G40" s="93">
        <v>119649</v>
      </c>
      <c r="J40" s="9"/>
      <c r="O40" s="56"/>
    </row>
    <row r="41" spans="1:15" x14ac:dyDescent="0.25">
      <c r="A41" s="106">
        <v>40</v>
      </c>
      <c r="B41" s="2" t="s">
        <v>119</v>
      </c>
      <c r="C41" s="108">
        <v>2.29035E-2</v>
      </c>
      <c r="D41" s="91">
        <v>5.2694099999999997</v>
      </c>
      <c r="E41" s="91">
        <v>0</v>
      </c>
      <c r="F41" s="92">
        <v>100000</v>
      </c>
      <c r="G41" s="93">
        <v>119627</v>
      </c>
      <c r="J41" s="9"/>
      <c r="O41" s="56"/>
    </row>
    <row r="42" spans="1:15" x14ac:dyDescent="0.25">
      <c r="A42" s="106">
        <v>41</v>
      </c>
      <c r="B42" s="2" t="s">
        <v>120</v>
      </c>
      <c r="C42" s="108">
        <v>2.2889300000000001E-2</v>
      </c>
      <c r="D42" s="91">
        <v>5.3003</v>
      </c>
      <c r="E42" s="91">
        <v>0</v>
      </c>
      <c r="F42" s="92">
        <v>100000</v>
      </c>
      <c r="G42" s="93">
        <v>120208</v>
      </c>
      <c r="J42" s="9"/>
      <c r="O42" s="56"/>
    </row>
    <row r="43" spans="1:15" x14ac:dyDescent="0.25">
      <c r="A43" s="106">
        <v>42</v>
      </c>
      <c r="B43" s="2" t="s">
        <v>70</v>
      </c>
      <c r="C43" s="108">
        <v>1.8813099999999999E-2</v>
      </c>
      <c r="D43" s="91">
        <v>2.2622</v>
      </c>
      <c r="E43" s="91">
        <v>5.6304800000000004</v>
      </c>
      <c r="F43" s="92">
        <v>100000</v>
      </c>
      <c r="G43" s="93">
        <v>122736</v>
      </c>
      <c r="J43" s="9"/>
      <c r="O43" s="56"/>
    </row>
    <row r="44" spans="1:15" x14ac:dyDescent="0.25">
      <c r="A44" s="106">
        <v>43</v>
      </c>
      <c r="B44" s="2" t="s">
        <v>121</v>
      </c>
      <c r="C44" s="108">
        <v>1.7385399999999999E-2</v>
      </c>
      <c r="D44" s="91">
        <v>4.58317</v>
      </c>
      <c r="E44" s="91">
        <v>0</v>
      </c>
      <c r="F44" s="92">
        <v>100000</v>
      </c>
      <c r="G44" s="93">
        <v>117184</v>
      </c>
      <c r="J44" s="9"/>
      <c r="O44" s="56"/>
    </row>
    <row r="45" spans="1:15" x14ac:dyDescent="0.25">
      <c r="A45" s="106">
        <v>44</v>
      </c>
      <c r="B45" s="2" t="s">
        <v>57</v>
      </c>
      <c r="C45" s="108">
        <v>1.5778899999999998E-2</v>
      </c>
      <c r="D45" s="91">
        <v>3.90577</v>
      </c>
      <c r="E45" s="91">
        <v>0</v>
      </c>
      <c r="F45" s="92">
        <v>100000</v>
      </c>
      <c r="G45" s="93">
        <v>117873</v>
      </c>
      <c r="J45" s="9"/>
      <c r="O45" s="56"/>
    </row>
    <row r="46" spans="1:15" x14ac:dyDescent="0.25">
      <c r="A46" s="106">
        <v>45</v>
      </c>
      <c r="B46" s="2" t="s">
        <v>122</v>
      </c>
      <c r="C46" s="108">
        <v>1.5561200000000001E-2</v>
      </c>
      <c r="D46" s="91">
        <v>4.4428999999999998</v>
      </c>
      <c r="E46" s="91">
        <v>0</v>
      </c>
      <c r="F46" s="92">
        <v>100000</v>
      </c>
      <c r="G46" s="93">
        <v>116382</v>
      </c>
      <c r="J46" s="9"/>
      <c r="O46" s="56"/>
    </row>
    <row r="47" spans="1:15" x14ac:dyDescent="0.25">
      <c r="A47" s="106">
        <v>46</v>
      </c>
      <c r="B47" s="2" t="s">
        <v>123</v>
      </c>
      <c r="C47" s="108">
        <v>1.48907E-2</v>
      </c>
      <c r="D47" s="91">
        <v>4.2415000000000003</v>
      </c>
      <c r="E47" s="91">
        <v>0</v>
      </c>
      <c r="F47" s="92">
        <v>100000</v>
      </c>
      <c r="G47" s="93">
        <v>115773</v>
      </c>
      <c r="J47" s="9"/>
      <c r="O47" s="56"/>
    </row>
    <row r="48" spans="1:15" x14ac:dyDescent="0.25">
      <c r="A48" s="106">
        <v>47</v>
      </c>
      <c r="B48" s="2" t="s">
        <v>124</v>
      </c>
      <c r="C48" s="108">
        <v>1.0641299999999999E-2</v>
      </c>
      <c r="D48" s="91">
        <v>3.4918100000000001</v>
      </c>
      <c r="E48" s="91">
        <v>0</v>
      </c>
      <c r="F48" s="92">
        <v>100000</v>
      </c>
      <c r="G48" s="93">
        <v>113769</v>
      </c>
      <c r="J48" s="9"/>
      <c r="O48" s="56"/>
    </row>
    <row r="49" spans="1:15" x14ac:dyDescent="0.25">
      <c r="A49" s="106">
        <v>48</v>
      </c>
      <c r="B49" s="2" t="s">
        <v>125</v>
      </c>
      <c r="C49" s="108">
        <v>6.3867100000000003E-3</v>
      </c>
      <c r="D49" s="91">
        <v>2.8134399999999999</v>
      </c>
      <c r="E49" s="91">
        <v>0</v>
      </c>
      <c r="F49" s="92">
        <v>100000</v>
      </c>
      <c r="G49" s="93">
        <v>110082</v>
      </c>
      <c r="J49" s="9"/>
      <c r="O49" s="56"/>
    </row>
    <row r="50" spans="1:15" x14ac:dyDescent="0.25">
      <c r="A50" s="106">
        <v>49</v>
      </c>
      <c r="B50" s="2" t="s">
        <v>126</v>
      </c>
      <c r="C50" s="108">
        <v>3.1510700000000002E-3</v>
      </c>
      <c r="D50" s="91">
        <v>1.9715199999999999</v>
      </c>
      <c r="E50" s="91">
        <v>0</v>
      </c>
      <c r="F50" s="92">
        <v>100000</v>
      </c>
      <c r="G50" s="93">
        <v>107203</v>
      </c>
      <c r="J50" s="9"/>
      <c r="O50" s="56"/>
    </row>
    <row r="51" spans="1:15" x14ac:dyDescent="0.25">
      <c r="A51" s="106">
        <v>50</v>
      </c>
      <c r="B51" s="2" t="s">
        <v>127</v>
      </c>
      <c r="C51" s="108">
        <v>6.8614899999999999E-5</v>
      </c>
      <c r="D51" s="91">
        <v>0.28759099999999999</v>
      </c>
      <c r="E51" s="91">
        <v>0</v>
      </c>
      <c r="F51" s="92">
        <v>100000</v>
      </c>
      <c r="G51" s="93">
        <v>101019</v>
      </c>
      <c r="J51" s="9"/>
      <c r="O51" s="56"/>
    </row>
    <row r="52" spans="1:15" ht="15.75" thickBot="1" x14ac:dyDescent="0.3">
      <c r="A52" s="71">
        <v>51</v>
      </c>
      <c r="B52" s="16" t="s">
        <v>128</v>
      </c>
      <c r="C52" s="110">
        <v>5.5839399999999999E-5</v>
      </c>
      <c r="D52" s="98">
        <v>0.25346600000000002</v>
      </c>
      <c r="E52" s="98">
        <v>0</v>
      </c>
      <c r="F52" s="99">
        <v>100000</v>
      </c>
      <c r="G52" s="100">
        <v>100907</v>
      </c>
    </row>
  </sheetData>
  <sortState ref="A2:G49">
    <sortCondition descending="1" ref="C4"/>
  </sortState>
  <conditionalFormatting sqref="E23:F23 E7:E8 B9:G22 B24:G44 A7:A52 I3:U43 A1:G6 H1:U2">
    <cfRule type="expression" priority="57">
      <formula>NOT(ISERROR(MATCH(A1,$A$53:$A$54)))</formula>
    </cfRule>
    <cfRule type="expression" priority="58">
      <formula>OR($A$53:$A$54)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68"/>
  <sheetViews>
    <sheetView workbookViewId="0">
      <selection activeCell="C2" sqref="C2"/>
    </sheetView>
  </sheetViews>
  <sheetFormatPr defaultRowHeight="15" x14ac:dyDescent="0.25"/>
  <cols>
    <col min="1" max="1" width="5.28515625" style="57" bestFit="1" customWidth="1"/>
    <col min="2" max="2" width="15.85546875" style="57" bestFit="1" customWidth="1"/>
    <col min="3" max="3" width="12.42578125" style="114" bestFit="1" customWidth="1"/>
    <col min="4" max="4" width="13.42578125" style="113" bestFit="1" customWidth="1"/>
    <col min="5" max="5" width="13.28515625" style="113" bestFit="1" customWidth="1"/>
    <col min="6" max="6" width="10.7109375" style="112" bestFit="1" customWidth="1"/>
    <col min="7" max="7" width="12" style="112" bestFit="1" customWidth="1"/>
    <col min="8" max="8" width="10.85546875" style="57" bestFit="1" customWidth="1"/>
    <col min="9" max="16384" width="9.140625" style="57"/>
  </cols>
  <sheetData>
    <row r="1" spans="1:15" ht="15.75" thickBot="1" x14ac:dyDescent="0.3">
      <c r="A1" s="115" t="s">
        <v>19</v>
      </c>
      <c r="B1" s="116" t="s">
        <v>3</v>
      </c>
      <c r="C1" s="117" t="s">
        <v>15</v>
      </c>
      <c r="D1" s="118" t="s">
        <v>16</v>
      </c>
      <c r="E1" s="119" t="s">
        <v>4</v>
      </c>
      <c r="F1" s="120" t="s">
        <v>17</v>
      </c>
      <c r="G1" s="121" t="s">
        <v>18</v>
      </c>
    </row>
    <row r="2" spans="1:15" x14ac:dyDescent="0.25">
      <c r="A2" s="122">
        <v>1</v>
      </c>
      <c r="B2" s="125" t="s">
        <v>61</v>
      </c>
      <c r="C2" s="126">
        <v>8.3471799999999998</v>
      </c>
      <c r="D2" s="132">
        <v>92.545199999999994</v>
      </c>
      <c r="E2" s="133">
        <v>3.8265600000000002</v>
      </c>
      <c r="F2" s="134">
        <v>210099</v>
      </c>
      <c r="G2" s="135">
        <v>3430050</v>
      </c>
    </row>
    <row r="3" spans="1:15" x14ac:dyDescent="0.25">
      <c r="A3" s="123">
        <v>2</v>
      </c>
      <c r="B3" s="127" t="s">
        <v>80</v>
      </c>
      <c r="C3" s="128">
        <v>8.18459</v>
      </c>
      <c r="D3" s="136">
        <v>97.874899999999997</v>
      </c>
      <c r="E3" s="63">
        <v>5.7467100000000002</v>
      </c>
      <c r="F3" s="137">
        <v>255568</v>
      </c>
      <c r="G3" s="138">
        <v>3418570</v>
      </c>
      <c r="J3" s="58"/>
      <c r="L3" s="58"/>
      <c r="O3" s="59"/>
    </row>
    <row r="4" spans="1:15" x14ac:dyDescent="0.25">
      <c r="A4" s="123">
        <v>3</v>
      </c>
      <c r="B4" s="129" t="s">
        <v>321</v>
      </c>
      <c r="C4" s="128">
        <v>7.5295800000000002</v>
      </c>
      <c r="D4" s="136">
        <v>97.901799999999994</v>
      </c>
      <c r="E4" s="63">
        <v>0</v>
      </c>
      <c r="F4" s="137">
        <v>250287</v>
      </c>
      <c r="G4" s="138">
        <v>2837040</v>
      </c>
      <c r="J4" s="60"/>
      <c r="L4" s="61"/>
      <c r="O4" s="62"/>
    </row>
    <row r="5" spans="1:15" x14ac:dyDescent="0.25">
      <c r="A5" s="123">
        <v>4</v>
      </c>
      <c r="B5" s="127" t="s">
        <v>74</v>
      </c>
      <c r="C5" s="128">
        <v>7.44963</v>
      </c>
      <c r="D5" s="136">
        <v>78.916899999999998</v>
      </c>
      <c r="E5" s="63">
        <v>0</v>
      </c>
      <c r="F5" s="137">
        <v>174840</v>
      </c>
      <c r="G5" s="138">
        <v>3801910</v>
      </c>
      <c r="J5" s="61"/>
      <c r="O5" s="62"/>
    </row>
    <row r="6" spans="1:15" x14ac:dyDescent="0.25">
      <c r="A6" s="123">
        <v>5</v>
      </c>
      <c r="B6" s="129" t="s">
        <v>320</v>
      </c>
      <c r="C6" s="128">
        <v>6.4957599999999998</v>
      </c>
      <c r="D6" s="136">
        <v>74.817300000000003</v>
      </c>
      <c r="E6" s="139">
        <v>0</v>
      </c>
      <c r="F6" s="137">
        <v>187473</v>
      </c>
      <c r="G6" s="138">
        <v>4402930</v>
      </c>
      <c r="J6" s="61"/>
      <c r="O6" s="62"/>
    </row>
    <row r="7" spans="1:15" x14ac:dyDescent="0.25">
      <c r="A7" s="123">
        <v>6</v>
      </c>
      <c r="B7" s="127" t="s">
        <v>58</v>
      </c>
      <c r="C7" s="128">
        <v>6.2877999999999998</v>
      </c>
      <c r="D7" s="136">
        <v>85.818100000000001</v>
      </c>
      <c r="E7" s="63">
        <v>59.407800000000002</v>
      </c>
      <c r="F7" s="137">
        <v>813257</v>
      </c>
      <c r="G7" s="138">
        <v>3886540</v>
      </c>
      <c r="J7" s="61"/>
      <c r="O7" s="62"/>
    </row>
    <row r="8" spans="1:15" x14ac:dyDescent="0.25">
      <c r="A8" s="123">
        <v>7</v>
      </c>
      <c r="B8" s="127" t="s">
        <v>111</v>
      </c>
      <c r="C8" s="128">
        <v>5.8280900000000004</v>
      </c>
      <c r="D8" s="136">
        <v>76.311000000000007</v>
      </c>
      <c r="E8" s="63">
        <v>0</v>
      </c>
      <c r="F8" s="137">
        <v>100000</v>
      </c>
      <c r="G8" s="138">
        <v>1201930</v>
      </c>
      <c r="J8" s="61"/>
      <c r="O8" s="62"/>
    </row>
    <row r="9" spans="1:15" x14ac:dyDescent="0.25">
      <c r="A9" s="123">
        <v>8</v>
      </c>
      <c r="B9" s="127" t="s">
        <v>56</v>
      </c>
      <c r="C9" s="128">
        <v>5.7786499999999998</v>
      </c>
      <c r="D9" s="136">
        <v>89.733999999999995</v>
      </c>
      <c r="E9" s="63">
        <v>67.8977</v>
      </c>
      <c r="F9" s="137">
        <v>991049</v>
      </c>
      <c r="G9" s="138">
        <v>3681080</v>
      </c>
      <c r="J9" s="61"/>
      <c r="O9" s="62"/>
    </row>
    <row r="10" spans="1:15" x14ac:dyDescent="0.25">
      <c r="A10" s="123">
        <v>9</v>
      </c>
      <c r="B10" s="127" t="s">
        <v>110</v>
      </c>
      <c r="C10" s="128">
        <v>5.77102</v>
      </c>
      <c r="D10" s="136">
        <v>74.234899999999996</v>
      </c>
      <c r="E10" s="63">
        <v>0</v>
      </c>
      <c r="F10" s="137">
        <v>100000</v>
      </c>
      <c r="G10" s="138">
        <v>1210160</v>
      </c>
      <c r="J10" s="61"/>
      <c r="O10" s="62"/>
    </row>
    <row r="11" spans="1:15" x14ac:dyDescent="0.25">
      <c r="A11" s="123">
        <v>10</v>
      </c>
      <c r="B11" s="127" t="s">
        <v>63</v>
      </c>
      <c r="C11" s="128">
        <v>5.7522399999999996</v>
      </c>
      <c r="D11" s="136">
        <v>78.732500000000002</v>
      </c>
      <c r="E11" s="63">
        <v>0</v>
      </c>
      <c r="F11" s="137">
        <v>100000</v>
      </c>
      <c r="G11" s="138">
        <v>1214680</v>
      </c>
      <c r="J11" s="61"/>
      <c r="O11" s="62"/>
    </row>
    <row r="12" spans="1:15" x14ac:dyDescent="0.25">
      <c r="A12" s="123">
        <v>11</v>
      </c>
      <c r="B12" s="127" t="s">
        <v>62</v>
      </c>
      <c r="C12" s="128">
        <v>5.3907999999999996</v>
      </c>
      <c r="D12" s="136">
        <v>74.186000000000007</v>
      </c>
      <c r="E12" s="63">
        <v>0</v>
      </c>
      <c r="F12" s="137">
        <v>100000</v>
      </c>
      <c r="G12" s="138">
        <v>1079060</v>
      </c>
      <c r="J12" s="61"/>
      <c r="O12" s="62"/>
    </row>
    <row r="13" spans="1:15" x14ac:dyDescent="0.25">
      <c r="A13" s="123">
        <v>12</v>
      </c>
      <c r="B13" s="127" t="s">
        <v>112</v>
      </c>
      <c r="C13" s="128">
        <v>5.1396899999999999</v>
      </c>
      <c r="D13" s="136">
        <v>70.219300000000004</v>
      </c>
      <c r="E13" s="63">
        <v>0</v>
      </c>
      <c r="F13" s="137">
        <v>100000</v>
      </c>
      <c r="G13" s="138">
        <v>1046170</v>
      </c>
      <c r="J13" s="61"/>
      <c r="O13" s="62"/>
    </row>
    <row r="14" spans="1:15" x14ac:dyDescent="0.25">
      <c r="A14" s="123">
        <v>13</v>
      </c>
      <c r="B14" s="127" t="s">
        <v>88</v>
      </c>
      <c r="C14" s="128">
        <v>4.9588299999999998</v>
      </c>
      <c r="D14" s="136">
        <v>70.169700000000006</v>
      </c>
      <c r="E14" s="63">
        <v>0</v>
      </c>
      <c r="F14" s="137">
        <v>100000</v>
      </c>
      <c r="G14" s="138">
        <v>1018290</v>
      </c>
      <c r="J14" s="61"/>
      <c r="O14" s="62"/>
    </row>
    <row r="15" spans="1:15" x14ac:dyDescent="0.25">
      <c r="A15" s="123">
        <v>14</v>
      </c>
      <c r="B15" s="127" t="s">
        <v>79</v>
      </c>
      <c r="C15" s="128">
        <v>4.7729999999999997</v>
      </c>
      <c r="D15" s="136">
        <v>69.845399999999998</v>
      </c>
      <c r="E15" s="63">
        <v>0</v>
      </c>
      <c r="F15" s="137">
        <v>100000</v>
      </c>
      <c r="G15" s="138">
        <v>965867</v>
      </c>
      <c r="J15" s="61"/>
      <c r="O15" s="62"/>
    </row>
    <row r="16" spans="1:15" x14ac:dyDescent="0.25">
      <c r="A16" s="123">
        <v>15</v>
      </c>
      <c r="B16" s="127" t="s">
        <v>66</v>
      </c>
      <c r="C16" s="128">
        <v>4.2514799999999999</v>
      </c>
      <c r="D16" s="136">
        <v>65.803700000000006</v>
      </c>
      <c r="E16" s="63">
        <v>0</v>
      </c>
      <c r="F16" s="137">
        <v>100000</v>
      </c>
      <c r="G16" s="138">
        <v>881896</v>
      </c>
      <c r="J16" s="61"/>
      <c r="O16" s="62"/>
    </row>
    <row r="17" spans="1:15" x14ac:dyDescent="0.25">
      <c r="A17" s="123">
        <v>16</v>
      </c>
      <c r="B17" s="127" t="s">
        <v>91</v>
      </c>
      <c r="C17" s="128">
        <v>3.8505099999999999</v>
      </c>
      <c r="D17" s="136">
        <v>58.744300000000003</v>
      </c>
      <c r="E17" s="63">
        <v>0</v>
      </c>
      <c r="F17" s="137">
        <v>100000</v>
      </c>
      <c r="G17" s="138">
        <v>868460</v>
      </c>
      <c r="J17" s="61"/>
      <c r="O17" s="62"/>
    </row>
    <row r="18" spans="1:15" x14ac:dyDescent="0.25">
      <c r="A18" s="123">
        <v>17</v>
      </c>
      <c r="B18" s="127" t="s">
        <v>78</v>
      </c>
      <c r="C18" s="128">
        <v>3.46156</v>
      </c>
      <c r="D18" s="136">
        <v>65.694999999999993</v>
      </c>
      <c r="E18" s="63">
        <v>0</v>
      </c>
      <c r="F18" s="137">
        <v>100000</v>
      </c>
      <c r="G18" s="138">
        <v>694254</v>
      </c>
      <c r="J18" s="61"/>
      <c r="O18" s="62"/>
    </row>
    <row r="19" spans="1:15" x14ac:dyDescent="0.25">
      <c r="A19" s="123">
        <v>18</v>
      </c>
      <c r="B19" s="127" t="s">
        <v>83</v>
      </c>
      <c r="C19" s="128">
        <v>3.3728899999999999</v>
      </c>
      <c r="D19" s="136">
        <v>62.476399999999998</v>
      </c>
      <c r="E19" s="63">
        <v>0</v>
      </c>
      <c r="F19" s="137">
        <v>100000</v>
      </c>
      <c r="G19" s="138">
        <v>665123</v>
      </c>
      <c r="J19" s="61"/>
      <c r="O19" s="62"/>
    </row>
    <row r="20" spans="1:15" x14ac:dyDescent="0.25">
      <c r="A20" s="123">
        <v>19</v>
      </c>
      <c r="B20" s="127" t="s">
        <v>77</v>
      </c>
      <c r="C20" s="128">
        <v>3.3241700000000001</v>
      </c>
      <c r="D20" s="136">
        <v>63.298499999999997</v>
      </c>
      <c r="E20" s="63">
        <v>0</v>
      </c>
      <c r="F20" s="137">
        <v>100000</v>
      </c>
      <c r="G20" s="138">
        <v>651507</v>
      </c>
      <c r="J20" s="61"/>
      <c r="O20" s="62"/>
    </row>
    <row r="21" spans="1:15" x14ac:dyDescent="0.25">
      <c r="A21" s="123">
        <v>20</v>
      </c>
      <c r="B21" s="127" t="s">
        <v>68</v>
      </c>
      <c r="C21" s="128">
        <v>3.25366</v>
      </c>
      <c r="D21" s="136">
        <v>64.462800000000001</v>
      </c>
      <c r="E21" s="63">
        <v>0</v>
      </c>
      <c r="F21" s="137">
        <v>100000</v>
      </c>
      <c r="G21" s="138">
        <v>652741</v>
      </c>
      <c r="J21" s="61"/>
      <c r="O21" s="62"/>
    </row>
    <row r="22" spans="1:15" x14ac:dyDescent="0.25">
      <c r="A22" s="123">
        <v>21</v>
      </c>
      <c r="B22" s="127" t="s">
        <v>69</v>
      </c>
      <c r="C22" s="128">
        <v>3.0401899999999999</v>
      </c>
      <c r="D22" s="136">
        <v>61.110999999999997</v>
      </c>
      <c r="E22" s="63">
        <v>0</v>
      </c>
      <c r="F22" s="137">
        <v>100000</v>
      </c>
      <c r="G22" s="138">
        <v>600200</v>
      </c>
      <c r="J22" s="61"/>
      <c r="O22" s="62"/>
    </row>
    <row r="23" spans="1:15" x14ac:dyDescent="0.25">
      <c r="A23" s="123">
        <v>22</v>
      </c>
      <c r="B23" s="129" t="s">
        <v>322</v>
      </c>
      <c r="C23" s="128">
        <v>3.0042300000000002</v>
      </c>
      <c r="D23" s="136">
        <v>48.270499999999998</v>
      </c>
      <c r="E23" s="139">
        <v>0</v>
      </c>
      <c r="F23" s="140">
        <v>100000</v>
      </c>
      <c r="G23" s="138">
        <v>606891</v>
      </c>
    </row>
    <row r="24" spans="1:15" x14ac:dyDescent="0.25">
      <c r="A24" s="123">
        <v>23</v>
      </c>
      <c r="B24" s="127" t="s">
        <v>87</v>
      </c>
      <c r="C24" s="128">
        <v>2.9732599999999998</v>
      </c>
      <c r="D24" s="136">
        <v>58.8245</v>
      </c>
      <c r="E24" s="63">
        <v>0</v>
      </c>
      <c r="F24" s="137">
        <v>100000</v>
      </c>
      <c r="G24" s="138">
        <v>595236</v>
      </c>
      <c r="J24" s="61"/>
      <c r="O24" s="62"/>
    </row>
    <row r="25" spans="1:15" x14ac:dyDescent="0.25">
      <c r="A25" s="123">
        <v>24</v>
      </c>
      <c r="B25" s="127" t="s">
        <v>113</v>
      </c>
      <c r="C25" s="128">
        <v>2.8951899999999999</v>
      </c>
      <c r="D25" s="136">
        <v>60.3551</v>
      </c>
      <c r="E25" s="63">
        <v>0</v>
      </c>
      <c r="F25" s="137">
        <v>100000</v>
      </c>
      <c r="G25" s="138">
        <v>605234</v>
      </c>
      <c r="J25" s="61"/>
      <c r="O25" s="62"/>
    </row>
    <row r="26" spans="1:15" x14ac:dyDescent="0.25">
      <c r="A26" s="123">
        <v>25</v>
      </c>
      <c r="B26" s="127" t="s">
        <v>90</v>
      </c>
      <c r="C26" s="128">
        <v>2.8444400000000001</v>
      </c>
      <c r="D26" s="136">
        <v>57.871899999999997</v>
      </c>
      <c r="E26" s="63">
        <v>0</v>
      </c>
      <c r="F26" s="137">
        <v>100000</v>
      </c>
      <c r="G26" s="138">
        <v>583588</v>
      </c>
      <c r="J26" s="61"/>
      <c r="O26" s="62"/>
    </row>
    <row r="27" spans="1:15" x14ac:dyDescent="0.25">
      <c r="A27" s="123">
        <v>26</v>
      </c>
      <c r="B27" s="127" t="s">
        <v>109</v>
      </c>
      <c r="C27" s="128">
        <v>2.6847799999999999</v>
      </c>
      <c r="D27" s="136">
        <v>56.999099999999999</v>
      </c>
      <c r="E27" s="63">
        <v>0</v>
      </c>
      <c r="F27" s="137">
        <v>100000</v>
      </c>
      <c r="G27" s="138">
        <v>553974</v>
      </c>
      <c r="J27" s="61"/>
      <c r="O27" s="62"/>
    </row>
    <row r="28" spans="1:15" x14ac:dyDescent="0.25">
      <c r="A28" s="123">
        <v>27</v>
      </c>
      <c r="B28" s="127" t="s">
        <v>81</v>
      </c>
      <c r="C28" s="128">
        <v>2.4986100000000002</v>
      </c>
      <c r="D28" s="136">
        <v>52.514299999999999</v>
      </c>
      <c r="E28" s="63">
        <v>0</v>
      </c>
      <c r="F28" s="137">
        <v>100000</v>
      </c>
      <c r="G28" s="138">
        <v>565822</v>
      </c>
      <c r="J28" s="61"/>
      <c r="O28" s="62"/>
    </row>
    <row r="29" spans="1:15" x14ac:dyDescent="0.25">
      <c r="A29" s="123">
        <v>28</v>
      </c>
      <c r="B29" s="127" t="s">
        <v>114</v>
      </c>
      <c r="C29" s="128">
        <v>2.3663500000000002</v>
      </c>
      <c r="D29" s="136">
        <v>53.045499999999997</v>
      </c>
      <c r="E29" s="63">
        <v>0</v>
      </c>
      <c r="F29" s="137">
        <v>100000</v>
      </c>
      <c r="G29" s="138">
        <v>513673</v>
      </c>
      <c r="J29" s="61"/>
      <c r="O29" s="62"/>
    </row>
    <row r="30" spans="1:15" x14ac:dyDescent="0.25">
      <c r="A30" s="123">
        <v>29</v>
      </c>
      <c r="B30" s="127" t="s">
        <v>59</v>
      </c>
      <c r="C30" s="128">
        <v>2.3058200000000002</v>
      </c>
      <c r="D30" s="136">
        <v>19.911799999999999</v>
      </c>
      <c r="E30" s="63">
        <v>61.555399999999999</v>
      </c>
      <c r="F30" s="137">
        <v>100000</v>
      </c>
      <c r="G30" s="138">
        <v>703550</v>
      </c>
      <c r="J30" s="61"/>
      <c r="O30" s="62"/>
    </row>
    <row r="31" spans="1:15" x14ac:dyDescent="0.25">
      <c r="A31" s="123">
        <v>30</v>
      </c>
      <c r="B31" s="127" t="s">
        <v>84</v>
      </c>
      <c r="C31" s="128">
        <v>2.26295</v>
      </c>
      <c r="D31" s="136">
        <v>49.921399999999998</v>
      </c>
      <c r="E31" s="63">
        <v>0</v>
      </c>
      <c r="F31" s="137">
        <v>100000</v>
      </c>
      <c r="G31" s="138">
        <v>489666</v>
      </c>
      <c r="J31" s="61"/>
      <c r="O31" s="62"/>
    </row>
    <row r="32" spans="1:15" x14ac:dyDescent="0.25">
      <c r="A32" s="123">
        <v>31</v>
      </c>
      <c r="B32" s="127" t="s">
        <v>116</v>
      </c>
      <c r="C32" s="128">
        <v>1.9232</v>
      </c>
      <c r="D32" s="136">
        <v>54.02</v>
      </c>
      <c r="E32" s="63">
        <v>0</v>
      </c>
      <c r="F32" s="137">
        <v>100000</v>
      </c>
      <c r="G32" s="138">
        <v>437618</v>
      </c>
      <c r="J32" s="61"/>
      <c r="O32" s="62"/>
    </row>
    <row r="33" spans="1:15" x14ac:dyDescent="0.25">
      <c r="A33" s="123">
        <v>32</v>
      </c>
      <c r="B33" s="127" t="s">
        <v>115</v>
      </c>
      <c r="C33" s="128">
        <v>1.9220200000000001</v>
      </c>
      <c r="D33" s="136">
        <v>51.531999999999996</v>
      </c>
      <c r="E33" s="63">
        <v>0</v>
      </c>
      <c r="F33" s="137">
        <v>100000</v>
      </c>
      <c r="G33" s="138">
        <v>432423</v>
      </c>
      <c r="J33" s="61"/>
      <c r="O33" s="62"/>
    </row>
    <row r="34" spans="1:15" x14ac:dyDescent="0.25">
      <c r="A34" s="123">
        <v>33</v>
      </c>
      <c r="B34" s="127" t="s">
        <v>117</v>
      </c>
      <c r="C34" s="128">
        <v>1.9191199999999999</v>
      </c>
      <c r="D34" s="136">
        <v>52.5745</v>
      </c>
      <c r="E34" s="63">
        <v>0</v>
      </c>
      <c r="F34" s="137">
        <v>100000</v>
      </c>
      <c r="G34" s="138">
        <v>429955</v>
      </c>
      <c r="J34" s="61"/>
      <c r="O34" s="62"/>
    </row>
    <row r="35" spans="1:15" x14ac:dyDescent="0.25">
      <c r="A35" s="123">
        <v>34</v>
      </c>
      <c r="B35" s="127" t="s">
        <v>64</v>
      </c>
      <c r="C35" s="128">
        <v>1.88635</v>
      </c>
      <c r="D35" s="136">
        <v>50.606699999999996</v>
      </c>
      <c r="E35" s="63">
        <v>0</v>
      </c>
      <c r="F35" s="137">
        <v>100000</v>
      </c>
      <c r="G35" s="138">
        <v>418701</v>
      </c>
      <c r="J35" s="61"/>
      <c r="O35" s="62"/>
    </row>
    <row r="36" spans="1:15" x14ac:dyDescent="0.25">
      <c r="A36" s="123">
        <v>35</v>
      </c>
      <c r="B36" s="127" t="s">
        <v>65</v>
      </c>
      <c r="C36" s="128">
        <v>1.8715599999999999</v>
      </c>
      <c r="D36" s="136">
        <v>42.941400000000002</v>
      </c>
      <c r="E36" s="63">
        <v>0</v>
      </c>
      <c r="F36" s="137">
        <v>100000</v>
      </c>
      <c r="G36" s="138">
        <v>418473</v>
      </c>
      <c r="J36" s="61"/>
      <c r="O36" s="62"/>
    </row>
    <row r="37" spans="1:15" x14ac:dyDescent="0.25">
      <c r="A37" s="123">
        <v>36</v>
      </c>
      <c r="B37" s="127" t="s">
        <v>118</v>
      </c>
      <c r="C37" s="128">
        <v>1.82647</v>
      </c>
      <c r="D37" s="136">
        <v>50.659500000000001</v>
      </c>
      <c r="E37" s="63">
        <v>0</v>
      </c>
      <c r="F37" s="137">
        <v>100000</v>
      </c>
      <c r="G37" s="138">
        <v>408385</v>
      </c>
      <c r="J37" s="61"/>
      <c r="O37" s="62"/>
    </row>
    <row r="38" spans="1:15" x14ac:dyDescent="0.25">
      <c r="A38" s="123">
        <v>37</v>
      </c>
      <c r="B38" s="127" t="s">
        <v>71</v>
      </c>
      <c r="C38" s="128">
        <v>1.77389</v>
      </c>
      <c r="D38" s="136">
        <v>51.103999999999999</v>
      </c>
      <c r="E38" s="63">
        <v>0</v>
      </c>
      <c r="F38" s="137">
        <v>100000</v>
      </c>
      <c r="G38" s="138">
        <v>406588</v>
      </c>
      <c r="J38" s="61"/>
      <c r="O38" s="62"/>
    </row>
    <row r="39" spans="1:15" x14ac:dyDescent="0.25">
      <c r="A39" s="123">
        <v>38</v>
      </c>
      <c r="B39" s="127" t="s">
        <v>72</v>
      </c>
      <c r="C39" s="128">
        <v>1.64469</v>
      </c>
      <c r="D39" s="136">
        <v>48.487000000000002</v>
      </c>
      <c r="E39" s="63">
        <v>0</v>
      </c>
      <c r="F39" s="137">
        <v>100000</v>
      </c>
      <c r="G39" s="138">
        <v>380821</v>
      </c>
      <c r="J39" s="61"/>
      <c r="O39" s="62"/>
    </row>
    <row r="40" spans="1:15" x14ac:dyDescent="0.25">
      <c r="A40" s="123">
        <v>39</v>
      </c>
      <c r="B40" s="127" t="s">
        <v>119</v>
      </c>
      <c r="C40" s="128">
        <v>1.63453</v>
      </c>
      <c r="D40" s="136">
        <v>47.253500000000003</v>
      </c>
      <c r="E40" s="63">
        <v>0</v>
      </c>
      <c r="F40" s="137">
        <v>100000</v>
      </c>
      <c r="G40" s="138">
        <v>381183</v>
      </c>
      <c r="J40" s="61"/>
      <c r="O40" s="62"/>
    </row>
    <row r="41" spans="1:15" x14ac:dyDescent="0.25">
      <c r="A41" s="123">
        <v>40</v>
      </c>
      <c r="B41" s="127" t="s">
        <v>120</v>
      </c>
      <c r="C41" s="128">
        <v>1.6205700000000001</v>
      </c>
      <c r="D41" s="136">
        <v>47.610900000000001</v>
      </c>
      <c r="E41" s="63">
        <v>0</v>
      </c>
      <c r="F41" s="137">
        <v>100000</v>
      </c>
      <c r="G41" s="138">
        <v>391499</v>
      </c>
      <c r="J41" s="61"/>
      <c r="O41" s="62"/>
    </row>
    <row r="42" spans="1:15" x14ac:dyDescent="0.25">
      <c r="A42" s="123">
        <v>41</v>
      </c>
      <c r="B42" s="127" t="s">
        <v>121</v>
      </c>
      <c r="C42" s="128">
        <v>1.56995</v>
      </c>
      <c r="D42" s="136">
        <v>46.3752</v>
      </c>
      <c r="E42" s="63">
        <v>0</v>
      </c>
      <c r="F42" s="137">
        <v>100000</v>
      </c>
      <c r="G42" s="138">
        <v>378004</v>
      </c>
      <c r="J42" s="61"/>
      <c r="O42" s="62"/>
    </row>
    <row r="43" spans="1:15" x14ac:dyDescent="0.25">
      <c r="A43" s="123">
        <v>42</v>
      </c>
      <c r="B43" s="127" t="s">
        <v>122</v>
      </c>
      <c r="C43" s="128">
        <v>1.55037</v>
      </c>
      <c r="D43" s="136">
        <v>47.282899999999998</v>
      </c>
      <c r="E43" s="63">
        <v>0</v>
      </c>
      <c r="F43" s="137">
        <v>100000</v>
      </c>
      <c r="G43" s="138">
        <v>379409</v>
      </c>
      <c r="J43" s="61"/>
      <c r="O43" s="62"/>
    </row>
    <row r="44" spans="1:15" x14ac:dyDescent="0.25">
      <c r="A44" s="123">
        <v>43</v>
      </c>
      <c r="B44" s="127" t="s">
        <v>70</v>
      </c>
      <c r="C44" s="128">
        <v>1.5442100000000001</v>
      </c>
      <c r="D44" s="136">
        <v>23.022300000000001</v>
      </c>
      <c r="E44" s="63">
        <v>0</v>
      </c>
      <c r="F44" s="137">
        <v>100000</v>
      </c>
      <c r="G44" s="138">
        <v>513462</v>
      </c>
      <c r="J44" s="61"/>
      <c r="O44" s="62"/>
    </row>
    <row r="45" spans="1:15" x14ac:dyDescent="0.25">
      <c r="A45" s="123">
        <v>44</v>
      </c>
      <c r="B45" s="127" t="s">
        <v>123</v>
      </c>
      <c r="C45" s="128">
        <v>1.5410999999999999</v>
      </c>
      <c r="D45" s="136">
        <v>45.924399999999999</v>
      </c>
      <c r="E45" s="63">
        <v>0</v>
      </c>
      <c r="F45" s="137">
        <v>100000</v>
      </c>
      <c r="G45" s="138">
        <v>372311</v>
      </c>
      <c r="J45" s="61"/>
      <c r="O45" s="62"/>
    </row>
    <row r="46" spans="1:15" x14ac:dyDescent="0.25">
      <c r="A46" s="123">
        <v>45</v>
      </c>
      <c r="B46" s="127" t="s">
        <v>124</v>
      </c>
      <c r="C46" s="128">
        <v>1.4850000000000001</v>
      </c>
      <c r="D46" s="136">
        <v>44.210999999999999</v>
      </c>
      <c r="E46" s="63">
        <v>0</v>
      </c>
      <c r="F46" s="137">
        <v>100000</v>
      </c>
      <c r="G46" s="138">
        <v>382308</v>
      </c>
      <c r="J46" s="61"/>
      <c r="O46" s="62"/>
    </row>
    <row r="47" spans="1:15" x14ac:dyDescent="0.25">
      <c r="A47" s="123">
        <v>46</v>
      </c>
      <c r="B47" s="127" t="s">
        <v>125</v>
      </c>
      <c r="C47" s="128">
        <v>1.42727</v>
      </c>
      <c r="D47" s="136">
        <v>44.733499999999999</v>
      </c>
      <c r="E47" s="63">
        <v>0</v>
      </c>
      <c r="F47" s="137">
        <v>100000</v>
      </c>
      <c r="G47" s="138">
        <v>354508</v>
      </c>
      <c r="J47" s="61"/>
      <c r="O47" s="62"/>
    </row>
    <row r="48" spans="1:15" x14ac:dyDescent="0.25">
      <c r="A48" s="123">
        <v>47</v>
      </c>
      <c r="B48" s="127" t="s">
        <v>57</v>
      </c>
      <c r="C48" s="128">
        <v>1.41648</v>
      </c>
      <c r="D48" s="136">
        <v>37.615000000000002</v>
      </c>
      <c r="E48" s="63">
        <v>0</v>
      </c>
      <c r="F48" s="137">
        <v>100000</v>
      </c>
      <c r="G48" s="138">
        <v>410853</v>
      </c>
      <c r="J48" s="61"/>
      <c r="O48" s="62"/>
    </row>
    <row r="49" spans="1:15" x14ac:dyDescent="0.25">
      <c r="A49" s="123">
        <v>48</v>
      </c>
      <c r="B49" s="127" t="s">
        <v>54</v>
      </c>
      <c r="C49" s="128">
        <v>1.36564</v>
      </c>
      <c r="D49" s="136">
        <v>108.05200000000001</v>
      </c>
      <c r="E49" s="63">
        <v>79.372299999999996</v>
      </c>
      <c r="F49" s="137">
        <v>3573710</v>
      </c>
      <c r="G49" s="138">
        <v>4429580</v>
      </c>
      <c r="J49" s="61"/>
      <c r="O49" s="62"/>
    </row>
    <row r="50" spans="1:15" x14ac:dyDescent="0.25">
      <c r="A50" s="123">
        <v>49</v>
      </c>
      <c r="B50" s="127" t="s">
        <v>126</v>
      </c>
      <c r="C50" s="128">
        <v>1.34937</v>
      </c>
      <c r="D50" s="136">
        <v>43.623199999999997</v>
      </c>
      <c r="E50" s="63">
        <v>0</v>
      </c>
      <c r="F50" s="137">
        <v>100000</v>
      </c>
      <c r="G50" s="138">
        <v>354786</v>
      </c>
      <c r="J50" s="61"/>
      <c r="O50" s="62"/>
    </row>
    <row r="51" spans="1:15" x14ac:dyDescent="0.25">
      <c r="A51" s="123">
        <v>50</v>
      </c>
      <c r="B51" s="127" t="s">
        <v>127</v>
      </c>
      <c r="C51" s="128">
        <v>1.2284299999999999</v>
      </c>
      <c r="D51" s="136">
        <v>41.050400000000003</v>
      </c>
      <c r="E51" s="63">
        <v>0</v>
      </c>
      <c r="F51" s="137">
        <v>100000</v>
      </c>
      <c r="G51" s="138">
        <v>330091</v>
      </c>
      <c r="J51" s="61"/>
      <c r="O51" s="62"/>
    </row>
    <row r="52" spans="1:15" x14ac:dyDescent="0.25">
      <c r="A52" s="123">
        <v>51</v>
      </c>
      <c r="B52" s="127" t="s">
        <v>128</v>
      </c>
      <c r="C52" s="128">
        <v>1.2252700000000001</v>
      </c>
      <c r="D52" s="136">
        <v>39.8979</v>
      </c>
      <c r="E52" s="63">
        <v>0</v>
      </c>
      <c r="F52" s="137">
        <v>100000</v>
      </c>
      <c r="G52" s="138">
        <v>326061</v>
      </c>
      <c r="J52" s="61"/>
      <c r="O52" s="62"/>
    </row>
    <row r="53" spans="1:15" x14ac:dyDescent="0.25">
      <c r="A53" s="123">
        <v>52</v>
      </c>
      <c r="B53" s="127" t="s">
        <v>129</v>
      </c>
      <c r="C53" s="128">
        <v>1.1752499999999999</v>
      </c>
      <c r="D53" s="136">
        <v>31.924800000000001</v>
      </c>
      <c r="E53" s="63">
        <v>0</v>
      </c>
      <c r="F53" s="137">
        <v>100000</v>
      </c>
      <c r="G53" s="138">
        <v>338353</v>
      </c>
      <c r="J53" s="61"/>
      <c r="O53" s="62"/>
    </row>
    <row r="54" spans="1:15" x14ac:dyDescent="0.25">
      <c r="A54" s="123">
        <v>53</v>
      </c>
      <c r="B54" s="127" t="s">
        <v>130</v>
      </c>
      <c r="C54" s="128">
        <v>1.1061300000000001</v>
      </c>
      <c r="D54" s="136">
        <v>37.178600000000003</v>
      </c>
      <c r="E54" s="63">
        <v>0</v>
      </c>
      <c r="F54" s="137">
        <v>100000</v>
      </c>
      <c r="G54" s="138">
        <v>325887</v>
      </c>
      <c r="J54" s="61"/>
      <c r="O54" s="62"/>
    </row>
    <row r="55" spans="1:15" x14ac:dyDescent="0.25">
      <c r="A55" s="123">
        <v>54</v>
      </c>
      <c r="B55" s="127" t="s">
        <v>60</v>
      </c>
      <c r="C55" s="128">
        <v>1.0759399999999999</v>
      </c>
      <c r="D55" s="136">
        <v>17.845800000000001</v>
      </c>
      <c r="E55" s="63">
        <v>0</v>
      </c>
      <c r="F55" s="137">
        <v>100000</v>
      </c>
      <c r="G55" s="138">
        <v>394539</v>
      </c>
      <c r="J55" s="61"/>
      <c r="O55" s="62"/>
    </row>
    <row r="56" spans="1:15" x14ac:dyDescent="0.25">
      <c r="A56" s="123">
        <v>55</v>
      </c>
      <c r="B56" s="127" t="s">
        <v>131</v>
      </c>
      <c r="C56" s="128">
        <v>1.0527</v>
      </c>
      <c r="D56" s="136">
        <v>35.516300000000001</v>
      </c>
      <c r="E56" s="63">
        <v>0</v>
      </c>
      <c r="F56" s="137">
        <v>100000</v>
      </c>
      <c r="G56" s="138">
        <v>295988</v>
      </c>
      <c r="J56" s="61"/>
      <c r="O56" s="62"/>
    </row>
    <row r="57" spans="1:15" x14ac:dyDescent="0.25">
      <c r="A57" s="123">
        <v>56</v>
      </c>
      <c r="B57" s="127" t="s">
        <v>132</v>
      </c>
      <c r="C57" s="128">
        <v>1.0404199999999999</v>
      </c>
      <c r="D57" s="136">
        <v>41.661799999999999</v>
      </c>
      <c r="E57" s="63">
        <v>0</v>
      </c>
      <c r="F57" s="137">
        <v>100000</v>
      </c>
      <c r="G57" s="138">
        <v>300745</v>
      </c>
      <c r="J57" s="61"/>
      <c r="O57" s="62"/>
    </row>
    <row r="58" spans="1:15" x14ac:dyDescent="0.25">
      <c r="A58" s="123">
        <v>57</v>
      </c>
      <c r="B58" s="127" t="s">
        <v>133</v>
      </c>
      <c r="C58" s="128">
        <v>0.99728399999999995</v>
      </c>
      <c r="D58" s="136">
        <v>39.724400000000003</v>
      </c>
      <c r="E58" s="63">
        <v>0</v>
      </c>
      <c r="F58" s="137">
        <v>100000</v>
      </c>
      <c r="G58" s="138">
        <v>291028</v>
      </c>
      <c r="J58" s="61"/>
      <c r="O58" s="62"/>
    </row>
    <row r="59" spans="1:15" x14ac:dyDescent="0.25">
      <c r="A59" s="123">
        <v>58</v>
      </c>
      <c r="B59" s="127" t="s">
        <v>134</v>
      </c>
      <c r="C59" s="128">
        <v>0.97783799999999998</v>
      </c>
      <c r="D59" s="136">
        <v>40.0212</v>
      </c>
      <c r="E59" s="63">
        <v>0</v>
      </c>
      <c r="F59" s="137">
        <v>100000</v>
      </c>
      <c r="G59" s="138">
        <v>287564</v>
      </c>
      <c r="J59" s="61"/>
      <c r="O59" s="62"/>
    </row>
    <row r="60" spans="1:15" x14ac:dyDescent="0.25">
      <c r="A60" s="123">
        <v>59</v>
      </c>
      <c r="B60" s="127" t="s">
        <v>135</v>
      </c>
      <c r="C60" s="128">
        <v>0.97070599999999996</v>
      </c>
      <c r="D60" s="136">
        <v>40.738900000000001</v>
      </c>
      <c r="E60" s="63">
        <v>0</v>
      </c>
      <c r="F60" s="137">
        <v>100000</v>
      </c>
      <c r="G60" s="138">
        <v>289660</v>
      </c>
      <c r="J60" s="61"/>
      <c r="O60" s="62"/>
    </row>
    <row r="61" spans="1:15" x14ac:dyDescent="0.25">
      <c r="A61" s="123">
        <v>60</v>
      </c>
      <c r="B61" s="127" t="s">
        <v>136</v>
      </c>
      <c r="C61" s="128">
        <v>0.96689199999999997</v>
      </c>
      <c r="D61" s="136">
        <v>38.842399999999998</v>
      </c>
      <c r="E61" s="63">
        <v>0</v>
      </c>
      <c r="F61" s="137">
        <v>100000</v>
      </c>
      <c r="G61" s="138">
        <v>283004</v>
      </c>
      <c r="J61" s="61"/>
      <c r="O61" s="62"/>
    </row>
    <row r="62" spans="1:15" x14ac:dyDescent="0.25">
      <c r="A62" s="123">
        <v>61</v>
      </c>
      <c r="B62" s="127" t="s">
        <v>108</v>
      </c>
      <c r="C62" s="128">
        <v>0.961866</v>
      </c>
      <c r="D62" s="136">
        <v>21.307300000000001</v>
      </c>
      <c r="E62" s="63">
        <v>0</v>
      </c>
      <c r="F62" s="137">
        <v>100000</v>
      </c>
      <c r="G62" s="138">
        <v>359445</v>
      </c>
      <c r="J62" s="61"/>
      <c r="O62" s="62"/>
    </row>
    <row r="63" spans="1:15" x14ac:dyDescent="0.25">
      <c r="A63" s="123">
        <v>62</v>
      </c>
      <c r="B63" s="127" t="s">
        <v>137</v>
      </c>
      <c r="C63" s="128">
        <v>0.91894699999999996</v>
      </c>
      <c r="D63" s="136">
        <v>38.420200000000001</v>
      </c>
      <c r="E63" s="63">
        <v>0</v>
      </c>
      <c r="F63" s="137">
        <v>100000</v>
      </c>
      <c r="G63" s="138">
        <v>275674</v>
      </c>
      <c r="J63" s="61"/>
      <c r="O63" s="62"/>
    </row>
    <row r="64" spans="1:15" x14ac:dyDescent="0.25">
      <c r="A64" s="123">
        <v>63</v>
      </c>
      <c r="B64" s="129" t="s">
        <v>323</v>
      </c>
      <c r="C64" s="128">
        <v>0.91835100000000003</v>
      </c>
      <c r="D64" s="136">
        <v>27.295500000000001</v>
      </c>
      <c r="E64" s="139">
        <v>0</v>
      </c>
      <c r="F64" s="140">
        <v>100000</v>
      </c>
      <c r="G64" s="138">
        <v>276518</v>
      </c>
      <c r="J64" s="61"/>
      <c r="O64" s="62"/>
    </row>
    <row r="65" spans="1:15" x14ac:dyDescent="0.25">
      <c r="A65" s="123">
        <v>64</v>
      </c>
      <c r="B65" s="127" t="s">
        <v>138</v>
      </c>
      <c r="C65" s="128">
        <v>0.88387800000000005</v>
      </c>
      <c r="D65" s="136">
        <v>38.421900000000001</v>
      </c>
      <c r="E65" s="63">
        <v>0</v>
      </c>
      <c r="F65" s="137">
        <v>100000</v>
      </c>
      <c r="G65" s="138">
        <v>273309</v>
      </c>
      <c r="J65" s="61"/>
      <c r="O65" s="62"/>
    </row>
    <row r="66" spans="1:15" x14ac:dyDescent="0.25">
      <c r="A66" s="123">
        <v>65</v>
      </c>
      <c r="B66" s="127" t="s">
        <v>55</v>
      </c>
      <c r="C66" s="128">
        <v>0.859263</v>
      </c>
      <c r="D66" s="136">
        <v>26.727499999999999</v>
      </c>
      <c r="E66" s="63">
        <v>0</v>
      </c>
      <c r="F66" s="137">
        <v>100000</v>
      </c>
      <c r="G66" s="138">
        <v>269360</v>
      </c>
      <c r="J66" s="61"/>
      <c r="O66" s="62"/>
    </row>
    <row r="67" spans="1:15" x14ac:dyDescent="0.25">
      <c r="A67" s="123">
        <v>66</v>
      </c>
      <c r="B67" s="127" t="s">
        <v>139</v>
      </c>
      <c r="C67" s="128">
        <v>0.82956700000000005</v>
      </c>
      <c r="D67" s="136">
        <v>37.222099999999998</v>
      </c>
      <c r="E67" s="63">
        <v>0</v>
      </c>
      <c r="F67" s="137">
        <v>100000</v>
      </c>
      <c r="G67" s="138">
        <v>271677</v>
      </c>
      <c r="J67" s="61"/>
      <c r="O67" s="62"/>
    </row>
    <row r="68" spans="1:15" x14ac:dyDescent="0.25">
      <c r="A68" s="123">
        <v>67</v>
      </c>
      <c r="B68" s="127" t="s">
        <v>140</v>
      </c>
      <c r="C68" s="128">
        <v>0.81340000000000001</v>
      </c>
      <c r="D68" s="136">
        <v>35.733800000000002</v>
      </c>
      <c r="E68" s="63">
        <v>0</v>
      </c>
      <c r="F68" s="137">
        <v>100000</v>
      </c>
      <c r="G68" s="138">
        <v>260690</v>
      </c>
      <c r="J68" s="61"/>
      <c r="O68" s="62"/>
    </row>
    <row r="69" spans="1:15" x14ac:dyDescent="0.25">
      <c r="A69" s="123">
        <v>68</v>
      </c>
      <c r="B69" s="127" t="s">
        <v>99</v>
      </c>
      <c r="C69" s="128">
        <v>0.80733500000000002</v>
      </c>
      <c r="D69" s="136">
        <v>36.290900000000001</v>
      </c>
      <c r="E69" s="63">
        <v>0</v>
      </c>
      <c r="F69" s="137">
        <v>100000</v>
      </c>
      <c r="G69" s="138">
        <v>259222</v>
      </c>
      <c r="J69" s="61"/>
      <c r="O69" s="62"/>
    </row>
    <row r="70" spans="1:15" x14ac:dyDescent="0.25">
      <c r="A70" s="123">
        <v>69</v>
      </c>
      <c r="B70" s="127" t="s">
        <v>141</v>
      </c>
      <c r="C70" s="128">
        <v>0.79883000000000004</v>
      </c>
      <c r="D70" s="136">
        <v>35.651899999999998</v>
      </c>
      <c r="E70" s="63">
        <v>0</v>
      </c>
      <c r="F70" s="137">
        <v>100000</v>
      </c>
      <c r="G70" s="138">
        <v>264017</v>
      </c>
      <c r="J70" s="61"/>
      <c r="O70" s="62"/>
    </row>
    <row r="71" spans="1:15" x14ac:dyDescent="0.25">
      <c r="A71" s="123">
        <v>70</v>
      </c>
      <c r="B71" s="127" t="s">
        <v>142</v>
      </c>
      <c r="C71" s="128">
        <v>0.79111100000000001</v>
      </c>
      <c r="D71" s="136">
        <v>34.796999999999997</v>
      </c>
      <c r="E71" s="63">
        <v>0</v>
      </c>
      <c r="F71" s="137">
        <v>100000</v>
      </c>
      <c r="G71" s="138">
        <v>268266</v>
      </c>
      <c r="J71" s="61"/>
      <c r="O71" s="62"/>
    </row>
    <row r="72" spans="1:15" x14ac:dyDescent="0.25">
      <c r="A72" s="123">
        <v>71</v>
      </c>
      <c r="B72" s="127" t="s">
        <v>143</v>
      </c>
      <c r="C72" s="128">
        <v>0.78801200000000005</v>
      </c>
      <c r="D72" s="136">
        <v>35.217199999999998</v>
      </c>
      <c r="E72" s="63">
        <v>0</v>
      </c>
      <c r="F72" s="137">
        <v>100000</v>
      </c>
      <c r="G72" s="138">
        <v>259755</v>
      </c>
      <c r="J72" s="61"/>
      <c r="O72" s="62"/>
    </row>
    <row r="73" spans="1:15" x14ac:dyDescent="0.25">
      <c r="A73" s="123">
        <v>72</v>
      </c>
      <c r="B73" s="127" t="s">
        <v>144</v>
      </c>
      <c r="C73" s="128">
        <v>0.77868899999999996</v>
      </c>
      <c r="D73" s="136">
        <v>19.121200000000002</v>
      </c>
      <c r="E73" s="63">
        <v>0</v>
      </c>
      <c r="F73" s="137">
        <v>100000</v>
      </c>
      <c r="G73" s="138">
        <v>321143</v>
      </c>
      <c r="J73" s="61"/>
      <c r="O73" s="62"/>
    </row>
    <row r="74" spans="1:15" x14ac:dyDescent="0.25">
      <c r="A74" s="123">
        <v>73</v>
      </c>
      <c r="B74" s="127" t="s">
        <v>67</v>
      </c>
      <c r="C74" s="128">
        <v>0.77478599999999997</v>
      </c>
      <c r="D74" s="136">
        <v>34.4773</v>
      </c>
      <c r="E74" s="63">
        <v>0</v>
      </c>
      <c r="F74" s="137">
        <v>100000</v>
      </c>
      <c r="G74" s="138">
        <v>268855</v>
      </c>
      <c r="J74" s="61"/>
      <c r="O74" s="62"/>
    </row>
    <row r="75" spans="1:15" x14ac:dyDescent="0.25">
      <c r="A75" s="123">
        <v>74</v>
      </c>
      <c r="B75" s="127" t="s">
        <v>145</v>
      </c>
      <c r="C75" s="128">
        <v>0.74953999999999998</v>
      </c>
      <c r="D75" s="136">
        <v>34.247700000000002</v>
      </c>
      <c r="E75" s="63">
        <v>0</v>
      </c>
      <c r="F75" s="137">
        <v>100000</v>
      </c>
      <c r="G75" s="138">
        <v>253541</v>
      </c>
      <c r="J75" s="61"/>
      <c r="O75" s="62"/>
    </row>
    <row r="76" spans="1:15" x14ac:dyDescent="0.25">
      <c r="A76" s="123">
        <v>75</v>
      </c>
      <c r="B76" s="127" t="s">
        <v>146</v>
      </c>
      <c r="C76" s="128">
        <v>0.74655800000000005</v>
      </c>
      <c r="D76" s="136">
        <v>34.922400000000003</v>
      </c>
      <c r="E76" s="63">
        <v>0</v>
      </c>
      <c r="F76" s="137">
        <v>100000</v>
      </c>
      <c r="G76" s="138">
        <v>255614</v>
      </c>
      <c r="J76" s="61"/>
      <c r="O76" s="62"/>
    </row>
    <row r="77" spans="1:15" x14ac:dyDescent="0.25">
      <c r="A77" s="123">
        <v>76</v>
      </c>
      <c r="B77" s="127" t="s">
        <v>147</v>
      </c>
      <c r="C77" s="128">
        <v>0.74579099999999998</v>
      </c>
      <c r="D77" s="136">
        <v>28.5989</v>
      </c>
      <c r="E77" s="63">
        <v>0</v>
      </c>
      <c r="F77" s="137">
        <v>100000</v>
      </c>
      <c r="G77" s="138">
        <v>263870</v>
      </c>
      <c r="J77" s="61"/>
      <c r="O77" s="62"/>
    </row>
    <row r="78" spans="1:15" x14ac:dyDescent="0.25">
      <c r="A78" s="123">
        <v>77</v>
      </c>
      <c r="B78" s="127" t="s">
        <v>75</v>
      </c>
      <c r="C78" s="128">
        <v>0.70708899999999997</v>
      </c>
      <c r="D78" s="136">
        <v>17.3108</v>
      </c>
      <c r="E78" s="63">
        <v>0</v>
      </c>
      <c r="F78" s="137">
        <v>100000</v>
      </c>
      <c r="G78" s="138">
        <v>301250</v>
      </c>
      <c r="J78" s="61"/>
      <c r="O78" s="62"/>
    </row>
    <row r="79" spans="1:15" x14ac:dyDescent="0.25">
      <c r="A79" s="123">
        <v>78</v>
      </c>
      <c r="B79" s="127" t="s">
        <v>148</v>
      </c>
      <c r="C79" s="128">
        <v>0.67627599999999999</v>
      </c>
      <c r="D79" s="136">
        <v>32.875799999999998</v>
      </c>
      <c r="E79" s="63">
        <v>0</v>
      </c>
      <c r="F79" s="137">
        <v>100000</v>
      </c>
      <c r="G79" s="138">
        <v>242247</v>
      </c>
      <c r="J79" s="61"/>
      <c r="O79" s="62"/>
    </row>
    <row r="80" spans="1:15" x14ac:dyDescent="0.25">
      <c r="A80" s="123">
        <v>79</v>
      </c>
      <c r="B80" s="127" t="s">
        <v>149</v>
      </c>
      <c r="C80" s="128">
        <v>0.67344999999999999</v>
      </c>
      <c r="D80" s="136">
        <v>27.482600000000001</v>
      </c>
      <c r="E80" s="63">
        <v>0</v>
      </c>
      <c r="F80" s="137">
        <v>100000</v>
      </c>
      <c r="G80" s="138">
        <v>242998</v>
      </c>
      <c r="J80" s="61"/>
      <c r="O80" s="62"/>
    </row>
    <row r="81" spans="1:15" x14ac:dyDescent="0.25">
      <c r="A81" s="123">
        <v>80</v>
      </c>
      <c r="B81" s="127" t="s">
        <v>150</v>
      </c>
      <c r="C81" s="128">
        <v>0.62249200000000005</v>
      </c>
      <c r="D81" s="136">
        <v>31.503499999999999</v>
      </c>
      <c r="E81" s="63">
        <v>0</v>
      </c>
      <c r="F81" s="137">
        <v>100000</v>
      </c>
      <c r="G81" s="138">
        <v>238993</v>
      </c>
      <c r="J81" s="61"/>
      <c r="O81" s="62"/>
    </row>
    <row r="82" spans="1:15" x14ac:dyDescent="0.25">
      <c r="A82" s="123">
        <v>81</v>
      </c>
      <c r="B82" s="127" t="s">
        <v>151</v>
      </c>
      <c r="C82" s="128">
        <v>0.58064800000000005</v>
      </c>
      <c r="D82" s="136">
        <v>29.5259</v>
      </c>
      <c r="E82" s="63">
        <v>0</v>
      </c>
      <c r="F82" s="137">
        <v>100000</v>
      </c>
      <c r="G82" s="138">
        <v>228076</v>
      </c>
      <c r="J82" s="61"/>
      <c r="O82" s="62"/>
    </row>
    <row r="83" spans="1:15" x14ac:dyDescent="0.25">
      <c r="A83" s="123">
        <v>82</v>
      </c>
      <c r="B83" s="127" t="s">
        <v>152</v>
      </c>
      <c r="C83" s="128">
        <v>0.56911299999999998</v>
      </c>
      <c r="D83" s="136">
        <v>28.856999999999999</v>
      </c>
      <c r="E83" s="63">
        <v>0</v>
      </c>
      <c r="F83" s="137">
        <v>100000</v>
      </c>
      <c r="G83" s="138">
        <v>234561</v>
      </c>
      <c r="J83" s="61"/>
      <c r="O83" s="62"/>
    </row>
    <row r="84" spans="1:15" x14ac:dyDescent="0.25">
      <c r="A84" s="123">
        <v>83</v>
      </c>
      <c r="B84" s="127" t="s">
        <v>153</v>
      </c>
      <c r="C84" s="128">
        <v>0.55663200000000002</v>
      </c>
      <c r="D84" s="136">
        <v>29.490400000000001</v>
      </c>
      <c r="E84" s="63">
        <v>0</v>
      </c>
      <c r="F84" s="137">
        <v>100000</v>
      </c>
      <c r="G84" s="138">
        <v>225988</v>
      </c>
      <c r="J84" s="61"/>
      <c r="O84" s="62"/>
    </row>
    <row r="85" spans="1:15" x14ac:dyDescent="0.25">
      <c r="A85" s="123">
        <v>84</v>
      </c>
      <c r="B85" s="127" t="s">
        <v>154</v>
      </c>
      <c r="C85" s="128">
        <v>0.55654499999999996</v>
      </c>
      <c r="D85" s="136">
        <v>18.831399999999999</v>
      </c>
      <c r="E85" s="63">
        <v>0</v>
      </c>
      <c r="F85" s="137">
        <v>100000</v>
      </c>
      <c r="G85" s="138">
        <v>265741</v>
      </c>
      <c r="J85" s="61"/>
      <c r="O85" s="62"/>
    </row>
    <row r="86" spans="1:15" x14ac:dyDescent="0.25">
      <c r="A86" s="123">
        <v>85</v>
      </c>
      <c r="B86" s="127" t="s">
        <v>89</v>
      </c>
      <c r="C86" s="128">
        <v>0.54816399999999998</v>
      </c>
      <c r="D86" s="136">
        <v>21.180399999999999</v>
      </c>
      <c r="E86" s="63">
        <v>0</v>
      </c>
      <c r="F86" s="137">
        <v>100000</v>
      </c>
      <c r="G86" s="138">
        <v>259524</v>
      </c>
      <c r="J86" s="61"/>
      <c r="O86" s="62"/>
    </row>
    <row r="87" spans="1:15" x14ac:dyDescent="0.25">
      <c r="A87" s="123">
        <v>86</v>
      </c>
      <c r="B87" s="127" t="s">
        <v>155</v>
      </c>
      <c r="C87" s="128">
        <v>0.54784900000000003</v>
      </c>
      <c r="D87" s="136">
        <v>28.641999999999999</v>
      </c>
      <c r="E87" s="63">
        <v>0</v>
      </c>
      <c r="F87" s="137">
        <v>100000</v>
      </c>
      <c r="G87" s="138">
        <v>225165</v>
      </c>
      <c r="J87" s="61"/>
      <c r="O87" s="62"/>
    </row>
    <row r="88" spans="1:15" x14ac:dyDescent="0.25">
      <c r="A88" s="123">
        <v>87</v>
      </c>
      <c r="B88" s="127" t="s">
        <v>156</v>
      </c>
      <c r="C88" s="128">
        <v>0.53138600000000002</v>
      </c>
      <c r="D88" s="136">
        <v>18.179400000000001</v>
      </c>
      <c r="E88" s="63">
        <v>0</v>
      </c>
      <c r="F88" s="137">
        <v>100000</v>
      </c>
      <c r="G88" s="138">
        <v>256881</v>
      </c>
      <c r="J88" s="61"/>
      <c r="O88" s="62"/>
    </row>
    <row r="89" spans="1:15" x14ac:dyDescent="0.25">
      <c r="A89" s="123">
        <v>88</v>
      </c>
      <c r="B89" s="127" t="s">
        <v>157</v>
      </c>
      <c r="C89" s="128">
        <v>0.52314799999999995</v>
      </c>
      <c r="D89" s="136">
        <v>23.216999999999999</v>
      </c>
      <c r="E89" s="63">
        <v>0</v>
      </c>
      <c r="F89" s="137">
        <v>100000</v>
      </c>
      <c r="G89" s="138">
        <v>216866</v>
      </c>
      <c r="J89" s="61"/>
      <c r="O89" s="62"/>
    </row>
    <row r="90" spans="1:15" x14ac:dyDescent="0.25">
      <c r="A90" s="123">
        <v>89</v>
      </c>
      <c r="B90" s="127" t="s">
        <v>158</v>
      </c>
      <c r="C90" s="128">
        <v>0.51148099999999996</v>
      </c>
      <c r="D90" s="136">
        <v>26.882400000000001</v>
      </c>
      <c r="E90" s="63">
        <v>0</v>
      </c>
      <c r="F90" s="137">
        <v>100000</v>
      </c>
      <c r="G90" s="138">
        <v>215178</v>
      </c>
      <c r="J90" s="61"/>
      <c r="O90" s="62"/>
    </row>
    <row r="91" spans="1:15" x14ac:dyDescent="0.25">
      <c r="A91" s="123">
        <v>90</v>
      </c>
      <c r="B91" s="127" t="s">
        <v>159</v>
      </c>
      <c r="C91" s="128">
        <v>0.47114600000000001</v>
      </c>
      <c r="D91" s="136">
        <v>30.261500000000002</v>
      </c>
      <c r="E91" s="63">
        <v>0</v>
      </c>
      <c r="F91" s="137">
        <v>100000</v>
      </c>
      <c r="G91" s="138">
        <v>213543</v>
      </c>
      <c r="J91" s="61"/>
      <c r="O91" s="62"/>
    </row>
    <row r="92" spans="1:15" x14ac:dyDescent="0.25">
      <c r="A92" s="123">
        <v>91</v>
      </c>
      <c r="B92" s="127" t="s">
        <v>160</v>
      </c>
      <c r="C92" s="128">
        <v>0.46867999999999999</v>
      </c>
      <c r="D92" s="136">
        <v>22.181799999999999</v>
      </c>
      <c r="E92" s="63">
        <v>0</v>
      </c>
      <c r="F92" s="137">
        <v>100000</v>
      </c>
      <c r="G92" s="138">
        <v>209055</v>
      </c>
      <c r="J92" s="61"/>
      <c r="O92" s="62"/>
    </row>
    <row r="93" spans="1:15" x14ac:dyDescent="0.25">
      <c r="A93" s="123">
        <v>92</v>
      </c>
      <c r="B93" s="127" t="s">
        <v>161</v>
      </c>
      <c r="C93" s="128">
        <v>0.46021499999999999</v>
      </c>
      <c r="D93" s="136">
        <v>28.8081</v>
      </c>
      <c r="E93" s="63">
        <v>0</v>
      </c>
      <c r="F93" s="137">
        <v>100000</v>
      </c>
      <c r="G93" s="138">
        <v>210398</v>
      </c>
      <c r="J93" s="61"/>
      <c r="O93" s="62"/>
    </row>
    <row r="94" spans="1:15" x14ac:dyDescent="0.25">
      <c r="A94" s="123">
        <v>93</v>
      </c>
      <c r="B94" s="127" t="s">
        <v>162</v>
      </c>
      <c r="C94" s="128">
        <v>0.45977499999999999</v>
      </c>
      <c r="D94" s="136">
        <v>29.298400000000001</v>
      </c>
      <c r="E94" s="63">
        <v>0</v>
      </c>
      <c r="F94" s="137">
        <v>100000</v>
      </c>
      <c r="G94" s="138">
        <v>210077</v>
      </c>
      <c r="J94" s="61"/>
      <c r="O94" s="62"/>
    </row>
    <row r="95" spans="1:15" x14ac:dyDescent="0.25">
      <c r="A95" s="123">
        <v>94</v>
      </c>
      <c r="B95" s="127" t="s">
        <v>163</v>
      </c>
      <c r="C95" s="128">
        <v>0.44883899999999999</v>
      </c>
      <c r="D95" s="136">
        <v>25.049399999999999</v>
      </c>
      <c r="E95" s="63">
        <v>0</v>
      </c>
      <c r="F95" s="137">
        <v>100000</v>
      </c>
      <c r="G95" s="138">
        <v>207158</v>
      </c>
      <c r="J95" s="61"/>
      <c r="O95" s="62"/>
    </row>
    <row r="96" spans="1:15" x14ac:dyDescent="0.25">
      <c r="A96" s="123">
        <v>95</v>
      </c>
      <c r="B96" s="127" t="s">
        <v>164</v>
      </c>
      <c r="C96" s="128">
        <v>0.44136599999999998</v>
      </c>
      <c r="D96" s="136">
        <v>28.077000000000002</v>
      </c>
      <c r="E96" s="63">
        <v>0</v>
      </c>
      <c r="F96" s="137">
        <v>100000</v>
      </c>
      <c r="G96" s="138">
        <v>205626</v>
      </c>
      <c r="J96" s="61"/>
      <c r="O96" s="62"/>
    </row>
    <row r="97" spans="1:15" x14ac:dyDescent="0.25">
      <c r="A97" s="123">
        <v>96</v>
      </c>
      <c r="B97" s="127" t="s">
        <v>165</v>
      </c>
      <c r="C97" s="128">
        <v>0.423265</v>
      </c>
      <c r="D97" s="136">
        <v>27.901299999999999</v>
      </c>
      <c r="E97" s="63">
        <v>0</v>
      </c>
      <c r="F97" s="137">
        <v>100000</v>
      </c>
      <c r="G97" s="138">
        <v>202522</v>
      </c>
      <c r="J97" s="61"/>
      <c r="O97" s="62"/>
    </row>
    <row r="98" spans="1:15" x14ac:dyDescent="0.25">
      <c r="A98" s="123">
        <v>97</v>
      </c>
      <c r="B98" s="127" t="s">
        <v>166</v>
      </c>
      <c r="C98" s="128">
        <v>0.42053099999999999</v>
      </c>
      <c r="D98" s="136">
        <v>27.245100000000001</v>
      </c>
      <c r="E98" s="63">
        <v>0</v>
      </c>
      <c r="F98" s="137">
        <v>100000</v>
      </c>
      <c r="G98" s="138">
        <v>200755</v>
      </c>
      <c r="J98" s="61"/>
      <c r="O98" s="62"/>
    </row>
    <row r="99" spans="1:15" x14ac:dyDescent="0.25">
      <c r="A99" s="123">
        <v>98</v>
      </c>
      <c r="B99" s="127" t="s">
        <v>167</v>
      </c>
      <c r="C99" s="128">
        <v>0.41559000000000001</v>
      </c>
      <c r="D99" s="136">
        <v>28.1675</v>
      </c>
      <c r="E99" s="63">
        <v>0</v>
      </c>
      <c r="F99" s="137">
        <v>100000</v>
      </c>
      <c r="G99" s="138">
        <v>202573</v>
      </c>
      <c r="J99" s="61"/>
      <c r="O99" s="62"/>
    </row>
    <row r="100" spans="1:15" x14ac:dyDescent="0.25">
      <c r="A100" s="123">
        <v>99</v>
      </c>
      <c r="B100" s="127" t="s">
        <v>168</v>
      </c>
      <c r="C100" s="128">
        <v>0.41303400000000001</v>
      </c>
      <c r="D100" s="136">
        <v>15.9411</v>
      </c>
      <c r="E100" s="63">
        <v>0</v>
      </c>
      <c r="F100" s="137">
        <v>100000</v>
      </c>
      <c r="G100" s="138">
        <v>232260</v>
      </c>
      <c r="J100" s="61"/>
      <c r="O100" s="62"/>
    </row>
    <row r="101" spans="1:15" x14ac:dyDescent="0.25">
      <c r="A101" s="123">
        <v>100</v>
      </c>
      <c r="B101" s="127" t="s">
        <v>169</v>
      </c>
      <c r="C101" s="128">
        <v>0.39815800000000001</v>
      </c>
      <c r="D101" s="136">
        <v>15.081799999999999</v>
      </c>
      <c r="E101" s="63">
        <v>0</v>
      </c>
      <c r="F101" s="137">
        <v>100000</v>
      </c>
      <c r="G101" s="138">
        <v>227171</v>
      </c>
      <c r="J101" s="61"/>
      <c r="O101" s="62"/>
    </row>
    <row r="102" spans="1:15" x14ac:dyDescent="0.25">
      <c r="A102" s="123">
        <v>101</v>
      </c>
      <c r="B102" s="127" t="s">
        <v>170</v>
      </c>
      <c r="C102" s="128">
        <v>0.39416299999999999</v>
      </c>
      <c r="D102" s="136">
        <v>22.8644</v>
      </c>
      <c r="E102" s="63">
        <v>0</v>
      </c>
      <c r="F102" s="137">
        <v>100000</v>
      </c>
      <c r="G102" s="138">
        <v>203064</v>
      </c>
      <c r="J102" s="61"/>
      <c r="O102" s="62"/>
    </row>
    <row r="103" spans="1:15" x14ac:dyDescent="0.25">
      <c r="A103" s="123">
        <v>102</v>
      </c>
      <c r="B103" s="127" t="s">
        <v>171</v>
      </c>
      <c r="C103" s="128">
        <v>0.38882699999999998</v>
      </c>
      <c r="D103" s="136">
        <v>26.525700000000001</v>
      </c>
      <c r="E103" s="63">
        <v>0</v>
      </c>
      <c r="F103" s="137">
        <v>100000</v>
      </c>
      <c r="G103" s="138">
        <v>195535</v>
      </c>
      <c r="J103" s="61"/>
      <c r="O103" s="62"/>
    </row>
    <row r="104" spans="1:15" x14ac:dyDescent="0.25">
      <c r="A104" s="123">
        <v>103</v>
      </c>
      <c r="B104" s="127" t="s">
        <v>172</v>
      </c>
      <c r="C104" s="128">
        <v>0.379664</v>
      </c>
      <c r="D104" s="136">
        <v>23.287600000000001</v>
      </c>
      <c r="E104" s="63">
        <v>0</v>
      </c>
      <c r="F104" s="137">
        <v>100000</v>
      </c>
      <c r="G104" s="138">
        <v>197370</v>
      </c>
      <c r="J104" s="61"/>
      <c r="O104" s="62"/>
    </row>
    <row r="105" spans="1:15" x14ac:dyDescent="0.25">
      <c r="A105" s="123">
        <v>104</v>
      </c>
      <c r="B105" s="127" t="s">
        <v>98</v>
      </c>
      <c r="C105" s="128">
        <v>0.36803900000000001</v>
      </c>
      <c r="D105" s="136">
        <v>26.2453</v>
      </c>
      <c r="E105" s="63">
        <v>0</v>
      </c>
      <c r="F105" s="137">
        <v>100000</v>
      </c>
      <c r="G105" s="138">
        <v>193301</v>
      </c>
      <c r="J105" s="61"/>
      <c r="O105" s="62"/>
    </row>
    <row r="106" spans="1:15" x14ac:dyDescent="0.25">
      <c r="A106" s="123">
        <v>105</v>
      </c>
      <c r="B106" s="127" t="s">
        <v>76</v>
      </c>
      <c r="C106" s="128">
        <v>0.354186</v>
      </c>
      <c r="D106" s="136">
        <v>18.6693</v>
      </c>
      <c r="E106" s="63">
        <v>0</v>
      </c>
      <c r="F106" s="137">
        <v>100000</v>
      </c>
      <c r="G106" s="138">
        <v>197188</v>
      </c>
      <c r="J106" s="61"/>
      <c r="O106" s="62"/>
    </row>
    <row r="107" spans="1:15" x14ac:dyDescent="0.25">
      <c r="A107" s="123">
        <v>106</v>
      </c>
      <c r="B107" s="127" t="s">
        <v>173</v>
      </c>
      <c r="C107" s="128">
        <v>0.35306599999999999</v>
      </c>
      <c r="D107" s="136">
        <v>25.290500000000002</v>
      </c>
      <c r="E107" s="63">
        <v>0</v>
      </c>
      <c r="F107" s="137">
        <v>100000</v>
      </c>
      <c r="G107" s="138">
        <v>193709</v>
      </c>
      <c r="J107" s="61"/>
      <c r="O107" s="62"/>
    </row>
    <row r="108" spans="1:15" x14ac:dyDescent="0.25">
      <c r="A108" s="123">
        <v>107</v>
      </c>
      <c r="B108" s="127" t="s">
        <v>174</v>
      </c>
      <c r="C108" s="128">
        <v>0.35252499999999998</v>
      </c>
      <c r="D108" s="136">
        <v>24.808599999999998</v>
      </c>
      <c r="E108" s="63">
        <v>0</v>
      </c>
      <c r="F108" s="137">
        <v>100000</v>
      </c>
      <c r="G108" s="138">
        <v>194552</v>
      </c>
      <c r="J108" s="61"/>
      <c r="O108" s="62"/>
    </row>
    <row r="109" spans="1:15" x14ac:dyDescent="0.25">
      <c r="A109" s="123">
        <v>108</v>
      </c>
      <c r="B109" s="127" t="s">
        <v>175</v>
      </c>
      <c r="C109" s="128">
        <v>0.35058099999999998</v>
      </c>
      <c r="D109" s="136">
        <v>24.779599999999999</v>
      </c>
      <c r="E109" s="63">
        <v>0</v>
      </c>
      <c r="F109" s="137">
        <v>100000</v>
      </c>
      <c r="G109" s="138">
        <v>195609</v>
      </c>
      <c r="J109" s="61"/>
      <c r="O109" s="62"/>
    </row>
    <row r="110" spans="1:15" x14ac:dyDescent="0.25">
      <c r="A110" s="123">
        <v>109</v>
      </c>
      <c r="B110" s="127" t="s">
        <v>176</v>
      </c>
      <c r="C110" s="128">
        <v>0.33391199999999999</v>
      </c>
      <c r="D110" s="136">
        <v>24.347799999999999</v>
      </c>
      <c r="E110" s="63">
        <v>0</v>
      </c>
      <c r="F110" s="137">
        <v>100000</v>
      </c>
      <c r="G110" s="138">
        <v>186569</v>
      </c>
      <c r="J110" s="61"/>
      <c r="O110" s="62"/>
    </row>
    <row r="111" spans="1:15" x14ac:dyDescent="0.25">
      <c r="A111" s="123">
        <v>110</v>
      </c>
      <c r="B111" s="127" t="s">
        <v>177</v>
      </c>
      <c r="C111" s="128">
        <v>0.33320699999999998</v>
      </c>
      <c r="D111" s="136">
        <v>24.912299999999998</v>
      </c>
      <c r="E111" s="63">
        <v>0</v>
      </c>
      <c r="F111" s="137">
        <v>100000</v>
      </c>
      <c r="G111" s="138">
        <v>190032</v>
      </c>
      <c r="J111" s="61"/>
      <c r="O111" s="62"/>
    </row>
    <row r="112" spans="1:15" x14ac:dyDescent="0.25">
      <c r="A112" s="123">
        <v>111</v>
      </c>
      <c r="B112" s="127" t="s">
        <v>73</v>
      </c>
      <c r="C112" s="128">
        <v>0.32591999999999999</v>
      </c>
      <c r="D112" s="136">
        <v>24.455500000000001</v>
      </c>
      <c r="E112" s="63">
        <v>0</v>
      </c>
      <c r="F112" s="137">
        <v>100000</v>
      </c>
      <c r="G112" s="138">
        <v>185045</v>
      </c>
      <c r="J112" s="61"/>
      <c r="O112" s="62"/>
    </row>
    <row r="113" spans="1:15" x14ac:dyDescent="0.25">
      <c r="A113" s="123">
        <v>112</v>
      </c>
      <c r="B113" s="127" t="s">
        <v>178</v>
      </c>
      <c r="C113" s="128">
        <v>0.32538299999999998</v>
      </c>
      <c r="D113" s="136">
        <v>24.068000000000001</v>
      </c>
      <c r="E113" s="63">
        <v>0</v>
      </c>
      <c r="F113" s="137">
        <v>100000</v>
      </c>
      <c r="G113" s="138">
        <v>186300</v>
      </c>
      <c r="J113" s="61"/>
      <c r="O113" s="62"/>
    </row>
    <row r="114" spans="1:15" x14ac:dyDescent="0.25">
      <c r="A114" s="123">
        <v>113</v>
      </c>
      <c r="B114" s="127" t="s">
        <v>179</v>
      </c>
      <c r="C114" s="128">
        <v>0.322465</v>
      </c>
      <c r="D114" s="136">
        <v>24.019500000000001</v>
      </c>
      <c r="E114" s="63">
        <v>0</v>
      </c>
      <c r="F114" s="137">
        <v>100000</v>
      </c>
      <c r="G114" s="138">
        <v>186911</v>
      </c>
      <c r="J114" s="61"/>
      <c r="O114" s="62"/>
    </row>
    <row r="115" spans="1:15" x14ac:dyDescent="0.25">
      <c r="A115" s="123">
        <v>114</v>
      </c>
      <c r="B115" s="127" t="s">
        <v>180</v>
      </c>
      <c r="C115" s="128">
        <v>0.311969</v>
      </c>
      <c r="D115" s="136">
        <v>23.560099999999998</v>
      </c>
      <c r="E115" s="63">
        <v>0</v>
      </c>
      <c r="F115" s="137">
        <v>100000</v>
      </c>
      <c r="G115" s="138">
        <v>185203</v>
      </c>
      <c r="J115" s="61"/>
      <c r="O115" s="62"/>
    </row>
    <row r="116" spans="1:15" x14ac:dyDescent="0.25">
      <c r="A116" s="123">
        <v>115</v>
      </c>
      <c r="B116" s="127" t="s">
        <v>181</v>
      </c>
      <c r="C116" s="128">
        <v>0.30077900000000002</v>
      </c>
      <c r="D116" s="136">
        <v>20.042300000000001</v>
      </c>
      <c r="E116" s="63">
        <v>0</v>
      </c>
      <c r="F116" s="137">
        <v>100000</v>
      </c>
      <c r="G116" s="138">
        <v>182154</v>
      </c>
      <c r="J116" s="61"/>
      <c r="O116" s="62"/>
    </row>
    <row r="117" spans="1:15" x14ac:dyDescent="0.25">
      <c r="A117" s="123">
        <v>116</v>
      </c>
      <c r="B117" s="127" t="s">
        <v>182</v>
      </c>
      <c r="C117" s="128">
        <v>0.294821</v>
      </c>
      <c r="D117" s="136">
        <v>22.813199999999998</v>
      </c>
      <c r="E117" s="63">
        <v>0</v>
      </c>
      <c r="F117" s="137">
        <v>100000</v>
      </c>
      <c r="G117" s="138">
        <v>180826</v>
      </c>
      <c r="J117" s="61"/>
      <c r="O117" s="62"/>
    </row>
    <row r="118" spans="1:15" x14ac:dyDescent="0.25">
      <c r="A118" s="123">
        <v>117</v>
      </c>
      <c r="B118" s="127" t="s">
        <v>183</v>
      </c>
      <c r="C118" s="128">
        <v>0.29008899999999999</v>
      </c>
      <c r="D118" s="136">
        <v>23.0428</v>
      </c>
      <c r="E118" s="63">
        <v>0</v>
      </c>
      <c r="F118" s="137">
        <v>100000</v>
      </c>
      <c r="G118" s="138">
        <v>181055</v>
      </c>
      <c r="J118" s="61"/>
      <c r="O118" s="62"/>
    </row>
    <row r="119" spans="1:15" x14ac:dyDescent="0.25">
      <c r="A119" s="123">
        <v>118</v>
      </c>
      <c r="B119" s="127" t="s">
        <v>184</v>
      </c>
      <c r="C119" s="128">
        <v>0.26072800000000002</v>
      </c>
      <c r="D119" s="136">
        <v>21.7685</v>
      </c>
      <c r="E119" s="63">
        <v>0</v>
      </c>
      <c r="F119" s="137">
        <v>100000</v>
      </c>
      <c r="G119" s="138">
        <v>178026</v>
      </c>
      <c r="J119" s="61"/>
      <c r="O119" s="62"/>
    </row>
    <row r="120" spans="1:15" x14ac:dyDescent="0.25">
      <c r="A120" s="123">
        <v>119</v>
      </c>
      <c r="B120" s="127" t="s">
        <v>185</v>
      </c>
      <c r="C120" s="128">
        <v>0.25965500000000002</v>
      </c>
      <c r="D120" s="136">
        <v>14.449</v>
      </c>
      <c r="E120" s="63">
        <v>0</v>
      </c>
      <c r="F120" s="137">
        <v>100000</v>
      </c>
      <c r="G120" s="138">
        <v>193999</v>
      </c>
      <c r="J120" s="61"/>
      <c r="O120" s="62"/>
    </row>
    <row r="121" spans="1:15" x14ac:dyDescent="0.25">
      <c r="A121" s="123">
        <v>120</v>
      </c>
      <c r="B121" s="127" t="s">
        <v>97</v>
      </c>
      <c r="C121" s="128">
        <v>0.25333899999999998</v>
      </c>
      <c r="D121" s="136">
        <v>21.343699999999998</v>
      </c>
      <c r="E121" s="63">
        <v>0</v>
      </c>
      <c r="F121" s="137">
        <v>100000</v>
      </c>
      <c r="G121" s="138">
        <v>173333</v>
      </c>
      <c r="J121" s="61"/>
      <c r="O121" s="62"/>
    </row>
    <row r="122" spans="1:15" x14ac:dyDescent="0.25">
      <c r="A122" s="123">
        <v>121</v>
      </c>
      <c r="B122" s="127" t="s">
        <v>186</v>
      </c>
      <c r="C122" s="128">
        <v>0.24184900000000001</v>
      </c>
      <c r="D122" s="136">
        <v>13.8261</v>
      </c>
      <c r="E122" s="63">
        <v>0</v>
      </c>
      <c r="F122" s="137">
        <v>100000</v>
      </c>
      <c r="G122" s="138">
        <v>188191</v>
      </c>
      <c r="J122" s="61"/>
      <c r="O122" s="62"/>
    </row>
    <row r="123" spans="1:15" x14ac:dyDescent="0.25">
      <c r="A123" s="123">
        <v>122</v>
      </c>
      <c r="B123" s="127" t="s">
        <v>187</v>
      </c>
      <c r="C123" s="128">
        <v>0.235652</v>
      </c>
      <c r="D123" s="136">
        <v>17.1769</v>
      </c>
      <c r="E123" s="63">
        <v>0</v>
      </c>
      <c r="F123" s="137">
        <v>100000</v>
      </c>
      <c r="G123" s="138">
        <v>169069</v>
      </c>
      <c r="J123" s="61"/>
      <c r="O123" s="62"/>
    </row>
    <row r="124" spans="1:15" x14ac:dyDescent="0.25">
      <c r="A124" s="123">
        <v>123</v>
      </c>
      <c r="B124" s="127" t="s">
        <v>188</v>
      </c>
      <c r="C124" s="128">
        <v>0.23127800000000001</v>
      </c>
      <c r="D124" s="136">
        <v>19.703700000000001</v>
      </c>
      <c r="E124" s="63">
        <v>0</v>
      </c>
      <c r="F124" s="137">
        <v>100000</v>
      </c>
      <c r="G124" s="138">
        <v>172983</v>
      </c>
      <c r="J124" s="61"/>
      <c r="O124" s="62"/>
    </row>
    <row r="125" spans="1:15" x14ac:dyDescent="0.25">
      <c r="A125" s="123">
        <v>124</v>
      </c>
      <c r="B125" s="127" t="s">
        <v>189</v>
      </c>
      <c r="C125" s="128">
        <v>0.22273399999999999</v>
      </c>
      <c r="D125" s="136">
        <v>19.305399999999999</v>
      </c>
      <c r="E125" s="63">
        <v>0</v>
      </c>
      <c r="F125" s="137">
        <v>100000</v>
      </c>
      <c r="G125" s="138">
        <v>172416</v>
      </c>
      <c r="J125" s="61"/>
      <c r="O125" s="62"/>
    </row>
    <row r="126" spans="1:15" x14ac:dyDescent="0.25">
      <c r="A126" s="123">
        <v>125</v>
      </c>
      <c r="B126" s="127" t="s">
        <v>190</v>
      </c>
      <c r="C126" s="128">
        <v>0.221359</v>
      </c>
      <c r="D126" s="136">
        <v>19.887</v>
      </c>
      <c r="E126" s="63">
        <v>0</v>
      </c>
      <c r="F126" s="137">
        <v>100000</v>
      </c>
      <c r="G126" s="138">
        <v>169294</v>
      </c>
      <c r="J126" s="61"/>
      <c r="O126" s="62"/>
    </row>
    <row r="127" spans="1:15" x14ac:dyDescent="0.25">
      <c r="A127" s="123">
        <v>126</v>
      </c>
      <c r="B127" s="127" t="s">
        <v>191</v>
      </c>
      <c r="C127" s="128">
        <v>0.21183199999999999</v>
      </c>
      <c r="D127" s="136">
        <v>19.009899999999998</v>
      </c>
      <c r="E127" s="63">
        <v>0</v>
      </c>
      <c r="F127" s="137">
        <v>100000</v>
      </c>
      <c r="G127" s="138">
        <v>165716</v>
      </c>
      <c r="J127" s="61"/>
      <c r="O127" s="62"/>
    </row>
    <row r="128" spans="1:15" x14ac:dyDescent="0.25">
      <c r="A128" s="123">
        <v>127</v>
      </c>
      <c r="B128" s="127" t="s">
        <v>192</v>
      </c>
      <c r="C128" s="128">
        <v>0.211176</v>
      </c>
      <c r="D128" s="136">
        <v>16.252400000000002</v>
      </c>
      <c r="E128" s="63">
        <v>0</v>
      </c>
      <c r="F128" s="137">
        <v>100000</v>
      </c>
      <c r="G128" s="138">
        <v>169732</v>
      </c>
      <c r="J128" s="61"/>
      <c r="O128" s="62"/>
    </row>
    <row r="129" spans="1:15" x14ac:dyDescent="0.25">
      <c r="A129" s="123">
        <v>128</v>
      </c>
      <c r="B129" s="127" t="s">
        <v>193</v>
      </c>
      <c r="C129" s="128">
        <v>0.20691100000000001</v>
      </c>
      <c r="D129" s="136">
        <v>13.6023</v>
      </c>
      <c r="E129" s="63">
        <v>0</v>
      </c>
      <c r="F129" s="137">
        <v>100000</v>
      </c>
      <c r="G129" s="138">
        <v>168591</v>
      </c>
      <c r="J129" s="61"/>
      <c r="O129" s="62"/>
    </row>
    <row r="130" spans="1:15" x14ac:dyDescent="0.25">
      <c r="A130" s="123">
        <v>129</v>
      </c>
      <c r="B130" s="127" t="s">
        <v>194</v>
      </c>
      <c r="C130" s="128">
        <v>0.199461</v>
      </c>
      <c r="D130" s="136">
        <v>18.432400000000001</v>
      </c>
      <c r="E130" s="63">
        <v>0</v>
      </c>
      <c r="F130" s="137">
        <v>100000</v>
      </c>
      <c r="G130" s="138">
        <v>164194</v>
      </c>
      <c r="J130" s="61"/>
      <c r="O130" s="62"/>
    </row>
    <row r="131" spans="1:15" x14ac:dyDescent="0.25">
      <c r="A131" s="123">
        <v>130</v>
      </c>
      <c r="B131" s="127" t="s">
        <v>195</v>
      </c>
      <c r="C131" s="128">
        <v>0.19767199999999999</v>
      </c>
      <c r="D131" s="136">
        <v>15.849399999999999</v>
      </c>
      <c r="E131" s="63">
        <v>0</v>
      </c>
      <c r="F131" s="137">
        <v>100000</v>
      </c>
      <c r="G131" s="138">
        <v>162225</v>
      </c>
      <c r="J131" s="61"/>
      <c r="O131" s="62"/>
    </row>
    <row r="132" spans="1:15" x14ac:dyDescent="0.25">
      <c r="A132" s="123">
        <v>131</v>
      </c>
      <c r="B132" s="127" t="s">
        <v>196</v>
      </c>
      <c r="C132" s="128">
        <v>0.18936500000000001</v>
      </c>
      <c r="D132" s="136">
        <v>17.559000000000001</v>
      </c>
      <c r="E132" s="63">
        <v>0</v>
      </c>
      <c r="F132" s="137">
        <v>100000</v>
      </c>
      <c r="G132" s="138">
        <v>160449</v>
      </c>
      <c r="J132" s="61"/>
      <c r="O132" s="62"/>
    </row>
    <row r="133" spans="1:15" x14ac:dyDescent="0.25">
      <c r="A133" s="123">
        <v>132</v>
      </c>
      <c r="B133" s="127" t="s">
        <v>197</v>
      </c>
      <c r="C133" s="128">
        <v>0.18911800000000001</v>
      </c>
      <c r="D133" s="136">
        <v>18.233000000000001</v>
      </c>
      <c r="E133" s="63">
        <v>0</v>
      </c>
      <c r="F133" s="137">
        <v>100000</v>
      </c>
      <c r="G133" s="138">
        <v>161958</v>
      </c>
      <c r="J133" s="61"/>
      <c r="O133" s="62"/>
    </row>
    <row r="134" spans="1:15" x14ac:dyDescent="0.25">
      <c r="A134" s="123">
        <v>133</v>
      </c>
      <c r="B134" s="127" t="s">
        <v>198</v>
      </c>
      <c r="C134" s="128">
        <v>0.184896</v>
      </c>
      <c r="D134" s="136">
        <v>12.0756</v>
      </c>
      <c r="E134" s="63">
        <v>0</v>
      </c>
      <c r="F134" s="137">
        <v>100000</v>
      </c>
      <c r="G134" s="138">
        <v>176381</v>
      </c>
      <c r="J134" s="61"/>
      <c r="O134" s="62"/>
    </row>
    <row r="135" spans="1:15" x14ac:dyDescent="0.25">
      <c r="A135" s="123">
        <v>134</v>
      </c>
      <c r="B135" s="127" t="s">
        <v>85</v>
      </c>
      <c r="C135" s="128">
        <v>0.17990200000000001</v>
      </c>
      <c r="D135" s="136">
        <v>11.760400000000001</v>
      </c>
      <c r="E135" s="63">
        <v>0</v>
      </c>
      <c r="F135" s="137">
        <v>100000</v>
      </c>
      <c r="G135" s="138">
        <v>176941</v>
      </c>
      <c r="J135" s="61"/>
      <c r="O135" s="62"/>
    </row>
    <row r="136" spans="1:15" x14ac:dyDescent="0.25">
      <c r="A136" s="123">
        <v>135</v>
      </c>
      <c r="B136" s="127" t="s">
        <v>199</v>
      </c>
      <c r="C136" s="128">
        <v>0.177649</v>
      </c>
      <c r="D136" s="136">
        <v>11.4435</v>
      </c>
      <c r="E136" s="63">
        <v>0</v>
      </c>
      <c r="F136" s="137">
        <v>100000</v>
      </c>
      <c r="G136" s="138">
        <v>172316</v>
      </c>
      <c r="J136" s="61"/>
      <c r="O136" s="62"/>
    </row>
    <row r="137" spans="1:15" x14ac:dyDescent="0.25">
      <c r="A137" s="123">
        <v>136</v>
      </c>
      <c r="B137" s="127" t="s">
        <v>200</v>
      </c>
      <c r="C137" s="128">
        <v>0.17458699999999999</v>
      </c>
      <c r="D137" s="136">
        <v>11.4008</v>
      </c>
      <c r="E137" s="63">
        <v>0</v>
      </c>
      <c r="F137" s="137">
        <v>100000</v>
      </c>
      <c r="G137" s="138">
        <v>172637</v>
      </c>
      <c r="J137" s="61"/>
      <c r="O137" s="62"/>
    </row>
    <row r="138" spans="1:15" x14ac:dyDescent="0.25">
      <c r="A138" s="123">
        <v>137</v>
      </c>
      <c r="B138" s="127" t="s">
        <v>201</v>
      </c>
      <c r="C138" s="128">
        <v>0.172238</v>
      </c>
      <c r="D138" s="136">
        <v>14.483000000000001</v>
      </c>
      <c r="E138" s="63">
        <v>0</v>
      </c>
      <c r="F138" s="137">
        <v>100000</v>
      </c>
      <c r="G138" s="138">
        <v>160665</v>
      </c>
      <c r="J138" s="61"/>
      <c r="O138" s="62"/>
    </row>
    <row r="139" spans="1:15" x14ac:dyDescent="0.25">
      <c r="A139" s="123">
        <v>138</v>
      </c>
      <c r="B139" s="127" t="s">
        <v>202</v>
      </c>
      <c r="C139" s="128">
        <v>0.17205400000000001</v>
      </c>
      <c r="D139" s="136">
        <v>11.5816</v>
      </c>
      <c r="E139" s="63">
        <v>0</v>
      </c>
      <c r="F139" s="137">
        <v>100000</v>
      </c>
      <c r="G139" s="138">
        <v>171605</v>
      </c>
      <c r="J139" s="61"/>
      <c r="O139" s="62"/>
    </row>
    <row r="140" spans="1:15" x14ac:dyDescent="0.25">
      <c r="A140" s="123">
        <v>139</v>
      </c>
      <c r="B140" s="127" t="s">
        <v>203</v>
      </c>
      <c r="C140" s="128">
        <v>0.16655700000000001</v>
      </c>
      <c r="D140" s="136">
        <v>7.7932899999999998</v>
      </c>
      <c r="E140" s="63">
        <v>0</v>
      </c>
      <c r="F140" s="137">
        <v>100000</v>
      </c>
      <c r="G140" s="138">
        <v>170896</v>
      </c>
      <c r="J140" s="61"/>
      <c r="O140" s="62"/>
    </row>
    <row r="141" spans="1:15" x14ac:dyDescent="0.25">
      <c r="A141" s="123">
        <v>140</v>
      </c>
      <c r="B141" s="127" t="s">
        <v>204</v>
      </c>
      <c r="C141" s="128">
        <v>0.16575699999999999</v>
      </c>
      <c r="D141" s="136">
        <v>18.6296</v>
      </c>
      <c r="E141" s="63">
        <v>0</v>
      </c>
      <c r="F141" s="137">
        <v>100000</v>
      </c>
      <c r="G141" s="138">
        <v>157790</v>
      </c>
      <c r="J141" s="61"/>
      <c r="O141" s="62"/>
    </row>
    <row r="142" spans="1:15" x14ac:dyDescent="0.25">
      <c r="A142" s="123">
        <v>141</v>
      </c>
      <c r="B142" s="127" t="s">
        <v>205</v>
      </c>
      <c r="C142" s="128">
        <v>0.16345299999999999</v>
      </c>
      <c r="D142" s="136">
        <v>16.255700000000001</v>
      </c>
      <c r="E142" s="63">
        <v>0</v>
      </c>
      <c r="F142" s="137">
        <v>100000</v>
      </c>
      <c r="G142" s="138">
        <v>156012</v>
      </c>
      <c r="J142" s="61"/>
      <c r="O142" s="62"/>
    </row>
    <row r="143" spans="1:15" x14ac:dyDescent="0.25">
      <c r="A143" s="123">
        <v>142</v>
      </c>
      <c r="B143" s="127" t="s">
        <v>206</v>
      </c>
      <c r="C143" s="128">
        <v>0.15643099999999999</v>
      </c>
      <c r="D143" s="136">
        <v>15.5989</v>
      </c>
      <c r="E143" s="63">
        <v>0</v>
      </c>
      <c r="F143" s="137">
        <v>100000</v>
      </c>
      <c r="G143" s="138">
        <v>156733</v>
      </c>
      <c r="J143" s="61"/>
      <c r="O143" s="62"/>
    </row>
    <row r="144" spans="1:15" x14ac:dyDescent="0.25">
      <c r="A144" s="123">
        <v>143</v>
      </c>
      <c r="B144" s="127" t="s">
        <v>207</v>
      </c>
      <c r="C144" s="128">
        <v>0.14951700000000001</v>
      </c>
      <c r="D144" s="136">
        <v>17.334399999999999</v>
      </c>
      <c r="E144" s="63">
        <v>0</v>
      </c>
      <c r="F144" s="137">
        <v>100000</v>
      </c>
      <c r="G144" s="138">
        <v>153666</v>
      </c>
      <c r="J144" s="61"/>
      <c r="O144" s="62"/>
    </row>
    <row r="145" spans="1:15" x14ac:dyDescent="0.25">
      <c r="A145" s="123">
        <v>144</v>
      </c>
      <c r="B145" s="127" t="s">
        <v>101</v>
      </c>
      <c r="C145" s="128">
        <v>0.14860999999999999</v>
      </c>
      <c r="D145" s="136">
        <v>17.842500000000001</v>
      </c>
      <c r="E145" s="63">
        <v>0</v>
      </c>
      <c r="F145" s="137">
        <v>100000</v>
      </c>
      <c r="G145" s="138">
        <v>154029</v>
      </c>
      <c r="J145" s="61"/>
      <c r="O145" s="62"/>
    </row>
    <row r="146" spans="1:15" x14ac:dyDescent="0.25">
      <c r="A146" s="123">
        <v>145</v>
      </c>
      <c r="B146" s="127" t="s">
        <v>208</v>
      </c>
      <c r="C146" s="128">
        <v>0.14559800000000001</v>
      </c>
      <c r="D146" s="136">
        <v>17.360499999999998</v>
      </c>
      <c r="E146" s="63">
        <v>0</v>
      </c>
      <c r="F146" s="137">
        <v>100000</v>
      </c>
      <c r="G146" s="138">
        <v>152754</v>
      </c>
      <c r="J146" s="61"/>
      <c r="O146" s="62"/>
    </row>
    <row r="147" spans="1:15" x14ac:dyDescent="0.25">
      <c r="A147" s="123">
        <v>146</v>
      </c>
      <c r="B147" s="127" t="s">
        <v>209</v>
      </c>
      <c r="C147" s="128">
        <v>0.138789</v>
      </c>
      <c r="D147" s="136">
        <v>16.630299999999998</v>
      </c>
      <c r="E147" s="63">
        <v>0</v>
      </c>
      <c r="F147" s="137">
        <v>100000</v>
      </c>
      <c r="G147" s="138">
        <v>150703</v>
      </c>
      <c r="J147" s="61"/>
      <c r="O147" s="62"/>
    </row>
    <row r="148" spans="1:15" x14ac:dyDescent="0.25">
      <c r="A148" s="123">
        <v>147</v>
      </c>
      <c r="B148" s="127" t="s">
        <v>210</v>
      </c>
      <c r="C148" s="128">
        <v>0.13264699999999999</v>
      </c>
      <c r="D148" s="136">
        <v>14.302099999999999</v>
      </c>
      <c r="E148" s="63">
        <v>0</v>
      </c>
      <c r="F148" s="137">
        <v>100000</v>
      </c>
      <c r="G148" s="138">
        <v>152055</v>
      </c>
      <c r="J148" s="61"/>
      <c r="O148" s="62"/>
    </row>
    <row r="149" spans="1:15" x14ac:dyDescent="0.25">
      <c r="A149" s="123">
        <v>148</v>
      </c>
      <c r="B149" s="127" t="s">
        <v>211</v>
      </c>
      <c r="C149" s="128">
        <v>0.13036900000000001</v>
      </c>
      <c r="D149" s="136">
        <v>14.454700000000001</v>
      </c>
      <c r="E149" s="63">
        <v>0</v>
      </c>
      <c r="F149" s="137">
        <v>100000</v>
      </c>
      <c r="G149" s="138">
        <v>152074</v>
      </c>
      <c r="J149" s="61"/>
      <c r="O149" s="62"/>
    </row>
    <row r="150" spans="1:15" x14ac:dyDescent="0.25">
      <c r="A150" s="123">
        <v>149</v>
      </c>
      <c r="B150" s="127" t="s">
        <v>212</v>
      </c>
      <c r="C150" s="128">
        <v>0.12754599999999999</v>
      </c>
      <c r="D150" s="136">
        <v>16.1448</v>
      </c>
      <c r="E150" s="63">
        <v>0</v>
      </c>
      <c r="F150" s="137">
        <v>100000</v>
      </c>
      <c r="G150" s="138">
        <v>148186</v>
      </c>
      <c r="J150" s="61"/>
      <c r="O150" s="62"/>
    </row>
    <row r="151" spans="1:15" x14ac:dyDescent="0.25">
      <c r="A151" s="123">
        <v>150</v>
      </c>
      <c r="B151" s="127" t="s">
        <v>213</v>
      </c>
      <c r="C151" s="128">
        <v>0.127388</v>
      </c>
      <c r="D151" s="136">
        <v>15.849399999999999</v>
      </c>
      <c r="E151" s="63">
        <v>0</v>
      </c>
      <c r="F151" s="137">
        <v>100000</v>
      </c>
      <c r="G151" s="138">
        <v>147641</v>
      </c>
      <c r="J151" s="61"/>
      <c r="O151" s="62"/>
    </row>
    <row r="152" spans="1:15" x14ac:dyDescent="0.25">
      <c r="A152" s="123">
        <v>151</v>
      </c>
      <c r="B152" s="127" t="s">
        <v>96</v>
      </c>
      <c r="C152" s="128">
        <v>0.12270200000000001</v>
      </c>
      <c r="D152" s="136">
        <v>16.088799999999999</v>
      </c>
      <c r="E152" s="63">
        <v>0</v>
      </c>
      <c r="F152" s="137">
        <v>100000</v>
      </c>
      <c r="G152" s="138">
        <v>147603</v>
      </c>
      <c r="J152" s="61"/>
      <c r="O152" s="62"/>
    </row>
    <row r="153" spans="1:15" x14ac:dyDescent="0.25">
      <c r="A153" s="123">
        <v>152</v>
      </c>
      <c r="B153" s="127" t="s">
        <v>214</v>
      </c>
      <c r="C153" s="128">
        <v>0.113744</v>
      </c>
      <c r="D153" s="136">
        <v>13.6259</v>
      </c>
      <c r="E153" s="63">
        <v>0</v>
      </c>
      <c r="F153" s="137">
        <v>100000</v>
      </c>
      <c r="G153" s="138">
        <v>145755</v>
      </c>
      <c r="J153" s="61"/>
      <c r="O153" s="62"/>
    </row>
    <row r="154" spans="1:15" x14ac:dyDescent="0.25">
      <c r="A154" s="123">
        <v>153</v>
      </c>
      <c r="B154" s="127" t="s">
        <v>107</v>
      </c>
      <c r="C154" s="128">
        <v>0.113465</v>
      </c>
      <c r="D154" s="136">
        <v>6.8467099999999999</v>
      </c>
      <c r="E154" s="63">
        <v>15.3024</v>
      </c>
      <c r="F154" s="137">
        <v>100000</v>
      </c>
      <c r="G154" s="138">
        <v>156485</v>
      </c>
      <c r="J154" s="61"/>
      <c r="O154" s="62"/>
    </row>
    <row r="155" spans="1:15" x14ac:dyDescent="0.25">
      <c r="A155" s="123">
        <v>154</v>
      </c>
      <c r="B155" s="127" t="s">
        <v>215</v>
      </c>
      <c r="C155" s="128">
        <v>0.11078399999999999</v>
      </c>
      <c r="D155" s="136">
        <v>14.9407</v>
      </c>
      <c r="E155" s="63">
        <v>0</v>
      </c>
      <c r="F155" s="137">
        <v>100000</v>
      </c>
      <c r="G155" s="138">
        <v>143872</v>
      </c>
      <c r="J155" s="61"/>
      <c r="O155" s="62"/>
    </row>
    <row r="156" spans="1:15" x14ac:dyDescent="0.25">
      <c r="A156" s="123">
        <v>155</v>
      </c>
      <c r="B156" s="127" t="s">
        <v>216</v>
      </c>
      <c r="C156" s="128">
        <v>0.109622</v>
      </c>
      <c r="D156" s="136">
        <v>14.694800000000001</v>
      </c>
      <c r="E156" s="63">
        <v>0</v>
      </c>
      <c r="F156" s="137">
        <v>100000</v>
      </c>
      <c r="G156" s="138">
        <v>146061</v>
      </c>
      <c r="J156" s="61"/>
      <c r="O156" s="62"/>
    </row>
    <row r="157" spans="1:15" x14ac:dyDescent="0.25">
      <c r="A157" s="123">
        <v>156</v>
      </c>
      <c r="B157" s="127" t="s">
        <v>217</v>
      </c>
      <c r="C157" s="128">
        <v>0.108945</v>
      </c>
      <c r="D157" s="136">
        <v>14.649800000000001</v>
      </c>
      <c r="E157" s="63">
        <v>0</v>
      </c>
      <c r="F157" s="137">
        <v>100000</v>
      </c>
      <c r="G157" s="138">
        <v>146482</v>
      </c>
      <c r="J157" s="61"/>
      <c r="O157" s="62"/>
    </row>
    <row r="158" spans="1:15" x14ac:dyDescent="0.25">
      <c r="A158" s="123">
        <v>157</v>
      </c>
      <c r="B158" s="127" t="s">
        <v>218</v>
      </c>
      <c r="C158" s="128">
        <v>0.107837</v>
      </c>
      <c r="D158" s="136">
        <v>14.5467</v>
      </c>
      <c r="E158" s="63">
        <v>0</v>
      </c>
      <c r="F158" s="137">
        <v>100000</v>
      </c>
      <c r="G158" s="138">
        <v>145096</v>
      </c>
      <c r="J158" s="61"/>
      <c r="O158" s="62"/>
    </row>
    <row r="159" spans="1:15" x14ac:dyDescent="0.25">
      <c r="A159" s="123">
        <v>158</v>
      </c>
      <c r="B159" s="127" t="s">
        <v>219</v>
      </c>
      <c r="C159" s="128">
        <v>0.10552400000000001</v>
      </c>
      <c r="D159" s="136">
        <v>14.8596</v>
      </c>
      <c r="E159" s="63">
        <v>0</v>
      </c>
      <c r="F159" s="137">
        <v>100000</v>
      </c>
      <c r="G159" s="138">
        <v>144655</v>
      </c>
      <c r="J159" s="61"/>
      <c r="O159" s="62"/>
    </row>
    <row r="160" spans="1:15" x14ac:dyDescent="0.25">
      <c r="A160" s="123">
        <v>159</v>
      </c>
      <c r="B160" s="127" t="s">
        <v>82</v>
      </c>
      <c r="C160" s="128">
        <v>0.10176200000000001</v>
      </c>
      <c r="D160" s="136">
        <v>7.7962300000000004</v>
      </c>
      <c r="E160" s="63">
        <v>14.4091</v>
      </c>
      <c r="F160" s="137">
        <v>100000</v>
      </c>
      <c r="G160" s="138">
        <v>154806</v>
      </c>
      <c r="J160" s="61"/>
      <c r="O160" s="62"/>
    </row>
    <row r="161" spans="1:15" x14ac:dyDescent="0.25">
      <c r="A161" s="123">
        <v>160</v>
      </c>
      <c r="B161" s="127" t="s">
        <v>220</v>
      </c>
      <c r="C161" s="128">
        <v>0.10136100000000001</v>
      </c>
      <c r="D161" s="136">
        <v>10.6976</v>
      </c>
      <c r="E161" s="63">
        <v>0</v>
      </c>
      <c r="F161" s="137">
        <v>100000</v>
      </c>
      <c r="G161" s="138">
        <v>144149</v>
      </c>
      <c r="J161" s="61"/>
      <c r="O161" s="62"/>
    </row>
    <row r="162" spans="1:15" x14ac:dyDescent="0.25">
      <c r="A162" s="123">
        <v>161</v>
      </c>
      <c r="B162" s="127" t="s">
        <v>94</v>
      </c>
      <c r="C162" s="128">
        <v>0.10087699999999999</v>
      </c>
      <c r="D162" s="136">
        <v>14.469799999999999</v>
      </c>
      <c r="E162" s="63">
        <v>0</v>
      </c>
      <c r="F162" s="137">
        <v>100000</v>
      </c>
      <c r="G162" s="138">
        <v>141968</v>
      </c>
      <c r="J162" s="61"/>
      <c r="O162" s="62"/>
    </row>
    <row r="163" spans="1:15" x14ac:dyDescent="0.25">
      <c r="A163" s="123">
        <v>162</v>
      </c>
      <c r="B163" s="127" t="s">
        <v>221</v>
      </c>
      <c r="C163" s="128">
        <v>9.4238600000000006E-2</v>
      </c>
      <c r="D163" s="136">
        <v>13.77</v>
      </c>
      <c r="E163" s="63">
        <v>0</v>
      </c>
      <c r="F163" s="137">
        <v>100000</v>
      </c>
      <c r="G163" s="138">
        <v>141337</v>
      </c>
      <c r="J163" s="61"/>
      <c r="O163" s="62"/>
    </row>
    <row r="164" spans="1:15" x14ac:dyDescent="0.25">
      <c r="A164" s="123">
        <v>163</v>
      </c>
      <c r="B164" s="127" t="s">
        <v>222</v>
      </c>
      <c r="C164" s="128">
        <v>9.3454999999999996E-2</v>
      </c>
      <c r="D164" s="136">
        <v>9.6515599999999999</v>
      </c>
      <c r="E164" s="63">
        <v>0</v>
      </c>
      <c r="F164" s="137">
        <v>100000</v>
      </c>
      <c r="G164" s="138">
        <v>149186</v>
      </c>
      <c r="J164" s="61"/>
      <c r="O164" s="62"/>
    </row>
    <row r="165" spans="1:15" x14ac:dyDescent="0.25">
      <c r="A165" s="123">
        <v>164</v>
      </c>
      <c r="B165" s="127" t="s">
        <v>223</v>
      </c>
      <c r="C165" s="128">
        <v>8.7711200000000003E-2</v>
      </c>
      <c r="D165" s="136">
        <v>11.663500000000001</v>
      </c>
      <c r="E165" s="63">
        <v>0</v>
      </c>
      <c r="F165" s="137">
        <v>100000</v>
      </c>
      <c r="G165" s="138">
        <v>138773</v>
      </c>
      <c r="J165" s="61"/>
      <c r="O165" s="62"/>
    </row>
    <row r="166" spans="1:15" x14ac:dyDescent="0.25">
      <c r="A166" s="123">
        <v>165</v>
      </c>
      <c r="B166" s="127" t="s">
        <v>224</v>
      </c>
      <c r="C166" s="128">
        <v>8.7037600000000007E-2</v>
      </c>
      <c r="D166" s="136">
        <v>13.1363</v>
      </c>
      <c r="E166" s="63">
        <v>0</v>
      </c>
      <c r="F166" s="137">
        <v>100000</v>
      </c>
      <c r="G166" s="138">
        <v>138180</v>
      </c>
      <c r="J166" s="61"/>
      <c r="O166" s="62"/>
    </row>
    <row r="167" spans="1:15" x14ac:dyDescent="0.25">
      <c r="A167" s="123">
        <v>166</v>
      </c>
      <c r="B167" s="127" t="s">
        <v>225</v>
      </c>
      <c r="C167" s="128">
        <v>8.5174E-2</v>
      </c>
      <c r="D167" s="136">
        <v>13.0153</v>
      </c>
      <c r="E167" s="63">
        <v>0</v>
      </c>
      <c r="F167" s="137">
        <v>100000</v>
      </c>
      <c r="G167" s="138">
        <v>138115</v>
      </c>
      <c r="J167" s="61"/>
      <c r="O167" s="62"/>
    </row>
    <row r="168" spans="1:15" x14ac:dyDescent="0.25">
      <c r="A168" s="123">
        <v>167</v>
      </c>
      <c r="B168" s="127" t="s">
        <v>226</v>
      </c>
      <c r="C168" s="128">
        <v>8.4472099999999994E-2</v>
      </c>
      <c r="D168" s="136">
        <v>6.57179</v>
      </c>
      <c r="E168" s="63">
        <v>0</v>
      </c>
      <c r="F168" s="137">
        <v>100000</v>
      </c>
      <c r="G168" s="138">
        <v>146022</v>
      </c>
      <c r="J168" s="61"/>
      <c r="O168" s="62"/>
    </row>
    <row r="169" spans="1:15" x14ac:dyDescent="0.25">
      <c r="A169" s="123">
        <v>168</v>
      </c>
      <c r="B169" s="127" t="s">
        <v>100</v>
      </c>
      <c r="C169" s="128">
        <v>8.3346699999999996E-2</v>
      </c>
      <c r="D169" s="136">
        <v>13.106199999999999</v>
      </c>
      <c r="E169" s="63">
        <v>0</v>
      </c>
      <c r="F169" s="137">
        <v>100000</v>
      </c>
      <c r="G169" s="138">
        <v>138463</v>
      </c>
      <c r="J169" s="61"/>
      <c r="O169" s="62"/>
    </row>
    <row r="170" spans="1:15" x14ac:dyDescent="0.25">
      <c r="A170" s="123">
        <v>169</v>
      </c>
      <c r="B170" s="127" t="s">
        <v>227</v>
      </c>
      <c r="C170" s="128">
        <v>8.2861799999999999E-2</v>
      </c>
      <c r="D170" s="136">
        <v>9.0467899999999997</v>
      </c>
      <c r="E170" s="63">
        <v>0</v>
      </c>
      <c r="F170" s="137">
        <v>100000</v>
      </c>
      <c r="G170" s="138">
        <v>145066</v>
      </c>
      <c r="J170" s="61"/>
      <c r="O170" s="62"/>
    </row>
    <row r="171" spans="1:15" x14ac:dyDescent="0.25">
      <c r="A171" s="123">
        <v>170</v>
      </c>
      <c r="B171" s="127" t="s">
        <v>92</v>
      </c>
      <c r="C171" s="128">
        <v>8.2012699999999994E-2</v>
      </c>
      <c r="D171" s="136">
        <v>12.937099999999999</v>
      </c>
      <c r="E171" s="63">
        <v>0</v>
      </c>
      <c r="F171" s="137">
        <v>100000</v>
      </c>
      <c r="G171" s="138">
        <v>136857</v>
      </c>
      <c r="J171" s="61"/>
      <c r="O171" s="62"/>
    </row>
    <row r="172" spans="1:15" x14ac:dyDescent="0.25">
      <c r="A172" s="123">
        <v>171</v>
      </c>
      <c r="B172" s="127" t="s">
        <v>228</v>
      </c>
      <c r="C172" s="128">
        <v>8.1309599999999996E-2</v>
      </c>
      <c r="D172" s="136">
        <v>12.717700000000001</v>
      </c>
      <c r="E172" s="63">
        <v>0</v>
      </c>
      <c r="F172" s="137">
        <v>100000</v>
      </c>
      <c r="G172" s="138">
        <v>137538</v>
      </c>
      <c r="J172" s="61"/>
      <c r="O172" s="62"/>
    </row>
    <row r="173" spans="1:15" x14ac:dyDescent="0.25">
      <c r="A173" s="123">
        <v>172</v>
      </c>
      <c r="B173" s="127" t="s">
        <v>229</v>
      </c>
      <c r="C173" s="128">
        <v>8.0550999999999998E-2</v>
      </c>
      <c r="D173" s="136">
        <v>12.6669</v>
      </c>
      <c r="E173" s="63">
        <v>0</v>
      </c>
      <c r="F173" s="137">
        <v>100000</v>
      </c>
      <c r="G173" s="138">
        <v>137290</v>
      </c>
      <c r="J173" s="61"/>
      <c r="O173" s="62"/>
    </row>
    <row r="174" spans="1:15" x14ac:dyDescent="0.25">
      <c r="A174" s="123">
        <v>173</v>
      </c>
      <c r="B174" s="127" t="s">
        <v>230</v>
      </c>
      <c r="C174" s="128">
        <v>7.4650300000000003E-2</v>
      </c>
      <c r="D174" s="136">
        <v>9.0192099999999993</v>
      </c>
      <c r="E174" s="63">
        <v>0</v>
      </c>
      <c r="F174" s="137">
        <v>100000</v>
      </c>
      <c r="G174" s="138">
        <v>139537</v>
      </c>
      <c r="J174" s="61"/>
      <c r="O174" s="62"/>
    </row>
    <row r="175" spans="1:15" x14ac:dyDescent="0.25">
      <c r="A175" s="123">
        <v>174</v>
      </c>
      <c r="B175" s="127" t="s">
        <v>231</v>
      </c>
      <c r="C175" s="128">
        <v>7.2925500000000004E-2</v>
      </c>
      <c r="D175" s="136">
        <v>8.4320599999999999</v>
      </c>
      <c r="E175" s="63">
        <v>0</v>
      </c>
      <c r="F175" s="137">
        <v>100000</v>
      </c>
      <c r="G175" s="138">
        <v>141246</v>
      </c>
      <c r="J175" s="61"/>
      <c r="O175" s="62"/>
    </row>
    <row r="176" spans="1:15" x14ac:dyDescent="0.25">
      <c r="A176" s="123">
        <v>175</v>
      </c>
      <c r="B176" s="127" t="s">
        <v>232</v>
      </c>
      <c r="C176" s="128">
        <v>7.0635000000000003E-2</v>
      </c>
      <c r="D176" s="136">
        <v>5.8714300000000001</v>
      </c>
      <c r="E176" s="63">
        <v>0</v>
      </c>
      <c r="F176" s="137">
        <v>100000</v>
      </c>
      <c r="G176" s="138">
        <v>144544</v>
      </c>
      <c r="J176" s="61"/>
      <c r="O176" s="62"/>
    </row>
    <row r="177" spans="1:15" x14ac:dyDescent="0.25">
      <c r="A177" s="123">
        <v>176</v>
      </c>
      <c r="B177" s="127" t="s">
        <v>233</v>
      </c>
      <c r="C177" s="128">
        <v>6.8407599999999999E-2</v>
      </c>
      <c r="D177" s="136">
        <v>11.603300000000001</v>
      </c>
      <c r="E177" s="63">
        <v>0</v>
      </c>
      <c r="F177" s="137">
        <v>100000</v>
      </c>
      <c r="G177" s="138">
        <v>133598</v>
      </c>
      <c r="J177" s="61"/>
      <c r="O177" s="62"/>
    </row>
    <row r="178" spans="1:15" x14ac:dyDescent="0.25">
      <c r="A178" s="123">
        <v>177</v>
      </c>
      <c r="B178" s="127" t="s">
        <v>234</v>
      </c>
      <c r="C178" s="128">
        <v>6.5871700000000005E-2</v>
      </c>
      <c r="D178" s="136">
        <v>9.8748900000000006</v>
      </c>
      <c r="E178" s="63">
        <v>0</v>
      </c>
      <c r="F178" s="137">
        <v>100000</v>
      </c>
      <c r="G178" s="138">
        <v>134562</v>
      </c>
      <c r="J178" s="61"/>
      <c r="O178" s="62"/>
    </row>
    <row r="179" spans="1:15" x14ac:dyDescent="0.25">
      <c r="A179" s="123">
        <v>178</v>
      </c>
      <c r="B179" s="127" t="s">
        <v>235</v>
      </c>
      <c r="C179" s="128">
        <v>6.5822400000000003E-2</v>
      </c>
      <c r="D179" s="136">
        <v>10.0412</v>
      </c>
      <c r="E179" s="63">
        <v>0</v>
      </c>
      <c r="F179" s="137">
        <v>100000</v>
      </c>
      <c r="G179" s="138">
        <v>133341</v>
      </c>
      <c r="J179" s="61"/>
      <c r="O179" s="62"/>
    </row>
    <row r="180" spans="1:15" x14ac:dyDescent="0.25">
      <c r="A180" s="123">
        <v>179</v>
      </c>
      <c r="B180" s="127" t="s">
        <v>236</v>
      </c>
      <c r="C180" s="128">
        <v>6.5775600000000004E-2</v>
      </c>
      <c r="D180" s="136">
        <v>9.8494700000000002</v>
      </c>
      <c r="E180" s="63">
        <v>0</v>
      </c>
      <c r="F180" s="137">
        <v>100000</v>
      </c>
      <c r="G180" s="138">
        <v>132414</v>
      </c>
      <c r="J180" s="61"/>
      <c r="O180" s="62"/>
    </row>
    <row r="181" spans="1:15" x14ac:dyDescent="0.25">
      <c r="A181" s="123">
        <v>180</v>
      </c>
      <c r="B181" s="127" t="s">
        <v>95</v>
      </c>
      <c r="C181" s="128">
        <v>6.5524200000000005E-2</v>
      </c>
      <c r="D181" s="136">
        <v>11.5373</v>
      </c>
      <c r="E181" s="63">
        <v>0</v>
      </c>
      <c r="F181" s="137">
        <v>100000</v>
      </c>
      <c r="G181" s="138">
        <v>133135</v>
      </c>
      <c r="J181" s="61"/>
      <c r="O181" s="62"/>
    </row>
    <row r="182" spans="1:15" x14ac:dyDescent="0.25">
      <c r="A182" s="123">
        <v>181</v>
      </c>
      <c r="B182" s="127" t="s">
        <v>237</v>
      </c>
      <c r="C182" s="128">
        <v>5.3736300000000001E-2</v>
      </c>
      <c r="D182" s="136">
        <v>10.089600000000001</v>
      </c>
      <c r="E182" s="63">
        <v>0</v>
      </c>
      <c r="F182" s="137">
        <v>100000</v>
      </c>
      <c r="G182" s="138">
        <v>130571</v>
      </c>
      <c r="J182" s="61"/>
      <c r="O182" s="62"/>
    </row>
    <row r="183" spans="1:15" x14ac:dyDescent="0.25">
      <c r="A183" s="123">
        <v>182</v>
      </c>
      <c r="B183" s="127" t="s">
        <v>238</v>
      </c>
      <c r="C183" s="128">
        <v>5.2915299999999998E-2</v>
      </c>
      <c r="D183" s="136">
        <v>7.8943599999999998</v>
      </c>
      <c r="E183" s="63">
        <v>0</v>
      </c>
      <c r="F183" s="137">
        <v>100000</v>
      </c>
      <c r="G183" s="138">
        <v>129195</v>
      </c>
      <c r="J183" s="61"/>
      <c r="O183" s="62"/>
    </row>
    <row r="184" spans="1:15" x14ac:dyDescent="0.25">
      <c r="A184" s="123">
        <v>183</v>
      </c>
      <c r="B184" s="127" t="s">
        <v>239</v>
      </c>
      <c r="C184" s="128">
        <v>5.2339799999999999E-2</v>
      </c>
      <c r="D184" s="136">
        <v>9.9550400000000003</v>
      </c>
      <c r="E184" s="63">
        <v>0</v>
      </c>
      <c r="F184" s="137">
        <v>100000</v>
      </c>
      <c r="G184" s="138">
        <v>130482</v>
      </c>
      <c r="J184" s="61"/>
      <c r="O184" s="62"/>
    </row>
    <row r="185" spans="1:15" x14ac:dyDescent="0.25">
      <c r="A185" s="123">
        <v>184</v>
      </c>
      <c r="B185" s="127" t="s">
        <v>240</v>
      </c>
      <c r="C185" s="128">
        <v>5.15643E-2</v>
      </c>
      <c r="D185" s="136">
        <v>10.1861</v>
      </c>
      <c r="E185" s="63">
        <v>0</v>
      </c>
      <c r="F185" s="137">
        <v>100000</v>
      </c>
      <c r="G185" s="138">
        <v>129644</v>
      </c>
      <c r="J185" s="61"/>
      <c r="O185" s="62"/>
    </row>
    <row r="186" spans="1:15" x14ac:dyDescent="0.25">
      <c r="A186" s="123">
        <v>185</v>
      </c>
      <c r="B186" s="127" t="s">
        <v>93</v>
      </c>
      <c r="C186" s="128">
        <v>5.0867500000000003E-2</v>
      </c>
      <c r="D186" s="136">
        <v>10.089700000000001</v>
      </c>
      <c r="E186" s="63">
        <v>0</v>
      </c>
      <c r="F186" s="137">
        <v>100000</v>
      </c>
      <c r="G186" s="138">
        <v>128432</v>
      </c>
      <c r="J186" s="61"/>
      <c r="O186" s="62"/>
    </row>
    <row r="187" spans="1:15" x14ac:dyDescent="0.25">
      <c r="A187" s="123">
        <v>186</v>
      </c>
      <c r="B187" s="127" t="s">
        <v>241</v>
      </c>
      <c r="C187" s="128">
        <v>5.0018E-2</v>
      </c>
      <c r="D187" s="136">
        <v>8.5211500000000004</v>
      </c>
      <c r="E187" s="63">
        <v>0</v>
      </c>
      <c r="F187" s="137">
        <v>100000</v>
      </c>
      <c r="G187" s="138">
        <v>129274</v>
      </c>
      <c r="J187" s="61"/>
      <c r="O187" s="62"/>
    </row>
    <row r="188" spans="1:15" x14ac:dyDescent="0.25">
      <c r="A188" s="123">
        <v>187</v>
      </c>
      <c r="B188" s="127" t="s">
        <v>242</v>
      </c>
      <c r="C188" s="128">
        <v>4.8496499999999998E-2</v>
      </c>
      <c r="D188" s="136">
        <v>6.70207</v>
      </c>
      <c r="E188" s="63">
        <v>0</v>
      </c>
      <c r="F188" s="137">
        <v>100000</v>
      </c>
      <c r="G188" s="138">
        <v>133084</v>
      </c>
      <c r="J188" s="61"/>
      <c r="O188" s="62"/>
    </row>
    <row r="189" spans="1:15" x14ac:dyDescent="0.25">
      <c r="A189" s="123">
        <v>188</v>
      </c>
      <c r="B189" s="127" t="s">
        <v>243</v>
      </c>
      <c r="C189" s="128">
        <v>4.7828099999999998E-2</v>
      </c>
      <c r="D189" s="136">
        <v>6.63089</v>
      </c>
      <c r="E189" s="63">
        <v>0</v>
      </c>
      <c r="F189" s="137">
        <v>100000</v>
      </c>
      <c r="G189" s="138">
        <v>132402</v>
      </c>
      <c r="J189" s="61"/>
      <c r="O189" s="62"/>
    </row>
    <row r="190" spans="1:15" x14ac:dyDescent="0.25">
      <c r="A190" s="123">
        <v>189</v>
      </c>
      <c r="B190" s="127" t="s">
        <v>244</v>
      </c>
      <c r="C190" s="128">
        <v>4.6701899999999998E-2</v>
      </c>
      <c r="D190" s="136">
        <v>6.7230400000000001</v>
      </c>
      <c r="E190" s="63">
        <v>0</v>
      </c>
      <c r="F190" s="137">
        <v>100000</v>
      </c>
      <c r="G190" s="138">
        <v>132737</v>
      </c>
      <c r="J190" s="61"/>
      <c r="O190" s="62"/>
    </row>
    <row r="191" spans="1:15" x14ac:dyDescent="0.25">
      <c r="A191" s="123">
        <v>190</v>
      </c>
      <c r="B191" s="127" t="s">
        <v>245</v>
      </c>
      <c r="C191" s="128">
        <v>4.6687699999999999E-2</v>
      </c>
      <c r="D191" s="136">
        <v>8.3485800000000001</v>
      </c>
      <c r="E191" s="63">
        <v>0</v>
      </c>
      <c r="F191" s="137">
        <v>100000</v>
      </c>
      <c r="G191" s="138">
        <v>126852</v>
      </c>
      <c r="J191" s="61"/>
      <c r="O191" s="62"/>
    </row>
    <row r="192" spans="1:15" x14ac:dyDescent="0.25">
      <c r="A192" s="123">
        <v>191</v>
      </c>
      <c r="B192" s="127" t="s">
        <v>246</v>
      </c>
      <c r="C192" s="128">
        <v>4.0213699999999998E-2</v>
      </c>
      <c r="D192" s="136">
        <v>6.2142200000000001</v>
      </c>
      <c r="E192" s="63">
        <v>0</v>
      </c>
      <c r="F192" s="137">
        <v>100000</v>
      </c>
      <c r="G192" s="138">
        <v>129629</v>
      </c>
      <c r="J192" s="61"/>
      <c r="O192" s="62"/>
    </row>
    <row r="193" spans="1:15" x14ac:dyDescent="0.25">
      <c r="A193" s="123">
        <v>192</v>
      </c>
      <c r="B193" s="127" t="s">
        <v>247</v>
      </c>
      <c r="C193" s="128">
        <v>4.0189900000000001E-2</v>
      </c>
      <c r="D193" s="136">
        <v>7.62845</v>
      </c>
      <c r="E193" s="63">
        <v>0</v>
      </c>
      <c r="F193" s="137">
        <v>100000</v>
      </c>
      <c r="G193" s="138">
        <v>124946</v>
      </c>
      <c r="J193" s="61"/>
      <c r="O193" s="62"/>
    </row>
    <row r="194" spans="1:15" x14ac:dyDescent="0.25">
      <c r="A194" s="123">
        <v>193</v>
      </c>
      <c r="B194" s="127" t="s">
        <v>248</v>
      </c>
      <c r="C194" s="128">
        <v>3.7595700000000003E-2</v>
      </c>
      <c r="D194" s="136">
        <v>8.4810800000000004</v>
      </c>
      <c r="E194" s="63">
        <v>0</v>
      </c>
      <c r="F194" s="137">
        <v>100000</v>
      </c>
      <c r="G194" s="138">
        <v>124085</v>
      </c>
      <c r="J194" s="61"/>
      <c r="O194" s="62"/>
    </row>
    <row r="195" spans="1:15" x14ac:dyDescent="0.25">
      <c r="A195" s="123">
        <v>194</v>
      </c>
      <c r="B195" s="127" t="s">
        <v>249</v>
      </c>
      <c r="C195" s="128">
        <v>3.7522899999999998E-2</v>
      </c>
      <c r="D195" s="136">
        <v>8.6289599999999993</v>
      </c>
      <c r="E195" s="63">
        <v>0</v>
      </c>
      <c r="F195" s="137">
        <v>100000</v>
      </c>
      <c r="G195" s="138">
        <v>124560</v>
      </c>
      <c r="J195" s="61"/>
      <c r="O195" s="62"/>
    </row>
    <row r="196" spans="1:15" x14ac:dyDescent="0.25">
      <c r="A196" s="123">
        <v>195</v>
      </c>
      <c r="B196" s="127" t="s">
        <v>250</v>
      </c>
      <c r="C196" s="128">
        <v>3.4437099999999998E-2</v>
      </c>
      <c r="D196" s="136">
        <v>8.1152200000000008</v>
      </c>
      <c r="E196" s="63">
        <v>0</v>
      </c>
      <c r="F196" s="137">
        <v>100000</v>
      </c>
      <c r="G196" s="138">
        <v>123201</v>
      </c>
      <c r="J196" s="61"/>
      <c r="O196" s="62"/>
    </row>
    <row r="197" spans="1:15" x14ac:dyDescent="0.25">
      <c r="A197" s="123">
        <v>196</v>
      </c>
      <c r="B197" s="127" t="s">
        <v>251</v>
      </c>
      <c r="C197" s="128">
        <v>3.3505699999999999E-2</v>
      </c>
      <c r="D197" s="136">
        <v>7.8605600000000004</v>
      </c>
      <c r="E197" s="63">
        <v>0</v>
      </c>
      <c r="F197" s="137">
        <v>100000</v>
      </c>
      <c r="G197" s="138">
        <v>122348</v>
      </c>
      <c r="J197" s="61"/>
      <c r="O197" s="62"/>
    </row>
    <row r="198" spans="1:15" x14ac:dyDescent="0.25">
      <c r="A198" s="123">
        <v>197</v>
      </c>
      <c r="B198" s="127" t="s">
        <v>104</v>
      </c>
      <c r="C198" s="128">
        <v>3.15784E-2</v>
      </c>
      <c r="D198" s="136">
        <v>5.0331200000000003</v>
      </c>
      <c r="E198" s="63">
        <v>0</v>
      </c>
      <c r="F198" s="137">
        <v>100000</v>
      </c>
      <c r="G198" s="138">
        <v>128022</v>
      </c>
      <c r="J198" s="61"/>
      <c r="O198" s="62"/>
    </row>
    <row r="199" spans="1:15" x14ac:dyDescent="0.25">
      <c r="A199" s="123">
        <v>198</v>
      </c>
      <c r="B199" s="127" t="s">
        <v>102</v>
      </c>
      <c r="C199" s="128">
        <v>3.0942600000000001E-2</v>
      </c>
      <c r="D199" s="136">
        <v>4.94191</v>
      </c>
      <c r="E199" s="63">
        <v>0</v>
      </c>
      <c r="F199" s="137">
        <v>100000</v>
      </c>
      <c r="G199" s="138">
        <v>127445</v>
      </c>
      <c r="J199" s="61"/>
      <c r="O199" s="62"/>
    </row>
    <row r="200" spans="1:15" x14ac:dyDescent="0.25">
      <c r="A200" s="123">
        <v>199</v>
      </c>
      <c r="B200" s="127" t="s">
        <v>252</v>
      </c>
      <c r="C200" s="128">
        <v>3.04526E-2</v>
      </c>
      <c r="D200" s="136">
        <v>7.3712299999999997</v>
      </c>
      <c r="E200" s="63">
        <v>0</v>
      </c>
      <c r="F200" s="137">
        <v>100000</v>
      </c>
      <c r="G200" s="138">
        <v>122136</v>
      </c>
      <c r="J200" s="61"/>
      <c r="O200" s="62"/>
    </row>
    <row r="201" spans="1:15" x14ac:dyDescent="0.25">
      <c r="A201" s="123">
        <v>200</v>
      </c>
      <c r="B201" s="127" t="s">
        <v>253</v>
      </c>
      <c r="C201" s="128">
        <v>3.02493E-2</v>
      </c>
      <c r="D201" s="136">
        <v>7.59246</v>
      </c>
      <c r="E201" s="63">
        <v>0</v>
      </c>
      <c r="F201" s="137">
        <v>100000</v>
      </c>
      <c r="G201" s="138">
        <v>121865</v>
      </c>
      <c r="J201" s="61"/>
      <c r="O201" s="62"/>
    </row>
    <row r="202" spans="1:15" x14ac:dyDescent="0.25">
      <c r="A202" s="123">
        <v>201</v>
      </c>
      <c r="B202" s="127" t="s">
        <v>254</v>
      </c>
      <c r="C202" s="128">
        <v>2.85825E-2</v>
      </c>
      <c r="D202" s="136">
        <v>4.3219599999999998</v>
      </c>
      <c r="E202" s="63">
        <v>0</v>
      </c>
      <c r="F202" s="137">
        <v>100000</v>
      </c>
      <c r="G202" s="138">
        <v>126004</v>
      </c>
      <c r="J202" s="61"/>
      <c r="O202" s="62"/>
    </row>
    <row r="203" spans="1:15" x14ac:dyDescent="0.25">
      <c r="A203" s="123">
        <v>202</v>
      </c>
      <c r="B203" s="127" t="s">
        <v>255</v>
      </c>
      <c r="C203" s="128">
        <v>2.82986E-2</v>
      </c>
      <c r="D203" s="136">
        <v>4.85846</v>
      </c>
      <c r="E203" s="63">
        <v>0</v>
      </c>
      <c r="F203" s="137">
        <v>100000</v>
      </c>
      <c r="G203" s="138">
        <v>120296</v>
      </c>
      <c r="J203" s="61"/>
      <c r="O203" s="62"/>
    </row>
    <row r="204" spans="1:15" x14ac:dyDescent="0.25">
      <c r="A204" s="123">
        <v>203</v>
      </c>
      <c r="B204" s="127" t="s">
        <v>86</v>
      </c>
      <c r="C204" s="128">
        <v>2.6972599999999999E-2</v>
      </c>
      <c r="D204" s="136">
        <v>3.7663199999999999</v>
      </c>
      <c r="E204" s="63">
        <v>7.5013399999999999</v>
      </c>
      <c r="F204" s="137">
        <v>100000</v>
      </c>
      <c r="G204" s="138">
        <v>125128</v>
      </c>
      <c r="J204" s="61"/>
      <c r="O204" s="62"/>
    </row>
    <row r="205" spans="1:15" x14ac:dyDescent="0.25">
      <c r="A205" s="123">
        <v>204</v>
      </c>
      <c r="B205" s="127" t="s">
        <v>105</v>
      </c>
      <c r="C205" s="128">
        <v>2.6711200000000001E-2</v>
      </c>
      <c r="D205" s="136">
        <v>7.2320599999999997</v>
      </c>
      <c r="E205" s="63">
        <v>0</v>
      </c>
      <c r="F205" s="137">
        <v>100000</v>
      </c>
      <c r="G205" s="138">
        <v>120173</v>
      </c>
      <c r="J205" s="61"/>
      <c r="O205" s="62"/>
    </row>
    <row r="206" spans="1:15" x14ac:dyDescent="0.25">
      <c r="A206" s="123">
        <v>205</v>
      </c>
      <c r="B206" s="127" t="s">
        <v>256</v>
      </c>
      <c r="C206" s="128">
        <v>2.6160200000000002E-2</v>
      </c>
      <c r="D206" s="136">
        <v>6.9294399999999996</v>
      </c>
      <c r="E206" s="63">
        <v>0</v>
      </c>
      <c r="F206" s="137">
        <v>100000</v>
      </c>
      <c r="G206" s="138">
        <v>119742</v>
      </c>
      <c r="J206" s="61"/>
      <c r="O206" s="62"/>
    </row>
    <row r="207" spans="1:15" x14ac:dyDescent="0.25">
      <c r="A207" s="123">
        <v>206</v>
      </c>
      <c r="B207" s="127" t="s">
        <v>257</v>
      </c>
      <c r="C207" s="128">
        <v>2.4498300000000001E-2</v>
      </c>
      <c r="D207" s="136">
        <v>5.7842599999999997</v>
      </c>
      <c r="E207" s="63">
        <v>0</v>
      </c>
      <c r="F207" s="137">
        <v>100000</v>
      </c>
      <c r="G207" s="138">
        <v>119774</v>
      </c>
      <c r="J207" s="61"/>
      <c r="O207" s="62"/>
    </row>
    <row r="208" spans="1:15" x14ac:dyDescent="0.25">
      <c r="A208" s="123">
        <v>207</v>
      </c>
      <c r="B208" s="127" t="s">
        <v>258</v>
      </c>
      <c r="C208" s="128">
        <v>2.4150700000000001E-2</v>
      </c>
      <c r="D208" s="136">
        <v>7.5783300000000002</v>
      </c>
      <c r="E208" s="63">
        <v>0</v>
      </c>
      <c r="F208" s="137">
        <v>100000</v>
      </c>
      <c r="G208" s="138">
        <v>119453</v>
      </c>
      <c r="J208" s="61"/>
      <c r="O208" s="62"/>
    </row>
    <row r="209" spans="1:15" x14ac:dyDescent="0.25">
      <c r="A209" s="123">
        <v>208</v>
      </c>
      <c r="B209" s="127" t="s">
        <v>259</v>
      </c>
      <c r="C209" s="128">
        <v>2.3883000000000001E-2</v>
      </c>
      <c r="D209" s="136">
        <v>6.5099900000000002</v>
      </c>
      <c r="E209" s="63">
        <v>0</v>
      </c>
      <c r="F209" s="137">
        <v>100000</v>
      </c>
      <c r="G209" s="138">
        <v>119607</v>
      </c>
      <c r="J209" s="61"/>
      <c r="O209" s="62"/>
    </row>
    <row r="210" spans="1:15" x14ac:dyDescent="0.25">
      <c r="A210" s="123">
        <v>209</v>
      </c>
      <c r="B210" s="127" t="s">
        <v>260</v>
      </c>
      <c r="C210" s="128">
        <v>2.2532099999999999E-2</v>
      </c>
      <c r="D210" s="136">
        <v>5.49648</v>
      </c>
      <c r="E210" s="63">
        <v>0</v>
      </c>
      <c r="F210" s="137">
        <v>100000</v>
      </c>
      <c r="G210" s="138">
        <v>119970</v>
      </c>
      <c r="J210" s="61"/>
      <c r="O210" s="62"/>
    </row>
    <row r="211" spans="1:15" x14ac:dyDescent="0.25">
      <c r="A211" s="123">
        <v>210</v>
      </c>
      <c r="B211" s="127" t="s">
        <v>261</v>
      </c>
      <c r="C211" s="128">
        <v>2.1708399999999999E-2</v>
      </c>
      <c r="D211" s="136">
        <v>3.8303799999999999</v>
      </c>
      <c r="E211" s="63">
        <v>0</v>
      </c>
      <c r="F211" s="137">
        <v>100000</v>
      </c>
      <c r="G211" s="138">
        <v>120999</v>
      </c>
      <c r="J211" s="61"/>
      <c r="O211" s="62"/>
    </row>
    <row r="212" spans="1:15" x14ac:dyDescent="0.25">
      <c r="A212" s="123">
        <v>211</v>
      </c>
      <c r="B212" s="127" t="s">
        <v>262</v>
      </c>
      <c r="C212" s="128">
        <v>2.0658699999999999E-2</v>
      </c>
      <c r="D212" s="136">
        <v>6.8913200000000003</v>
      </c>
      <c r="E212" s="63">
        <v>0</v>
      </c>
      <c r="F212" s="137">
        <v>100000</v>
      </c>
      <c r="G212" s="138">
        <v>117716</v>
      </c>
      <c r="J212" s="61"/>
      <c r="O212" s="62"/>
    </row>
    <row r="213" spans="1:15" x14ac:dyDescent="0.25">
      <c r="A213" s="123">
        <v>212</v>
      </c>
      <c r="B213" s="127" t="s">
        <v>263</v>
      </c>
      <c r="C213" s="128">
        <v>2.0607199999999999E-2</v>
      </c>
      <c r="D213" s="136">
        <v>5.4797399999999996</v>
      </c>
      <c r="E213" s="63">
        <v>0</v>
      </c>
      <c r="F213" s="137">
        <v>100000</v>
      </c>
      <c r="G213" s="138">
        <v>117400</v>
      </c>
      <c r="J213" s="61"/>
      <c r="O213" s="62"/>
    </row>
    <row r="214" spans="1:15" x14ac:dyDescent="0.25">
      <c r="A214" s="123">
        <v>213</v>
      </c>
      <c r="B214" s="127" t="s">
        <v>264</v>
      </c>
      <c r="C214" s="128">
        <v>2.0152300000000001E-2</v>
      </c>
      <c r="D214" s="136">
        <v>6.7062900000000001</v>
      </c>
      <c r="E214" s="63">
        <v>0</v>
      </c>
      <c r="F214" s="137">
        <v>100000</v>
      </c>
      <c r="G214" s="138">
        <v>117497</v>
      </c>
      <c r="J214" s="61"/>
      <c r="O214" s="62"/>
    </row>
    <row r="215" spans="1:15" x14ac:dyDescent="0.25">
      <c r="A215" s="123">
        <v>214</v>
      </c>
      <c r="B215" s="127" t="s">
        <v>265</v>
      </c>
      <c r="C215" s="128">
        <v>1.8126900000000001E-2</v>
      </c>
      <c r="D215" s="136">
        <v>5.7446799999999998</v>
      </c>
      <c r="E215" s="63">
        <v>0</v>
      </c>
      <c r="F215" s="137">
        <v>100000</v>
      </c>
      <c r="G215" s="138">
        <v>116385</v>
      </c>
      <c r="J215" s="61"/>
      <c r="O215" s="62"/>
    </row>
    <row r="216" spans="1:15" x14ac:dyDescent="0.25">
      <c r="A216" s="123">
        <v>215</v>
      </c>
      <c r="B216" s="127" t="s">
        <v>266</v>
      </c>
      <c r="C216" s="128">
        <v>1.67589E-2</v>
      </c>
      <c r="D216" s="136">
        <v>5.5217900000000002</v>
      </c>
      <c r="E216" s="63">
        <v>0</v>
      </c>
      <c r="F216" s="137">
        <v>100000</v>
      </c>
      <c r="G216" s="138">
        <v>116353</v>
      </c>
      <c r="J216" s="61"/>
      <c r="O216" s="62"/>
    </row>
    <row r="217" spans="1:15" x14ac:dyDescent="0.25">
      <c r="A217" s="123">
        <v>216</v>
      </c>
      <c r="B217" s="127" t="s">
        <v>267</v>
      </c>
      <c r="C217" s="128">
        <v>1.6589599999999999E-2</v>
      </c>
      <c r="D217" s="136">
        <v>6.0679999999999996</v>
      </c>
      <c r="E217" s="63">
        <v>0</v>
      </c>
      <c r="F217" s="137">
        <v>100000</v>
      </c>
      <c r="G217" s="138">
        <v>115602</v>
      </c>
      <c r="J217" s="61"/>
      <c r="O217" s="62"/>
    </row>
    <row r="218" spans="1:15" x14ac:dyDescent="0.25">
      <c r="A218" s="123">
        <v>217</v>
      </c>
      <c r="B218" s="127" t="s">
        <v>268</v>
      </c>
      <c r="C218" s="128">
        <v>1.4994E-2</v>
      </c>
      <c r="D218" s="136">
        <v>5.9304600000000001</v>
      </c>
      <c r="E218" s="63">
        <v>0</v>
      </c>
      <c r="F218" s="137">
        <v>100000</v>
      </c>
      <c r="G218" s="138">
        <v>114918</v>
      </c>
      <c r="J218" s="61"/>
      <c r="O218" s="62"/>
    </row>
    <row r="219" spans="1:15" x14ac:dyDescent="0.25">
      <c r="A219" s="123">
        <v>218</v>
      </c>
      <c r="B219" s="127" t="s">
        <v>269</v>
      </c>
      <c r="C219" s="128">
        <v>1.4667100000000001E-2</v>
      </c>
      <c r="D219" s="136">
        <v>5.77799</v>
      </c>
      <c r="E219" s="63">
        <v>0</v>
      </c>
      <c r="F219" s="137">
        <v>100000</v>
      </c>
      <c r="G219" s="138">
        <v>114607</v>
      </c>
      <c r="J219" s="61"/>
      <c r="O219" s="62"/>
    </row>
    <row r="220" spans="1:15" x14ac:dyDescent="0.25">
      <c r="A220" s="123">
        <v>219</v>
      </c>
      <c r="B220" s="127" t="s">
        <v>270</v>
      </c>
      <c r="C220" s="128">
        <v>1.3229599999999999E-2</v>
      </c>
      <c r="D220" s="136">
        <v>5.3959599999999996</v>
      </c>
      <c r="E220" s="63">
        <v>0</v>
      </c>
      <c r="F220" s="137">
        <v>100000</v>
      </c>
      <c r="G220" s="138">
        <v>113708</v>
      </c>
      <c r="J220" s="61"/>
      <c r="O220" s="62"/>
    </row>
    <row r="221" spans="1:15" x14ac:dyDescent="0.25">
      <c r="A221" s="123">
        <v>220</v>
      </c>
      <c r="B221" s="127" t="s">
        <v>271</v>
      </c>
      <c r="C221" s="128">
        <v>9.9913099999999998E-3</v>
      </c>
      <c r="D221" s="136">
        <v>4.6674300000000004</v>
      </c>
      <c r="E221" s="63">
        <v>0</v>
      </c>
      <c r="F221" s="137">
        <v>100000</v>
      </c>
      <c r="G221" s="138">
        <v>111716</v>
      </c>
      <c r="J221" s="61"/>
      <c r="O221" s="62"/>
    </row>
    <row r="222" spans="1:15" x14ac:dyDescent="0.25">
      <c r="A222" s="123">
        <v>221</v>
      </c>
      <c r="B222" s="127" t="s">
        <v>272</v>
      </c>
      <c r="C222" s="128">
        <v>9.8367599999999999E-3</v>
      </c>
      <c r="D222" s="136">
        <v>4.7050599999999996</v>
      </c>
      <c r="E222" s="63">
        <v>0</v>
      </c>
      <c r="F222" s="137">
        <v>100000</v>
      </c>
      <c r="G222" s="138">
        <v>111722</v>
      </c>
      <c r="J222" s="61"/>
      <c r="O222" s="62"/>
    </row>
    <row r="223" spans="1:15" x14ac:dyDescent="0.25">
      <c r="A223" s="123">
        <v>222</v>
      </c>
      <c r="B223" s="127" t="s">
        <v>273</v>
      </c>
      <c r="C223" s="128">
        <v>9.6567000000000007E-3</v>
      </c>
      <c r="D223" s="136">
        <v>3.395</v>
      </c>
      <c r="E223" s="63">
        <v>0</v>
      </c>
      <c r="F223" s="137">
        <v>100000</v>
      </c>
      <c r="G223" s="138">
        <v>113634</v>
      </c>
      <c r="J223" s="61"/>
      <c r="O223" s="62"/>
    </row>
    <row r="224" spans="1:15" x14ac:dyDescent="0.25">
      <c r="A224" s="123">
        <v>223</v>
      </c>
      <c r="B224" s="127" t="s">
        <v>274</v>
      </c>
      <c r="C224" s="128">
        <v>9.4527399999999994E-3</v>
      </c>
      <c r="D224" s="136">
        <v>4.5507400000000002</v>
      </c>
      <c r="E224" s="63">
        <v>0</v>
      </c>
      <c r="F224" s="137">
        <v>100000</v>
      </c>
      <c r="G224" s="138">
        <v>112017</v>
      </c>
      <c r="J224" s="61"/>
      <c r="O224" s="62"/>
    </row>
    <row r="225" spans="1:15" x14ac:dyDescent="0.25">
      <c r="A225" s="123">
        <v>224</v>
      </c>
      <c r="B225" s="127" t="s">
        <v>275</v>
      </c>
      <c r="C225" s="128">
        <v>8.9929299999999997E-3</v>
      </c>
      <c r="D225" s="136">
        <v>4.4360099999999996</v>
      </c>
      <c r="E225" s="63">
        <v>0</v>
      </c>
      <c r="F225" s="137">
        <v>100000</v>
      </c>
      <c r="G225" s="138">
        <v>111590</v>
      </c>
      <c r="J225" s="61"/>
      <c r="O225" s="62"/>
    </row>
    <row r="226" spans="1:15" x14ac:dyDescent="0.25">
      <c r="A226" s="123">
        <v>225</v>
      </c>
      <c r="B226" s="127" t="s">
        <v>276</v>
      </c>
      <c r="C226" s="128">
        <v>8.4899099999999998E-3</v>
      </c>
      <c r="D226" s="136">
        <v>4.4329200000000002</v>
      </c>
      <c r="E226" s="63">
        <v>0</v>
      </c>
      <c r="F226" s="137">
        <v>100000</v>
      </c>
      <c r="G226" s="138">
        <v>110946</v>
      </c>
      <c r="J226" s="61"/>
      <c r="O226" s="62"/>
    </row>
    <row r="227" spans="1:15" x14ac:dyDescent="0.25">
      <c r="A227" s="123">
        <v>226</v>
      </c>
      <c r="B227" s="127" t="s">
        <v>277</v>
      </c>
      <c r="C227" s="128">
        <v>8.0249299999999996E-3</v>
      </c>
      <c r="D227" s="136">
        <v>4.1819800000000003</v>
      </c>
      <c r="E227" s="63">
        <v>0</v>
      </c>
      <c r="F227" s="137">
        <v>100000</v>
      </c>
      <c r="G227" s="138">
        <v>110818</v>
      </c>
      <c r="J227" s="61"/>
      <c r="O227" s="62"/>
    </row>
    <row r="228" spans="1:15" x14ac:dyDescent="0.25">
      <c r="A228" s="123">
        <v>227</v>
      </c>
      <c r="B228" s="127" t="s">
        <v>103</v>
      </c>
      <c r="C228" s="128">
        <v>7.8817999999999996E-3</v>
      </c>
      <c r="D228" s="136">
        <v>2.41431</v>
      </c>
      <c r="E228" s="63">
        <v>0</v>
      </c>
      <c r="F228" s="137">
        <v>100000</v>
      </c>
      <c r="G228" s="138">
        <v>113216</v>
      </c>
      <c r="J228" s="61"/>
      <c r="O228" s="62"/>
    </row>
    <row r="229" spans="1:15" x14ac:dyDescent="0.25">
      <c r="A229" s="123">
        <v>228</v>
      </c>
      <c r="B229" s="127" t="s">
        <v>278</v>
      </c>
      <c r="C229" s="128">
        <v>7.7387899999999997E-3</v>
      </c>
      <c r="D229" s="136">
        <v>3.7730299999999999</v>
      </c>
      <c r="E229" s="63">
        <v>0</v>
      </c>
      <c r="F229" s="137">
        <v>100000</v>
      </c>
      <c r="G229" s="138">
        <v>110461</v>
      </c>
      <c r="J229" s="61"/>
      <c r="O229" s="62"/>
    </row>
    <row r="230" spans="1:15" x14ac:dyDescent="0.25">
      <c r="A230" s="123">
        <v>229</v>
      </c>
      <c r="B230" s="127" t="s">
        <v>279</v>
      </c>
      <c r="C230" s="128">
        <v>6.5305700000000003E-3</v>
      </c>
      <c r="D230" s="136">
        <v>2.7819600000000002</v>
      </c>
      <c r="E230" s="63">
        <v>0</v>
      </c>
      <c r="F230" s="137">
        <v>100000</v>
      </c>
      <c r="G230" s="138">
        <v>110953</v>
      </c>
      <c r="J230" s="61"/>
      <c r="O230" s="62"/>
    </row>
    <row r="231" spans="1:15" x14ac:dyDescent="0.25">
      <c r="A231" s="123">
        <v>230</v>
      </c>
      <c r="B231" s="127" t="s">
        <v>280</v>
      </c>
      <c r="C231" s="128">
        <v>5.9590700000000003E-3</v>
      </c>
      <c r="D231" s="136">
        <v>3.63897</v>
      </c>
      <c r="E231" s="63">
        <v>0</v>
      </c>
      <c r="F231" s="137">
        <v>100000</v>
      </c>
      <c r="G231" s="138">
        <v>108946</v>
      </c>
      <c r="J231" s="61"/>
      <c r="O231" s="62"/>
    </row>
    <row r="232" spans="1:15" x14ac:dyDescent="0.25">
      <c r="A232" s="123">
        <v>231</v>
      </c>
      <c r="B232" s="127" t="s">
        <v>281</v>
      </c>
      <c r="C232" s="128">
        <v>5.7487099999999998E-3</v>
      </c>
      <c r="D232" s="136">
        <v>3.58588</v>
      </c>
      <c r="E232" s="63">
        <v>0</v>
      </c>
      <c r="F232" s="137">
        <v>100000</v>
      </c>
      <c r="G232" s="138">
        <v>109116</v>
      </c>
      <c r="J232" s="61"/>
      <c r="O232" s="62"/>
    </row>
    <row r="233" spans="1:15" x14ac:dyDescent="0.25">
      <c r="A233" s="123">
        <v>232</v>
      </c>
      <c r="B233" s="127" t="s">
        <v>282</v>
      </c>
      <c r="C233" s="128">
        <v>5.5586300000000002E-3</v>
      </c>
      <c r="D233" s="136">
        <v>3.1911700000000001</v>
      </c>
      <c r="E233" s="63">
        <v>0</v>
      </c>
      <c r="F233" s="137">
        <v>100000</v>
      </c>
      <c r="G233" s="138">
        <v>108900</v>
      </c>
      <c r="J233" s="61"/>
      <c r="O233" s="62"/>
    </row>
    <row r="234" spans="1:15" x14ac:dyDescent="0.25">
      <c r="A234" s="123">
        <v>233</v>
      </c>
      <c r="B234" s="127" t="s">
        <v>283</v>
      </c>
      <c r="C234" s="128">
        <v>4.3773099999999997E-3</v>
      </c>
      <c r="D234" s="136">
        <v>3.1681599999999999</v>
      </c>
      <c r="E234" s="63">
        <v>0</v>
      </c>
      <c r="F234" s="137">
        <v>100000</v>
      </c>
      <c r="G234" s="138">
        <v>107909</v>
      </c>
      <c r="J234" s="61"/>
      <c r="O234" s="62"/>
    </row>
    <row r="235" spans="1:15" x14ac:dyDescent="0.25">
      <c r="A235" s="123">
        <v>234</v>
      </c>
      <c r="B235" s="127" t="s">
        <v>284</v>
      </c>
      <c r="C235" s="128">
        <v>4.18243E-3</v>
      </c>
      <c r="D235" s="136">
        <v>2.7177199999999999</v>
      </c>
      <c r="E235" s="63">
        <v>0</v>
      </c>
      <c r="F235" s="137">
        <v>100000</v>
      </c>
      <c r="G235" s="138">
        <v>107515</v>
      </c>
      <c r="J235" s="61"/>
      <c r="O235" s="62"/>
    </row>
    <row r="236" spans="1:15" x14ac:dyDescent="0.25">
      <c r="A236" s="123">
        <v>235</v>
      </c>
      <c r="B236" s="127" t="s">
        <v>285</v>
      </c>
      <c r="C236" s="128">
        <v>4.0421600000000004E-3</v>
      </c>
      <c r="D236" s="136">
        <v>3.03654</v>
      </c>
      <c r="E236" s="63">
        <v>0</v>
      </c>
      <c r="F236" s="137">
        <v>100000</v>
      </c>
      <c r="G236" s="138">
        <v>107381</v>
      </c>
      <c r="J236" s="61"/>
      <c r="O236" s="62"/>
    </row>
    <row r="237" spans="1:15" x14ac:dyDescent="0.25">
      <c r="A237" s="123">
        <v>236</v>
      </c>
      <c r="B237" s="127" t="s">
        <v>286</v>
      </c>
      <c r="C237" s="128">
        <v>4.0107299999999997E-3</v>
      </c>
      <c r="D237" s="136">
        <v>2.16926</v>
      </c>
      <c r="E237" s="63">
        <v>0</v>
      </c>
      <c r="F237" s="137">
        <v>100000</v>
      </c>
      <c r="G237" s="138">
        <v>108398</v>
      </c>
      <c r="J237" s="61"/>
      <c r="O237" s="62"/>
    </row>
    <row r="238" spans="1:15" x14ac:dyDescent="0.25">
      <c r="A238" s="123">
        <v>237</v>
      </c>
      <c r="B238" s="127" t="s">
        <v>287</v>
      </c>
      <c r="C238" s="128">
        <v>3.2717900000000001E-3</v>
      </c>
      <c r="D238" s="136">
        <v>2.36416</v>
      </c>
      <c r="E238" s="63">
        <v>0</v>
      </c>
      <c r="F238" s="137">
        <v>100000</v>
      </c>
      <c r="G238" s="138">
        <v>106889</v>
      </c>
      <c r="J238" s="61"/>
      <c r="O238" s="62"/>
    </row>
    <row r="239" spans="1:15" x14ac:dyDescent="0.25">
      <c r="A239" s="123">
        <v>238</v>
      </c>
      <c r="B239" s="127" t="s">
        <v>288</v>
      </c>
      <c r="C239" s="128">
        <v>2.9086799999999999E-3</v>
      </c>
      <c r="D239" s="136">
        <v>2.53945</v>
      </c>
      <c r="E239" s="63">
        <v>0</v>
      </c>
      <c r="F239" s="137">
        <v>100000</v>
      </c>
      <c r="G239" s="138">
        <v>106348</v>
      </c>
      <c r="J239" s="61"/>
      <c r="O239" s="62"/>
    </row>
    <row r="240" spans="1:15" x14ac:dyDescent="0.25">
      <c r="A240" s="123">
        <v>239</v>
      </c>
      <c r="B240" s="127" t="s">
        <v>289</v>
      </c>
      <c r="C240" s="128">
        <v>2.04762E-3</v>
      </c>
      <c r="D240" s="136">
        <v>2.1182300000000001</v>
      </c>
      <c r="E240" s="63">
        <v>0</v>
      </c>
      <c r="F240" s="137">
        <v>100000</v>
      </c>
      <c r="G240" s="138">
        <v>105165</v>
      </c>
      <c r="J240" s="61"/>
      <c r="O240" s="62"/>
    </row>
    <row r="241" spans="1:15" x14ac:dyDescent="0.25">
      <c r="A241" s="123">
        <v>240</v>
      </c>
      <c r="B241" s="127" t="s">
        <v>290</v>
      </c>
      <c r="C241" s="128">
        <v>2.0114600000000001E-3</v>
      </c>
      <c r="D241" s="136">
        <v>2.10344</v>
      </c>
      <c r="E241" s="63">
        <v>0</v>
      </c>
      <c r="F241" s="137">
        <v>100000</v>
      </c>
      <c r="G241" s="138">
        <v>105161</v>
      </c>
      <c r="J241" s="61"/>
      <c r="O241" s="62"/>
    </row>
    <row r="242" spans="1:15" x14ac:dyDescent="0.25">
      <c r="A242" s="123">
        <v>241</v>
      </c>
      <c r="B242" s="127" t="s">
        <v>291</v>
      </c>
      <c r="C242" s="128">
        <v>1.83486E-3</v>
      </c>
      <c r="D242" s="136">
        <v>1.23807</v>
      </c>
      <c r="E242" s="63">
        <v>0</v>
      </c>
      <c r="F242" s="137">
        <v>100000</v>
      </c>
      <c r="G242" s="138">
        <v>105960</v>
      </c>
      <c r="J242" s="61"/>
      <c r="O242" s="62"/>
    </row>
    <row r="243" spans="1:15" x14ac:dyDescent="0.25">
      <c r="A243" s="123">
        <v>242</v>
      </c>
      <c r="B243" s="127" t="s">
        <v>292</v>
      </c>
      <c r="C243" s="128">
        <v>1.72858E-3</v>
      </c>
      <c r="D243" s="136">
        <v>1.95058</v>
      </c>
      <c r="E243" s="63">
        <v>0</v>
      </c>
      <c r="F243" s="137">
        <v>100000</v>
      </c>
      <c r="G243" s="138">
        <v>104820</v>
      </c>
      <c r="J243" s="61"/>
      <c r="O243" s="62"/>
    </row>
    <row r="244" spans="1:15" x14ac:dyDescent="0.25">
      <c r="A244" s="123">
        <v>243</v>
      </c>
      <c r="B244" s="127" t="s">
        <v>293</v>
      </c>
      <c r="C244" s="128">
        <v>1.68162E-3</v>
      </c>
      <c r="D244" s="136">
        <v>1.6896500000000001</v>
      </c>
      <c r="E244" s="63">
        <v>0</v>
      </c>
      <c r="F244" s="137">
        <v>100000</v>
      </c>
      <c r="G244" s="138">
        <v>104651</v>
      </c>
      <c r="J244" s="61"/>
      <c r="O244" s="62"/>
    </row>
    <row r="245" spans="1:15" x14ac:dyDescent="0.25">
      <c r="A245" s="123">
        <v>244</v>
      </c>
      <c r="B245" s="127" t="s">
        <v>294</v>
      </c>
      <c r="C245" s="128">
        <v>1.59636E-3</v>
      </c>
      <c r="D245" s="136">
        <v>1.4715400000000001</v>
      </c>
      <c r="E245" s="63">
        <v>0</v>
      </c>
      <c r="F245" s="137">
        <v>100000</v>
      </c>
      <c r="G245" s="138">
        <v>104793</v>
      </c>
      <c r="J245" s="61"/>
      <c r="O245" s="62"/>
    </row>
    <row r="246" spans="1:15" x14ac:dyDescent="0.25">
      <c r="A246" s="123">
        <v>245</v>
      </c>
      <c r="B246" s="127" t="s">
        <v>295</v>
      </c>
      <c r="C246" s="128">
        <v>1.44473E-3</v>
      </c>
      <c r="D246" s="136">
        <v>1.4220999999999999</v>
      </c>
      <c r="E246" s="63">
        <v>0</v>
      </c>
      <c r="F246" s="137">
        <v>100000</v>
      </c>
      <c r="G246" s="138">
        <v>104363</v>
      </c>
      <c r="J246" s="61"/>
      <c r="O246" s="62"/>
    </row>
    <row r="247" spans="1:15" x14ac:dyDescent="0.25">
      <c r="A247" s="123">
        <v>246</v>
      </c>
      <c r="B247" s="127" t="s">
        <v>296</v>
      </c>
      <c r="C247" s="128">
        <v>1.3613799999999999E-3</v>
      </c>
      <c r="D247" s="136">
        <v>1.19848</v>
      </c>
      <c r="E247" s="63">
        <v>0</v>
      </c>
      <c r="F247" s="137">
        <v>100000</v>
      </c>
      <c r="G247" s="138">
        <v>104166</v>
      </c>
      <c r="J247" s="61"/>
      <c r="O247" s="62"/>
    </row>
    <row r="248" spans="1:15" x14ac:dyDescent="0.25">
      <c r="A248" s="123">
        <v>247</v>
      </c>
      <c r="B248" s="127" t="s">
        <v>297</v>
      </c>
      <c r="C248" s="128">
        <v>1.32168E-3</v>
      </c>
      <c r="D248" s="136">
        <v>1.5219199999999999</v>
      </c>
      <c r="E248" s="63">
        <v>0</v>
      </c>
      <c r="F248" s="137">
        <v>100000</v>
      </c>
      <c r="G248" s="138">
        <v>104205</v>
      </c>
      <c r="J248" s="61"/>
      <c r="O248" s="62"/>
    </row>
    <row r="249" spans="1:15" x14ac:dyDescent="0.25">
      <c r="A249" s="123">
        <v>248</v>
      </c>
      <c r="B249" s="129" t="s">
        <v>106</v>
      </c>
      <c r="C249" s="128">
        <v>1.2916900000000001E-3</v>
      </c>
      <c r="D249" s="136">
        <v>1.70417</v>
      </c>
      <c r="E249" s="63">
        <v>0</v>
      </c>
      <c r="F249" s="137">
        <v>100000</v>
      </c>
      <c r="G249" s="138">
        <v>104080</v>
      </c>
      <c r="J249" s="61"/>
      <c r="O249" s="62"/>
    </row>
    <row r="250" spans="1:15" x14ac:dyDescent="0.25">
      <c r="A250" s="123">
        <v>249</v>
      </c>
      <c r="B250" s="127" t="s">
        <v>298</v>
      </c>
      <c r="C250" s="128">
        <v>1.2774500000000001E-3</v>
      </c>
      <c r="D250" s="136">
        <v>1.67567</v>
      </c>
      <c r="E250" s="63">
        <v>0</v>
      </c>
      <c r="F250" s="137">
        <v>100000</v>
      </c>
      <c r="G250" s="138">
        <v>104171</v>
      </c>
      <c r="J250" s="61"/>
      <c r="O250" s="62"/>
    </row>
    <row r="251" spans="1:15" x14ac:dyDescent="0.25">
      <c r="A251" s="123">
        <v>250</v>
      </c>
      <c r="B251" s="127" t="s">
        <v>299</v>
      </c>
      <c r="C251" s="128">
        <v>1.26008E-3</v>
      </c>
      <c r="D251" s="136">
        <v>1.6889700000000001</v>
      </c>
      <c r="E251" s="63">
        <v>0</v>
      </c>
      <c r="F251" s="137">
        <v>100000</v>
      </c>
      <c r="G251" s="138">
        <v>104137</v>
      </c>
      <c r="J251" s="61"/>
      <c r="O251" s="62"/>
    </row>
    <row r="252" spans="1:15" x14ac:dyDescent="0.25">
      <c r="A252" s="123">
        <v>251</v>
      </c>
      <c r="B252" s="127" t="s">
        <v>300</v>
      </c>
      <c r="C252" s="128">
        <v>1.1095199999999999E-3</v>
      </c>
      <c r="D252" s="136">
        <v>1.5612200000000001</v>
      </c>
      <c r="E252" s="63">
        <v>0</v>
      </c>
      <c r="F252" s="137">
        <v>100000</v>
      </c>
      <c r="G252" s="138">
        <v>103843</v>
      </c>
      <c r="J252" s="61"/>
      <c r="O252" s="62"/>
    </row>
    <row r="253" spans="1:15" x14ac:dyDescent="0.25">
      <c r="A253" s="123">
        <v>252</v>
      </c>
      <c r="B253" s="127" t="s">
        <v>301</v>
      </c>
      <c r="C253" s="128">
        <v>1.1063799999999999E-3</v>
      </c>
      <c r="D253" s="136">
        <v>1.3653299999999999</v>
      </c>
      <c r="E253" s="63">
        <v>0</v>
      </c>
      <c r="F253" s="137">
        <v>100000</v>
      </c>
      <c r="G253" s="138">
        <v>103920</v>
      </c>
      <c r="J253" s="61"/>
      <c r="O253" s="62"/>
    </row>
    <row r="254" spans="1:15" x14ac:dyDescent="0.25">
      <c r="A254" s="123">
        <v>253</v>
      </c>
      <c r="B254" s="127" t="s">
        <v>302</v>
      </c>
      <c r="C254" s="128">
        <v>1.0611399999999999E-3</v>
      </c>
      <c r="D254" s="136">
        <v>1.0922700000000001</v>
      </c>
      <c r="E254" s="63">
        <v>0</v>
      </c>
      <c r="F254" s="137">
        <v>100000</v>
      </c>
      <c r="G254" s="138">
        <v>104346</v>
      </c>
      <c r="J254" s="61"/>
      <c r="O254" s="62"/>
    </row>
    <row r="255" spans="1:15" x14ac:dyDescent="0.25">
      <c r="A255" s="123">
        <v>254</v>
      </c>
      <c r="B255" s="127" t="s">
        <v>303</v>
      </c>
      <c r="C255" s="128">
        <v>1.0066999999999999E-3</v>
      </c>
      <c r="D255" s="136">
        <v>1.08284</v>
      </c>
      <c r="E255" s="63">
        <v>0</v>
      </c>
      <c r="F255" s="137">
        <v>100000</v>
      </c>
      <c r="G255" s="138">
        <v>104277</v>
      </c>
      <c r="J255" s="61"/>
      <c r="O255" s="62"/>
    </row>
    <row r="256" spans="1:15" x14ac:dyDescent="0.25">
      <c r="A256" s="123">
        <v>255</v>
      </c>
      <c r="B256" s="127" t="s">
        <v>304</v>
      </c>
      <c r="C256" s="128">
        <v>9.0338500000000004E-4</v>
      </c>
      <c r="D256" s="136">
        <v>1.0079800000000001</v>
      </c>
      <c r="E256" s="63">
        <v>0</v>
      </c>
      <c r="F256" s="137">
        <v>100000</v>
      </c>
      <c r="G256" s="138">
        <v>103951</v>
      </c>
      <c r="J256" s="61"/>
      <c r="O256" s="62"/>
    </row>
    <row r="257" spans="1:15" x14ac:dyDescent="0.25">
      <c r="A257" s="123">
        <v>256</v>
      </c>
      <c r="B257" s="127" t="s">
        <v>305</v>
      </c>
      <c r="C257" s="128">
        <v>8.2384099999999996E-4</v>
      </c>
      <c r="D257" s="136">
        <v>1.17988</v>
      </c>
      <c r="E257" s="63">
        <v>0</v>
      </c>
      <c r="F257" s="137">
        <v>100000</v>
      </c>
      <c r="G257" s="138">
        <v>103442</v>
      </c>
      <c r="J257" s="61"/>
      <c r="O257" s="62"/>
    </row>
    <row r="258" spans="1:15" x14ac:dyDescent="0.25">
      <c r="A258" s="123">
        <v>257</v>
      </c>
      <c r="B258" s="127" t="s">
        <v>306</v>
      </c>
      <c r="C258" s="128">
        <v>6.4190899999999997E-4</v>
      </c>
      <c r="D258" s="136">
        <v>0.84611800000000004</v>
      </c>
      <c r="E258" s="63">
        <v>0</v>
      </c>
      <c r="F258" s="137">
        <v>100000</v>
      </c>
      <c r="G258" s="138">
        <v>103290</v>
      </c>
      <c r="J258" s="61"/>
      <c r="O258" s="62"/>
    </row>
    <row r="259" spans="1:15" x14ac:dyDescent="0.25">
      <c r="A259" s="123">
        <v>258</v>
      </c>
      <c r="B259" s="127" t="s">
        <v>307</v>
      </c>
      <c r="C259" s="128">
        <v>2.4094000000000001E-4</v>
      </c>
      <c r="D259" s="136">
        <v>0.52898699999999999</v>
      </c>
      <c r="E259" s="63">
        <v>0</v>
      </c>
      <c r="F259" s="137">
        <v>100000</v>
      </c>
      <c r="G259" s="138">
        <v>102043</v>
      </c>
      <c r="J259" s="61"/>
      <c r="O259" s="62"/>
    </row>
    <row r="260" spans="1:15" x14ac:dyDescent="0.25">
      <c r="A260" s="123">
        <v>259</v>
      </c>
      <c r="B260" s="127" t="s">
        <v>308</v>
      </c>
      <c r="C260" s="128">
        <v>1.7490299999999999E-4</v>
      </c>
      <c r="D260" s="136">
        <v>0.61684099999999997</v>
      </c>
      <c r="E260" s="63">
        <v>0</v>
      </c>
      <c r="F260" s="137">
        <v>100000</v>
      </c>
      <c r="G260" s="138">
        <v>101497</v>
      </c>
      <c r="J260" s="61"/>
      <c r="O260" s="62"/>
    </row>
    <row r="261" spans="1:15" x14ac:dyDescent="0.25">
      <c r="A261" s="123">
        <v>260</v>
      </c>
      <c r="B261" s="127" t="s">
        <v>309</v>
      </c>
      <c r="C261" s="128">
        <v>9.6679000000000001E-5</v>
      </c>
      <c r="D261" s="136">
        <v>0.46498099999999998</v>
      </c>
      <c r="E261" s="63">
        <v>0</v>
      </c>
      <c r="F261" s="137">
        <v>100000</v>
      </c>
      <c r="G261" s="138">
        <v>101154</v>
      </c>
      <c r="J261" s="61"/>
      <c r="O261" s="62"/>
    </row>
    <row r="262" spans="1:15" x14ac:dyDescent="0.25">
      <c r="A262" s="123">
        <v>261</v>
      </c>
      <c r="B262" s="127" t="s">
        <v>310</v>
      </c>
      <c r="C262" s="128">
        <v>5.24373E-5</v>
      </c>
      <c r="D262" s="136">
        <v>0.34259400000000001</v>
      </c>
      <c r="E262" s="63">
        <v>0</v>
      </c>
      <c r="F262" s="137">
        <v>100000</v>
      </c>
      <c r="G262" s="138">
        <v>100824</v>
      </c>
      <c r="J262" s="61"/>
      <c r="O262" s="62"/>
    </row>
    <row r="263" spans="1:15" x14ac:dyDescent="0.25">
      <c r="A263" s="123">
        <v>262</v>
      </c>
      <c r="B263" s="127" t="s">
        <v>311</v>
      </c>
      <c r="C263" s="128">
        <v>3.5377299999999998E-5</v>
      </c>
      <c r="D263" s="136">
        <v>0.27335900000000002</v>
      </c>
      <c r="E263" s="63">
        <v>0</v>
      </c>
      <c r="F263" s="137">
        <v>100000</v>
      </c>
      <c r="G263" s="138">
        <v>100700</v>
      </c>
      <c r="J263" s="61"/>
      <c r="O263" s="62"/>
    </row>
    <row r="264" spans="1:15" x14ac:dyDescent="0.25">
      <c r="A264" s="123">
        <v>263</v>
      </c>
      <c r="B264" s="127" t="s">
        <v>312</v>
      </c>
      <c r="C264" s="128">
        <v>2.8510999999999999E-5</v>
      </c>
      <c r="D264" s="136">
        <v>0.24534</v>
      </c>
      <c r="E264" s="63">
        <v>0</v>
      </c>
      <c r="F264" s="137">
        <v>100000</v>
      </c>
      <c r="G264" s="138">
        <v>100623</v>
      </c>
      <c r="J264" s="61"/>
      <c r="O264" s="62"/>
    </row>
    <row r="265" spans="1:15" x14ac:dyDescent="0.25">
      <c r="A265" s="123">
        <v>264</v>
      </c>
      <c r="B265" s="127" t="s">
        <v>313</v>
      </c>
      <c r="C265" s="128">
        <v>1.67592E-5</v>
      </c>
      <c r="D265" s="136">
        <v>0.163248</v>
      </c>
      <c r="E265" s="63">
        <v>0</v>
      </c>
      <c r="F265" s="137">
        <v>100000</v>
      </c>
      <c r="G265" s="138">
        <v>100497</v>
      </c>
      <c r="J265" s="61"/>
      <c r="O265" s="62"/>
    </row>
    <row r="266" spans="1:15" x14ac:dyDescent="0.25">
      <c r="A266" s="123">
        <v>265</v>
      </c>
      <c r="B266" s="127" t="s">
        <v>314</v>
      </c>
      <c r="C266" s="128">
        <v>1.6005600000000001E-5</v>
      </c>
      <c r="D266" s="136">
        <v>0.183696</v>
      </c>
      <c r="E266" s="63">
        <v>0</v>
      </c>
      <c r="F266" s="137">
        <v>100000</v>
      </c>
      <c r="G266" s="138">
        <v>100475</v>
      </c>
      <c r="J266" s="61"/>
      <c r="O266" s="62"/>
    </row>
    <row r="267" spans="1:15" x14ac:dyDescent="0.25">
      <c r="A267" s="123">
        <v>266</v>
      </c>
      <c r="B267" s="127" t="s">
        <v>315</v>
      </c>
      <c r="C267" s="128">
        <v>5.2542800000000001E-6</v>
      </c>
      <c r="D267" s="136">
        <v>9.4961500000000004E-2</v>
      </c>
      <c r="E267" s="63">
        <v>0</v>
      </c>
      <c r="F267" s="137">
        <v>100000</v>
      </c>
      <c r="G267" s="138">
        <v>100256</v>
      </c>
      <c r="J267" s="61"/>
      <c r="O267" s="62"/>
    </row>
    <row r="268" spans="1:15" ht="15.75" thickBot="1" x14ac:dyDescent="0.3">
      <c r="A268" s="124">
        <v>267</v>
      </c>
      <c r="B268" s="130" t="s">
        <v>316</v>
      </c>
      <c r="C268" s="131">
        <v>2.7177999999999999E-11</v>
      </c>
      <c r="D268" s="141">
        <v>0.01</v>
      </c>
      <c r="E268" s="142">
        <v>1.10559E-7</v>
      </c>
      <c r="F268" s="143">
        <v>100000</v>
      </c>
      <c r="G268" s="144">
        <v>100000</v>
      </c>
    </row>
  </sheetData>
  <sortState ref="A2:G264">
    <sortCondition descending="1" ref="C266"/>
  </sortState>
  <conditionalFormatting sqref="C92:G134 P90:V132 I91:O133">
    <cfRule type="expression" dxfId="11" priority="105">
      <formula>NOT(ISERROR(MATCH(#REF!,$B$2:$B$268,0)))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8"/>
  <sheetViews>
    <sheetView workbookViewId="0">
      <selection activeCell="F14" sqref="F14"/>
    </sheetView>
  </sheetViews>
  <sheetFormatPr defaultRowHeight="15" x14ac:dyDescent="0.25"/>
  <cols>
    <col min="1" max="1" width="5.28515625" bestFit="1" customWidth="1"/>
    <col min="2" max="2" width="15.85546875" style="64" bestFit="1" customWidth="1"/>
    <col min="3" max="3" width="11.85546875" style="151" bestFit="1" customWidth="1"/>
    <col min="4" max="4" width="13.28515625" bestFit="1" customWidth="1"/>
    <col min="5" max="5" width="10.7109375" bestFit="1" customWidth="1"/>
    <col min="6" max="6" width="12" bestFit="1" customWidth="1"/>
    <col min="7" max="7" width="10.85546875" bestFit="1" customWidth="1"/>
  </cols>
  <sheetData>
    <row r="1" spans="1:14" ht="15.75" thickBot="1" x14ac:dyDescent="0.3">
      <c r="A1" s="145" t="s">
        <v>19</v>
      </c>
      <c r="B1" s="65" t="s">
        <v>3</v>
      </c>
      <c r="C1" s="147" t="s">
        <v>20</v>
      </c>
      <c r="D1" s="101" t="s">
        <v>4</v>
      </c>
      <c r="E1" s="102" t="s">
        <v>17</v>
      </c>
      <c r="F1" s="146" t="s">
        <v>18</v>
      </c>
    </row>
    <row r="2" spans="1:14" x14ac:dyDescent="0.25">
      <c r="A2" s="70">
        <v>1</v>
      </c>
      <c r="B2" s="31" t="s">
        <v>110</v>
      </c>
      <c r="C2" s="148">
        <v>0.112927</v>
      </c>
      <c r="D2" s="152">
        <v>0</v>
      </c>
      <c r="E2" s="155">
        <v>122469</v>
      </c>
      <c r="F2" s="156">
        <v>448727</v>
      </c>
    </row>
    <row r="3" spans="1:14" x14ac:dyDescent="0.25">
      <c r="A3" s="106">
        <v>2</v>
      </c>
      <c r="B3" s="14" t="s">
        <v>320</v>
      </c>
      <c r="C3" s="149">
        <v>0.112361</v>
      </c>
      <c r="D3" s="153">
        <v>2.1773700000000001E-5</v>
      </c>
      <c r="E3" s="92">
        <v>300663</v>
      </c>
      <c r="F3" s="93">
        <v>956997</v>
      </c>
      <c r="I3" s="54"/>
      <c r="K3" s="54"/>
      <c r="N3" s="55"/>
    </row>
    <row r="4" spans="1:14" x14ac:dyDescent="0.25">
      <c r="A4" s="106">
        <v>3</v>
      </c>
      <c r="B4" s="14" t="s">
        <v>321</v>
      </c>
      <c r="C4" s="149">
        <v>0.11232499999999999</v>
      </c>
      <c r="D4" s="153">
        <v>0</v>
      </c>
      <c r="E4" s="92">
        <v>394008</v>
      </c>
      <c r="F4" s="93">
        <v>1203790</v>
      </c>
      <c r="I4" s="9"/>
      <c r="K4" s="9"/>
      <c r="N4" s="56"/>
    </row>
    <row r="5" spans="1:14" x14ac:dyDescent="0.25">
      <c r="A5" s="106">
        <v>4</v>
      </c>
      <c r="B5" s="14" t="s">
        <v>74</v>
      </c>
      <c r="C5" s="149">
        <v>0.112195</v>
      </c>
      <c r="D5" s="153">
        <v>0</v>
      </c>
      <c r="E5" s="92">
        <v>282631</v>
      </c>
      <c r="F5" s="93">
        <v>912679</v>
      </c>
      <c r="I5" s="9"/>
      <c r="N5" s="56"/>
    </row>
    <row r="6" spans="1:14" x14ac:dyDescent="0.25">
      <c r="A6" s="106">
        <v>5</v>
      </c>
      <c r="B6" s="14" t="s">
        <v>111</v>
      </c>
      <c r="C6" s="149">
        <v>0.111527</v>
      </c>
      <c r="D6" s="153">
        <v>0</v>
      </c>
      <c r="E6" s="92">
        <v>120127</v>
      </c>
      <c r="F6" s="93">
        <v>438146</v>
      </c>
      <c r="I6" s="9"/>
      <c r="K6" s="9"/>
      <c r="N6" s="56"/>
    </row>
    <row r="7" spans="1:14" x14ac:dyDescent="0.25">
      <c r="A7" s="106">
        <v>6</v>
      </c>
      <c r="B7" s="14" t="s">
        <v>63</v>
      </c>
      <c r="C7" s="149">
        <v>0.11150400000000001</v>
      </c>
      <c r="D7" s="153">
        <v>0</v>
      </c>
      <c r="E7" s="92">
        <v>116957</v>
      </c>
      <c r="F7" s="93">
        <v>436622</v>
      </c>
      <c r="I7" s="9"/>
      <c r="N7" s="56"/>
    </row>
    <row r="8" spans="1:14" x14ac:dyDescent="0.25">
      <c r="A8" s="106">
        <v>7</v>
      </c>
      <c r="B8" s="14" t="s">
        <v>80</v>
      </c>
      <c r="C8" s="149">
        <v>0.110763</v>
      </c>
      <c r="D8" s="153">
        <v>1.8266100000000001E-4</v>
      </c>
      <c r="E8" s="92">
        <v>399563</v>
      </c>
      <c r="F8" s="93">
        <v>1198340</v>
      </c>
      <c r="I8" s="9"/>
      <c r="N8" s="56"/>
    </row>
    <row r="9" spans="1:14" x14ac:dyDescent="0.25">
      <c r="A9" s="106">
        <v>8</v>
      </c>
      <c r="B9" s="14" t="s">
        <v>62</v>
      </c>
      <c r="C9" s="149">
        <v>0.110474</v>
      </c>
      <c r="D9" s="153">
        <v>0</v>
      </c>
      <c r="E9" s="92">
        <v>100000</v>
      </c>
      <c r="F9" s="93">
        <v>374871</v>
      </c>
      <c r="I9" s="9"/>
      <c r="N9" s="56"/>
    </row>
    <row r="10" spans="1:14" x14ac:dyDescent="0.25">
      <c r="A10" s="106">
        <v>9</v>
      </c>
      <c r="B10" s="14" t="s">
        <v>61</v>
      </c>
      <c r="C10" s="149">
        <v>0.109874</v>
      </c>
      <c r="D10" s="153">
        <v>0</v>
      </c>
      <c r="E10" s="92">
        <v>332000</v>
      </c>
      <c r="F10" s="93">
        <v>1018360</v>
      </c>
      <c r="I10" s="9"/>
      <c r="N10" s="56"/>
    </row>
    <row r="11" spans="1:14" x14ac:dyDescent="0.25">
      <c r="A11" s="106">
        <v>10</v>
      </c>
      <c r="B11" s="14" t="s">
        <v>112</v>
      </c>
      <c r="C11" s="149">
        <v>0.108597</v>
      </c>
      <c r="D11" s="153">
        <v>0</v>
      </c>
      <c r="E11" s="92">
        <v>100000</v>
      </c>
      <c r="F11" s="93">
        <v>360839</v>
      </c>
      <c r="I11" s="9"/>
      <c r="N11" s="56"/>
    </row>
    <row r="12" spans="1:14" x14ac:dyDescent="0.25">
      <c r="A12" s="106">
        <v>11</v>
      </c>
      <c r="B12" s="14" t="s">
        <v>88</v>
      </c>
      <c r="C12" s="149">
        <v>0.10712099999999999</v>
      </c>
      <c r="D12" s="153">
        <v>0</v>
      </c>
      <c r="E12" s="92">
        <v>100000</v>
      </c>
      <c r="F12" s="93">
        <v>356209</v>
      </c>
      <c r="I12" s="9"/>
      <c r="N12" s="56"/>
    </row>
    <row r="13" spans="1:14" x14ac:dyDescent="0.25">
      <c r="A13" s="106">
        <v>12</v>
      </c>
      <c r="B13" s="14" t="s">
        <v>58</v>
      </c>
      <c r="C13" s="149">
        <v>0.10502400000000001</v>
      </c>
      <c r="D13" s="153">
        <v>0</v>
      </c>
      <c r="E13" s="92">
        <v>1182350</v>
      </c>
      <c r="F13" s="93">
        <v>3024930</v>
      </c>
      <c r="I13" s="9"/>
      <c r="N13" s="56"/>
    </row>
    <row r="14" spans="1:14" x14ac:dyDescent="0.25">
      <c r="A14" s="106">
        <v>13</v>
      </c>
      <c r="B14" s="14" t="s">
        <v>56</v>
      </c>
      <c r="C14" s="149">
        <v>0.103214</v>
      </c>
      <c r="D14" s="153">
        <v>0.47521400000000003</v>
      </c>
      <c r="E14" s="92">
        <v>1431190</v>
      </c>
      <c r="F14" s="93">
        <v>3604700</v>
      </c>
      <c r="I14" s="9"/>
      <c r="N14" s="56"/>
    </row>
    <row r="15" spans="1:14" x14ac:dyDescent="0.25">
      <c r="A15" s="106">
        <v>14</v>
      </c>
      <c r="B15" s="14" t="s">
        <v>79</v>
      </c>
      <c r="C15" s="149">
        <v>9.8757499999999998E-2</v>
      </c>
      <c r="D15" s="153">
        <v>0</v>
      </c>
      <c r="E15" s="92">
        <v>100000</v>
      </c>
      <c r="F15" s="93">
        <v>323213</v>
      </c>
      <c r="I15" s="9"/>
      <c r="N15" s="56"/>
    </row>
    <row r="16" spans="1:14" x14ac:dyDescent="0.25">
      <c r="A16" s="106">
        <v>15</v>
      </c>
      <c r="B16" s="14" t="s">
        <v>66</v>
      </c>
      <c r="C16" s="149">
        <v>8.6684999999999998E-2</v>
      </c>
      <c r="D16" s="153">
        <v>0</v>
      </c>
      <c r="E16" s="92">
        <v>100000</v>
      </c>
      <c r="F16" s="93">
        <v>279467</v>
      </c>
      <c r="I16" s="9"/>
      <c r="N16" s="56"/>
    </row>
    <row r="17" spans="1:14" x14ac:dyDescent="0.25">
      <c r="A17" s="106">
        <v>16</v>
      </c>
      <c r="B17" s="14" t="s">
        <v>91</v>
      </c>
      <c r="C17" s="149">
        <v>7.4415999999999996E-2</v>
      </c>
      <c r="D17" s="153">
        <v>0</v>
      </c>
      <c r="E17" s="92">
        <v>100000</v>
      </c>
      <c r="F17" s="93">
        <v>247576</v>
      </c>
      <c r="I17" s="9"/>
      <c r="N17" s="56"/>
    </row>
    <row r="18" spans="1:14" x14ac:dyDescent="0.25">
      <c r="A18" s="106">
        <v>17</v>
      </c>
      <c r="B18" s="14" t="s">
        <v>78</v>
      </c>
      <c r="C18" s="149">
        <v>5.3004999999999997E-2</v>
      </c>
      <c r="D18" s="153">
        <v>0</v>
      </c>
      <c r="E18" s="92">
        <v>100000</v>
      </c>
      <c r="F18" s="93">
        <v>184330</v>
      </c>
      <c r="I18" s="9"/>
      <c r="N18" s="56"/>
    </row>
    <row r="19" spans="1:14" x14ac:dyDescent="0.25">
      <c r="A19" s="106">
        <v>18</v>
      </c>
      <c r="B19" s="14" t="s">
        <v>83</v>
      </c>
      <c r="C19" s="149">
        <v>4.97359E-2</v>
      </c>
      <c r="D19" s="153">
        <v>0</v>
      </c>
      <c r="E19" s="92">
        <v>100000</v>
      </c>
      <c r="F19" s="93">
        <v>175851</v>
      </c>
      <c r="I19" s="9"/>
      <c r="N19" s="56"/>
    </row>
    <row r="20" spans="1:14" x14ac:dyDescent="0.25">
      <c r="A20" s="106">
        <v>19</v>
      </c>
      <c r="B20" s="14" t="s">
        <v>77</v>
      </c>
      <c r="C20" s="149">
        <v>4.6231500000000002E-2</v>
      </c>
      <c r="D20" s="153">
        <v>0</v>
      </c>
      <c r="E20" s="92">
        <v>100000</v>
      </c>
      <c r="F20" s="93">
        <v>168982</v>
      </c>
      <c r="I20" s="9"/>
      <c r="N20" s="56"/>
    </row>
    <row r="21" spans="1:14" x14ac:dyDescent="0.25">
      <c r="A21" s="106">
        <v>20</v>
      </c>
      <c r="B21" s="14" t="s">
        <v>68</v>
      </c>
      <c r="C21" s="149">
        <v>4.31695E-2</v>
      </c>
      <c r="D21" s="153">
        <v>0</v>
      </c>
      <c r="E21" s="92">
        <v>100000</v>
      </c>
      <c r="F21" s="93">
        <v>164085</v>
      </c>
      <c r="I21" s="9"/>
      <c r="N21" s="56"/>
    </row>
    <row r="22" spans="1:14" x14ac:dyDescent="0.25">
      <c r="A22" s="106">
        <v>21</v>
      </c>
      <c r="B22" s="14" t="s">
        <v>322</v>
      </c>
      <c r="C22" s="149">
        <v>3.86769E-2</v>
      </c>
      <c r="D22" s="153">
        <v>0</v>
      </c>
      <c r="E22" s="92">
        <v>100000</v>
      </c>
      <c r="F22" s="93">
        <v>154043</v>
      </c>
      <c r="I22" s="9"/>
      <c r="N22" s="56"/>
    </row>
    <row r="23" spans="1:14" x14ac:dyDescent="0.25">
      <c r="A23" s="106">
        <v>22</v>
      </c>
      <c r="B23" s="14" t="s">
        <v>69</v>
      </c>
      <c r="C23" s="149">
        <v>3.3068500000000001E-2</v>
      </c>
      <c r="D23" s="153">
        <v>0</v>
      </c>
      <c r="E23" s="92">
        <v>100000</v>
      </c>
      <c r="F23" s="93">
        <v>144970</v>
      </c>
      <c r="I23" s="9"/>
      <c r="N23" s="56"/>
    </row>
    <row r="24" spans="1:14" x14ac:dyDescent="0.25">
      <c r="A24" s="106">
        <v>23</v>
      </c>
      <c r="B24" s="14" t="s">
        <v>87</v>
      </c>
      <c r="C24" s="149">
        <v>3.1503999999999997E-2</v>
      </c>
      <c r="D24" s="153">
        <v>0</v>
      </c>
      <c r="E24" s="92">
        <v>100000</v>
      </c>
      <c r="F24" s="93">
        <v>142309</v>
      </c>
      <c r="I24" s="9"/>
      <c r="N24" s="56"/>
    </row>
    <row r="25" spans="1:14" x14ac:dyDescent="0.25">
      <c r="A25" s="106">
        <v>24</v>
      </c>
      <c r="B25" s="14" t="s">
        <v>113</v>
      </c>
      <c r="C25" s="149">
        <v>2.8961500000000001E-2</v>
      </c>
      <c r="D25" s="153">
        <v>0</v>
      </c>
      <c r="E25" s="92">
        <v>100000</v>
      </c>
      <c r="F25" s="93">
        <v>139309</v>
      </c>
      <c r="I25" s="9"/>
      <c r="N25" s="56"/>
    </row>
    <row r="26" spans="1:14" x14ac:dyDescent="0.25">
      <c r="A26" s="106">
        <v>25</v>
      </c>
      <c r="B26" s="14" t="s">
        <v>90</v>
      </c>
      <c r="C26" s="149">
        <v>2.6654299999999999E-2</v>
      </c>
      <c r="D26" s="153">
        <v>0</v>
      </c>
      <c r="E26" s="92">
        <v>100000</v>
      </c>
      <c r="F26" s="93">
        <v>135012</v>
      </c>
      <c r="I26" s="9"/>
      <c r="N26" s="56"/>
    </row>
    <row r="27" spans="1:14" x14ac:dyDescent="0.25">
      <c r="A27" s="106">
        <v>26</v>
      </c>
      <c r="B27" s="14" t="s">
        <v>109</v>
      </c>
      <c r="C27" s="149">
        <v>1.7502199999999999E-2</v>
      </c>
      <c r="D27" s="153">
        <v>0</v>
      </c>
      <c r="E27" s="92">
        <v>100000</v>
      </c>
      <c r="F27" s="93">
        <v>121606</v>
      </c>
      <c r="I27" s="9"/>
      <c r="N27" s="56"/>
    </row>
    <row r="28" spans="1:14" x14ac:dyDescent="0.25">
      <c r="A28" s="106">
        <v>27</v>
      </c>
      <c r="B28" s="14" t="s">
        <v>81</v>
      </c>
      <c r="C28" s="149">
        <v>9.1749399999999995E-3</v>
      </c>
      <c r="D28" s="153">
        <v>0</v>
      </c>
      <c r="E28" s="92">
        <v>100000</v>
      </c>
      <c r="F28" s="93">
        <v>111257</v>
      </c>
      <c r="I28" s="9"/>
      <c r="N28" s="56"/>
    </row>
    <row r="29" spans="1:14" x14ac:dyDescent="0.25">
      <c r="A29" s="106">
        <v>28</v>
      </c>
      <c r="B29" s="14" t="s">
        <v>59</v>
      </c>
      <c r="C29" s="149">
        <v>3.9047600000000002E-3</v>
      </c>
      <c r="D29" s="153">
        <v>0</v>
      </c>
      <c r="E29" s="92">
        <v>100000</v>
      </c>
      <c r="F29" s="93">
        <v>105565</v>
      </c>
      <c r="I29" s="9"/>
      <c r="N29" s="56"/>
    </row>
    <row r="30" spans="1:14" ht="15.75" thickBot="1" x14ac:dyDescent="0.3">
      <c r="A30" s="71">
        <v>29</v>
      </c>
      <c r="B30" s="15" t="s">
        <v>114</v>
      </c>
      <c r="C30" s="150">
        <v>1.2462199999999999E-3</v>
      </c>
      <c r="D30" s="154">
        <v>0</v>
      </c>
      <c r="E30" s="99">
        <v>100000</v>
      </c>
      <c r="F30" s="100">
        <v>101403</v>
      </c>
      <c r="I30" s="9"/>
    </row>
    <row r="31" spans="1:14" x14ac:dyDescent="0.25">
      <c r="I31" s="9"/>
    </row>
    <row r="32" spans="1:14" x14ac:dyDescent="0.25">
      <c r="I32" s="9"/>
    </row>
    <row r="33" spans="1:9" x14ac:dyDescent="0.25">
      <c r="I33" s="9"/>
    </row>
    <row r="34" spans="1:9" x14ac:dyDescent="0.25">
      <c r="I34" s="9"/>
    </row>
    <row r="35" spans="1:9" x14ac:dyDescent="0.25">
      <c r="I35" s="9"/>
    </row>
    <row r="36" spans="1:9" x14ac:dyDescent="0.25">
      <c r="I36" s="9"/>
    </row>
    <row r="37" spans="1:9" x14ac:dyDescent="0.25">
      <c r="I37" s="9"/>
    </row>
    <row r="38" spans="1:9" x14ac:dyDescent="0.25">
      <c r="I38" s="9"/>
    </row>
    <row r="39" spans="1:9" x14ac:dyDescent="0.25">
      <c r="I39" s="9"/>
    </row>
    <row r="40" spans="1:9" x14ac:dyDescent="0.25">
      <c r="I40" s="9"/>
    </row>
    <row r="41" spans="1:9" x14ac:dyDescent="0.25">
      <c r="I41" s="9"/>
    </row>
    <row r="42" spans="1:9" x14ac:dyDescent="0.25">
      <c r="I42" s="9"/>
    </row>
    <row r="43" spans="1:9" x14ac:dyDescent="0.25">
      <c r="I43" s="9"/>
    </row>
    <row r="44" spans="1:9" x14ac:dyDescent="0.25">
      <c r="I44" s="9"/>
    </row>
    <row r="45" spans="1:9" x14ac:dyDescent="0.25">
      <c r="I45" s="9"/>
    </row>
    <row r="46" spans="1:9" x14ac:dyDescent="0.25">
      <c r="A46" s="75"/>
      <c r="I46" s="9"/>
    </row>
    <row r="47" spans="1:9" x14ac:dyDescent="0.25">
      <c r="A47" s="75"/>
      <c r="I47" s="9"/>
    </row>
    <row r="48" spans="1:9" x14ac:dyDescent="0.25">
      <c r="A48" s="75"/>
      <c r="I48" s="9"/>
    </row>
    <row r="49" spans="1:9" x14ac:dyDescent="0.25">
      <c r="A49" s="75"/>
      <c r="I49" s="9"/>
    </row>
    <row r="50" spans="1:9" x14ac:dyDescent="0.25">
      <c r="A50" s="75"/>
      <c r="I50" s="9"/>
    </row>
    <row r="51" spans="1:9" x14ac:dyDescent="0.25">
      <c r="A51" s="75"/>
      <c r="I51" s="9"/>
    </row>
    <row r="52" spans="1:9" x14ac:dyDescent="0.25">
      <c r="A52" s="75"/>
    </row>
    <row r="53" spans="1:9" x14ac:dyDescent="0.25">
      <c r="A53" s="75"/>
    </row>
    <row r="54" spans="1:9" x14ac:dyDescent="0.25">
      <c r="A54" s="75"/>
    </row>
    <row r="55" spans="1:9" x14ac:dyDescent="0.25">
      <c r="A55" s="75"/>
    </row>
    <row r="56" spans="1:9" x14ac:dyDescent="0.25">
      <c r="A56" s="75"/>
    </row>
    <row r="57" spans="1:9" x14ac:dyDescent="0.25">
      <c r="A57" s="75"/>
    </row>
    <row r="58" spans="1:9" x14ac:dyDescent="0.25">
      <c r="A58" s="75"/>
    </row>
    <row r="59" spans="1:9" x14ac:dyDescent="0.25">
      <c r="A59" s="75"/>
    </row>
    <row r="60" spans="1:9" x14ac:dyDescent="0.25">
      <c r="A60" s="75"/>
    </row>
    <row r="61" spans="1:9" x14ac:dyDescent="0.25">
      <c r="A61" s="75"/>
    </row>
    <row r="62" spans="1:9" x14ac:dyDescent="0.25">
      <c r="A62" s="75"/>
    </row>
    <row r="63" spans="1:9" x14ac:dyDescent="0.25">
      <c r="A63" s="75"/>
    </row>
    <row r="64" spans="1:9" x14ac:dyDescent="0.25">
      <c r="A64" s="75"/>
    </row>
    <row r="65" spans="1:1" x14ac:dyDescent="0.25">
      <c r="A65" s="75"/>
    </row>
    <row r="66" spans="1:1" x14ac:dyDescent="0.25">
      <c r="A66" s="75"/>
    </row>
    <row r="67" spans="1:1" x14ac:dyDescent="0.25">
      <c r="A67" s="75"/>
    </row>
    <row r="68" spans="1:1" x14ac:dyDescent="0.25">
      <c r="A68" s="75"/>
    </row>
    <row r="69" spans="1:1" x14ac:dyDescent="0.25">
      <c r="A69" s="75"/>
    </row>
    <row r="70" spans="1:1" x14ac:dyDescent="0.25">
      <c r="A70" s="75"/>
    </row>
    <row r="71" spans="1:1" x14ac:dyDescent="0.25">
      <c r="A71" s="75"/>
    </row>
    <row r="72" spans="1:1" x14ac:dyDescent="0.25">
      <c r="A72" s="75"/>
    </row>
    <row r="73" spans="1:1" x14ac:dyDescent="0.25">
      <c r="A73" s="75"/>
    </row>
    <row r="74" spans="1:1" x14ac:dyDescent="0.25">
      <c r="A74" s="75"/>
    </row>
    <row r="75" spans="1:1" x14ac:dyDescent="0.25">
      <c r="A75" s="75"/>
    </row>
    <row r="76" spans="1:1" x14ac:dyDescent="0.25">
      <c r="A76" s="75"/>
    </row>
    <row r="77" spans="1:1" x14ac:dyDescent="0.25">
      <c r="A77" s="75"/>
    </row>
    <row r="78" spans="1:1" x14ac:dyDescent="0.25">
      <c r="A78" s="75"/>
    </row>
  </sheetData>
  <sortState ref="B2:F27">
    <sortCondition descending="1" ref="C4"/>
  </sortState>
  <conditionalFormatting sqref="H46:U88 G46:G47 A78:G88">
    <cfRule type="expression" dxfId="10" priority="136">
      <formula>NOT(ISERROR(MATCH(A1,$B$2:$B$30,0)))</formula>
    </cfRule>
  </conditionalFormatting>
  <conditionalFormatting sqref="A46:A48 B46:F47 C49">
    <cfRule type="expression" dxfId="9" priority="137">
      <formula>NOT(ISERROR(MATCH(#REF!,$B$2:$B$30,0)))</formula>
    </cfRule>
  </conditionalFormatting>
  <conditionalFormatting sqref="B48:B49 D48:G49 C48">
    <cfRule type="expression" dxfId="8" priority="139">
      <formula>NOT(ISERROR(MATCH(A1,$B$2:$B$30,0)))</formula>
    </cfRule>
  </conditionalFormatting>
  <conditionalFormatting sqref="A49">
    <cfRule type="expression" dxfId="7" priority="146">
      <formula>NOT(ISERROR(MATCH(B2,$B$2:$B$30,0)))</formula>
    </cfRule>
  </conditionalFormatting>
  <conditionalFormatting sqref="A75:G77">
    <cfRule type="expression" dxfId="6" priority="148">
      <formula>NOT(ISERROR(MATCH(#REF!,$B$2:$B$30,0)))</formula>
    </cfRule>
  </conditionalFormatting>
  <conditionalFormatting sqref="B50:B66 D50:G66">
    <cfRule type="expression" dxfId="5" priority="149">
      <formula>NOT(ISERROR(MATCH(A5,$B$2:$B$30,0)))</formula>
    </cfRule>
  </conditionalFormatting>
  <conditionalFormatting sqref="A50:A66">
    <cfRule type="expression" dxfId="4" priority="151">
      <formula>NOT(ISERROR(MATCH(B5,$B$2:$B$30,0)))</formula>
    </cfRule>
  </conditionalFormatting>
  <conditionalFormatting sqref="C50:C66">
    <cfRule type="expression" dxfId="3" priority="152">
      <formula>NOT(ISERROR(MATCH(#REF!,$B$2:$B$30,0)))</formula>
    </cfRule>
  </conditionalFormatting>
  <conditionalFormatting sqref="B67:B74 D67:G74">
    <cfRule type="expression" dxfId="2" priority="153">
      <formula>NOT(ISERROR(MATCH(A23,$B$2:$B$30,0)))</formula>
    </cfRule>
  </conditionalFormatting>
  <conditionalFormatting sqref="A67:A74">
    <cfRule type="expression" dxfId="1" priority="155">
      <formula>NOT(ISERROR(MATCH(B23,$B$2:$B$30,0)))</formula>
    </cfRule>
  </conditionalFormatting>
  <conditionalFormatting sqref="C67:C74">
    <cfRule type="expression" dxfId="0" priority="156">
      <formula>NOT(ISERROR(MATCH(#REF!,$B$2:$B$30,0)))</formula>
    </cfRule>
  </conditionalFormatting>
  <conditionalFormatting sqref="A46:U88">
    <cfRule type="expression" priority="157">
      <formula>NOT(ISERROR(MATCH(#REF!,$B$2:$B$30,0)))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G32" sqref="G32"/>
    </sheetView>
  </sheetViews>
  <sheetFormatPr defaultColWidth="11.28515625" defaultRowHeight="15" x14ac:dyDescent="0.25"/>
  <cols>
    <col min="1" max="1" width="6.42578125" bestFit="1" customWidth="1"/>
    <col min="2" max="2" width="15.85546875" bestFit="1" customWidth="1"/>
  </cols>
  <sheetData>
    <row r="1" spans="1:22" ht="15.75" thickBot="1" x14ac:dyDescent="0.3">
      <c r="C1" s="213" t="s">
        <v>22</v>
      </c>
      <c r="D1" s="214"/>
      <c r="E1" s="215"/>
    </row>
    <row r="2" spans="1:22" ht="15.75" thickBot="1" x14ac:dyDescent="0.3">
      <c r="A2" s="32" t="s">
        <v>0</v>
      </c>
      <c r="B2" s="157" t="s">
        <v>10</v>
      </c>
      <c r="C2" s="33" t="s">
        <v>34</v>
      </c>
      <c r="D2" s="34" t="s">
        <v>35</v>
      </c>
      <c r="E2" s="35" t="s">
        <v>36</v>
      </c>
      <c r="H2" s="49"/>
      <c r="I2" s="49"/>
      <c r="J2" s="49"/>
      <c r="K2" s="49"/>
      <c r="L2" s="2"/>
      <c r="M2" s="49"/>
      <c r="N2" s="49"/>
      <c r="O2" s="49"/>
      <c r="P2" s="49"/>
      <c r="Q2" s="2"/>
      <c r="R2" s="2"/>
      <c r="S2" s="2"/>
      <c r="T2" s="2"/>
      <c r="U2" s="2"/>
      <c r="V2" s="2"/>
    </row>
    <row r="3" spans="1:22" x14ac:dyDescent="0.25">
      <c r="A3" s="28">
        <v>1</v>
      </c>
      <c r="B3" s="158" t="s">
        <v>323</v>
      </c>
      <c r="C3" s="31">
        <v>2</v>
      </c>
      <c r="D3" s="24">
        <v>1</v>
      </c>
      <c r="E3" s="25">
        <v>2</v>
      </c>
      <c r="H3" s="2"/>
      <c r="I3" s="13"/>
      <c r="J3" s="13"/>
      <c r="K3" s="13"/>
      <c r="L3" s="2"/>
      <c r="M3" s="2"/>
      <c r="N3" s="13"/>
      <c r="O3" s="13"/>
      <c r="P3" s="13"/>
      <c r="Q3" s="2"/>
      <c r="R3" s="2"/>
      <c r="S3" s="2"/>
      <c r="T3" s="2"/>
      <c r="U3" s="2"/>
      <c r="V3" s="2"/>
    </row>
    <row r="4" spans="1:22" x14ac:dyDescent="0.25">
      <c r="A4" s="23">
        <v>2</v>
      </c>
      <c r="B4" s="159" t="s">
        <v>54</v>
      </c>
      <c r="C4" s="14">
        <v>1</v>
      </c>
      <c r="D4" s="2">
        <v>1</v>
      </c>
      <c r="E4" s="26">
        <v>2</v>
      </c>
      <c r="G4">
        <v>1</v>
      </c>
      <c r="H4" t="s">
        <v>318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3">
        <v>3</v>
      </c>
      <c r="B5" s="159" t="s">
        <v>58</v>
      </c>
      <c r="C5" s="14">
        <v>1</v>
      </c>
      <c r="D5" s="2">
        <v>1</v>
      </c>
      <c r="E5" s="26">
        <v>1</v>
      </c>
      <c r="G5">
        <v>2</v>
      </c>
      <c r="H5" t="s">
        <v>324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3">
        <v>4</v>
      </c>
      <c r="B6" s="159" t="s">
        <v>61</v>
      </c>
      <c r="C6" s="14">
        <v>1</v>
      </c>
      <c r="D6" s="2">
        <v>1</v>
      </c>
      <c r="E6" s="26">
        <v>1</v>
      </c>
      <c r="G6">
        <v>3</v>
      </c>
      <c r="H6" t="s">
        <v>319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3">
        <v>5</v>
      </c>
      <c r="B7" s="159" t="s">
        <v>62</v>
      </c>
      <c r="C7" s="14">
        <v>1</v>
      </c>
      <c r="D7" s="2">
        <v>1</v>
      </c>
      <c r="E7" s="26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3">
        <v>6</v>
      </c>
      <c r="B8" s="159" t="s">
        <v>56</v>
      </c>
      <c r="C8" s="14">
        <v>1</v>
      </c>
      <c r="D8" s="2">
        <v>1</v>
      </c>
      <c r="E8" s="26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3">
        <v>7</v>
      </c>
      <c r="B9" s="159" t="s">
        <v>63</v>
      </c>
      <c r="C9" s="14">
        <v>1</v>
      </c>
      <c r="D9" s="2">
        <v>1</v>
      </c>
      <c r="E9" s="26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3">
        <v>8</v>
      </c>
      <c r="B10" s="23" t="s">
        <v>64</v>
      </c>
      <c r="C10" s="14">
        <v>1</v>
      </c>
      <c r="D10" s="2">
        <v>1</v>
      </c>
      <c r="E10" s="26">
        <v>2</v>
      </c>
      <c r="H10" s="2"/>
      <c r="I10" s="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6"/>
      <c r="V10" s="2"/>
    </row>
    <row r="11" spans="1:22" x14ac:dyDescent="0.25">
      <c r="A11" s="23">
        <v>9</v>
      </c>
      <c r="B11" s="23" t="s">
        <v>65</v>
      </c>
      <c r="C11" s="14">
        <v>1</v>
      </c>
      <c r="D11" s="2">
        <v>1</v>
      </c>
      <c r="E11" s="26">
        <v>2</v>
      </c>
      <c r="H11" s="7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23">
        <v>10</v>
      </c>
      <c r="B12" s="23" t="s">
        <v>325</v>
      </c>
      <c r="C12" s="14">
        <v>2</v>
      </c>
      <c r="D12" s="2">
        <v>2</v>
      </c>
      <c r="E12" s="26">
        <v>2</v>
      </c>
      <c r="H12" s="78"/>
      <c r="L12" s="2"/>
      <c r="M12" s="2"/>
      <c r="N12" s="2"/>
      <c r="O12" s="22"/>
      <c r="P12" s="22"/>
      <c r="Q12" s="22"/>
      <c r="R12" s="22"/>
      <c r="S12" s="22"/>
      <c r="T12" s="22"/>
      <c r="U12" s="2"/>
      <c r="V12" s="2"/>
    </row>
    <row r="13" spans="1:22" x14ac:dyDescent="0.25">
      <c r="A13" s="23">
        <v>11</v>
      </c>
      <c r="B13" s="23" t="s">
        <v>326</v>
      </c>
      <c r="C13" s="14">
        <v>2</v>
      </c>
      <c r="D13" s="2">
        <v>2</v>
      </c>
      <c r="E13" s="26">
        <v>2</v>
      </c>
      <c r="H13" s="78"/>
      <c r="L13" s="2"/>
      <c r="M13" s="2"/>
      <c r="N13" s="2"/>
      <c r="O13" s="22"/>
      <c r="P13" s="22"/>
      <c r="Q13" s="22"/>
      <c r="R13" s="22"/>
      <c r="S13" s="22"/>
      <c r="T13" s="22"/>
      <c r="U13" s="2"/>
      <c r="V13" s="2"/>
    </row>
    <row r="14" spans="1:22" x14ac:dyDescent="0.25">
      <c r="A14" s="23">
        <v>12</v>
      </c>
      <c r="B14" s="23" t="s">
        <v>327</v>
      </c>
      <c r="C14" s="14">
        <v>2</v>
      </c>
      <c r="D14" s="2">
        <v>2</v>
      </c>
      <c r="E14" s="26">
        <v>2</v>
      </c>
      <c r="H14" s="7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23">
        <v>13</v>
      </c>
      <c r="B15" s="23" t="s">
        <v>328</v>
      </c>
      <c r="C15" s="14">
        <v>2</v>
      </c>
      <c r="D15" s="2">
        <v>2</v>
      </c>
      <c r="E15" s="26">
        <v>3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"/>
      <c r="V15" s="2"/>
    </row>
    <row r="16" spans="1:22" x14ac:dyDescent="0.25">
      <c r="A16" s="23">
        <v>14</v>
      </c>
      <c r="B16" s="23" t="s">
        <v>329</v>
      </c>
      <c r="C16" s="14">
        <v>3</v>
      </c>
      <c r="D16" s="2">
        <v>2</v>
      </c>
      <c r="E16" s="26">
        <v>3</v>
      </c>
      <c r="H16" s="7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3">
        <v>15</v>
      </c>
      <c r="B17" s="23" t="s">
        <v>330</v>
      </c>
      <c r="C17" s="14">
        <v>3</v>
      </c>
      <c r="D17" s="2">
        <v>2</v>
      </c>
      <c r="E17" s="26">
        <v>3</v>
      </c>
      <c r="H17" s="78"/>
      <c r="I17" s="2"/>
      <c r="J17" s="22"/>
      <c r="K17" s="22"/>
      <c r="L17" s="22"/>
      <c r="M17" s="22"/>
      <c r="N17" s="22"/>
      <c r="O17" s="22"/>
      <c r="P17" s="22"/>
      <c r="Q17" s="22"/>
      <c r="R17" s="2"/>
      <c r="S17" s="22"/>
      <c r="T17" s="22"/>
      <c r="U17" s="2"/>
      <c r="V17" s="2"/>
    </row>
    <row r="18" spans="1:22" x14ac:dyDescent="0.25">
      <c r="A18" s="23">
        <v>16</v>
      </c>
      <c r="B18" s="23" t="s">
        <v>57</v>
      </c>
      <c r="C18" s="14">
        <v>1</v>
      </c>
      <c r="D18" s="2">
        <v>1</v>
      </c>
      <c r="E18" s="26">
        <v>2</v>
      </c>
      <c r="H18" s="78"/>
      <c r="I18" s="2"/>
      <c r="J18" s="22"/>
      <c r="K18" s="22"/>
      <c r="L18" s="22"/>
      <c r="M18" s="22"/>
      <c r="N18" s="22"/>
      <c r="O18" s="22"/>
      <c r="P18" s="22"/>
      <c r="Q18" s="22"/>
      <c r="R18" s="2"/>
      <c r="S18" s="22"/>
      <c r="T18" s="22"/>
      <c r="U18" s="2"/>
      <c r="V18" s="2"/>
    </row>
    <row r="19" spans="1:22" x14ac:dyDescent="0.25">
      <c r="A19" s="23">
        <v>17</v>
      </c>
      <c r="B19" s="23" t="s">
        <v>66</v>
      </c>
      <c r="C19" s="14">
        <v>1</v>
      </c>
      <c r="D19" s="2">
        <v>1</v>
      </c>
      <c r="E19" s="26">
        <v>1</v>
      </c>
      <c r="H19" s="78"/>
      <c r="I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23">
        <v>18</v>
      </c>
      <c r="B20" s="23" t="s">
        <v>331</v>
      </c>
      <c r="C20" s="14">
        <v>2</v>
      </c>
      <c r="D20" s="2">
        <v>2</v>
      </c>
      <c r="E20" s="26">
        <v>2</v>
      </c>
      <c r="H20" s="49"/>
      <c r="I20" s="49"/>
      <c r="O20" s="49"/>
      <c r="P20" s="49"/>
      <c r="Q20" s="49"/>
      <c r="R20" s="49"/>
      <c r="S20" s="49"/>
      <c r="T20" s="49"/>
      <c r="U20" s="2"/>
      <c r="V20" s="2"/>
    </row>
    <row r="21" spans="1:22" x14ac:dyDescent="0.25">
      <c r="A21" s="23">
        <v>19</v>
      </c>
      <c r="B21" s="23" t="s">
        <v>67</v>
      </c>
      <c r="C21" s="14">
        <v>2</v>
      </c>
      <c r="D21" s="2">
        <v>2</v>
      </c>
      <c r="E21" s="26">
        <v>2</v>
      </c>
      <c r="H21" s="78"/>
      <c r="I21" s="2"/>
      <c r="O21" s="2"/>
      <c r="P21" s="2"/>
      <c r="Q21" s="2"/>
      <c r="R21" s="2"/>
      <c r="S21" s="2"/>
      <c r="T21" s="2"/>
      <c r="U21" s="2"/>
      <c r="V21" s="2"/>
    </row>
    <row r="22" spans="1:22" ht="15.75" thickBot="1" x14ac:dyDescent="0.3">
      <c r="A22" s="29">
        <v>20</v>
      </c>
      <c r="B22" s="29" t="s">
        <v>332</v>
      </c>
      <c r="C22" s="15">
        <v>2</v>
      </c>
      <c r="D22" s="16">
        <v>2</v>
      </c>
      <c r="E22" s="27">
        <v>2</v>
      </c>
      <c r="H22" s="78"/>
      <c r="I22" s="2"/>
      <c r="O22" s="22"/>
      <c r="P22" s="22"/>
      <c r="Q22" s="22"/>
      <c r="R22" s="2"/>
      <c r="S22" s="22"/>
      <c r="T22" s="22"/>
      <c r="U22" s="2"/>
      <c r="V22" s="2"/>
    </row>
    <row r="23" spans="1:22" x14ac:dyDescent="0.25">
      <c r="H23" s="78"/>
      <c r="I23" s="2"/>
      <c r="O23" s="22"/>
      <c r="P23" s="22"/>
      <c r="Q23" s="22"/>
      <c r="R23" s="2"/>
      <c r="S23" s="22"/>
      <c r="T23" s="22"/>
      <c r="U23" s="2"/>
      <c r="V23" s="2"/>
    </row>
    <row r="24" spans="1:22" ht="15.75" thickBot="1" x14ac:dyDescent="0.3">
      <c r="H24" s="78"/>
      <c r="I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B25" s="28" t="s">
        <v>6</v>
      </c>
      <c r="C25" s="31">
        <f>COUNTIF(C3:C22,1)</f>
        <v>10</v>
      </c>
      <c r="D25" s="24">
        <f>COUNTIF(D3:D22,1)</f>
        <v>11</v>
      </c>
      <c r="E25" s="25">
        <f>COUNTIF(E3:E22,1)</f>
        <v>6</v>
      </c>
      <c r="H25" s="2"/>
      <c r="I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B26" s="23" t="s">
        <v>5</v>
      </c>
      <c r="C26" s="14">
        <f>COUNTIF(C3:C22,2)</f>
        <v>8</v>
      </c>
      <c r="D26" s="2">
        <f>COUNTIF(D3:D22,2)</f>
        <v>9</v>
      </c>
      <c r="E26" s="26">
        <f>COUNTIF(E3:E22,2)</f>
        <v>11</v>
      </c>
    </row>
    <row r="27" spans="1:22" ht="15.75" thickBot="1" x14ac:dyDescent="0.3">
      <c r="B27" s="29" t="s">
        <v>24</v>
      </c>
      <c r="C27" s="15">
        <f>COUNTIF(C3:C22,3)</f>
        <v>2</v>
      </c>
      <c r="D27" s="16">
        <f>COUNTIF(D3:D22,3)</f>
        <v>0</v>
      </c>
      <c r="E27" s="27">
        <f>COUNTIF(E3:E22,3)</f>
        <v>3</v>
      </c>
    </row>
  </sheetData>
  <mergeCells count="1"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64"/>
  <sheetViews>
    <sheetView zoomScaleNormal="100" workbookViewId="0">
      <selection activeCell="O31" sqref="O31"/>
    </sheetView>
  </sheetViews>
  <sheetFormatPr defaultRowHeight="15" x14ac:dyDescent="0.25"/>
  <cols>
    <col min="1" max="1" width="6.5703125" bestFit="1" customWidth="1"/>
    <col min="2" max="2" width="10" customWidth="1"/>
    <col min="3" max="3" width="15.85546875" bestFit="1" customWidth="1"/>
    <col min="4" max="4" width="11" bestFit="1" customWidth="1"/>
    <col min="5" max="5" width="8.7109375" bestFit="1" customWidth="1"/>
    <col min="6" max="6" width="8" bestFit="1" customWidth="1"/>
    <col min="7" max="7" width="10.7109375" bestFit="1" customWidth="1"/>
    <col min="8" max="8" width="8.7109375" bestFit="1" customWidth="1"/>
    <col min="9" max="9" width="16.5703125" bestFit="1" customWidth="1"/>
    <col min="10" max="10" width="13.7109375" bestFit="1" customWidth="1"/>
    <col min="11" max="11" width="15.85546875" bestFit="1" customWidth="1"/>
    <col min="12" max="12" width="11" bestFit="1" customWidth="1"/>
    <col min="13" max="13" width="8.7109375" bestFit="1" customWidth="1"/>
    <col min="14" max="14" width="9.42578125" bestFit="1" customWidth="1"/>
    <col min="15" max="15" width="8" bestFit="1" customWidth="1"/>
    <col min="16" max="16" width="9.7109375" bestFit="1" customWidth="1"/>
    <col min="17" max="17" width="15.85546875" bestFit="1" customWidth="1"/>
    <col min="18" max="18" width="10.42578125" style="4" customWidth="1"/>
    <col min="19" max="19" width="9.140625" style="53"/>
    <col min="20" max="20" width="11.7109375" bestFit="1" customWidth="1"/>
    <col min="21" max="22" width="13.7109375" bestFit="1" customWidth="1"/>
    <col min="23" max="24" width="13.85546875" customWidth="1"/>
    <col min="25" max="25" width="15.42578125" bestFit="1" customWidth="1"/>
    <col min="26" max="26" width="13.5703125" customWidth="1"/>
  </cols>
  <sheetData>
    <row r="1" spans="1:26" ht="15.75" thickBot="1" x14ac:dyDescent="0.3">
      <c r="A1" s="1"/>
      <c r="B1" s="1"/>
      <c r="C1" s="1"/>
      <c r="D1" s="218" t="s">
        <v>9</v>
      </c>
      <c r="E1" s="219"/>
      <c r="F1" s="219"/>
      <c r="G1" s="219"/>
      <c r="H1" s="219"/>
      <c r="I1" s="219"/>
      <c r="J1" s="219"/>
      <c r="K1" s="220"/>
      <c r="L1" s="218" t="s">
        <v>8</v>
      </c>
      <c r="M1" s="219"/>
      <c r="N1" s="219"/>
      <c r="O1" s="219"/>
      <c r="P1" s="219"/>
      <c r="Q1" s="220"/>
    </row>
    <row r="2" spans="1:26" ht="15.75" thickBot="1" x14ac:dyDescent="0.3">
      <c r="A2" s="145" t="s">
        <v>0</v>
      </c>
      <c r="B2" s="111" t="s">
        <v>7</v>
      </c>
      <c r="C2" s="111" t="s">
        <v>1</v>
      </c>
      <c r="D2" s="65" t="s">
        <v>2</v>
      </c>
      <c r="E2" s="66" t="s">
        <v>37</v>
      </c>
      <c r="F2" s="66" t="s">
        <v>13</v>
      </c>
      <c r="G2" s="66" t="s">
        <v>40</v>
      </c>
      <c r="H2" s="66" t="s">
        <v>38</v>
      </c>
      <c r="I2" s="66" t="s">
        <v>39</v>
      </c>
      <c r="J2" s="66" t="s">
        <v>21</v>
      </c>
      <c r="K2" s="145" t="s">
        <v>3</v>
      </c>
      <c r="L2" s="65" t="s">
        <v>2</v>
      </c>
      <c r="M2" s="66" t="s">
        <v>37</v>
      </c>
      <c r="N2" s="66" t="s">
        <v>12</v>
      </c>
      <c r="O2" s="66" t="s">
        <v>13</v>
      </c>
      <c r="P2" s="66" t="s">
        <v>11</v>
      </c>
      <c r="Q2" s="197" t="s">
        <v>3</v>
      </c>
      <c r="T2" s="87"/>
      <c r="U2" s="87"/>
      <c r="V2" s="87"/>
      <c r="W2" s="87"/>
      <c r="X2" s="87"/>
      <c r="Y2" s="88"/>
      <c r="Z2" s="88"/>
    </row>
    <row r="3" spans="1:26" x14ac:dyDescent="0.25">
      <c r="A3" s="70">
        <v>1</v>
      </c>
      <c r="B3" s="70">
        <v>2</v>
      </c>
      <c r="C3" s="158" t="s">
        <v>323</v>
      </c>
      <c r="D3" s="175">
        <v>9</v>
      </c>
      <c r="E3" s="176">
        <v>8</v>
      </c>
      <c r="F3" s="176">
        <v>5</v>
      </c>
      <c r="G3" s="176">
        <v>8</v>
      </c>
      <c r="H3" s="176">
        <v>0</v>
      </c>
      <c r="I3" s="176">
        <v>4</v>
      </c>
      <c r="J3" s="176">
        <v>4</v>
      </c>
      <c r="K3" s="194" t="s">
        <v>61</v>
      </c>
      <c r="L3" s="171">
        <v>11</v>
      </c>
      <c r="M3" s="172">
        <v>7</v>
      </c>
      <c r="N3" s="172">
        <v>2</v>
      </c>
      <c r="O3" s="172">
        <v>4</v>
      </c>
      <c r="P3" s="173">
        <v>5</v>
      </c>
      <c r="Q3" s="51" t="s">
        <v>58</v>
      </c>
      <c r="T3" s="79"/>
      <c r="U3" s="79"/>
      <c r="V3" s="7"/>
      <c r="W3" s="7"/>
      <c r="X3" s="7"/>
      <c r="Y3" s="7"/>
      <c r="Z3" s="7"/>
    </row>
    <row r="4" spans="1:26" x14ac:dyDescent="0.25">
      <c r="A4" s="106">
        <v>2</v>
      </c>
      <c r="B4" s="106">
        <v>1</v>
      </c>
      <c r="C4" s="159" t="s">
        <v>54</v>
      </c>
      <c r="D4" s="178">
        <v>7</v>
      </c>
      <c r="E4" s="11">
        <v>5</v>
      </c>
      <c r="F4" s="11">
        <v>4</v>
      </c>
      <c r="G4" s="11">
        <v>5</v>
      </c>
      <c r="H4" s="11">
        <v>0</v>
      </c>
      <c r="I4" s="11">
        <v>2</v>
      </c>
      <c r="J4" s="11">
        <v>3</v>
      </c>
      <c r="K4" s="195" t="s">
        <v>58</v>
      </c>
      <c r="L4" s="12">
        <v>11</v>
      </c>
      <c r="M4" s="7">
        <v>6</v>
      </c>
      <c r="N4" s="7">
        <v>1</v>
      </c>
      <c r="O4" s="7">
        <v>5</v>
      </c>
      <c r="P4" s="17">
        <v>5</v>
      </c>
      <c r="Q4" s="51" t="s">
        <v>58</v>
      </c>
      <c r="T4" s="11"/>
      <c r="U4" s="37"/>
      <c r="V4" s="80"/>
      <c r="W4" s="7"/>
      <c r="X4" s="21"/>
      <c r="Y4" s="7"/>
      <c r="Z4" s="21"/>
    </row>
    <row r="5" spans="1:26" x14ac:dyDescent="0.25">
      <c r="A5" s="106">
        <v>3</v>
      </c>
      <c r="B5" s="106">
        <v>1</v>
      </c>
      <c r="C5" s="159" t="s">
        <v>58</v>
      </c>
      <c r="D5" s="178">
        <v>11</v>
      </c>
      <c r="E5" s="11">
        <v>7</v>
      </c>
      <c r="F5" s="11">
        <v>6</v>
      </c>
      <c r="G5" s="11">
        <v>7</v>
      </c>
      <c r="H5" s="11">
        <v>0</v>
      </c>
      <c r="I5" s="11">
        <v>2</v>
      </c>
      <c r="J5" s="11">
        <v>5</v>
      </c>
      <c r="K5" s="195" t="s">
        <v>58</v>
      </c>
      <c r="L5" s="12">
        <v>13</v>
      </c>
      <c r="M5" s="7">
        <v>8</v>
      </c>
      <c r="N5" s="7">
        <v>2</v>
      </c>
      <c r="O5" s="7">
        <v>5</v>
      </c>
      <c r="P5" s="17">
        <v>6</v>
      </c>
      <c r="Q5" s="51" t="s">
        <v>58</v>
      </c>
      <c r="T5" s="11"/>
      <c r="U5" s="37"/>
      <c r="V5" s="80"/>
      <c r="W5" s="7"/>
      <c r="X5" s="21"/>
      <c r="Y5" s="7"/>
      <c r="Z5" s="21"/>
    </row>
    <row r="6" spans="1:26" x14ac:dyDescent="0.25">
      <c r="A6" s="106">
        <v>4</v>
      </c>
      <c r="B6" s="192">
        <v>1</v>
      </c>
      <c r="C6" s="159" t="s">
        <v>61</v>
      </c>
      <c r="D6" s="178">
        <v>9</v>
      </c>
      <c r="E6" s="11">
        <v>6</v>
      </c>
      <c r="F6" s="11">
        <v>4</v>
      </c>
      <c r="G6" s="11">
        <v>6</v>
      </c>
      <c r="H6" s="11">
        <v>0</v>
      </c>
      <c r="I6" s="11">
        <v>1</v>
      </c>
      <c r="J6" s="11">
        <v>5</v>
      </c>
      <c r="K6" s="51" t="s">
        <v>61</v>
      </c>
      <c r="L6" s="12">
        <v>10</v>
      </c>
      <c r="M6" s="7">
        <v>6</v>
      </c>
      <c r="N6" s="7">
        <v>1</v>
      </c>
      <c r="O6" s="7">
        <v>4</v>
      </c>
      <c r="P6" s="17">
        <v>5</v>
      </c>
      <c r="Q6" s="51" t="s">
        <v>56</v>
      </c>
      <c r="T6" s="11"/>
      <c r="U6" s="37"/>
      <c r="V6" s="81"/>
      <c r="W6" s="7"/>
      <c r="X6" s="21"/>
      <c r="Y6" s="7"/>
      <c r="Z6" s="21"/>
    </row>
    <row r="7" spans="1:26" x14ac:dyDescent="0.25">
      <c r="A7" s="106">
        <v>5</v>
      </c>
      <c r="B7" s="192">
        <v>1</v>
      </c>
      <c r="C7" s="159" t="s">
        <v>62</v>
      </c>
      <c r="D7" s="178">
        <v>8</v>
      </c>
      <c r="E7" s="11">
        <v>5</v>
      </c>
      <c r="F7" s="11">
        <v>3</v>
      </c>
      <c r="G7" s="11">
        <v>5</v>
      </c>
      <c r="H7" s="11">
        <v>0</v>
      </c>
      <c r="I7" s="11">
        <v>0</v>
      </c>
      <c r="J7" s="11">
        <v>5</v>
      </c>
      <c r="K7" s="195" t="s">
        <v>56</v>
      </c>
      <c r="L7" s="12">
        <v>8</v>
      </c>
      <c r="M7" s="7">
        <v>5</v>
      </c>
      <c r="N7" s="7">
        <v>0</v>
      </c>
      <c r="O7" s="7">
        <v>3</v>
      </c>
      <c r="P7" s="17">
        <v>5</v>
      </c>
      <c r="Q7" s="51" t="s">
        <v>56</v>
      </c>
      <c r="T7" s="11"/>
      <c r="U7" s="37"/>
      <c r="V7" s="80"/>
      <c r="W7" s="7"/>
      <c r="X7" s="21"/>
      <c r="Y7" s="7"/>
      <c r="Z7" s="21"/>
    </row>
    <row r="8" spans="1:26" x14ac:dyDescent="0.25">
      <c r="A8" s="106">
        <v>6</v>
      </c>
      <c r="B8" s="192">
        <v>1</v>
      </c>
      <c r="C8" s="159" t="s">
        <v>56</v>
      </c>
      <c r="D8" s="178">
        <v>10</v>
      </c>
      <c r="E8" s="11">
        <v>6</v>
      </c>
      <c r="F8" s="11">
        <v>4</v>
      </c>
      <c r="G8" s="11">
        <v>6</v>
      </c>
      <c r="H8" s="11">
        <v>0</v>
      </c>
      <c r="I8" s="11">
        <v>0</v>
      </c>
      <c r="J8" s="11">
        <v>6</v>
      </c>
      <c r="K8" s="195" t="s">
        <v>58</v>
      </c>
      <c r="L8" s="12">
        <v>10</v>
      </c>
      <c r="M8" s="7">
        <v>6</v>
      </c>
      <c r="N8" s="7">
        <v>0</v>
      </c>
      <c r="O8" s="7">
        <v>4</v>
      </c>
      <c r="P8" s="17">
        <v>6</v>
      </c>
      <c r="Q8" s="51" t="s">
        <v>58</v>
      </c>
      <c r="T8" s="11"/>
      <c r="U8" s="37"/>
      <c r="V8" s="80"/>
      <c r="W8" s="7"/>
      <c r="X8" s="21"/>
      <c r="Y8" s="7"/>
      <c r="Z8" s="21"/>
    </row>
    <row r="9" spans="1:26" x14ac:dyDescent="0.25">
      <c r="A9" s="106">
        <v>7</v>
      </c>
      <c r="B9" s="192">
        <v>1</v>
      </c>
      <c r="C9" s="159" t="s">
        <v>63</v>
      </c>
      <c r="D9" s="178">
        <v>6</v>
      </c>
      <c r="E9" s="11">
        <v>5</v>
      </c>
      <c r="F9" s="11">
        <v>2</v>
      </c>
      <c r="G9" s="11">
        <v>5</v>
      </c>
      <c r="H9" s="11">
        <v>0</v>
      </c>
      <c r="I9" s="11">
        <v>1</v>
      </c>
      <c r="J9" s="11">
        <v>4</v>
      </c>
      <c r="K9" s="195" t="s">
        <v>58</v>
      </c>
      <c r="L9" s="12">
        <v>9</v>
      </c>
      <c r="M9" s="7">
        <v>6</v>
      </c>
      <c r="N9" s="7">
        <v>1</v>
      </c>
      <c r="O9" s="7">
        <v>3</v>
      </c>
      <c r="P9" s="17">
        <v>5</v>
      </c>
      <c r="Q9" s="51" t="s">
        <v>58</v>
      </c>
      <c r="T9" s="11"/>
      <c r="U9" s="37"/>
      <c r="V9" s="80"/>
      <c r="W9" s="7"/>
      <c r="X9" s="21"/>
      <c r="Y9" s="7"/>
      <c r="Z9" s="21"/>
    </row>
    <row r="10" spans="1:26" x14ac:dyDescent="0.25">
      <c r="A10" s="106">
        <v>8</v>
      </c>
      <c r="B10" s="192">
        <v>1</v>
      </c>
      <c r="C10" s="23" t="s">
        <v>64</v>
      </c>
      <c r="D10" s="178">
        <v>9</v>
      </c>
      <c r="E10" s="11">
        <v>6</v>
      </c>
      <c r="F10" s="11">
        <v>4</v>
      </c>
      <c r="G10" s="11">
        <v>6</v>
      </c>
      <c r="H10" s="11">
        <v>0</v>
      </c>
      <c r="I10" s="11">
        <v>1</v>
      </c>
      <c r="J10" s="11">
        <v>5</v>
      </c>
      <c r="K10" s="195" t="s">
        <v>56</v>
      </c>
      <c r="L10" s="12">
        <v>10</v>
      </c>
      <c r="M10" s="7">
        <v>6</v>
      </c>
      <c r="N10" s="7">
        <v>1</v>
      </c>
      <c r="O10" s="7">
        <v>4</v>
      </c>
      <c r="P10" s="17">
        <v>5</v>
      </c>
      <c r="Q10" s="51" t="s">
        <v>56</v>
      </c>
      <c r="T10" s="7"/>
      <c r="U10" s="82"/>
      <c r="V10" s="83"/>
      <c r="W10" s="36"/>
      <c r="X10" s="84"/>
      <c r="Y10" s="36"/>
      <c r="Z10" s="84"/>
    </row>
    <row r="11" spans="1:26" x14ac:dyDescent="0.25">
      <c r="A11" s="106">
        <v>9</v>
      </c>
      <c r="B11" s="106">
        <v>1</v>
      </c>
      <c r="C11" s="23" t="s">
        <v>65</v>
      </c>
      <c r="D11" s="178">
        <v>9</v>
      </c>
      <c r="E11" s="11">
        <v>6</v>
      </c>
      <c r="F11" s="11">
        <v>4</v>
      </c>
      <c r="G11" s="11">
        <v>6</v>
      </c>
      <c r="H11" s="11">
        <v>0</v>
      </c>
      <c r="I11" s="11">
        <v>1</v>
      </c>
      <c r="J11" s="11">
        <v>5</v>
      </c>
      <c r="K11" s="195" t="s">
        <v>58</v>
      </c>
      <c r="L11" s="12">
        <v>10</v>
      </c>
      <c r="M11" s="7">
        <v>6</v>
      </c>
      <c r="N11" s="7">
        <v>1</v>
      </c>
      <c r="O11" s="7">
        <v>4</v>
      </c>
      <c r="P11" s="17">
        <v>5</v>
      </c>
      <c r="Q11" s="51" t="s">
        <v>58</v>
      </c>
      <c r="T11" s="87"/>
      <c r="U11" s="87"/>
      <c r="V11" s="87"/>
      <c r="W11" s="216"/>
      <c r="X11" s="216"/>
      <c r="Y11" s="216"/>
      <c r="Z11" s="216"/>
    </row>
    <row r="12" spans="1:26" x14ac:dyDescent="0.25">
      <c r="A12" s="106">
        <v>10</v>
      </c>
      <c r="B12" s="106">
        <v>2</v>
      </c>
      <c r="C12" s="23" t="s">
        <v>325</v>
      </c>
      <c r="D12" s="178">
        <v>7</v>
      </c>
      <c r="E12" s="11">
        <v>6</v>
      </c>
      <c r="F12" s="11">
        <v>4</v>
      </c>
      <c r="G12" s="11">
        <v>6</v>
      </c>
      <c r="H12" s="11">
        <v>0</v>
      </c>
      <c r="I12" s="11">
        <v>3</v>
      </c>
      <c r="J12" s="11">
        <v>3</v>
      </c>
      <c r="K12" s="51" t="s">
        <v>61</v>
      </c>
      <c r="L12" s="12">
        <v>7</v>
      </c>
      <c r="M12" s="7">
        <v>5</v>
      </c>
      <c r="N12" s="7">
        <v>2</v>
      </c>
      <c r="O12" s="7">
        <v>2</v>
      </c>
      <c r="P12" s="17">
        <v>3</v>
      </c>
      <c r="Q12" s="51" t="s">
        <v>69</v>
      </c>
      <c r="T12" s="2"/>
      <c r="U12" s="2"/>
      <c r="V12" s="2"/>
      <c r="W12" s="2"/>
      <c r="X12" s="2"/>
      <c r="Y12" s="2"/>
      <c r="Z12" s="2"/>
    </row>
    <row r="13" spans="1:26" x14ac:dyDescent="0.25">
      <c r="A13" s="106">
        <v>11</v>
      </c>
      <c r="B13" s="106">
        <v>2</v>
      </c>
      <c r="C13" s="23" t="s">
        <v>326</v>
      </c>
      <c r="D13" s="178">
        <v>9</v>
      </c>
      <c r="E13" s="11">
        <v>7</v>
      </c>
      <c r="F13" s="11">
        <v>5</v>
      </c>
      <c r="G13" s="11">
        <v>7</v>
      </c>
      <c r="H13" s="11">
        <v>0</v>
      </c>
      <c r="I13" s="11">
        <v>3</v>
      </c>
      <c r="J13" s="11">
        <v>4</v>
      </c>
      <c r="K13" s="195" t="s">
        <v>58</v>
      </c>
      <c r="L13" s="12">
        <v>10</v>
      </c>
      <c r="M13" s="7">
        <v>7</v>
      </c>
      <c r="N13" s="7">
        <v>2</v>
      </c>
      <c r="O13" s="7">
        <v>4</v>
      </c>
      <c r="P13" s="17">
        <v>5</v>
      </c>
      <c r="Q13" s="51" t="s">
        <v>58</v>
      </c>
      <c r="T13" s="2"/>
      <c r="U13" s="2"/>
      <c r="V13" s="2"/>
      <c r="W13" s="2"/>
      <c r="X13" s="2"/>
      <c r="Y13" s="2"/>
      <c r="Z13" s="2"/>
    </row>
    <row r="14" spans="1:26" x14ac:dyDescent="0.25">
      <c r="A14" s="106">
        <v>12</v>
      </c>
      <c r="B14" s="106">
        <v>2</v>
      </c>
      <c r="C14" s="23" t="s">
        <v>327</v>
      </c>
      <c r="D14" s="178">
        <v>7</v>
      </c>
      <c r="E14" s="11">
        <v>5</v>
      </c>
      <c r="F14" s="11">
        <v>3</v>
      </c>
      <c r="G14" s="11">
        <v>5</v>
      </c>
      <c r="H14" s="11">
        <v>0</v>
      </c>
      <c r="I14" s="11">
        <v>1</v>
      </c>
      <c r="J14" s="11">
        <v>4</v>
      </c>
      <c r="K14" s="195" t="s">
        <v>58</v>
      </c>
      <c r="L14" s="12">
        <v>11</v>
      </c>
      <c r="M14" s="7">
        <v>7</v>
      </c>
      <c r="N14" s="7">
        <v>2</v>
      </c>
      <c r="O14" s="7">
        <v>4</v>
      </c>
      <c r="P14" s="17">
        <v>5</v>
      </c>
      <c r="Q14" s="51" t="s">
        <v>58</v>
      </c>
      <c r="T14" s="2"/>
      <c r="U14" s="2"/>
      <c r="V14" s="2"/>
      <c r="W14" s="2"/>
      <c r="X14" s="2"/>
      <c r="Y14" s="2"/>
      <c r="Z14" s="2"/>
    </row>
    <row r="15" spans="1:26" x14ac:dyDescent="0.25">
      <c r="A15" s="106">
        <v>13</v>
      </c>
      <c r="B15" s="106">
        <v>2</v>
      </c>
      <c r="C15" s="23" t="s">
        <v>328</v>
      </c>
      <c r="D15" s="178">
        <v>7</v>
      </c>
      <c r="E15" s="11">
        <v>5</v>
      </c>
      <c r="F15" s="11">
        <v>4</v>
      </c>
      <c r="G15" s="11">
        <v>5</v>
      </c>
      <c r="H15" s="11">
        <v>0</v>
      </c>
      <c r="I15" s="11">
        <v>2</v>
      </c>
      <c r="J15" s="11">
        <v>3</v>
      </c>
      <c r="K15" s="195" t="s">
        <v>320</v>
      </c>
      <c r="L15" s="12">
        <v>7</v>
      </c>
      <c r="M15" s="7">
        <v>5</v>
      </c>
      <c r="N15" s="7">
        <v>2</v>
      </c>
      <c r="O15" s="7">
        <v>2</v>
      </c>
      <c r="P15" s="17">
        <v>3</v>
      </c>
      <c r="Q15" s="51" t="s">
        <v>62</v>
      </c>
      <c r="T15" s="217"/>
      <c r="U15" s="217"/>
      <c r="V15" s="85"/>
      <c r="W15" s="85"/>
      <c r="X15" s="85"/>
      <c r="Y15" s="2"/>
      <c r="Z15" s="2"/>
    </row>
    <row r="16" spans="1:26" x14ac:dyDescent="0.25">
      <c r="A16" s="106">
        <v>14</v>
      </c>
      <c r="B16" s="192">
        <v>3</v>
      </c>
      <c r="C16" s="23" t="s">
        <v>329</v>
      </c>
      <c r="D16" s="178">
        <v>6</v>
      </c>
      <c r="E16" s="11">
        <v>5</v>
      </c>
      <c r="F16" s="11">
        <v>4</v>
      </c>
      <c r="G16" s="11">
        <v>5</v>
      </c>
      <c r="H16" s="11">
        <v>0</v>
      </c>
      <c r="I16" s="11">
        <v>3</v>
      </c>
      <c r="J16" s="11">
        <v>2</v>
      </c>
      <c r="K16" s="195" t="s">
        <v>58</v>
      </c>
      <c r="L16" s="12">
        <v>8</v>
      </c>
      <c r="M16" s="7">
        <v>6</v>
      </c>
      <c r="N16" s="7">
        <v>3</v>
      </c>
      <c r="O16" s="7">
        <v>2</v>
      </c>
      <c r="P16" s="17">
        <v>3</v>
      </c>
      <c r="Q16" s="51" t="s">
        <v>62</v>
      </c>
      <c r="T16" s="2"/>
      <c r="U16" s="7"/>
      <c r="V16" s="2"/>
      <c r="W16" s="7"/>
      <c r="X16" s="7"/>
      <c r="Y16" s="2"/>
      <c r="Z16" s="2"/>
    </row>
    <row r="17" spans="1:26" x14ac:dyDescent="0.25">
      <c r="A17" s="106">
        <v>15</v>
      </c>
      <c r="B17" s="192">
        <v>3</v>
      </c>
      <c r="C17" s="23" t="s">
        <v>330</v>
      </c>
      <c r="D17" s="178">
        <v>8</v>
      </c>
      <c r="E17" s="11">
        <v>6</v>
      </c>
      <c r="F17" s="11">
        <v>5</v>
      </c>
      <c r="G17" s="11">
        <v>6</v>
      </c>
      <c r="H17" s="11">
        <v>0</v>
      </c>
      <c r="I17" s="11">
        <v>3</v>
      </c>
      <c r="J17" s="11">
        <v>3</v>
      </c>
      <c r="K17" s="195" t="s">
        <v>58</v>
      </c>
      <c r="L17" s="12">
        <v>8</v>
      </c>
      <c r="M17" s="7">
        <v>6</v>
      </c>
      <c r="N17" s="7">
        <v>3</v>
      </c>
      <c r="O17" s="7">
        <v>2</v>
      </c>
      <c r="P17" s="17">
        <v>3</v>
      </c>
      <c r="Q17" s="51" t="s">
        <v>62</v>
      </c>
      <c r="T17" s="2"/>
      <c r="U17" s="7"/>
      <c r="V17" s="2"/>
      <c r="W17" s="7"/>
      <c r="X17" s="7"/>
      <c r="Y17" s="2"/>
      <c r="Z17" s="2"/>
    </row>
    <row r="18" spans="1:26" x14ac:dyDescent="0.25">
      <c r="A18" s="106">
        <v>16</v>
      </c>
      <c r="B18" s="106">
        <v>1</v>
      </c>
      <c r="C18" s="23" t="s">
        <v>57</v>
      </c>
      <c r="D18" s="178">
        <v>7</v>
      </c>
      <c r="E18" s="11">
        <v>5</v>
      </c>
      <c r="F18" s="11">
        <v>3</v>
      </c>
      <c r="G18" s="11">
        <v>5</v>
      </c>
      <c r="H18" s="11">
        <v>0</v>
      </c>
      <c r="I18" s="11">
        <v>1</v>
      </c>
      <c r="J18" s="11">
        <v>4</v>
      </c>
      <c r="K18" s="195" t="s">
        <v>58</v>
      </c>
      <c r="L18" s="12">
        <v>10</v>
      </c>
      <c r="M18" s="7">
        <v>6</v>
      </c>
      <c r="N18" s="7">
        <v>1</v>
      </c>
      <c r="O18" s="7">
        <v>4</v>
      </c>
      <c r="P18" s="17">
        <v>5</v>
      </c>
      <c r="Q18" s="51" t="s">
        <v>58</v>
      </c>
      <c r="T18" s="2"/>
      <c r="U18" s="7"/>
      <c r="V18" s="2"/>
      <c r="W18" s="7"/>
      <c r="X18" s="41"/>
      <c r="Y18" s="2"/>
      <c r="Z18" s="2"/>
    </row>
    <row r="19" spans="1:26" x14ac:dyDescent="0.25">
      <c r="A19" s="106">
        <v>17</v>
      </c>
      <c r="B19" s="192">
        <v>1</v>
      </c>
      <c r="C19" s="23" t="s">
        <v>66</v>
      </c>
      <c r="D19" s="178">
        <v>8</v>
      </c>
      <c r="E19" s="11">
        <v>5</v>
      </c>
      <c r="F19" s="11">
        <v>3</v>
      </c>
      <c r="G19" s="11">
        <v>5</v>
      </c>
      <c r="H19" s="11">
        <v>0</v>
      </c>
      <c r="I19" s="11">
        <v>0</v>
      </c>
      <c r="J19" s="11">
        <v>5</v>
      </c>
      <c r="K19" s="195" t="s">
        <v>56</v>
      </c>
      <c r="L19" s="12">
        <v>8</v>
      </c>
      <c r="M19" s="7">
        <v>5</v>
      </c>
      <c r="N19" s="7">
        <v>0</v>
      </c>
      <c r="O19" s="7">
        <v>3</v>
      </c>
      <c r="P19" s="17">
        <v>5</v>
      </c>
      <c r="Q19" s="51" t="s">
        <v>56</v>
      </c>
      <c r="T19" s="2"/>
      <c r="U19" s="7"/>
      <c r="V19" s="2"/>
      <c r="W19" s="7"/>
      <c r="X19" s="41"/>
      <c r="Y19" s="2"/>
      <c r="Z19" s="2"/>
    </row>
    <row r="20" spans="1:26" x14ac:dyDescent="0.25">
      <c r="A20" s="106">
        <v>18</v>
      </c>
      <c r="B20" s="192">
        <v>2</v>
      </c>
      <c r="C20" s="23" t="s">
        <v>331</v>
      </c>
      <c r="D20" s="178">
        <v>7</v>
      </c>
      <c r="E20" s="11">
        <v>5</v>
      </c>
      <c r="F20" s="11">
        <v>4</v>
      </c>
      <c r="G20" s="11">
        <v>5</v>
      </c>
      <c r="H20" s="11">
        <v>0</v>
      </c>
      <c r="I20" s="11">
        <v>2</v>
      </c>
      <c r="J20" s="11">
        <v>3</v>
      </c>
      <c r="K20" s="195" t="s">
        <v>58</v>
      </c>
      <c r="L20" s="12">
        <v>11</v>
      </c>
      <c r="M20" s="7">
        <v>7</v>
      </c>
      <c r="N20" s="7">
        <v>2</v>
      </c>
      <c r="O20" s="7">
        <v>4</v>
      </c>
      <c r="P20" s="17">
        <v>5</v>
      </c>
      <c r="Q20" s="51" t="s">
        <v>58</v>
      </c>
      <c r="T20" s="2"/>
      <c r="U20" s="2"/>
      <c r="V20" s="2"/>
      <c r="W20" s="2"/>
      <c r="X20" s="2"/>
      <c r="Y20" s="2"/>
      <c r="Z20" s="2"/>
    </row>
    <row r="21" spans="1:26" x14ac:dyDescent="0.25">
      <c r="A21" s="106">
        <v>19</v>
      </c>
      <c r="B21" s="192">
        <v>2</v>
      </c>
      <c r="C21" s="23" t="s">
        <v>67</v>
      </c>
      <c r="D21" s="178">
        <v>6</v>
      </c>
      <c r="E21" s="11">
        <v>5</v>
      </c>
      <c r="F21" s="11">
        <v>3</v>
      </c>
      <c r="G21" s="11">
        <v>5</v>
      </c>
      <c r="H21" s="11">
        <v>0</v>
      </c>
      <c r="I21" s="11">
        <v>2</v>
      </c>
      <c r="J21" s="11">
        <v>3</v>
      </c>
      <c r="K21" s="195" t="s">
        <v>58</v>
      </c>
      <c r="L21" s="12">
        <v>13</v>
      </c>
      <c r="M21" s="7">
        <v>9</v>
      </c>
      <c r="N21" s="7">
        <v>4</v>
      </c>
      <c r="O21" s="7">
        <v>4</v>
      </c>
      <c r="P21" s="17">
        <v>5</v>
      </c>
      <c r="Q21" s="51" t="s">
        <v>58</v>
      </c>
      <c r="T21" s="2"/>
      <c r="U21" s="2"/>
      <c r="V21" s="2"/>
      <c r="W21" s="2"/>
      <c r="X21" s="2"/>
      <c r="Y21" s="2"/>
      <c r="Z21" s="2"/>
    </row>
    <row r="22" spans="1:26" ht="15.75" thickBot="1" x14ac:dyDescent="0.3">
      <c r="A22" s="71">
        <v>20</v>
      </c>
      <c r="B22" s="193">
        <v>2</v>
      </c>
      <c r="C22" s="29" t="s">
        <v>332</v>
      </c>
      <c r="D22" s="180">
        <v>7</v>
      </c>
      <c r="E22" s="181">
        <v>5</v>
      </c>
      <c r="F22" s="181">
        <v>3</v>
      </c>
      <c r="G22" s="181">
        <v>5</v>
      </c>
      <c r="H22" s="181">
        <v>0</v>
      </c>
      <c r="I22" s="181">
        <v>1</v>
      </c>
      <c r="J22" s="181">
        <v>4</v>
      </c>
      <c r="K22" s="196" t="s">
        <v>56</v>
      </c>
      <c r="L22" s="180">
        <v>12</v>
      </c>
      <c r="M22" s="181">
        <v>8</v>
      </c>
      <c r="N22" s="181">
        <v>3</v>
      </c>
      <c r="O22" s="181">
        <v>4</v>
      </c>
      <c r="P22" s="182">
        <v>5</v>
      </c>
      <c r="Q22" s="52" t="s">
        <v>58</v>
      </c>
      <c r="T22" s="2"/>
      <c r="U22" s="2"/>
      <c r="V22" s="2"/>
      <c r="W22" s="2"/>
      <c r="X22" s="2"/>
      <c r="Y22" s="2"/>
      <c r="Z22" s="2"/>
    </row>
    <row r="23" spans="1:26" ht="15.75" thickBot="1" x14ac:dyDescent="0.3"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13"/>
      <c r="S23" s="190"/>
      <c r="T23" s="2"/>
      <c r="U23" s="2"/>
      <c r="V23" s="2"/>
      <c r="W23" s="2"/>
      <c r="X23" s="2"/>
      <c r="Y23" s="2"/>
      <c r="Z23" s="2"/>
    </row>
    <row r="24" spans="1:26" ht="15.75" thickBot="1" x14ac:dyDescent="0.3">
      <c r="A24" s="32" t="s">
        <v>333</v>
      </c>
      <c r="B24" s="30"/>
      <c r="C24" s="34"/>
      <c r="D24" s="67">
        <f>SUM(D3:D22)</f>
        <v>157</v>
      </c>
      <c r="E24" s="68">
        <f>SUM(E3:E22)</f>
        <v>113</v>
      </c>
      <c r="F24" s="68">
        <f>SUM(F3:F22)</f>
        <v>77</v>
      </c>
      <c r="G24" s="68">
        <f>SUM(G3:G22)</f>
        <v>113</v>
      </c>
      <c r="H24" s="68">
        <f t="shared" ref="H24:I24" si="0">SUM(H3:H22)</f>
        <v>0</v>
      </c>
      <c r="I24" s="68">
        <f t="shared" si="0"/>
        <v>33</v>
      </c>
      <c r="J24" s="69">
        <f>SUM(J3:J22)</f>
        <v>80</v>
      </c>
      <c r="K24" s="34"/>
      <c r="L24" s="67">
        <f>SUM(L3:L22)</f>
        <v>197</v>
      </c>
      <c r="M24" s="68">
        <f>SUM(M3:M22)</f>
        <v>127</v>
      </c>
      <c r="N24" s="68">
        <f>SUM(N3:N22)</f>
        <v>33</v>
      </c>
      <c r="O24" s="68">
        <f>SUM(O3:O22)</f>
        <v>71</v>
      </c>
      <c r="P24" s="69">
        <f>SUM(P3:P22)</f>
        <v>94</v>
      </c>
      <c r="Q24" s="4"/>
      <c r="T24" s="2"/>
      <c r="U24" s="7"/>
      <c r="V24" s="37"/>
      <c r="W24" s="2"/>
      <c r="X24" s="2"/>
      <c r="Y24" s="81"/>
      <c r="Z24" s="2"/>
    </row>
    <row r="25" spans="1:26" x14ac:dyDescent="0.25">
      <c r="S25" s="191"/>
      <c r="T25" s="2"/>
      <c r="U25" s="7"/>
      <c r="V25" s="37"/>
      <c r="W25" s="2"/>
      <c r="X25" s="2"/>
      <c r="Y25" s="81"/>
      <c r="Z25" s="2"/>
    </row>
    <row r="26" spans="1:26" x14ac:dyDescent="0.25">
      <c r="D26" s="4"/>
      <c r="E26" s="4"/>
      <c r="F26" s="42"/>
      <c r="G26" s="42"/>
      <c r="H26" s="42"/>
      <c r="I26" s="42"/>
      <c r="J26" s="42"/>
      <c r="K26" s="42"/>
      <c r="L26" s="4"/>
      <c r="M26" s="7"/>
      <c r="N26" s="41"/>
      <c r="O26" s="41"/>
      <c r="P26" s="7"/>
      <c r="Q26" s="41"/>
      <c r="T26" s="2"/>
      <c r="U26" s="7"/>
      <c r="V26" s="37"/>
      <c r="W26" s="2"/>
      <c r="X26" s="2"/>
      <c r="Y26" s="81"/>
      <c r="Z26" s="2"/>
    </row>
    <row r="27" spans="1:26" x14ac:dyDescent="0.25">
      <c r="T27" s="2"/>
      <c r="U27" s="7"/>
      <c r="V27" s="37"/>
      <c r="W27" s="2"/>
      <c r="X27" s="2"/>
      <c r="Y27" s="86"/>
      <c r="Z27" s="2"/>
    </row>
    <row r="28" spans="1:26" x14ac:dyDescent="0.25">
      <c r="T28" s="2"/>
      <c r="U28" s="7"/>
      <c r="V28" s="37"/>
      <c r="W28" s="2"/>
      <c r="X28" s="2"/>
      <c r="Y28" s="81"/>
      <c r="Z28" s="2"/>
    </row>
    <row r="29" spans="1:26" x14ac:dyDescent="0.25">
      <c r="T29" s="2"/>
      <c r="U29" s="7"/>
      <c r="V29" s="37"/>
      <c r="W29" s="2"/>
      <c r="X29" s="2"/>
      <c r="Y29" s="81"/>
      <c r="Z29" s="2"/>
    </row>
    <row r="51" spans="4:12" x14ac:dyDescent="0.25">
      <c r="D51" s="4"/>
      <c r="E51" s="4"/>
      <c r="F51" s="4"/>
      <c r="G51" s="4"/>
      <c r="H51" s="4"/>
      <c r="I51" s="4"/>
      <c r="J51" s="4"/>
      <c r="K51" s="4"/>
      <c r="L51" s="4"/>
    </row>
    <row r="52" spans="4:12" x14ac:dyDescent="0.25">
      <c r="D52" s="4"/>
      <c r="E52" s="4"/>
      <c r="F52" s="4"/>
      <c r="G52" s="4"/>
      <c r="H52" s="4"/>
      <c r="I52" s="4"/>
      <c r="J52" s="4"/>
      <c r="K52" s="4"/>
      <c r="L52" s="4"/>
    </row>
    <row r="53" spans="4:12" x14ac:dyDescent="0.25">
      <c r="D53" s="4"/>
      <c r="E53" s="4"/>
      <c r="F53" s="4"/>
      <c r="G53" s="4"/>
      <c r="H53" s="4"/>
      <c r="I53" s="4"/>
      <c r="J53" s="4"/>
      <c r="K53" s="4"/>
      <c r="L53" s="4"/>
    </row>
    <row r="54" spans="4:12" x14ac:dyDescent="0.25">
      <c r="D54" s="4"/>
      <c r="E54" s="4"/>
      <c r="F54" s="4"/>
      <c r="G54" s="4"/>
      <c r="H54" s="4"/>
      <c r="I54" s="4"/>
      <c r="J54" s="4"/>
      <c r="K54" s="4"/>
      <c r="L54" s="4"/>
    </row>
    <row r="55" spans="4:12" x14ac:dyDescent="0.25">
      <c r="D55" s="4"/>
      <c r="E55" s="4"/>
      <c r="F55" s="4"/>
      <c r="G55" s="4"/>
      <c r="H55" s="4"/>
      <c r="I55" s="4"/>
      <c r="J55" s="4"/>
      <c r="K55" s="4"/>
      <c r="L55" s="4"/>
    </row>
    <row r="56" spans="4:12" x14ac:dyDescent="0.25">
      <c r="D56" s="4"/>
      <c r="E56" s="4"/>
      <c r="F56" s="4"/>
      <c r="G56" s="4"/>
      <c r="H56" s="4"/>
      <c r="I56" s="4"/>
      <c r="J56" s="4"/>
      <c r="K56" s="4"/>
      <c r="L56" s="4"/>
    </row>
    <row r="57" spans="4:12" x14ac:dyDescent="0.25">
      <c r="D57" s="4"/>
      <c r="E57" s="4"/>
      <c r="F57" s="4"/>
      <c r="G57" s="4"/>
      <c r="H57" s="4"/>
      <c r="I57" s="4"/>
      <c r="J57" s="4"/>
      <c r="K57" s="4"/>
      <c r="L57" s="4"/>
    </row>
    <row r="58" spans="4:12" x14ac:dyDescent="0.25">
      <c r="D58" s="4"/>
      <c r="E58" s="4"/>
      <c r="F58" s="4"/>
      <c r="G58" s="4"/>
      <c r="H58" s="4"/>
      <c r="I58" s="4"/>
      <c r="J58" s="4"/>
      <c r="K58" s="4"/>
      <c r="L58" s="4"/>
    </row>
    <row r="59" spans="4:12" x14ac:dyDescent="0.25">
      <c r="D59" s="4"/>
      <c r="E59" s="4"/>
      <c r="F59" s="4"/>
      <c r="G59" s="4"/>
      <c r="H59" s="4"/>
      <c r="I59" s="4"/>
      <c r="J59" s="4"/>
      <c r="K59" s="4"/>
      <c r="L59" s="4"/>
    </row>
    <row r="60" spans="4:12" x14ac:dyDescent="0.25">
      <c r="D60" s="4"/>
      <c r="E60" s="4"/>
      <c r="F60" s="4"/>
      <c r="G60" s="4"/>
      <c r="H60" s="4"/>
      <c r="I60" s="4"/>
      <c r="J60" s="4"/>
      <c r="K60" s="4"/>
      <c r="L60" s="4"/>
    </row>
    <row r="61" spans="4:12" x14ac:dyDescent="0.25">
      <c r="D61" s="4"/>
      <c r="E61" s="4"/>
      <c r="F61" s="4"/>
      <c r="G61" s="4"/>
      <c r="H61" s="4"/>
      <c r="I61" s="4"/>
      <c r="J61" s="4"/>
      <c r="K61" s="4"/>
      <c r="L61" s="4"/>
    </row>
    <row r="62" spans="4:12" x14ac:dyDescent="0.25">
      <c r="D62" s="4"/>
      <c r="E62" s="4"/>
      <c r="F62" s="4"/>
      <c r="G62" s="4"/>
      <c r="H62" s="4"/>
      <c r="I62" s="4"/>
      <c r="J62" s="4"/>
      <c r="K62" s="4"/>
      <c r="L62" s="4"/>
    </row>
    <row r="63" spans="4:12" x14ac:dyDescent="0.25">
      <c r="D63" s="4"/>
      <c r="E63" s="4"/>
      <c r="F63" s="4"/>
      <c r="G63" s="4"/>
      <c r="H63" s="4"/>
      <c r="I63" s="4"/>
      <c r="J63" s="4"/>
      <c r="K63" s="4"/>
      <c r="L63" s="4"/>
    </row>
    <row r="64" spans="4:12" x14ac:dyDescent="0.25">
      <c r="D64" s="4"/>
      <c r="E64" s="4"/>
      <c r="F64" s="4"/>
      <c r="G64" s="4"/>
      <c r="H64" s="4"/>
      <c r="I64" s="4"/>
      <c r="J64" s="4"/>
      <c r="K64" s="4"/>
      <c r="L64" s="4"/>
    </row>
    <row r="65" spans="4:12" x14ac:dyDescent="0.25">
      <c r="D65" s="4"/>
      <c r="E65" s="4"/>
      <c r="F65" s="4"/>
      <c r="G65" s="4"/>
      <c r="H65" s="4"/>
      <c r="I65" s="4"/>
      <c r="J65" s="4"/>
      <c r="K65" s="4"/>
      <c r="L65" s="4"/>
    </row>
    <row r="66" spans="4:12" x14ac:dyDescent="0.25">
      <c r="D66" s="4"/>
      <c r="E66" s="4"/>
      <c r="F66" s="4"/>
      <c r="G66" s="4"/>
      <c r="H66" s="4"/>
      <c r="I66" s="4"/>
      <c r="J66" s="4"/>
      <c r="K66" s="4"/>
      <c r="L66" s="4"/>
    </row>
    <row r="67" spans="4:12" x14ac:dyDescent="0.25">
      <c r="D67" s="4"/>
      <c r="E67" s="4"/>
      <c r="F67" s="4"/>
      <c r="G67" s="4"/>
      <c r="H67" s="4"/>
      <c r="I67" s="4"/>
      <c r="J67" s="4"/>
      <c r="K67" s="4"/>
      <c r="L67" s="4"/>
    </row>
    <row r="68" spans="4:12" x14ac:dyDescent="0.25">
      <c r="D68" s="4"/>
      <c r="E68" s="4"/>
      <c r="F68" s="4"/>
      <c r="G68" s="4"/>
      <c r="H68" s="4"/>
      <c r="I68" s="4"/>
      <c r="J68" s="4"/>
      <c r="K68" s="4"/>
      <c r="L68" s="4"/>
    </row>
    <row r="69" spans="4:12" x14ac:dyDescent="0.25">
      <c r="D69" s="4"/>
      <c r="E69" s="4"/>
      <c r="F69" s="4"/>
      <c r="G69" s="4"/>
      <c r="H69" s="4"/>
      <c r="I69" s="4"/>
      <c r="J69" s="4"/>
      <c r="K69" s="4"/>
      <c r="L69" s="4"/>
    </row>
    <row r="70" spans="4:12" x14ac:dyDescent="0.25">
      <c r="D70" s="4"/>
      <c r="E70" s="4"/>
      <c r="F70" s="4"/>
      <c r="G70" s="4"/>
      <c r="H70" s="4"/>
      <c r="I70" s="4"/>
      <c r="J70" s="4"/>
      <c r="K70" s="4"/>
      <c r="L70" s="4"/>
    </row>
    <row r="71" spans="4:12" x14ac:dyDescent="0.25">
      <c r="D71" s="4"/>
      <c r="E71" s="4"/>
      <c r="F71" s="4"/>
      <c r="G71" s="4"/>
      <c r="H71" s="4"/>
      <c r="I71" s="4"/>
      <c r="J71" s="4"/>
      <c r="K71" s="4"/>
      <c r="L71" s="4"/>
    </row>
    <row r="72" spans="4:12" x14ac:dyDescent="0.25">
      <c r="D72" s="4"/>
      <c r="E72" s="4"/>
      <c r="F72" s="4"/>
      <c r="G72" s="4"/>
      <c r="H72" s="4"/>
      <c r="I72" s="4"/>
      <c r="J72" s="4"/>
      <c r="K72" s="4"/>
      <c r="L72" s="4"/>
    </row>
    <row r="73" spans="4:12" x14ac:dyDescent="0.25">
      <c r="D73" s="4"/>
      <c r="E73" s="4"/>
      <c r="F73" s="4"/>
      <c r="G73" s="4"/>
      <c r="H73" s="4"/>
      <c r="I73" s="4"/>
      <c r="J73" s="4"/>
      <c r="K73" s="4"/>
      <c r="L73" s="4"/>
    </row>
    <row r="74" spans="4:12" x14ac:dyDescent="0.25">
      <c r="D74" s="4"/>
      <c r="E74" s="4"/>
      <c r="F74" s="4"/>
      <c r="G74" s="4"/>
      <c r="H74" s="4"/>
      <c r="I74" s="4"/>
      <c r="J74" s="4"/>
      <c r="K74" s="4"/>
      <c r="L74" s="4"/>
    </row>
    <row r="75" spans="4:12" x14ac:dyDescent="0.25">
      <c r="D75" s="4"/>
      <c r="E75" s="4"/>
      <c r="F75" s="4"/>
      <c r="G75" s="4"/>
      <c r="H75" s="4"/>
      <c r="I75" s="4"/>
      <c r="J75" s="4"/>
      <c r="K75" s="4"/>
      <c r="L75" s="4"/>
    </row>
    <row r="76" spans="4:12" x14ac:dyDescent="0.25">
      <c r="D76" s="4"/>
      <c r="E76" s="4"/>
      <c r="F76" s="4"/>
      <c r="G76" s="4"/>
      <c r="H76" s="4"/>
      <c r="I76" s="4"/>
      <c r="J76" s="4"/>
      <c r="K76" s="4"/>
      <c r="L76" s="4"/>
    </row>
    <row r="77" spans="4:12" x14ac:dyDescent="0.25">
      <c r="D77" s="4"/>
      <c r="E77" s="4"/>
      <c r="F77" s="4"/>
      <c r="G77" s="4"/>
      <c r="H77" s="4"/>
      <c r="I77" s="4"/>
      <c r="J77" s="4"/>
      <c r="K77" s="4"/>
      <c r="L77" s="4"/>
    </row>
    <row r="78" spans="4:12" x14ac:dyDescent="0.25">
      <c r="D78" s="4"/>
      <c r="E78" s="4"/>
      <c r="F78" s="4"/>
      <c r="G78" s="4"/>
      <c r="H78" s="4"/>
      <c r="I78" s="4"/>
      <c r="J78" s="4"/>
      <c r="K78" s="4"/>
      <c r="L78" s="4"/>
    </row>
    <row r="79" spans="4:12" x14ac:dyDescent="0.25">
      <c r="D79" s="4"/>
      <c r="E79" s="4"/>
      <c r="F79" s="4"/>
      <c r="G79" s="4"/>
      <c r="H79" s="4"/>
      <c r="I79" s="4"/>
      <c r="J79" s="4"/>
      <c r="K79" s="4"/>
      <c r="L79" s="4"/>
    </row>
    <row r="80" spans="4:12" x14ac:dyDescent="0.25">
      <c r="D80" s="4"/>
      <c r="E80" s="4"/>
      <c r="F80" s="4"/>
      <c r="G80" s="4"/>
      <c r="H80" s="4"/>
      <c r="I80" s="4"/>
      <c r="J80" s="4"/>
      <c r="K80" s="4"/>
      <c r="L80" s="4"/>
    </row>
    <row r="81" spans="4:12" x14ac:dyDescent="0.25">
      <c r="D81" s="4"/>
      <c r="E81" s="4"/>
      <c r="F81" s="4"/>
      <c r="G81" s="4"/>
      <c r="H81" s="4"/>
      <c r="I81" s="4"/>
      <c r="J81" s="4"/>
      <c r="K81" s="4"/>
      <c r="L81" s="4"/>
    </row>
    <row r="82" spans="4:12" x14ac:dyDescent="0.25">
      <c r="D82" s="4"/>
      <c r="E82" s="4"/>
      <c r="F82" s="4"/>
      <c r="G82" s="4"/>
      <c r="H82" s="4"/>
      <c r="I82" s="4"/>
      <c r="J82" s="4"/>
      <c r="K82" s="4"/>
      <c r="L82" s="4"/>
    </row>
    <row r="83" spans="4:12" x14ac:dyDescent="0.25">
      <c r="D83" s="4"/>
      <c r="E83" s="4"/>
      <c r="F83" s="4"/>
      <c r="G83" s="4"/>
      <c r="H83" s="4"/>
      <c r="I83" s="4"/>
      <c r="J83" s="4"/>
      <c r="K83" s="4"/>
      <c r="L83" s="4"/>
    </row>
    <row r="84" spans="4:12" x14ac:dyDescent="0.25">
      <c r="D84" s="4"/>
      <c r="E84" s="4"/>
      <c r="F84" s="4"/>
      <c r="G84" s="4"/>
      <c r="H84" s="4"/>
      <c r="I84" s="4"/>
      <c r="J84" s="4"/>
      <c r="K84" s="4"/>
      <c r="L84" s="4"/>
    </row>
    <row r="85" spans="4:12" x14ac:dyDescent="0.25">
      <c r="D85" s="4"/>
      <c r="E85" s="4"/>
      <c r="F85" s="4"/>
      <c r="G85" s="4"/>
      <c r="H85" s="4"/>
      <c r="I85" s="4"/>
      <c r="J85" s="4"/>
      <c r="K85" s="4"/>
      <c r="L85" s="4"/>
    </row>
    <row r="86" spans="4:12" x14ac:dyDescent="0.25">
      <c r="D86" s="4"/>
      <c r="E86" s="4"/>
      <c r="F86" s="4"/>
      <c r="G86" s="4"/>
      <c r="H86" s="4"/>
      <c r="I86" s="4"/>
      <c r="J86" s="4"/>
      <c r="K86" s="4"/>
      <c r="L86" s="4"/>
    </row>
    <row r="87" spans="4:12" x14ac:dyDescent="0.25">
      <c r="D87" s="4"/>
      <c r="E87" s="4"/>
      <c r="F87" s="4"/>
      <c r="G87" s="4"/>
      <c r="H87" s="4"/>
      <c r="I87" s="4"/>
      <c r="J87" s="4"/>
      <c r="K87" s="4"/>
      <c r="L87" s="4"/>
    </row>
    <row r="88" spans="4:12" x14ac:dyDescent="0.25">
      <c r="D88" s="4"/>
      <c r="E88" s="4"/>
      <c r="F88" s="4"/>
      <c r="G88" s="4"/>
      <c r="H88" s="4"/>
      <c r="I88" s="4"/>
      <c r="J88" s="4"/>
      <c r="K88" s="4"/>
      <c r="L88" s="4"/>
    </row>
    <row r="89" spans="4:12" x14ac:dyDescent="0.25">
      <c r="D89" s="4"/>
      <c r="E89" s="4"/>
      <c r="F89" s="4"/>
      <c r="G89" s="4"/>
      <c r="H89" s="4"/>
      <c r="I89" s="4"/>
      <c r="J89" s="4"/>
      <c r="K89" s="4"/>
      <c r="L89" s="4"/>
    </row>
    <row r="90" spans="4:12" x14ac:dyDescent="0.25">
      <c r="D90" s="4"/>
      <c r="E90" s="4"/>
      <c r="F90" s="4"/>
      <c r="G90" s="4"/>
      <c r="H90" s="4"/>
      <c r="I90" s="4"/>
      <c r="J90" s="4"/>
      <c r="K90" s="4"/>
      <c r="L90" s="4"/>
    </row>
    <row r="91" spans="4:12" x14ac:dyDescent="0.25">
      <c r="D91" s="4"/>
      <c r="E91" s="4"/>
      <c r="F91" s="4"/>
      <c r="G91" s="4"/>
      <c r="H91" s="4"/>
      <c r="I91" s="4"/>
      <c r="J91" s="4"/>
      <c r="K91" s="4"/>
      <c r="L91" s="4"/>
    </row>
    <row r="92" spans="4:12" x14ac:dyDescent="0.25">
      <c r="D92" s="4"/>
      <c r="E92" s="4"/>
      <c r="F92" s="4"/>
      <c r="G92" s="4"/>
      <c r="H92" s="4"/>
      <c r="I92" s="4"/>
      <c r="J92" s="4"/>
      <c r="K92" s="4"/>
      <c r="L92" s="4"/>
    </row>
    <row r="93" spans="4:12" x14ac:dyDescent="0.25">
      <c r="D93" s="4"/>
      <c r="E93" s="4"/>
      <c r="F93" s="4"/>
      <c r="G93" s="4"/>
      <c r="H93" s="4"/>
      <c r="I93" s="4"/>
      <c r="J93" s="4"/>
      <c r="K93" s="4"/>
      <c r="L93" s="4"/>
    </row>
    <row r="94" spans="4:12" x14ac:dyDescent="0.25">
      <c r="D94" s="4"/>
      <c r="E94" s="4"/>
      <c r="F94" s="4"/>
      <c r="G94" s="4"/>
      <c r="H94" s="4"/>
      <c r="I94" s="4"/>
      <c r="J94" s="4"/>
      <c r="K94" s="4"/>
      <c r="L94" s="4"/>
    </row>
    <row r="95" spans="4:12" x14ac:dyDescent="0.25">
      <c r="D95" s="4"/>
      <c r="E95" s="4"/>
      <c r="F95" s="4"/>
      <c r="G95" s="4"/>
      <c r="H95" s="4"/>
      <c r="I95" s="4"/>
      <c r="J95" s="4"/>
      <c r="K95" s="4"/>
      <c r="L95" s="4"/>
    </row>
    <row r="96" spans="4:12" x14ac:dyDescent="0.25">
      <c r="D96" s="4"/>
      <c r="E96" s="4"/>
      <c r="F96" s="4"/>
      <c r="G96" s="4"/>
      <c r="H96" s="4"/>
      <c r="I96" s="4"/>
      <c r="J96" s="4"/>
      <c r="K96" s="4"/>
      <c r="L96" s="4"/>
    </row>
    <row r="97" spans="4:12" x14ac:dyDescent="0.25">
      <c r="D97" s="4"/>
      <c r="E97" s="4"/>
      <c r="F97" s="4"/>
      <c r="G97" s="4"/>
      <c r="H97" s="4"/>
      <c r="I97" s="4"/>
      <c r="J97" s="4"/>
      <c r="K97" s="4"/>
      <c r="L97" s="4"/>
    </row>
    <row r="98" spans="4:12" x14ac:dyDescent="0.25">
      <c r="D98" s="4"/>
      <c r="E98" s="4"/>
      <c r="F98" s="4"/>
      <c r="G98" s="4"/>
      <c r="H98" s="4"/>
      <c r="I98" s="4"/>
      <c r="J98" s="4"/>
      <c r="K98" s="4"/>
      <c r="L98" s="4"/>
    </row>
    <row r="99" spans="4:12" x14ac:dyDescent="0.25">
      <c r="D99" s="4"/>
      <c r="E99" s="4"/>
      <c r="F99" s="4"/>
      <c r="G99" s="4"/>
      <c r="H99" s="4"/>
      <c r="I99" s="4"/>
      <c r="J99" s="4"/>
      <c r="K99" s="4"/>
      <c r="L99" s="4"/>
    </row>
    <row r="100" spans="4:12" x14ac:dyDescent="0.25">
      <c r="D100" s="4"/>
      <c r="E100" s="4"/>
      <c r="F100" s="4"/>
      <c r="G100" s="4"/>
      <c r="H100" s="4"/>
      <c r="I100" s="4"/>
      <c r="J100" s="4"/>
      <c r="K100" s="4"/>
      <c r="L100" s="4"/>
    </row>
    <row r="101" spans="4:12" x14ac:dyDescent="0.25">
      <c r="D101" s="4"/>
      <c r="E101" s="4"/>
      <c r="F101" s="4"/>
      <c r="G101" s="4"/>
      <c r="H101" s="4"/>
      <c r="I101" s="4"/>
      <c r="J101" s="4"/>
      <c r="K101" s="4"/>
      <c r="L101" s="4"/>
    </row>
    <row r="102" spans="4:12" x14ac:dyDescent="0.25">
      <c r="D102" s="4"/>
      <c r="E102" s="4"/>
      <c r="F102" s="4"/>
      <c r="G102" s="4"/>
      <c r="H102" s="4"/>
      <c r="I102" s="4"/>
      <c r="J102" s="4"/>
      <c r="K102" s="4"/>
      <c r="L102" s="4"/>
    </row>
    <row r="103" spans="4:12" x14ac:dyDescent="0.25">
      <c r="D103" s="4"/>
      <c r="E103" s="4"/>
      <c r="F103" s="4"/>
      <c r="G103" s="4"/>
      <c r="H103" s="4"/>
      <c r="I103" s="4"/>
      <c r="J103" s="4"/>
      <c r="K103" s="4"/>
      <c r="L103" s="4"/>
    </row>
    <row r="104" spans="4:12" x14ac:dyDescent="0.25">
      <c r="D104" s="4"/>
      <c r="E104" s="4"/>
      <c r="F104" s="4"/>
      <c r="G104" s="4"/>
      <c r="H104" s="4"/>
      <c r="I104" s="4"/>
      <c r="J104" s="4"/>
      <c r="K104" s="4"/>
      <c r="L104" s="4"/>
    </row>
    <row r="105" spans="4:12" x14ac:dyDescent="0.25">
      <c r="D105" s="4"/>
      <c r="E105" s="4"/>
      <c r="F105" s="4"/>
      <c r="G105" s="4"/>
      <c r="H105" s="4"/>
      <c r="I105" s="4"/>
      <c r="J105" s="4"/>
      <c r="K105" s="4"/>
      <c r="L105" s="4"/>
    </row>
    <row r="106" spans="4:12" x14ac:dyDescent="0.25">
      <c r="D106" s="4"/>
      <c r="E106" s="4"/>
      <c r="F106" s="4"/>
      <c r="G106" s="4"/>
      <c r="H106" s="4"/>
      <c r="I106" s="4"/>
      <c r="J106" s="4"/>
      <c r="K106" s="4"/>
      <c r="L106" s="4"/>
    </row>
    <row r="107" spans="4:12" x14ac:dyDescent="0.25">
      <c r="D107" s="4"/>
      <c r="E107" s="4"/>
      <c r="F107" s="4"/>
      <c r="G107" s="4"/>
      <c r="H107" s="4"/>
      <c r="I107" s="4"/>
      <c r="J107" s="4"/>
      <c r="K107" s="4"/>
      <c r="L107" s="4"/>
    </row>
    <row r="108" spans="4:12" x14ac:dyDescent="0.25">
      <c r="D108" s="4"/>
      <c r="E108" s="4"/>
      <c r="F108" s="4"/>
      <c r="G108" s="4"/>
      <c r="H108" s="4"/>
      <c r="I108" s="4"/>
      <c r="J108" s="4"/>
      <c r="K108" s="4"/>
      <c r="L108" s="4"/>
    </row>
    <row r="109" spans="4:12" x14ac:dyDescent="0.25">
      <c r="D109" s="4"/>
      <c r="E109" s="4"/>
      <c r="F109" s="4"/>
      <c r="G109" s="4"/>
      <c r="H109" s="4"/>
      <c r="I109" s="4"/>
      <c r="J109" s="4"/>
      <c r="K109" s="4"/>
      <c r="L109" s="4"/>
    </row>
    <row r="110" spans="4:12" x14ac:dyDescent="0.25">
      <c r="D110" s="4"/>
      <c r="E110" s="4"/>
      <c r="F110" s="4"/>
      <c r="G110" s="4"/>
      <c r="H110" s="4"/>
      <c r="I110" s="4"/>
      <c r="J110" s="4"/>
      <c r="K110" s="4"/>
      <c r="L110" s="4"/>
    </row>
    <row r="111" spans="4:12" x14ac:dyDescent="0.25">
      <c r="D111" s="4"/>
      <c r="E111" s="4"/>
      <c r="F111" s="4"/>
      <c r="G111" s="4"/>
      <c r="H111" s="4"/>
      <c r="I111" s="4"/>
      <c r="J111" s="4"/>
      <c r="K111" s="4"/>
      <c r="L111" s="4"/>
    </row>
    <row r="112" spans="4:12" x14ac:dyDescent="0.25">
      <c r="D112" s="4"/>
      <c r="E112" s="4"/>
      <c r="F112" s="4"/>
      <c r="G112" s="4"/>
      <c r="H112" s="4"/>
      <c r="I112" s="4"/>
      <c r="J112" s="4"/>
      <c r="K112" s="4"/>
      <c r="L112" s="4"/>
    </row>
    <row r="113" spans="4:12" x14ac:dyDescent="0.25">
      <c r="D113" s="4"/>
      <c r="E113" s="4"/>
      <c r="F113" s="4"/>
      <c r="G113" s="4"/>
      <c r="H113" s="4"/>
      <c r="I113" s="4"/>
      <c r="J113" s="4"/>
      <c r="K113" s="4"/>
      <c r="L113" s="4"/>
    </row>
    <row r="114" spans="4:12" x14ac:dyDescent="0.25">
      <c r="D114" s="4"/>
      <c r="E114" s="4"/>
      <c r="F114" s="4"/>
      <c r="G114" s="4"/>
      <c r="H114" s="4"/>
      <c r="I114" s="4"/>
      <c r="J114" s="4"/>
      <c r="K114" s="4"/>
      <c r="L114" s="4"/>
    </row>
    <row r="115" spans="4:12" x14ac:dyDescent="0.25">
      <c r="D115" s="4"/>
      <c r="E115" s="4"/>
      <c r="F115" s="4"/>
      <c r="G115" s="4"/>
      <c r="H115" s="4"/>
      <c r="I115" s="4"/>
      <c r="J115" s="4"/>
      <c r="K115" s="4"/>
      <c r="L115" s="4"/>
    </row>
    <row r="116" spans="4:12" x14ac:dyDescent="0.25">
      <c r="D116" s="4"/>
      <c r="E116" s="4"/>
      <c r="F116" s="4"/>
      <c r="G116" s="4"/>
      <c r="H116" s="4"/>
      <c r="I116" s="4"/>
      <c r="J116" s="4"/>
      <c r="K116" s="4"/>
      <c r="L116" s="4"/>
    </row>
    <row r="117" spans="4:12" x14ac:dyDescent="0.25">
      <c r="D117" s="4"/>
      <c r="E117" s="4"/>
      <c r="F117" s="4"/>
      <c r="G117" s="4"/>
      <c r="H117" s="4"/>
      <c r="I117" s="4"/>
      <c r="J117" s="4"/>
      <c r="K117" s="4"/>
      <c r="L117" s="4"/>
    </row>
    <row r="118" spans="4:12" x14ac:dyDescent="0.25">
      <c r="D118" s="4"/>
      <c r="E118" s="4"/>
      <c r="F118" s="4"/>
      <c r="G118" s="4"/>
      <c r="H118" s="4"/>
      <c r="I118" s="4"/>
      <c r="J118" s="4"/>
      <c r="K118" s="4"/>
      <c r="L118" s="4"/>
    </row>
    <row r="119" spans="4:12" x14ac:dyDescent="0.25">
      <c r="D119" s="4"/>
      <c r="E119" s="4"/>
      <c r="F119" s="4"/>
      <c r="G119" s="4"/>
      <c r="H119" s="4"/>
      <c r="I119" s="4"/>
      <c r="J119" s="4"/>
      <c r="K119" s="4"/>
      <c r="L119" s="4"/>
    </row>
    <row r="120" spans="4:12" x14ac:dyDescent="0.25">
      <c r="D120" s="4"/>
      <c r="E120" s="4"/>
      <c r="F120" s="4"/>
      <c r="G120" s="4"/>
      <c r="H120" s="4"/>
      <c r="I120" s="4"/>
      <c r="J120" s="4"/>
      <c r="K120" s="4"/>
      <c r="L120" s="4"/>
    </row>
    <row r="121" spans="4:12" x14ac:dyDescent="0.25">
      <c r="D121" s="4"/>
      <c r="E121" s="4"/>
      <c r="F121" s="4"/>
      <c r="G121" s="4"/>
      <c r="H121" s="4"/>
      <c r="I121" s="4"/>
      <c r="J121" s="4"/>
      <c r="K121" s="4"/>
      <c r="L121" s="4"/>
    </row>
    <row r="122" spans="4:12" x14ac:dyDescent="0.25">
      <c r="D122" s="4"/>
      <c r="E122" s="4"/>
      <c r="F122" s="4"/>
      <c r="G122" s="4"/>
      <c r="H122" s="4"/>
      <c r="I122" s="4"/>
      <c r="J122" s="4"/>
      <c r="K122" s="4"/>
      <c r="L122" s="4"/>
    </row>
    <row r="123" spans="4:12" x14ac:dyDescent="0.25">
      <c r="D123" s="4"/>
      <c r="E123" s="4"/>
      <c r="F123" s="4"/>
      <c r="G123" s="4"/>
      <c r="H123" s="4"/>
      <c r="I123" s="4"/>
      <c r="J123" s="4"/>
      <c r="K123" s="4"/>
      <c r="L123" s="4"/>
    </row>
    <row r="124" spans="4:12" x14ac:dyDescent="0.25">
      <c r="D124" s="4"/>
      <c r="E124" s="4"/>
      <c r="F124" s="4"/>
      <c r="G124" s="4"/>
      <c r="H124" s="4"/>
      <c r="I124" s="4"/>
      <c r="J124" s="4"/>
      <c r="K124" s="4"/>
      <c r="L124" s="4"/>
    </row>
    <row r="125" spans="4:12" x14ac:dyDescent="0.25">
      <c r="D125" s="4"/>
      <c r="E125" s="4"/>
      <c r="F125" s="4"/>
      <c r="G125" s="4"/>
      <c r="H125" s="4"/>
      <c r="I125" s="4"/>
      <c r="J125" s="4"/>
      <c r="K125" s="4"/>
      <c r="L125" s="4"/>
    </row>
    <row r="126" spans="4:12" x14ac:dyDescent="0.25">
      <c r="D126" s="4"/>
      <c r="E126" s="4"/>
      <c r="F126" s="4"/>
      <c r="G126" s="4"/>
      <c r="H126" s="4"/>
      <c r="I126" s="4"/>
      <c r="J126" s="4"/>
      <c r="K126" s="4"/>
      <c r="L126" s="4"/>
    </row>
    <row r="127" spans="4:12" x14ac:dyDescent="0.25">
      <c r="D127" s="4"/>
      <c r="E127" s="4"/>
      <c r="F127" s="4"/>
      <c r="G127" s="4"/>
      <c r="H127" s="4"/>
      <c r="I127" s="4"/>
      <c r="J127" s="4"/>
      <c r="K127" s="4"/>
      <c r="L127" s="4"/>
    </row>
    <row r="128" spans="4:12" x14ac:dyDescent="0.25">
      <c r="D128" s="4"/>
      <c r="E128" s="4"/>
      <c r="F128" s="4"/>
      <c r="G128" s="4"/>
      <c r="H128" s="4"/>
      <c r="I128" s="4"/>
      <c r="J128" s="4"/>
      <c r="K128" s="4"/>
      <c r="L128" s="4"/>
    </row>
    <row r="129" spans="4:12" x14ac:dyDescent="0.25">
      <c r="D129" s="4"/>
      <c r="E129" s="4"/>
      <c r="F129" s="4"/>
      <c r="G129" s="4"/>
      <c r="H129" s="4"/>
      <c r="I129" s="4"/>
      <c r="J129" s="4"/>
      <c r="K129" s="4"/>
      <c r="L129" s="4"/>
    </row>
    <row r="130" spans="4:12" x14ac:dyDescent="0.25">
      <c r="D130" s="4"/>
      <c r="E130" s="4"/>
      <c r="F130" s="4"/>
      <c r="G130" s="4"/>
      <c r="H130" s="4"/>
      <c r="I130" s="4"/>
      <c r="J130" s="4"/>
      <c r="K130" s="4"/>
      <c r="L130" s="4"/>
    </row>
    <row r="131" spans="4:12" x14ac:dyDescent="0.25">
      <c r="D131" s="4"/>
      <c r="E131" s="4"/>
      <c r="F131" s="4"/>
      <c r="G131" s="4"/>
      <c r="H131" s="4"/>
      <c r="I131" s="4"/>
      <c r="J131" s="4"/>
      <c r="K131" s="4"/>
      <c r="L131" s="4"/>
    </row>
    <row r="132" spans="4:12" x14ac:dyDescent="0.25">
      <c r="D132" s="4"/>
      <c r="E132" s="4"/>
      <c r="F132" s="4"/>
      <c r="G132" s="4"/>
      <c r="H132" s="4"/>
      <c r="I132" s="4"/>
      <c r="J132" s="4"/>
      <c r="K132" s="4"/>
      <c r="L132" s="4"/>
    </row>
    <row r="133" spans="4:12" x14ac:dyDescent="0.25">
      <c r="D133" s="4"/>
      <c r="E133" s="4"/>
      <c r="F133" s="4"/>
      <c r="G133" s="4"/>
      <c r="H133" s="4"/>
      <c r="I133" s="4"/>
      <c r="J133" s="4"/>
      <c r="K133" s="4"/>
      <c r="L133" s="4"/>
    </row>
    <row r="134" spans="4:12" x14ac:dyDescent="0.25">
      <c r="D134" s="4"/>
      <c r="E134" s="4"/>
      <c r="F134" s="4"/>
      <c r="G134" s="4"/>
      <c r="H134" s="4"/>
      <c r="I134" s="4"/>
      <c r="J134" s="4"/>
      <c r="K134" s="4"/>
      <c r="L134" s="4"/>
    </row>
    <row r="135" spans="4:12" x14ac:dyDescent="0.25">
      <c r="D135" s="4"/>
      <c r="E135" s="4"/>
      <c r="F135" s="4"/>
      <c r="G135" s="4"/>
      <c r="H135" s="4"/>
      <c r="I135" s="4"/>
      <c r="J135" s="4"/>
      <c r="K135" s="4"/>
      <c r="L135" s="4"/>
    </row>
    <row r="136" spans="4:12" x14ac:dyDescent="0.25">
      <c r="D136" s="4"/>
      <c r="E136" s="4"/>
      <c r="F136" s="4"/>
      <c r="G136" s="4"/>
      <c r="H136" s="4"/>
      <c r="I136" s="4"/>
      <c r="J136" s="4"/>
      <c r="K136" s="4"/>
      <c r="L136" s="4"/>
    </row>
    <row r="137" spans="4:12" x14ac:dyDescent="0.25">
      <c r="D137" s="4"/>
      <c r="E137" s="4"/>
      <c r="F137" s="4"/>
      <c r="G137" s="4"/>
      <c r="H137" s="4"/>
      <c r="I137" s="4"/>
      <c r="J137" s="4"/>
      <c r="K137" s="4"/>
      <c r="L137" s="4"/>
    </row>
    <row r="138" spans="4:12" x14ac:dyDescent="0.25">
      <c r="D138" s="4"/>
      <c r="E138" s="4"/>
      <c r="F138" s="4"/>
      <c r="G138" s="4"/>
      <c r="H138" s="4"/>
      <c r="I138" s="4"/>
      <c r="J138" s="4"/>
      <c r="K138" s="4"/>
      <c r="L138" s="4"/>
    </row>
    <row r="139" spans="4:12" x14ac:dyDescent="0.25">
      <c r="D139" s="4"/>
      <c r="E139" s="4"/>
      <c r="F139" s="4"/>
      <c r="G139" s="4"/>
      <c r="H139" s="4"/>
      <c r="I139" s="4"/>
      <c r="J139" s="4"/>
      <c r="K139" s="4"/>
      <c r="L139" s="4"/>
    </row>
    <row r="140" spans="4:12" x14ac:dyDescent="0.25">
      <c r="D140" s="4"/>
      <c r="E140" s="4"/>
      <c r="F140" s="4"/>
      <c r="G140" s="4"/>
      <c r="H140" s="4"/>
      <c r="I140" s="4"/>
      <c r="J140" s="4"/>
      <c r="K140" s="4"/>
      <c r="L140" s="4"/>
    </row>
    <row r="141" spans="4:12" x14ac:dyDescent="0.25">
      <c r="D141" s="4"/>
      <c r="E141" s="4"/>
      <c r="F141" s="4"/>
      <c r="G141" s="4"/>
      <c r="H141" s="4"/>
      <c r="I141" s="4"/>
      <c r="J141" s="4"/>
      <c r="K141" s="4"/>
      <c r="L141" s="4"/>
    </row>
    <row r="142" spans="4:12" x14ac:dyDescent="0.25">
      <c r="D142" s="4"/>
      <c r="E142" s="4"/>
      <c r="F142" s="4"/>
      <c r="G142" s="4"/>
      <c r="H142" s="4"/>
      <c r="I142" s="4"/>
      <c r="J142" s="4"/>
      <c r="K142" s="4"/>
      <c r="L142" s="4"/>
    </row>
    <row r="143" spans="4:12" x14ac:dyDescent="0.25">
      <c r="D143" s="4"/>
      <c r="E143" s="4"/>
      <c r="F143" s="4"/>
      <c r="G143" s="4"/>
      <c r="H143" s="4"/>
      <c r="I143" s="4"/>
      <c r="J143" s="4"/>
      <c r="K143" s="4"/>
      <c r="L143" s="4"/>
    </row>
    <row r="144" spans="4:12" x14ac:dyDescent="0.25">
      <c r="D144" s="4"/>
      <c r="E144" s="4"/>
      <c r="F144" s="4"/>
      <c r="G144" s="4"/>
      <c r="H144" s="4"/>
      <c r="I144" s="4"/>
      <c r="J144" s="4"/>
      <c r="K144" s="4"/>
      <c r="L144" s="4"/>
    </row>
    <row r="145" spans="4:12" x14ac:dyDescent="0.25">
      <c r="D145" s="4"/>
      <c r="E145" s="4"/>
      <c r="F145" s="4"/>
      <c r="G145" s="4"/>
      <c r="H145" s="4"/>
      <c r="I145" s="4"/>
      <c r="J145" s="4"/>
      <c r="K145" s="4"/>
      <c r="L145" s="4"/>
    </row>
    <row r="146" spans="4:12" x14ac:dyDescent="0.25">
      <c r="D146" s="4"/>
      <c r="E146" s="4"/>
      <c r="F146" s="4"/>
      <c r="G146" s="4"/>
      <c r="H146" s="4"/>
      <c r="I146" s="4"/>
      <c r="J146" s="4"/>
      <c r="K146" s="4"/>
      <c r="L146" s="4"/>
    </row>
    <row r="147" spans="4:12" x14ac:dyDescent="0.25">
      <c r="D147" s="4"/>
      <c r="E147" s="4"/>
      <c r="F147" s="4"/>
      <c r="G147" s="4"/>
      <c r="H147" s="4"/>
      <c r="I147" s="4"/>
      <c r="J147" s="4"/>
      <c r="K147" s="4"/>
      <c r="L147" s="4"/>
    </row>
    <row r="148" spans="4:12" x14ac:dyDescent="0.25">
      <c r="D148" s="4"/>
      <c r="E148" s="4"/>
      <c r="F148" s="4"/>
      <c r="G148" s="4"/>
      <c r="H148" s="4"/>
      <c r="I148" s="4"/>
      <c r="J148" s="4"/>
      <c r="K148" s="4"/>
      <c r="L148" s="4"/>
    </row>
    <row r="149" spans="4:12" x14ac:dyDescent="0.25">
      <c r="D149" s="4"/>
      <c r="E149" s="4"/>
      <c r="F149" s="4"/>
      <c r="G149" s="4"/>
      <c r="H149" s="4"/>
      <c r="I149" s="4"/>
      <c r="J149" s="4"/>
      <c r="K149" s="4"/>
      <c r="L149" s="4"/>
    </row>
    <row r="150" spans="4:12" x14ac:dyDescent="0.25">
      <c r="D150" s="4"/>
      <c r="E150" s="4"/>
      <c r="F150" s="4"/>
      <c r="G150" s="4"/>
      <c r="H150" s="4"/>
      <c r="I150" s="4"/>
      <c r="J150" s="4"/>
      <c r="K150" s="4"/>
      <c r="L150" s="4"/>
    </row>
    <row r="151" spans="4:12" x14ac:dyDescent="0.25">
      <c r="D151" s="4"/>
      <c r="E151" s="4"/>
      <c r="F151" s="4"/>
      <c r="G151" s="4"/>
      <c r="H151" s="4"/>
      <c r="I151" s="4"/>
      <c r="J151" s="4"/>
      <c r="K151" s="4"/>
      <c r="L151" s="4"/>
    </row>
    <row r="152" spans="4:12" x14ac:dyDescent="0.25">
      <c r="D152" s="4"/>
      <c r="E152" s="4"/>
      <c r="F152" s="4"/>
      <c r="G152" s="4"/>
      <c r="H152" s="4"/>
      <c r="I152" s="4"/>
      <c r="J152" s="4"/>
      <c r="K152" s="4"/>
      <c r="L152" s="4"/>
    </row>
    <row r="153" spans="4:12" x14ac:dyDescent="0.25">
      <c r="D153" s="4"/>
      <c r="E153" s="4"/>
      <c r="F153" s="4"/>
      <c r="G153" s="4"/>
      <c r="H153" s="4"/>
      <c r="I153" s="4"/>
      <c r="J153" s="4"/>
      <c r="K153" s="4"/>
      <c r="L153" s="4"/>
    </row>
    <row r="154" spans="4:12" x14ac:dyDescent="0.25">
      <c r="D154" s="4"/>
      <c r="E154" s="4"/>
      <c r="F154" s="4"/>
      <c r="G154" s="4"/>
      <c r="H154" s="4"/>
      <c r="I154" s="4"/>
      <c r="J154" s="4"/>
      <c r="K154" s="4"/>
      <c r="L154" s="4"/>
    </row>
    <row r="155" spans="4:12" x14ac:dyDescent="0.25">
      <c r="D155" s="4"/>
      <c r="E155" s="4"/>
      <c r="F155" s="4"/>
      <c r="G155" s="4"/>
      <c r="H155" s="4"/>
      <c r="I155" s="4"/>
      <c r="J155" s="4"/>
      <c r="K155" s="4"/>
      <c r="L155" s="4"/>
    </row>
    <row r="156" spans="4:12" x14ac:dyDescent="0.25">
      <c r="D156" s="4"/>
      <c r="E156" s="4"/>
      <c r="F156" s="4"/>
      <c r="G156" s="4"/>
      <c r="H156" s="4"/>
      <c r="I156" s="4"/>
      <c r="J156" s="4"/>
      <c r="K156" s="4"/>
      <c r="L156" s="4"/>
    </row>
    <row r="157" spans="4:12" x14ac:dyDescent="0.25">
      <c r="D157" s="4"/>
      <c r="E157" s="4"/>
      <c r="F157" s="4"/>
      <c r="G157" s="4"/>
      <c r="H157" s="4"/>
      <c r="I157" s="4"/>
      <c r="J157" s="4"/>
      <c r="K157" s="4"/>
      <c r="L157" s="4"/>
    </row>
    <row r="158" spans="4:12" x14ac:dyDescent="0.25">
      <c r="D158" s="4"/>
      <c r="E158" s="4"/>
      <c r="F158" s="4"/>
      <c r="G158" s="4"/>
      <c r="H158" s="4"/>
      <c r="I158" s="4"/>
      <c r="J158" s="4"/>
      <c r="K158" s="4"/>
      <c r="L158" s="4"/>
    </row>
    <row r="159" spans="4:12" x14ac:dyDescent="0.25">
      <c r="D159" s="4"/>
      <c r="E159" s="4"/>
      <c r="F159" s="4"/>
      <c r="G159" s="4"/>
      <c r="H159" s="4"/>
      <c r="I159" s="4"/>
      <c r="J159" s="4"/>
      <c r="K159" s="4"/>
      <c r="L159" s="4"/>
    </row>
    <row r="160" spans="4:12" x14ac:dyDescent="0.25">
      <c r="D160" s="4"/>
      <c r="E160" s="4"/>
      <c r="F160" s="4"/>
      <c r="G160" s="4"/>
      <c r="H160" s="4"/>
      <c r="I160" s="4"/>
      <c r="J160" s="4"/>
      <c r="K160" s="4"/>
      <c r="L160" s="4"/>
    </row>
    <row r="161" spans="4:12" x14ac:dyDescent="0.25">
      <c r="D161" s="4"/>
      <c r="E161" s="4"/>
      <c r="F161" s="4"/>
      <c r="G161" s="4"/>
      <c r="H161" s="4"/>
      <c r="I161" s="4"/>
      <c r="J161" s="4"/>
      <c r="K161" s="4"/>
      <c r="L161" s="4"/>
    </row>
    <row r="162" spans="4:12" x14ac:dyDescent="0.25">
      <c r="D162" s="6"/>
      <c r="E162" s="6"/>
      <c r="F162" s="6"/>
      <c r="G162" s="6"/>
      <c r="H162" s="6"/>
      <c r="I162" s="6"/>
      <c r="J162" s="6"/>
      <c r="K162" s="6"/>
      <c r="L162" s="6"/>
    </row>
    <row r="163" spans="4:12" x14ac:dyDescent="0.25">
      <c r="D163" s="6"/>
      <c r="E163" s="6"/>
      <c r="F163" s="6"/>
      <c r="G163" s="6"/>
      <c r="H163" s="6"/>
      <c r="I163" s="6"/>
      <c r="J163" s="6"/>
      <c r="K163" s="6"/>
      <c r="L163" s="6"/>
    </row>
    <row r="164" spans="4:12" x14ac:dyDescent="0.25">
      <c r="D164" s="6"/>
      <c r="E164" s="6"/>
      <c r="F164" s="6"/>
      <c r="G164" s="6"/>
      <c r="H164" s="6"/>
      <c r="I164" s="6"/>
      <c r="J164" s="6"/>
      <c r="K164" s="6"/>
      <c r="L164" s="6"/>
    </row>
    <row r="165" spans="4:12" x14ac:dyDescent="0.25">
      <c r="D165" s="6"/>
      <c r="E165" s="6"/>
      <c r="F165" s="6"/>
      <c r="G165" s="6"/>
      <c r="H165" s="6"/>
      <c r="I165" s="6"/>
      <c r="J165" s="6"/>
      <c r="K165" s="6"/>
      <c r="L165" s="6"/>
    </row>
    <row r="166" spans="4:12" x14ac:dyDescent="0.25">
      <c r="D166" s="6"/>
      <c r="E166" s="6"/>
      <c r="F166" s="6"/>
      <c r="G166" s="6"/>
      <c r="H166" s="6"/>
      <c r="I166" s="6"/>
      <c r="J166" s="6"/>
      <c r="K166" s="6"/>
      <c r="L166" s="6"/>
    </row>
    <row r="167" spans="4:12" x14ac:dyDescent="0.25">
      <c r="D167" s="6"/>
      <c r="E167" s="6"/>
      <c r="F167" s="6"/>
      <c r="G167" s="6"/>
      <c r="H167" s="6"/>
      <c r="I167" s="6"/>
      <c r="J167" s="6"/>
      <c r="K167" s="6"/>
      <c r="L167" s="6"/>
    </row>
    <row r="168" spans="4:12" x14ac:dyDescent="0.25">
      <c r="D168" s="6"/>
      <c r="E168" s="6"/>
      <c r="F168" s="6"/>
      <c r="G168" s="6"/>
      <c r="H168" s="6"/>
      <c r="I168" s="6"/>
      <c r="J168" s="6"/>
      <c r="K168" s="6"/>
      <c r="L168" s="6"/>
    </row>
    <row r="169" spans="4:12" x14ac:dyDescent="0.25">
      <c r="D169" s="6"/>
      <c r="E169" s="6"/>
      <c r="F169" s="6"/>
      <c r="G169" s="6"/>
      <c r="H169" s="6"/>
      <c r="I169" s="6"/>
      <c r="J169" s="6"/>
      <c r="K169" s="6"/>
      <c r="L169" s="6"/>
    </row>
    <row r="170" spans="4:12" x14ac:dyDescent="0.25">
      <c r="D170" s="6"/>
      <c r="E170" s="6"/>
      <c r="F170" s="6"/>
      <c r="G170" s="6"/>
      <c r="H170" s="6"/>
      <c r="I170" s="6"/>
      <c r="J170" s="6"/>
      <c r="K170" s="6"/>
      <c r="L170" s="6"/>
    </row>
    <row r="171" spans="4:12" x14ac:dyDescent="0.25">
      <c r="D171" s="6"/>
      <c r="E171" s="6"/>
      <c r="F171" s="6"/>
      <c r="G171" s="6"/>
      <c r="H171" s="6"/>
      <c r="I171" s="6"/>
      <c r="J171" s="6"/>
      <c r="K171" s="6"/>
      <c r="L171" s="6"/>
    </row>
    <row r="172" spans="4:12" x14ac:dyDescent="0.25">
      <c r="D172" s="6"/>
      <c r="E172" s="6"/>
      <c r="F172" s="6"/>
      <c r="G172" s="6"/>
      <c r="H172" s="6"/>
      <c r="I172" s="6"/>
      <c r="J172" s="6"/>
      <c r="K172" s="6"/>
      <c r="L172" s="6"/>
    </row>
    <row r="173" spans="4:12" x14ac:dyDescent="0.25">
      <c r="D173" s="6"/>
      <c r="E173" s="6"/>
      <c r="F173" s="6"/>
      <c r="G173" s="6"/>
      <c r="H173" s="6"/>
      <c r="I173" s="6"/>
      <c r="J173" s="6"/>
      <c r="K173" s="6"/>
      <c r="L173" s="6"/>
    </row>
    <row r="174" spans="4:12" x14ac:dyDescent="0.25">
      <c r="D174" s="6"/>
      <c r="E174" s="6"/>
      <c r="F174" s="6"/>
      <c r="G174" s="6"/>
      <c r="H174" s="6"/>
      <c r="I174" s="6"/>
      <c r="J174" s="6"/>
      <c r="K174" s="6"/>
      <c r="L174" s="6"/>
    </row>
    <row r="175" spans="4:12" x14ac:dyDescent="0.25">
      <c r="D175" s="6"/>
      <c r="E175" s="6"/>
      <c r="F175" s="6"/>
      <c r="G175" s="6"/>
      <c r="H175" s="6"/>
      <c r="I175" s="6"/>
      <c r="J175" s="6"/>
      <c r="K175" s="6"/>
      <c r="L175" s="6"/>
    </row>
    <row r="176" spans="4:12" x14ac:dyDescent="0.25">
      <c r="D176" s="6"/>
      <c r="E176" s="6"/>
      <c r="F176" s="6"/>
      <c r="G176" s="6"/>
      <c r="H176" s="6"/>
      <c r="I176" s="6"/>
      <c r="J176" s="6"/>
      <c r="K176" s="6"/>
      <c r="L176" s="6"/>
    </row>
    <row r="177" spans="4:12" x14ac:dyDescent="0.25">
      <c r="D177" s="6"/>
      <c r="E177" s="6"/>
      <c r="F177" s="6"/>
      <c r="G177" s="6"/>
      <c r="H177" s="6"/>
      <c r="I177" s="6"/>
      <c r="J177" s="6"/>
      <c r="K177" s="6"/>
      <c r="L177" s="6"/>
    </row>
    <row r="178" spans="4:12" x14ac:dyDescent="0.25">
      <c r="D178" s="6"/>
      <c r="E178" s="6"/>
      <c r="F178" s="6"/>
      <c r="G178" s="6"/>
      <c r="H178" s="6"/>
      <c r="I178" s="6"/>
      <c r="J178" s="6"/>
      <c r="K178" s="6"/>
      <c r="L178" s="6"/>
    </row>
    <row r="179" spans="4:12" x14ac:dyDescent="0.25">
      <c r="D179" s="6"/>
      <c r="E179" s="6"/>
      <c r="F179" s="6"/>
      <c r="G179" s="6"/>
      <c r="H179" s="6"/>
      <c r="I179" s="6"/>
      <c r="J179" s="6"/>
      <c r="K179" s="6"/>
      <c r="L179" s="6"/>
    </row>
    <row r="180" spans="4:12" x14ac:dyDescent="0.25">
      <c r="D180" s="6"/>
      <c r="E180" s="6"/>
      <c r="F180" s="6"/>
      <c r="G180" s="6"/>
      <c r="H180" s="6"/>
      <c r="I180" s="6"/>
      <c r="J180" s="6"/>
      <c r="K180" s="6"/>
      <c r="L180" s="6"/>
    </row>
    <row r="181" spans="4:12" x14ac:dyDescent="0.25">
      <c r="D181" s="6"/>
      <c r="E181" s="6"/>
      <c r="F181" s="6"/>
      <c r="G181" s="6"/>
      <c r="H181" s="6"/>
      <c r="I181" s="6"/>
      <c r="J181" s="6"/>
      <c r="K181" s="6"/>
      <c r="L181" s="6"/>
    </row>
    <row r="182" spans="4:12" x14ac:dyDescent="0.25">
      <c r="D182" s="6"/>
      <c r="E182" s="6"/>
      <c r="F182" s="6"/>
      <c r="G182" s="6"/>
      <c r="H182" s="6"/>
      <c r="I182" s="6"/>
      <c r="J182" s="6"/>
      <c r="K182" s="6"/>
      <c r="L182" s="6"/>
    </row>
    <row r="183" spans="4:12" x14ac:dyDescent="0.25">
      <c r="D183" s="6"/>
      <c r="E183" s="6"/>
      <c r="F183" s="6"/>
      <c r="G183" s="6"/>
      <c r="H183" s="6"/>
      <c r="I183" s="6"/>
      <c r="J183" s="6"/>
      <c r="K183" s="6"/>
      <c r="L183" s="6"/>
    </row>
    <row r="184" spans="4:12" x14ac:dyDescent="0.25">
      <c r="D184" s="6"/>
      <c r="E184" s="6"/>
      <c r="F184" s="6"/>
      <c r="G184" s="6"/>
      <c r="H184" s="6"/>
      <c r="I184" s="6"/>
      <c r="J184" s="6"/>
      <c r="K184" s="6"/>
      <c r="L184" s="6"/>
    </row>
    <row r="185" spans="4:12" x14ac:dyDescent="0.25">
      <c r="D185" s="6"/>
      <c r="E185" s="6"/>
      <c r="F185" s="6"/>
      <c r="G185" s="6"/>
      <c r="H185" s="6"/>
      <c r="I185" s="6"/>
      <c r="J185" s="6"/>
      <c r="K185" s="6"/>
      <c r="L185" s="6"/>
    </row>
    <row r="186" spans="4:12" x14ac:dyDescent="0.25">
      <c r="D186" s="6"/>
      <c r="E186" s="6"/>
      <c r="F186" s="6"/>
      <c r="G186" s="6"/>
      <c r="H186" s="6"/>
      <c r="I186" s="6"/>
      <c r="J186" s="6"/>
      <c r="K186" s="6"/>
      <c r="L186" s="6"/>
    </row>
    <row r="187" spans="4:12" x14ac:dyDescent="0.25">
      <c r="D187" s="6"/>
      <c r="E187" s="6"/>
      <c r="F187" s="6"/>
      <c r="G187" s="6"/>
      <c r="H187" s="6"/>
      <c r="I187" s="6"/>
      <c r="J187" s="6"/>
      <c r="K187" s="6"/>
      <c r="L187" s="6"/>
    </row>
    <row r="188" spans="4:12" x14ac:dyDescent="0.25">
      <c r="D188" s="6"/>
      <c r="E188" s="6"/>
      <c r="F188" s="6"/>
      <c r="G188" s="6"/>
      <c r="H188" s="6"/>
      <c r="I188" s="6"/>
      <c r="J188" s="6"/>
      <c r="K188" s="6"/>
      <c r="L188" s="6"/>
    </row>
    <row r="189" spans="4:12" x14ac:dyDescent="0.25">
      <c r="D189" s="6"/>
      <c r="E189" s="6"/>
      <c r="F189" s="6"/>
      <c r="G189" s="6"/>
      <c r="H189" s="6"/>
      <c r="I189" s="6"/>
      <c r="J189" s="6"/>
      <c r="K189" s="6"/>
      <c r="L189" s="6"/>
    </row>
    <row r="190" spans="4:12" x14ac:dyDescent="0.25">
      <c r="D190" s="6"/>
      <c r="E190" s="6"/>
      <c r="F190" s="6"/>
      <c r="G190" s="6"/>
      <c r="H190" s="6"/>
      <c r="I190" s="6"/>
      <c r="J190" s="6"/>
      <c r="K190" s="6"/>
      <c r="L190" s="6"/>
    </row>
    <row r="191" spans="4:12" x14ac:dyDescent="0.25">
      <c r="D191" s="6"/>
      <c r="E191" s="6"/>
      <c r="F191" s="6"/>
      <c r="G191" s="6"/>
      <c r="H191" s="6"/>
      <c r="I191" s="6"/>
      <c r="J191" s="6"/>
      <c r="K191" s="6"/>
      <c r="L191" s="6"/>
    </row>
    <row r="192" spans="4:12" x14ac:dyDescent="0.25">
      <c r="D192" s="6"/>
      <c r="E192" s="6"/>
      <c r="F192" s="6"/>
      <c r="G192" s="6"/>
      <c r="H192" s="6"/>
      <c r="I192" s="6"/>
      <c r="J192" s="6"/>
      <c r="K192" s="6"/>
      <c r="L192" s="6"/>
    </row>
    <row r="193" spans="4:12" x14ac:dyDescent="0.25">
      <c r="D193" s="6"/>
      <c r="E193" s="6"/>
      <c r="F193" s="6"/>
      <c r="G193" s="6"/>
      <c r="H193" s="6"/>
      <c r="I193" s="6"/>
      <c r="J193" s="6"/>
      <c r="K193" s="6"/>
      <c r="L193" s="6"/>
    </row>
    <row r="194" spans="4:12" x14ac:dyDescent="0.25">
      <c r="D194" s="6"/>
      <c r="E194" s="6"/>
      <c r="F194" s="6"/>
      <c r="G194" s="6"/>
      <c r="H194" s="6"/>
      <c r="I194" s="6"/>
      <c r="J194" s="6"/>
      <c r="K194" s="6"/>
      <c r="L194" s="6"/>
    </row>
    <row r="195" spans="4:12" x14ac:dyDescent="0.25">
      <c r="D195" s="6"/>
      <c r="E195" s="6"/>
      <c r="F195" s="6"/>
      <c r="G195" s="6"/>
      <c r="H195" s="6"/>
      <c r="I195" s="6"/>
      <c r="J195" s="6"/>
      <c r="K195" s="6"/>
      <c r="L195" s="6"/>
    </row>
    <row r="196" spans="4:12" x14ac:dyDescent="0.25">
      <c r="D196" s="6"/>
      <c r="E196" s="6"/>
      <c r="F196" s="6"/>
      <c r="G196" s="6"/>
      <c r="H196" s="6"/>
      <c r="I196" s="6"/>
      <c r="J196" s="6"/>
      <c r="K196" s="6"/>
      <c r="L196" s="6"/>
    </row>
    <row r="197" spans="4:12" x14ac:dyDescent="0.25">
      <c r="D197" s="6"/>
      <c r="E197" s="6"/>
      <c r="F197" s="6"/>
      <c r="G197" s="6"/>
      <c r="H197" s="6"/>
      <c r="I197" s="6"/>
      <c r="J197" s="6"/>
      <c r="K197" s="6"/>
      <c r="L197" s="6"/>
    </row>
    <row r="198" spans="4:12" x14ac:dyDescent="0.25">
      <c r="D198" s="6"/>
      <c r="E198" s="6"/>
      <c r="F198" s="6"/>
      <c r="G198" s="6"/>
      <c r="H198" s="6"/>
      <c r="I198" s="6"/>
      <c r="J198" s="6"/>
      <c r="K198" s="6"/>
      <c r="L198" s="6"/>
    </row>
    <row r="199" spans="4:12" x14ac:dyDescent="0.25">
      <c r="D199" s="6"/>
      <c r="E199" s="6"/>
      <c r="F199" s="6"/>
      <c r="G199" s="6"/>
      <c r="H199" s="6"/>
      <c r="I199" s="6"/>
      <c r="J199" s="6"/>
      <c r="K199" s="6"/>
      <c r="L199" s="6"/>
    </row>
    <row r="200" spans="4:12" x14ac:dyDescent="0.25">
      <c r="D200" s="6"/>
      <c r="E200" s="6"/>
      <c r="F200" s="6"/>
      <c r="G200" s="6"/>
      <c r="H200" s="6"/>
      <c r="I200" s="6"/>
      <c r="J200" s="6"/>
      <c r="K200" s="6"/>
      <c r="L200" s="6"/>
    </row>
    <row r="201" spans="4:12" x14ac:dyDescent="0.25">
      <c r="D201" s="6"/>
      <c r="E201" s="6"/>
      <c r="F201" s="6"/>
      <c r="G201" s="6"/>
      <c r="H201" s="6"/>
      <c r="I201" s="6"/>
      <c r="J201" s="6"/>
      <c r="K201" s="6"/>
      <c r="L201" s="6"/>
    </row>
    <row r="202" spans="4:12" x14ac:dyDescent="0.25">
      <c r="D202" s="6"/>
      <c r="E202" s="6"/>
      <c r="F202" s="6"/>
      <c r="G202" s="6"/>
      <c r="H202" s="6"/>
      <c r="I202" s="6"/>
      <c r="J202" s="6"/>
      <c r="K202" s="6"/>
      <c r="L202" s="6"/>
    </row>
    <row r="203" spans="4:12" x14ac:dyDescent="0.25">
      <c r="D203" s="6"/>
      <c r="E203" s="6"/>
      <c r="F203" s="6"/>
      <c r="G203" s="6"/>
      <c r="H203" s="6"/>
      <c r="I203" s="6"/>
      <c r="J203" s="6"/>
      <c r="K203" s="6"/>
      <c r="L203" s="6"/>
    </row>
    <row r="204" spans="4:12" x14ac:dyDescent="0.25">
      <c r="D204" s="6"/>
      <c r="E204" s="6"/>
      <c r="F204" s="6"/>
      <c r="G204" s="6"/>
      <c r="H204" s="6"/>
      <c r="I204" s="6"/>
      <c r="J204" s="6"/>
      <c r="K204" s="6"/>
      <c r="L204" s="6"/>
    </row>
    <row r="205" spans="4:12" x14ac:dyDescent="0.25">
      <c r="D205" s="6"/>
      <c r="E205" s="6"/>
      <c r="F205" s="6"/>
      <c r="G205" s="6"/>
      <c r="H205" s="6"/>
      <c r="I205" s="6"/>
      <c r="J205" s="6"/>
      <c r="K205" s="6"/>
      <c r="L205" s="6"/>
    </row>
    <row r="206" spans="4:12" x14ac:dyDescent="0.25">
      <c r="D206" s="6"/>
      <c r="E206" s="6"/>
      <c r="F206" s="6"/>
      <c r="G206" s="6"/>
      <c r="H206" s="6"/>
      <c r="I206" s="6"/>
      <c r="J206" s="6"/>
      <c r="K206" s="6"/>
      <c r="L206" s="6"/>
    </row>
    <row r="207" spans="4:12" x14ac:dyDescent="0.25">
      <c r="D207" s="6"/>
      <c r="E207" s="6"/>
      <c r="F207" s="6"/>
      <c r="G207" s="6"/>
      <c r="H207" s="6"/>
      <c r="I207" s="6"/>
      <c r="J207" s="6"/>
      <c r="K207" s="6"/>
      <c r="L207" s="6"/>
    </row>
    <row r="208" spans="4:12" x14ac:dyDescent="0.25">
      <c r="D208" s="6"/>
      <c r="E208" s="6"/>
      <c r="F208" s="6"/>
      <c r="G208" s="6"/>
      <c r="H208" s="6"/>
      <c r="I208" s="6"/>
      <c r="J208" s="6"/>
      <c r="K208" s="6"/>
      <c r="L208" s="6"/>
    </row>
    <row r="209" spans="4:12" x14ac:dyDescent="0.25">
      <c r="D209" s="6"/>
      <c r="E209" s="6"/>
      <c r="F209" s="6"/>
      <c r="G209" s="6"/>
      <c r="H209" s="6"/>
      <c r="I209" s="6"/>
      <c r="J209" s="6"/>
      <c r="K209" s="6"/>
      <c r="L209" s="6"/>
    </row>
    <row r="210" spans="4:12" x14ac:dyDescent="0.25">
      <c r="D210" s="6"/>
      <c r="E210" s="6"/>
      <c r="F210" s="6"/>
      <c r="G210" s="6"/>
      <c r="H210" s="6"/>
      <c r="I210" s="6"/>
      <c r="J210" s="6"/>
      <c r="K210" s="6"/>
      <c r="L210" s="6"/>
    </row>
    <row r="211" spans="4:12" x14ac:dyDescent="0.25">
      <c r="D211" s="6"/>
      <c r="E211" s="6"/>
      <c r="F211" s="6"/>
      <c r="G211" s="6"/>
      <c r="H211" s="6"/>
      <c r="I211" s="6"/>
      <c r="J211" s="6"/>
      <c r="K211" s="6"/>
      <c r="L211" s="6"/>
    </row>
    <row r="212" spans="4:12" x14ac:dyDescent="0.25">
      <c r="D212" s="6"/>
      <c r="E212" s="6"/>
      <c r="F212" s="6"/>
      <c r="G212" s="6"/>
      <c r="H212" s="6"/>
      <c r="I212" s="6"/>
      <c r="J212" s="6"/>
      <c r="K212" s="6"/>
      <c r="L212" s="6"/>
    </row>
    <row r="213" spans="4:12" x14ac:dyDescent="0.25">
      <c r="D213" s="6"/>
      <c r="E213" s="6"/>
      <c r="F213" s="6"/>
      <c r="G213" s="6"/>
      <c r="H213" s="6"/>
      <c r="I213" s="6"/>
      <c r="J213" s="6"/>
      <c r="K213" s="6"/>
      <c r="L213" s="6"/>
    </row>
    <row r="214" spans="4:12" x14ac:dyDescent="0.25">
      <c r="D214" s="6"/>
      <c r="E214" s="6"/>
      <c r="F214" s="6"/>
      <c r="G214" s="6"/>
      <c r="H214" s="6"/>
      <c r="I214" s="6"/>
      <c r="J214" s="6"/>
      <c r="K214" s="6"/>
      <c r="L214" s="6"/>
    </row>
    <row r="215" spans="4:12" x14ac:dyDescent="0.25">
      <c r="D215" s="6"/>
      <c r="E215" s="6"/>
      <c r="F215" s="6"/>
      <c r="G215" s="6"/>
      <c r="H215" s="6"/>
      <c r="I215" s="6"/>
      <c r="J215" s="6"/>
      <c r="K215" s="6"/>
      <c r="L215" s="6"/>
    </row>
    <row r="216" spans="4:12" x14ac:dyDescent="0.25">
      <c r="D216" s="6"/>
      <c r="E216" s="6"/>
      <c r="F216" s="6"/>
      <c r="G216" s="6"/>
      <c r="H216" s="6"/>
      <c r="I216" s="6"/>
      <c r="J216" s="6"/>
      <c r="K216" s="6"/>
      <c r="L216" s="6"/>
    </row>
    <row r="217" spans="4:12" x14ac:dyDescent="0.25">
      <c r="D217" s="6"/>
      <c r="E217" s="6"/>
      <c r="F217" s="6"/>
      <c r="G217" s="6"/>
      <c r="H217" s="6"/>
      <c r="I217" s="6"/>
      <c r="J217" s="6"/>
      <c r="K217" s="6"/>
      <c r="L217" s="6"/>
    </row>
    <row r="218" spans="4:12" x14ac:dyDescent="0.25">
      <c r="D218" s="6"/>
      <c r="E218" s="6"/>
      <c r="F218" s="6"/>
      <c r="G218" s="6"/>
      <c r="H218" s="6"/>
      <c r="I218" s="6"/>
      <c r="J218" s="6"/>
      <c r="K218" s="6"/>
      <c r="L218" s="6"/>
    </row>
    <row r="219" spans="4:12" x14ac:dyDescent="0.25">
      <c r="D219" s="6"/>
      <c r="E219" s="6"/>
      <c r="F219" s="6"/>
      <c r="G219" s="6"/>
      <c r="H219" s="6"/>
      <c r="I219" s="6"/>
      <c r="J219" s="6"/>
      <c r="K219" s="6"/>
      <c r="L219" s="6"/>
    </row>
    <row r="220" spans="4:12" x14ac:dyDescent="0.25">
      <c r="D220" s="6"/>
      <c r="E220" s="6"/>
      <c r="F220" s="6"/>
      <c r="G220" s="6"/>
      <c r="H220" s="6"/>
      <c r="I220" s="6"/>
      <c r="J220" s="6"/>
      <c r="K220" s="6"/>
      <c r="L220" s="6"/>
    </row>
    <row r="221" spans="4:12" x14ac:dyDescent="0.25">
      <c r="D221" s="6"/>
      <c r="E221" s="6"/>
      <c r="F221" s="6"/>
      <c r="G221" s="6"/>
      <c r="H221" s="6"/>
      <c r="I221" s="6"/>
      <c r="J221" s="6"/>
      <c r="K221" s="6"/>
      <c r="L221" s="6"/>
    </row>
    <row r="222" spans="4:12" x14ac:dyDescent="0.25">
      <c r="D222" s="6"/>
      <c r="E222" s="6"/>
      <c r="F222" s="6"/>
      <c r="G222" s="6"/>
      <c r="H222" s="6"/>
      <c r="I222" s="6"/>
      <c r="J222" s="6"/>
      <c r="K222" s="6"/>
      <c r="L222" s="6"/>
    </row>
    <row r="223" spans="4:12" x14ac:dyDescent="0.25">
      <c r="D223" s="6"/>
      <c r="E223" s="6"/>
      <c r="F223" s="6"/>
      <c r="G223" s="6"/>
      <c r="H223" s="6"/>
      <c r="I223" s="6"/>
      <c r="J223" s="6"/>
      <c r="K223" s="6"/>
      <c r="L223" s="6"/>
    </row>
    <row r="224" spans="4:12" x14ac:dyDescent="0.25">
      <c r="D224" s="6"/>
      <c r="E224" s="6"/>
      <c r="F224" s="6"/>
      <c r="G224" s="6"/>
      <c r="H224" s="6"/>
      <c r="I224" s="6"/>
      <c r="J224" s="6"/>
      <c r="K224" s="6"/>
      <c r="L224" s="6"/>
    </row>
    <row r="225" spans="4:12" x14ac:dyDescent="0.25">
      <c r="D225" s="6"/>
      <c r="E225" s="6"/>
      <c r="F225" s="6"/>
      <c r="G225" s="6"/>
      <c r="H225" s="6"/>
      <c r="I225" s="6"/>
      <c r="J225" s="6"/>
      <c r="K225" s="6"/>
      <c r="L225" s="6"/>
    </row>
    <row r="226" spans="4:12" x14ac:dyDescent="0.25">
      <c r="D226" s="6"/>
      <c r="E226" s="6"/>
      <c r="F226" s="6"/>
      <c r="G226" s="6"/>
      <c r="H226" s="6"/>
      <c r="I226" s="6"/>
      <c r="J226" s="6"/>
      <c r="K226" s="6"/>
      <c r="L226" s="6"/>
    </row>
    <row r="227" spans="4:12" x14ac:dyDescent="0.25">
      <c r="D227" s="6"/>
      <c r="E227" s="6"/>
      <c r="F227" s="6"/>
      <c r="G227" s="6"/>
      <c r="H227" s="6"/>
      <c r="I227" s="6"/>
      <c r="J227" s="6"/>
      <c r="K227" s="6"/>
      <c r="L227" s="6"/>
    </row>
    <row r="228" spans="4:12" x14ac:dyDescent="0.25">
      <c r="D228" s="6"/>
      <c r="E228" s="6"/>
      <c r="F228" s="6"/>
      <c r="G228" s="6"/>
      <c r="H228" s="6"/>
      <c r="I228" s="6"/>
      <c r="J228" s="6"/>
      <c r="K228" s="6"/>
      <c r="L228" s="6"/>
    </row>
    <row r="229" spans="4:12" x14ac:dyDescent="0.25">
      <c r="D229" s="6"/>
      <c r="E229" s="6"/>
      <c r="F229" s="6"/>
      <c r="G229" s="6"/>
      <c r="H229" s="6"/>
      <c r="I229" s="6"/>
      <c r="J229" s="6"/>
      <c r="K229" s="6"/>
      <c r="L229" s="6"/>
    </row>
    <row r="230" spans="4:12" x14ac:dyDescent="0.25">
      <c r="D230" s="6"/>
      <c r="E230" s="6"/>
      <c r="F230" s="6"/>
      <c r="G230" s="6"/>
      <c r="H230" s="6"/>
      <c r="I230" s="6"/>
      <c r="J230" s="6"/>
      <c r="K230" s="6"/>
      <c r="L230" s="6"/>
    </row>
    <row r="231" spans="4:12" x14ac:dyDescent="0.25">
      <c r="D231" s="6"/>
      <c r="E231" s="6"/>
      <c r="F231" s="6"/>
      <c r="G231" s="6"/>
      <c r="H231" s="6"/>
      <c r="I231" s="6"/>
      <c r="J231" s="6"/>
      <c r="K231" s="6"/>
      <c r="L231" s="6"/>
    </row>
    <row r="232" spans="4:12" x14ac:dyDescent="0.25">
      <c r="D232" s="6"/>
      <c r="E232" s="6"/>
      <c r="F232" s="6"/>
      <c r="G232" s="6"/>
      <c r="H232" s="6"/>
      <c r="I232" s="6"/>
      <c r="J232" s="6"/>
      <c r="K232" s="6"/>
      <c r="L232" s="6"/>
    </row>
    <row r="233" spans="4:12" x14ac:dyDescent="0.25">
      <c r="D233" s="6"/>
      <c r="E233" s="6"/>
      <c r="F233" s="6"/>
      <c r="G233" s="6"/>
      <c r="H233" s="6"/>
      <c r="I233" s="6"/>
      <c r="J233" s="6"/>
      <c r="K233" s="6"/>
      <c r="L233" s="6"/>
    </row>
    <row r="234" spans="4:12" x14ac:dyDescent="0.25">
      <c r="D234" s="6"/>
      <c r="E234" s="6"/>
      <c r="F234" s="6"/>
      <c r="G234" s="6"/>
      <c r="H234" s="6"/>
      <c r="I234" s="6"/>
      <c r="J234" s="6"/>
      <c r="K234" s="6"/>
      <c r="L234" s="6"/>
    </row>
    <row r="235" spans="4:12" x14ac:dyDescent="0.25">
      <c r="D235" s="6"/>
      <c r="E235" s="6"/>
      <c r="F235" s="6"/>
      <c r="G235" s="6"/>
      <c r="H235" s="6"/>
      <c r="I235" s="6"/>
      <c r="J235" s="6"/>
      <c r="K235" s="6"/>
      <c r="L235" s="6"/>
    </row>
    <row r="236" spans="4:12" x14ac:dyDescent="0.25">
      <c r="D236" s="6"/>
      <c r="E236" s="6"/>
      <c r="F236" s="6"/>
      <c r="G236" s="6"/>
      <c r="H236" s="6"/>
      <c r="I236" s="6"/>
      <c r="J236" s="6"/>
      <c r="K236" s="6"/>
      <c r="L236" s="6"/>
    </row>
    <row r="237" spans="4:12" x14ac:dyDescent="0.25">
      <c r="D237" s="6"/>
      <c r="E237" s="6"/>
      <c r="F237" s="6"/>
      <c r="G237" s="6"/>
      <c r="H237" s="6"/>
      <c r="I237" s="6"/>
      <c r="J237" s="6"/>
      <c r="K237" s="6"/>
      <c r="L237" s="6"/>
    </row>
    <row r="238" spans="4:12" x14ac:dyDescent="0.25">
      <c r="D238" s="6"/>
      <c r="E238" s="6"/>
      <c r="F238" s="6"/>
      <c r="G238" s="6"/>
      <c r="H238" s="6"/>
      <c r="I238" s="6"/>
      <c r="J238" s="6"/>
      <c r="K238" s="6"/>
      <c r="L238" s="6"/>
    </row>
    <row r="239" spans="4:12" x14ac:dyDescent="0.25">
      <c r="D239" s="6"/>
      <c r="E239" s="6"/>
      <c r="F239" s="6"/>
      <c r="G239" s="6"/>
      <c r="H239" s="6"/>
      <c r="I239" s="6"/>
      <c r="J239" s="6"/>
      <c r="K239" s="6"/>
      <c r="L239" s="6"/>
    </row>
    <row r="240" spans="4:12" x14ac:dyDescent="0.25">
      <c r="D240" s="6"/>
      <c r="E240" s="6"/>
      <c r="F240" s="6"/>
      <c r="G240" s="6"/>
      <c r="H240" s="6"/>
      <c r="I240" s="6"/>
      <c r="J240" s="6"/>
      <c r="K240" s="6"/>
      <c r="L240" s="6"/>
    </row>
    <row r="241" spans="4:12" x14ac:dyDescent="0.25">
      <c r="D241" s="6"/>
      <c r="E241" s="6"/>
      <c r="F241" s="6"/>
      <c r="G241" s="6"/>
      <c r="H241" s="6"/>
      <c r="I241" s="6"/>
      <c r="J241" s="6"/>
      <c r="K241" s="6"/>
      <c r="L241" s="6"/>
    </row>
    <row r="242" spans="4:12" x14ac:dyDescent="0.25">
      <c r="D242" s="6"/>
      <c r="E242" s="6"/>
      <c r="F242" s="6"/>
      <c r="G242" s="6"/>
      <c r="H242" s="6"/>
      <c r="I242" s="6"/>
      <c r="J242" s="6"/>
      <c r="K242" s="6"/>
      <c r="L242" s="6"/>
    </row>
    <row r="243" spans="4:12" x14ac:dyDescent="0.25">
      <c r="D243" s="6"/>
      <c r="E243" s="6"/>
      <c r="F243" s="6"/>
      <c r="G243" s="6"/>
      <c r="H243" s="6"/>
      <c r="I243" s="6"/>
      <c r="J243" s="6"/>
      <c r="K243" s="6"/>
      <c r="L243" s="6"/>
    </row>
    <row r="244" spans="4:12" x14ac:dyDescent="0.25">
      <c r="D244" s="6"/>
      <c r="E244" s="6"/>
      <c r="F244" s="6"/>
      <c r="G244" s="6"/>
      <c r="H244" s="6"/>
      <c r="I244" s="6"/>
      <c r="J244" s="6"/>
      <c r="K244" s="6"/>
      <c r="L244" s="6"/>
    </row>
    <row r="245" spans="4:12" x14ac:dyDescent="0.25">
      <c r="D245" s="6"/>
      <c r="E245" s="6"/>
      <c r="F245" s="6"/>
      <c r="G245" s="6"/>
      <c r="H245" s="6"/>
      <c r="I245" s="6"/>
      <c r="J245" s="6"/>
      <c r="K245" s="6"/>
      <c r="L245" s="6"/>
    </row>
    <row r="246" spans="4:12" x14ac:dyDescent="0.25">
      <c r="D246" s="6"/>
      <c r="E246" s="6"/>
      <c r="F246" s="6"/>
      <c r="G246" s="6"/>
      <c r="H246" s="6"/>
      <c r="I246" s="6"/>
      <c r="J246" s="6"/>
      <c r="K246" s="6"/>
      <c r="L246" s="6"/>
    </row>
    <row r="247" spans="4:12" x14ac:dyDescent="0.25">
      <c r="D247" s="6"/>
      <c r="E247" s="6"/>
      <c r="F247" s="6"/>
      <c r="G247" s="6"/>
      <c r="H247" s="6"/>
      <c r="I247" s="6"/>
      <c r="J247" s="6"/>
      <c r="K247" s="6"/>
      <c r="L247" s="6"/>
    </row>
    <row r="248" spans="4:12" x14ac:dyDescent="0.25">
      <c r="D248" s="6"/>
      <c r="E248" s="6"/>
      <c r="F248" s="6"/>
      <c r="G248" s="6"/>
      <c r="H248" s="6"/>
      <c r="I248" s="6"/>
      <c r="J248" s="6"/>
      <c r="K248" s="6"/>
      <c r="L248" s="6"/>
    </row>
    <row r="249" spans="4:12" x14ac:dyDescent="0.25">
      <c r="D249" s="6"/>
      <c r="E249" s="6"/>
      <c r="F249" s="6"/>
      <c r="G249" s="6"/>
      <c r="H249" s="6"/>
      <c r="I249" s="6"/>
      <c r="J249" s="6"/>
      <c r="K249" s="6"/>
      <c r="L249" s="6"/>
    </row>
    <row r="250" spans="4:12" x14ac:dyDescent="0.25">
      <c r="D250" s="6"/>
      <c r="E250" s="6"/>
      <c r="F250" s="6"/>
      <c r="G250" s="6"/>
      <c r="H250" s="6"/>
      <c r="I250" s="6"/>
      <c r="J250" s="6"/>
      <c r="K250" s="6"/>
      <c r="L250" s="6"/>
    </row>
    <row r="251" spans="4:12" x14ac:dyDescent="0.25">
      <c r="D251" s="6"/>
      <c r="E251" s="6"/>
      <c r="F251" s="6"/>
      <c r="G251" s="6"/>
      <c r="H251" s="6"/>
      <c r="I251" s="6"/>
      <c r="J251" s="6"/>
      <c r="K251" s="6"/>
      <c r="L251" s="6"/>
    </row>
    <row r="252" spans="4:12" x14ac:dyDescent="0.25">
      <c r="D252" s="6"/>
      <c r="E252" s="6"/>
      <c r="F252" s="6"/>
      <c r="G252" s="6"/>
      <c r="H252" s="6"/>
      <c r="I252" s="6"/>
      <c r="J252" s="6"/>
      <c r="K252" s="6"/>
      <c r="L252" s="6"/>
    </row>
    <row r="253" spans="4:12" x14ac:dyDescent="0.25">
      <c r="D253" s="6"/>
      <c r="E253" s="6"/>
      <c r="F253" s="6"/>
      <c r="G253" s="6"/>
      <c r="H253" s="6"/>
      <c r="I253" s="6"/>
      <c r="J253" s="6"/>
      <c r="K253" s="6"/>
      <c r="L253" s="6"/>
    </row>
    <row r="254" spans="4:12" x14ac:dyDescent="0.25">
      <c r="D254" s="6"/>
      <c r="E254" s="6"/>
      <c r="F254" s="6"/>
      <c r="G254" s="6"/>
      <c r="H254" s="6"/>
      <c r="I254" s="6"/>
      <c r="J254" s="6"/>
      <c r="K254" s="6"/>
      <c r="L254" s="6"/>
    </row>
    <row r="255" spans="4:12" x14ac:dyDescent="0.25">
      <c r="D255" s="6"/>
      <c r="E255" s="6"/>
      <c r="F255" s="6"/>
      <c r="G255" s="6"/>
      <c r="H255" s="6"/>
      <c r="I255" s="6"/>
      <c r="J255" s="6"/>
      <c r="K255" s="6"/>
      <c r="L255" s="6"/>
    </row>
    <row r="256" spans="4:12" x14ac:dyDescent="0.25">
      <c r="D256" s="6"/>
      <c r="E256" s="6"/>
      <c r="F256" s="6"/>
      <c r="G256" s="6"/>
      <c r="H256" s="6"/>
      <c r="I256" s="6"/>
      <c r="J256" s="6"/>
      <c r="K256" s="6"/>
      <c r="L256" s="6"/>
    </row>
    <row r="257" spans="4:12" x14ac:dyDescent="0.25">
      <c r="D257" s="6"/>
      <c r="E257" s="6"/>
      <c r="F257" s="6"/>
      <c r="G257" s="6"/>
      <c r="H257" s="6"/>
      <c r="I257" s="6"/>
      <c r="J257" s="6"/>
      <c r="K257" s="6"/>
      <c r="L257" s="6"/>
    </row>
    <row r="258" spans="4:12" x14ac:dyDescent="0.25">
      <c r="D258" s="6"/>
      <c r="E258" s="6"/>
      <c r="F258" s="6"/>
      <c r="G258" s="6"/>
      <c r="H258" s="6"/>
      <c r="I258" s="6"/>
      <c r="J258" s="6"/>
      <c r="K258" s="6"/>
      <c r="L258" s="6"/>
    </row>
    <row r="259" spans="4:12" x14ac:dyDescent="0.25">
      <c r="D259" s="6"/>
      <c r="E259" s="6"/>
      <c r="F259" s="6"/>
      <c r="G259" s="6"/>
      <c r="H259" s="6"/>
      <c r="I259" s="6"/>
      <c r="J259" s="6"/>
      <c r="K259" s="6"/>
      <c r="L259" s="6"/>
    </row>
    <row r="260" spans="4:12" x14ac:dyDescent="0.25">
      <c r="D260" s="6"/>
      <c r="E260" s="6"/>
      <c r="F260" s="6"/>
      <c r="G260" s="6"/>
      <c r="H260" s="6"/>
      <c r="I260" s="6"/>
      <c r="J260" s="6"/>
      <c r="K260" s="6"/>
      <c r="L260" s="6"/>
    </row>
    <row r="261" spans="4:12" x14ac:dyDescent="0.25">
      <c r="D261" s="6"/>
      <c r="E261" s="6"/>
      <c r="F261" s="6"/>
      <c r="G261" s="6"/>
      <c r="H261" s="6"/>
      <c r="I261" s="6"/>
      <c r="J261" s="6"/>
      <c r="K261" s="6"/>
      <c r="L261" s="6"/>
    </row>
    <row r="262" spans="4:12" x14ac:dyDescent="0.25">
      <c r="D262" s="6"/>
      <c r="E262" s="6"/>
      <c r="F262" s="6"/>
      <c r="G262" s="6"/>
      <c r="H262" s="6"/>
      <c r="I262" s="6"/>
      <c r="J262" s="6"/>
      <c r="K262" s="6"/>
      <c r="L262" s="6"/>
    </row>
    <row r="263" spans="4:12" x14ac:dyDescent="0.25">
      <c r="D263" s="6"/>
      <c r="E263" s="6"/>
      <c r="F263" s="6"/>
      <c r="G263" s="6"/>
      <c r="H263" s="6"/>
      <c r="I263" s="6"/>
      <c r="J263" s="6"/>
      <c r="K263" s="6"/>
      <c r="L263" s="6"/>
    </row>
    <row r="264" spans="4:12" x14ac:dyDescent="0.25">
      <c r="D264" s="6"/>
      <c r="E264" s="6"/>
      <c r="F264" s="6"/>
      <c r="G264" s="6"/>
      <c r="H264" s="6"/>
      <c r="I264" s="6"/>
      <c r="J264" s="6"/>
      <c r="K264" s="6"/>
      <c r="L264" s="6"/>
    </row>
  </sheetData>
  <sortState ref="T4:AB15">
    <sortCondition ref="T4"/>
  </sortState>
  <mergeCells count="5">
    <mergeCell ref="Y11:Z11"/>
    <mergeCell ref="T15:U15"/>
    <mergeCell ref="L1:Q1"/>
    <mergeCell ref="D1:K1"/>
    <mergeCell ref="W11:X11"/>
  </mergeCells>
  <conditionalFormatting sqref="V6">
    <cfRule type="expression" priority="160">
      <formula>NOT(ISERROR(MATCH(V6,$A$25:$A$51)))</formula>
    </cfRule>
    <cfRule type="expression" priority="161">
      <formula>OR($A$25:$A$51)</formula>
    </cfRule>
  </conditionalFormatting>
  <conditionalFormatting sqref="U24:U29 Y24:Y26 Y28:Y29">
    <cfRule type="expression" priority="162">
      <formula>NOT(ISERROR(MATCH(U24,$A$25:$A$54)))</formula>
    </cfRule>
    <cfRule type="expression" priority="163">
      <formula>OR($A$25:$A$54)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264"/>
  <sheetViews>
    <sheetView zoomScaleNormal="100" workbookViewId="0">
      <selection activeCell="S5" sqref="S5"/>
    </sheetView>
  </sheetViews>
  <sheetFormatPr defaultRowHeight="15" x14ac:dyDescent="0.25"/>
  <cols>
    <col min="1" max="1" width="6.5703125" bestFit="1" customWidth="1"/>
    <col min="2" max="2" width="10" customWidth="1"/>
    <col min="3" max="3" width="15.85546875" bestFit="1" customWidth="1"/>
    <col min="4" max="4" width="11" bestFit="1" customWidth="1"/>
    <col min="5" max="5" width="8.7109375" bestFit="1" customWidth="1"/>
    <col min="6" max="6" width="8" bestFit="1" customWidth="1"/>
    <col min="7" max="7" width="10.7109375" bestFit="1" customWidth="1"/>
    <col min="8" max="8" width="8.7109375" bestFit="1" customWidth="1"/>
    <col min="9" max="9" width="16.5703125" bestFit="1" customWidth="1"/>
    <col min="10" max="10" width="13.7109375" bestFit="1" customWidth="1"/>
    <col min="11" max="11" width="15.85546875" bestFit="1" customWidth="1"/>
    <col min="12" max="12" width="11" bestFit="1" customWidth="1"/>
    <col min="13" max="13" width="8.7109375" bestFit="1" customWidth="1"/>
    <col min="14" max="14" width="9.42578125" bestFit="1" customWidth="1"/>
    <col min="15" max="15" width="8" bestFit="1" customWidth="1"/>
    <col min="16" max="16" width="9.7109375" bestFit="1" customWidth="1"/>
    <col min="17" max="17" width="15.85546875" bestFit="1" customWidth="1"/>
    <col min="18" max="18" width="10.42578125" style="4" customWidth="1"/>
    <col min="20" max="20" width="11.7109375" bestFit="1" customWidth="1"/>
    <col min="21" max="22" width="13.7109375" bestFit="1" customWidth="1"/>
    <col min="23" max="23" width="13.85546875" customWidth="1"/>
    <col min="24" max="24" width="15.42578125" customWidth="1"/>
    <col min="25" max="25" width="15.42578125" bestFit="1" customWidth="1"/>
    <col min="26" max="26" width="13.5703125" customWidth="1"/>
  </cols>
  <sheetData>
    <row r="1" spans="1:28" ht="15.75" thickBot="1" x14ac:dyDescent="0.3">
      <c r="A1" s="1"/>
      <c r="B1" s="1"/>
      <c r="C1" s="1"/>
      <c r="D1" s="218" t="s">
        <v>9</v>
      </c>
      <c r="E1" s="219"/>
      <c r="F1" s="219"/>
      <c r="G1" s="219"/>
      <c r="H1" s="219"/>
      <c r="I1" s="219"/>
      <c r="J1" s="219"/>
      <c r="K1" s="220"/>
      <c r="L1" s="218" t="s">
        <v>8</v>
      </c>
      <c r="M1" s="219"/>
      <c r="N1" s="219"/>
      <c r="O1" s="219"/>
      <c r="P1" s="219"/>
      <c r="Q1" s="220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thickBot="1" x14ac:dyDescent="0.3">
      <c r="A2" s="145" t="s">
        <v>0</v>
      </c>
      <c r="B2" s="111" t="s">
        <v>7</v>
      </c>
      <c r="C2" s="111" t="s">
        <v>1</v>
      </c>
      <c r="D2" s="65" t="s">
        <v>2</v>
      </c>
      <c r="E2" s="66" t="s">
        <v>37</v>
      </c>
      <c r="F2" s="66" t="s">
        <v>13</v>
      </c>
      <c r="G2" s="66" t="s">
        <v>40</v>
      </c>
      <c r="H2" s="66" t="s">
        <v>38</v>
      </c>
      <c r="I2" s="66" t="s">
        <v>39</v>
      </c>
      <c r="J2" s="66" t="s">
        <v>21</v>
      </c>
      <c r="K2" s="145" t="s">
        <v>3</v>
      </c>
      <c r="L2" s="65" t="s">
        <v>2</v>
      </c>
      <c r="M2" s="66" t="s">
        <v>37</v>
      </c>
      <c r="N2" s="66" t="s">
        <v>12</v>
      </c>
      <c r="O2" s="66" t="s">
        <v>13</v>
      </c>
      <c r="P2" s="66" t="s">
        <v>11</v>
      </c>
      <c r="Q2" s="197" t="s">
        <v>3</v>
      </c>
      <c r="S2" s="2"/>
      <c r="T2" s="87"/>
      <c r="U2" s="87"/>
      <c r="V2" s="87"/>
      <c r="W2" s="87"/>
      <c r="X2" s="87"/>
      <c r="Y2" s="88"/>
      <c r="Z2" s="88"/>
      <c r="AA2" s="2"/>
      <c r="AB2" s="2"/>
    </row>
    <row r="3" spans="1:28" x14ac:dyDescent="0.25">
      <c r="A3" s="70">
        <v>1</v>
      </c>
      <c r="B3" s="70">
        <v>1</v>
      </c>
      <c r="C3" s="158" t="s">
        <v>323</v>
      </c>
      <c r="D3" s="175">
        <v>9</v>
      </c>
      <c r="E3" s="176">
        <v>7</v>
      </c>
      <c r="F3" s="176">
        <v>3</v>
      </c>
      <c r="G3" s="176">
        <v>7</v>
      </c>
      <c r="H3" s="176">
        <v>0</v>
      </c>
      <c r="I3" s="176">
        <v>1</v>
      </c>
      <c r="J3" s="176">
        <v>6</v>
      </c>
      <c r="K3" s="28" t="s">
        <v>58</v>
      </c>
      <c r="L3" s="31">
        <v>9</v>
      </c>
      <c r="M3" s="24">
        <v>7</v>
      </c>
      <c r="N3" s="24">
        <v>1</v>
      </c>
      <c r="O3" s="24">
        <v>3</v>
      </c>
      <c r="P3" s="24">
        <v>6</v>
      </c>
      <c r="Q3" s="28" t="s">
        <v>58</v>
      </c>
      <c r="T3" s="79"/>
      <c r="U3" s="79"/>
      <c r="V3" s="7"/>
      <c r="W3" s="7"/>
      <c r="X3" s="7"/>
      <c r="Y3" s="7"/>
      <c r="Z3" s="7"/>
      <c r="AA3" s="2"/>
      <c r="AB3" s="2"/>
    </row>
    <row r="4" spans="1:28" x14ac:dyDescent="0.25">
      <c r="A4" s="106">
        <v>2</v>
      </c>
      <c r="B4" s="106">
        <v>1</v>
      </c>
      <c r="C4" s="159" t="s">
        <v>54</v>
      </c>
      <c r="D4" s="178">
        <v>12</v>
      </c>
      <c r="E4" s="11">
        <v>8</v>
      </c>
      <c r="F4" s="11">
        <v>6</v>
      </c>
      <c r="G4" s="11">
        <v>8</v>
      </c>
      <c r="H4" s="11">
        <v>0</v>
      </c>
      <c r="I4" s="11">
        <v>2</v>
      </c>
      <c r="J4" s="11">
        <v>6</v>
      </c>
      <c r="K4" s="23" t="s">
        <v>61</v>
      </c>
      <c r="L4" s="14">
        <v>16</v>
      </c>
      <c r="M4" s="2">
        <v>11</v>
      </c>
      <c r="N4" s="2">
        <v>2</v>
      </c>
      <c r="O4" s="2">
        <v>6</v>
      </c>
      <c r="P4" s="2">
        <v>9</v>
      </c>
      <c r="Q4" s="23" t="s">
        <v>58</v>
      </c>
      <c r="T4" s="11"/>
      <c r="V4" s="80"/>
      <c r="W4" s="7"/>
      <c r="X4" s="21"/>
      <c r="Y4" s="7"/>
      <c r="Z4" s="21"/>
      <c r="AA4" s="2"/>
      <c r="AB4" s="2"/>
    </row>
    <row r="5" spans="1:28" x14ac:dyDescent="0.25">
      <c r="A5" s="106">
        <v>3</v>
      </c>
      <c r="B5" s="106">
        <v>1</v>
      </c>
      <c r="C5" s="159" t="s">
        <v>58</v>
      </c>
      <c r="D5" s="178">
        <v>7</v>
      </c>
      <c r="E5" s="11">
        <v>6</v>
      </c>
      <c r="F5" s="11">
        <v>3</v>
      </c>
      <c r="G5" s="11">
        <v>6</v>
      </c>
      <c r="H5" s="11">
        <v>0</v>
      </c>
      <c r="I5" s="11">
        <v>2</v>
      </c>
      <c r="J5" s="11">
        <v>4</v>
      </c>
      <c r="K5" s="23" t="s">
        <v>58</v>
      </c>
      <c r="L5" s="14">
        <v>11</v>
      </c>
      <c r="M5" s="2">
        <v>8</v>
      </c>
      <c r="N5" s="2">
        <v>2</v>
      </c>
      <c r="O5" s="2">
        <v>4</v>
      </c>
      <c r="P5" s="2">
        <v>6</v>
      </c>
      <c r="Q5" s="23" t="s">
        <v>61</v>
      </c>
      <c r="T5" s="11"/>
      <c r="V5" s="80"/>
      <c r="W5" s="7"/>
      <c r="X5" s="21"/>
      <c r="Y5" s="7"/>
      <c r="Z5" s="21"/>
      <c r="AA5" s="2"/>
      <c r="AB5" s="2"/>
    </row>
    <row r="6" spans="1:28" x14ac:dyDescent="0.25">
      <c r="A6" s="106">
        <v>4</v>
      </c>
      <c r="B6" s="106">
        <v>1</v>
      </c>
      <c r="C6" s="159" t="s">
        <v>61</v>
      </c>
      <c r="D6" s="178">
        <v>10</v>
      </c>
      <c r="E6" s="11">
        <v>7</v>
      </c>
      <c r="F6" s="11">
        <v>4</v>
      </c>
      <c r="G6" s="11">
        <v>7</v>
      </c>
      <c r="H6" s="11">
        <v>0</v>
      </c>
      <c r="I6" s="11">
        <v>1</v>
      </c>
      <c r="J6" s="11">
        <v>6</v>
      </c>
      <c r="K6" s="23" t="s">
        <v>61</v>
      </c>
      <c r="L6" s="14">
        <v>10</v>
      </c>
      <c r="M6" s="2">
        <v>7</v>
      </c>
      <c r="N6" s="2">
        <v>1</v>
      </c>
      <c r="O6" s="2">
        <v>4</v>
      </c>
      <c r="P6" s="2">
        <v>6</v>
      </c>
      <c r="Q6" s="23" t="s">
        <v>61</v>
      </c>
      <c r="T6" s="11"/>
      <c r="V6" s="80"/>
      <c r="W6" s="7"/>
      <c r="X6" s="21"/>
      <c r="Y6" s="7"/>
      <c r="Z6" s="21"/>
      <c r="AA6" s="2"/>
      <c r="AB6" s="2"/>
    </row>
    <row r="7" spans="1:28" x14ac:dyDescent="0.25">
      <c r="A7" s="106">
        <v>5</v>
      </c>
      <c r="B7" s="106">
        <v>1</v>
      </c>
      <c r="C7" s="159" t="s">
        <v>62</v>
      </c>
      <c r="D7" s="178">
        <v>10</v>
      </c>
      <c r="E7" s="11">
        <v>7</v>
      </c>
      <c r="F7" s="11">
        <v>4</v>
      </c>
      <c r="G7" s="11">
        <v>7</v>
      </c>
      <c r="H7" s="11">
        <v>0</v>
      </c>
      <c r="I7" s="11">
        <v>1</v>
      </c>
      <c r="J7" s="11">
        <v>6</v>
      </c>
      <c r="K7" s="23" t="s">
        <v>61</v>
      </c>
      <c r="L7" s="14">
        <v>14</v>
      </c>
      <c r="M7" s="2">
        <v>9</v>
      </c>
      <c r="N7" s="2">
        <v>1</v>
      </c>
      <c r="O7" s="2">
        <v>6</v>
      </c>
      <c r="P7" s="2">
        <v>8</v>
      </c>
      <c r="Q7" s="23" t="s">
        <v>61</v>
      </c>
      <c r="T7" s="11"/>
      <c r="V7" s="80"/>
      <c r="W7" s="7"/>
      <c r="X7" s="21"/>
      <c r="Y7" s="7"/>
      <c r="Z7" s="21"/>
      <c r="AA7" s="2"/>
      <c r="AB7" s="2"/>
    </row>
    <row r="8" spans="1:28" x14ac:dyDescent="0.25">
      <c r="A8" s="106">
        <v>6</v>
      </c>
      <c r="B8" s="106">
        <v>1</v>
      </c>
      <c r="C8" s="159" t="s">
        <v>56</v>
      </c>
      <c r="D8" s="178">
        <v>8</v>
      </c>
      <c r="E8" s="11">
        <v>6</v>
      </c>
      <c r="F8" s="11">
        <v>4</v>
      </c>
      <c r="G8" s="11">
        <v>6</v>
      </c>
      <c r="H8" s="11">
        <v>0</v>
      </c>
      <c r="I8" s="11">
        <v>2</v>
      </c>
      <c r="J8" s="11">
        <v>4</v>
      </c>
      <c r="K8" s="23" t="s">
        <v>58</v>
      </c>
      <c r="L8" s="14">
        <v>9</v>
      </c>
      <c r="M8" s="2">
        <v>7</v>
      </c>
      <c r="N8" s="2">
        <v>1</v>
      </c>
      <c r="O8" s="2">
        <v>2</v>
      </c>
      <c r="P8" s="2">
        <v>6</v>
      </c>
      <c r="Q8" s="185" t="s">
        <v>321</v>
      </c>
      <c r="T8" s="7"/>
      <c r="V8" s="83"/>
      <c r="W8" s="36"/>
      <c r="X8" s="84"/>
      <c r="Y8" s="36"/>
      <c r="Z8" s="84"/>
      <c r="AA8" s="2"/>
      <c r="AB8" s="2"/>
    </row>
    <row r="9" spans="1:28" x14ac:dyDescent="0.25">
      <c r="A9" s="106">
        <v>7</v>
      </c>
      <c r="B9" s="106">
        <v>1</v>
      </c>
      <c r="C9" s="159" t="s">
        <v>63</v>
      </c>
      <c r="D9" s="178">
        <v>13</v>
      </c>
      <c r="E9" s="11">
        <v>9</v>
      </c>
      <c r="F9" s="11">
        <v>6</v>
      </c>
      <c r="G9" s="11">
        <v>9</v>
      </c>
      <c r="H9" s="11">
        <v>0</v>
      </c>
      <c r="I9" s="11">
        <v>2</v>
      </c>
      <c r="J9" s="11">
        <v>7</v>
      </c>
      <c r="K9" s="23" t="s">
        <v>61</v>
      </c>
      <c r="L9" s="14">
        <v>17</v>
      </c>
      <c r="M9" s="2">
        <v>12</v>
      </c>
      <c r="N9" s="2">
        <v>2</v>
      </c>
      <c r="O9" s="2">
        <v>6</v>
      </c>
      <c r="P9" s="2">
        <v>10</v>
      </c>
      <c r="Q9" s="185" t="s">
        <v>58</v>
      </c>
      <c r="T9" s="87"/>
      <c r="U9" s="87"/>
      <c r="V9" s="87"/>
      <c r="W9" s="188"/>
      <c r="X9" s="160"/>
      <c r="Y9" s="188"/>
      <c r="Z9" s="188"/>
      <c r="AA9" s="2"/>
      <c r="AB9" s="2"/>
    </row>
    <row r="10" spans="1:28" x14ac:dyDescent="0.25">
      <c r="A10" s="106">
        <v>8</v>
      </c>
      <c r="B10" s="106">
        <v>1</v>
      </c>
      <c r="C10" s="23" t="s">
        <v>64</v>
      </c>
      <c r="D10" s="178">
        <v>28</v>
      </c>
      <c r="E10" s="11">
        <v>17</v>
      </c>
      <c r="F10" s="11">
        <v>12</v>
      </c>
      <c r="G10" s="11">
        <v>17</v>
      </c>
      <c r="H10" s="11">
        <v>0</v>
      </c>
      <c r="I10" s="11">
        <v>1</v>
      </c>
      <c r="J10" s="11">
        <v>16</v>
      </c>
      <c r="K10" s="23" t="s">
        <v>58</v>
      </c>
      <c r="L10" s="14">
        <v>12</v>
      </c>
      <c r="M10" s="2">
        <v>10</v>
      </c>
      <c r="N10" s="2">
        <v>3</v>
      </c>
      <c r="O10" s="2">
        <v>3</v>
      </c>
      <c r="P10" s="2">
        <v>7</v>
      </c>
      <c r="Q10" s="185" t="s">
        <v>58</v>
      </c>
      <c r="T10" s="2"/>
      <c r="U10" s="2"/>
      <c r="V10" s="2"/>
      <c r="W10" s="2"/>
      <c r="X10" s="2"/>
      <c r="Y10" s="160"/>
      <c r="Z10" s="160"/>
      <c r="AA10" s="2"/>
      <c r="AB10" s="2"/>
    </row>
    <row r="11" spans="1:28" x14ac:dyDescent="0.25">
      <c r="A11" s="106">
        <v>9</v>
      </c>
      <c r="B11" s="106">
        <v>1</v>
      </c>
      <c r="C11" s="23" t="s">
        <v>65</v>
      </c>
      <c r="D11" s="178">
        <v>14</v>
      </c>
      <c r="E11" s="11">
        <v>10</v>
      </c>
      <c r="F11" s="11">
        <v>5</v>
      </c>
      <c r="G11" s="11">
        <v>10</v>
      </c>
      <c r="H11" s="11">
        <v>0</v>
      </c>
      <c r="I11" s="11">
        <v>1</v>
      </c>
      <c r="J11" s="11">
        <v>9</v>
      </c>
      <c r="K11" s="23" t="s">
        <v>58</v>
      </c>
      <c r="L11" s="14">
        <v>14</v>
      </c>
      <c r="M11" s="2">
        <v>11</v>
      </c>
      <c r="N11" s="2">
        <v>2</v>
      </c>
      <c r="O11" s="2">
        <v>4</v>
      </c>
      <c r="P11" s="2">
        <v>9</v>
      </c>
      <c r="Q11" s="185" t="s">
        <v>58</v>
      </c>
      <c r="T11" s="187"/>
      <c r="U11" s="187"/>
      <c r="V11" s="187"/>
      <c r="W11" s="187"/>
      <c r="X11" s="187"/>
      <c r="Y11" s="2"/>
      <c r="Z11" s="2"/>
      <c r="AA11" s="2"/>
      <c r="AB11" s="2"/>
    </row>
    <row r="12" spans="1:28" x14ac:dyDescent="0.25">
      <c r="A12" s="106">
        <v>10</v>
      </c>
      <c r="B12" s="106">
        <v>2</v>
      </c>
      <c r="C12" s="23" t="s">
        <v>325</v>
      </c>
      <c r="D12" s="178">
        <v>9</v>
      </c>
      <c r="E12" s="11">
        <v>7</v>
      </c>
      <c r="F12" s="11">
        <v>5</v>
      </c>
      <c r="G12" s="11">
        <v>7</v>
      </c>
      <c r="H12" s="11">
        <v>0</v>
      </c>
      <c r="I12" s="11">
        <v>3</v>
      </c>
      <c r="J12" s="11">
        <v>4</v>
      </c>
      <c r="K12" s="23" t="s">
        <v>58</v>
      </c>
      <c r="L12" s="14">
        <v>11</v>
      </c>
      <c r="M12" s="2">
        <v>8</v>
      </c>
      <c r="N12" s="2">
        <v>2</v>
      </c>
      <c r="O12" s="2">
        <v>4</v>
      </c>
      <c r="P12" s="2">
        <v>6</v>
      </c>
      <c r="Q12" s="185" t="s">
        <v>58</v>
      </c>
      <c r="T12" s="2"/>
      <c r="U12" s="7"/>
      <c r="V12" s="2"/>
      <c r="W12" s="7"/>
      <c r="X12" s="7"/>
      <c r="Y12" s="2"/>
      <c r="Z12" s="2"/>
      <c r="AA12" s="2"/>
      <c r="AB12" s="2"/>
    </row>
    <row r="13" spans="1:28" x14ac:dyDescent="0.25">
      <c r="A13" s="106">
        <v>11</v>
      </c>
      <c r="B13" s="106">
        <v>2</v>
      </c>
      <c r="C13" s="23" t="s">
        <v>326</v>
      </c>
      <c r="D13" s="178">
        <v>8</v>
      </c>
      <c r="E13" s="11">
        <v>7</v>
      </c>
      <c r="F13" s="11">
        <v>5</v>
      </c>
      <c r="G13" s="11">
        <v>7</v>
      </c>
      <c r="H13" s="11">
        <v>0</v>
      </c>
      <c r="I13" s="11">
        <v>4</v>
      </c>
      <c r="J13" s="11">
        <v>3</v>
      </c>
      <c r="K13" s="23" t="s">
        <v>58</v>
      </c>
      <c r="L13" s="14">
        <v>8</v>
      </c>
      <c r="M13" s="2">
        <v>7</v>
      </c>
      <c r="N13" s="2">
        <v>2</v>
      </c>
      <c r="O13" s="2">
        <v>2</v>
      </c>
      <c r="P13" s="2">
        <v>5</v>
      </c>
      <c r="Q13" s="185" t="s">
        <v>58</v>
      </c>
      <c r="T13" s="2"/>
      <c r="U13" s="7"/>
      <c r="V13" s="2"/>
      <c r="W13" s="7"/>
      <c r="X13" s="7"/>
      <c r="Y13" s="2"/>
      <c r="Z13" s="2"/>
      <c r="AA13" s="2"/>
      <c r="AB13" s="2"/>
    </row>
    <row r="14" spans="1:28" x14ac:dyDescent="0.25">
      <c r="A14" s="106">
        <v>12</v>
      </c>
      <c r="B14" s="106">
        <v>2</v>
      </c>
      <c r="C14" s="23" t="s">
        <v>327</v>
      </c>
      <c r="D14" s="178">
        <v>10</v>
      </c>
      <c r="E14" s="11">
        <v>7</v>
      </c>
      <c r="F14" s="11">
        <v>5</v>
      </c>
      <c r="G14" s="11">
        <v>7</v>
      </c>
      <c r="H14" s="11">
        <v>0</v>
      </c>
      <c r="I14" s="11">
        <v>2</v>
      </c>
      <c r="J14" s="11">
        <v>5</v>
      </c>
      <c r="K14" s="23" t="s">
        <v>58</v>
      </c>
      <c r="L14" s="14">
        <v>9</v>
      </c>
      <c r="M14" s="2">
        <v>8</v>
      </c>
      <c r="N14" s="2">
        <v>3</v>
      </c>
      <c r="O14" s="2">
        <v>2</v>
      </c>
      <c r="P14" s="2">
        <v>5</v>
      </c>
      <c r="Q14" s="185" t="s">
        <v>58</v>
      </c>
      <c r="T14" s="2"/>
      <c r="U14" s="7"/>
      <c r="V14" s="2"/>
      <c r="W14" s="7"/>
      <c r="X14" s="41"/>
      <c r="Y14" s="2"/>
      <c r="Z14" s="2"/>
      <c r="AA14" s="2"/>
      <c r="AB14" s="2"/>
    </row>
    <row r="15" spans="1:28" x14ac:dyDescent="0.25">
      <c r="A15" s="106">
        <v>13</v>
      </c>
      <c r="B15" s="106">
        <v>2</v>
      </c>
      <c r="C15" s="23" t="s">
        <v>328</v>
      </c>
      <c r="D15" s="178">
        <v>9</v>
      </c>
      <c r="E15" s="11">
        <v>7</v>
      </c>
      <c r="F15" s="11">
        <v>4</v>
      </c>
      <c r="G15" s="11">
        <v>7</v>
      </c>
      <c r="H15" s="11">
        <v>0</v>
      </c>
      <c r="I15" s="11">
        <v>2</v>
      </c>
      <c r="J15" s="11">
        <v>5</v>
      </c>
      <c r="K15" s="23" t="s">
        <v>58</v>
      </c>
      <c r="L15" s="14">
        <v>12</v>
      </c>
      <c r="M15" s="2">
        <v>8</v>
      </c>
      <c r="N15" s="2">
        <v>2</v>
      </c>
      <c r="O15" s="2">
        <v>5</v>
      </c>
      <c r="P15" s="2">
        <v>6</v>
      </c>
      <c r="Q15" s="185" t="s">
        <v>61</v>
      </c>
      <c r="T15" s="2"/>
      <c r="U15" s="7"/>
      <c r="V15" s="2"/>
      <c r="W15" s="7"/>
      <c r="X15" s="41"/>
      <c r="Y15" s="2"/>
      <c r="Z15" s="2"/>
      <c r="AA15" s="2"/>
      <c r="AB15" s="2"/>
    </row>
    <row r="16" spans="1:28" x14ac:dyDescent="0.25">
      <c r="A16" s="106">
        <v>14</v>
      </c>
      <c r="B16" s="106">
        <v>2</v>
      </c>
      <c r="C16" s="23" t="s">
        <v>329</v>
      </c>
      <c r="D16" s="178">
        <v>7</v>
      </c>
      <c r="E16" s="11">
        <v>6</v>
      </c>
      <c r="F16" s="11">
        <v>3</v>
      </c>
      <c r="G16" s="11">
        <v>6</v>
      </c>
      <c r="H16" s="11">
        <v>0</v>
      </c>
      <c r="I16" s="11">
        <v>2</v>
      </c>
      <c r="J16" s="11">
        <v>4</v>
      </c>
      <c r="K16" s="23" t="s">
        <v>58</v>
      </c>
      <c r="L16" s="14">
        <v>9</v>
      </c>
      <c r="M16" s="2">
        <v>7</v>
      </c>
      <c r="N16" s="2">
        <v>1</v>
      </c>
      <c r="O16" s="2">
        <v>2</v>
      </c>
      <c r="P16" s="2">
        <v>6</v>
      </c>
      <c r="Q16" s="185" t="s">
        <v>58</v>
      </c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106">
        <v>15</v>
      </c>
      <c r="B17" s="106">
        <v>2</v>
      </c>
      <c r="C17" s="23" t="s">
        <v>330</v>
      </c>
      <c r="D17" s="178">
        <v>10</v>
      </c>
      <c r="E17" s="11">
        <v>7</v>
      </c>
      <c r="F17" s="11">
        <v>5</v>
      </c>
      <c r="G17" s="11">
        <v>7</v>
      </c>
      <c r="H17" s="11">
        <v>0</v>
      </c>
      <c r="I17" s="11">
        <v>2</v>
      </c>
      <c r="J17" s="11">
        <v>5</v>
      </c>
      <c r="K17" s="23" t="s">
        <v>58</v>
      </c>
      <c r="L17" s="14">
        <v>12</v>
      </c>
      <c r="M17" s="2">
        <v>8</v>
      </c>
      <c r="N17" s="2">
        <v>2</v>
      </c>
      <c r="O17" s="2">
        <v>5</v>
      </c>
      <c r="P17" s="2">
        <v>6</v>
      </c>
      <c r="Q17" s="185" t="s">
        <v>61</v>
      </c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106">
        <v>16</v>
      </c>
      <c r="B18" s="106">
        <v>1</v>
      </c>
      <c r="C18" s="23" t="s">
        <v>57</v>
      </c>
      <c r="D18" s="178">
        <v>6</v>
      </c>
      <c r="E18" s="11">
        <v>5</v>
      </c>
      <c r="F18" s="11">
        <v>2</v>
      </c>
      <c r="G18" s="11">
        <v>5</v>
      </c>
      <c r="H18" s="11">
        <v>0</v>
      </c>
      <c r="I18" s="11">
        <v>1</v>
      </c>
      <c r="J18" s="11">
        <v>4</v>
      </c>
      <c r="K18" s="23" t="s">
        <v>58</v>
      </c>
      <c r="L18" s="14">
        <v>8</v>
      </c>
      <c r="M18" s="2">
        <v>7</v>
      </c>
      <c r="N18" s="2">
        <v>2</v>
      </c>
      <c r="O18" s="2">
        <v>2</v>
      </c>
      <c r="P18" s="2">
        <v>5</v>
      </c>
      <c r="Q18" s="185" t="s">
        <v>58</v>
      </c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106">
        <v>17</v>
      </c>
      <c r="B19" s="106">
        <v>1</v>
      </c>
      <c r="C19" s="23" t="s">
        <v>66</v>
      </c>
      <c r="D19" s="178">
        <v>12</v>
      </c>
      <c r="E19" s="11">
        <v>8</v>
      </c>
      <c r="F19" s="11">
        <v>6</v>
      </c>
      <c r="G19" s="11">
        <v>8</v>
      </c>
      <c r="H19" s="11">
        <v>0</v>
      </c>
      <c r="I19" s="11">
        <v>2</v>
      </c>
      <c r="J19" s="11">
        <v>6</v>
      </c>
      <c r="K19" s="23" t="s">
        <v>58</v>
      </c>
      <c r="L19" s="14">
        <v>17</v>
      </c>
      <c r="M19" s="2">
        <v>12</v>
      </c>
      <c r="N19" s="2">
        <v>2</v>
      </c>
      <c r="O19" s="2">
        <v>6</v>
      </c>
      <c r="P19" s="2">
        <v>10</v>
      </c>
      <c r="Q19" s="185" t="s">
        <v>58</v>
      </c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106">
        <v>18</v>
      </c>
      <c r="B20" s="106">
        <v>2</v>
      </c>
      <c r="C20" s="23" t="s">
        <v>331</v>
      </c>
      <c r="D20" s="178">
        <v>27</v>
      </c>
      <c r="E20" s="11">
        <v>16</v>
      </c>
      <c r="F20" s="11">
        <v>12</v>
      </c>
      <c r="G20" s="11">
        <v>16</v>
      </c>
      <c r="H20" s="11">
        <v>0</v>
      </c>
      <c r="I20" s="11">
        <v>1</v>
      </c>
      <c r="J20" s="11">
        <v>15</v>
      </c>
      <c r="K20" s="23" t="s">
        <v>58</v>
      </c>
      <c r="L20" s="14">
        <v>9</v>
      </c>
      <c r="M20" s="2">
        <v>8</v>
      </c>
      <c r="N20" s="2">
        <v>3</v>
      </c>
      <c r="O20" s="2">
        <v>2</v>
      </c>
      <c r="P20" s="2">
        <v>5</v>
      </c>
      <c r="Q20" s="185" t="s">
        <v>58</v>
      </c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106">
        <v>19</v>
      </c>
      <c r="B21" s="106">
        <v>2</v>
      </c>
      <c r="C21" s="23" t="s">
        <v>67</v>
      </c>
      <c r="D21" s="178">
        <v>19</v>
      </c>
      <c r="E21" s="11">
        <v>13</v>
      </c>
      <c r="F21" s="11">
        <v>7</v>
      </c>
      <c r="G21" s="11">
        <v>13</v>
      </c>
      <c r="H21" s="11">
        <v>0</v>
      </c>
      <c r="I21" s="11">
        <v>1</v>
      </c>
      <c r="J21" s="11">
        <v>12</v>
      </c>
      <c r="K21" s="23" t="s">
        <v>58</v>
      </c>
      <c r="L21" s="14">
        <v>19</v>
      </c>
      <c r="M21" s="2">
        <v>13</v>
      </c>
      <c r="N21" s="2">
        <v>1</v>
      </c>
      <c r="O21" s="2">
        <v>7</v>
      </c>
      <c r="P21" s="2">
        <v>12</v>
      </c>
      <c r="Q21" s="185" t="s">
        <v>58</v>
      </c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thickBot="1" x14ac:dyDescent="0.3">
      <c r="A22" s="71">
        <v>20</v>
      </c>
      <c r="B22" s="71">
        <v>2</v>
      </c>
      <c r="C22" s="29" t="s">
        <v>332</v>
      </c>
      <c r="D22" s="180">
        <v>27</v>
      </c>
      <c r="E22" s="181">
        <v>16</v>
      </c>
      <c r="F22" s="181">
        <v>13</v>
      </c>
      <c r="G22" s="181">
        <v>16</v>
      </c>
      <c r="H22" s="181">
        <v>0</v>
      </c>
      <c r="I22" s="181">
        <v>2</v>
      </c>
      <c r="J22" s="181">
        <v>14</v>
      </c>
      <c r="K22" s="29" t="s">
        <v>58</v>
      </c>
      <c r="L22" s="15">
        <v>11</v>
      </c>
      <c r="M22" s="16">
        <v>10</v>
      </c>
      <c r="N22" s="16">
        <v>5</v>
      </c>
      <c r="O22" s="16">
        <v>2</v>
      </c>
      <c r="P22" s="16">
        <v>5</v>
      </c>
      <c r="Q22" s="189" t="s">
        <v>58</v>
      </c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thickBot="1" x14ac:dyDescent="0.3"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13"/>
      <c r="S23" s="2"/>
      <c r="T23" s="2"/>
      <c r="U23" s="2"/>
      <c r="V23" s="13"/>
      <c r="W23" s="7"/>
      <c r="X23" s="2"/>
      <c r="Y23" s="161"/>
      <c r="Z23" s="2"/>
      <c r="AA23" s="2"/>
      <c r="AB23" s="2"/>
    </row>
    <row r="24" spans="1:28" ht="15.75" thickBot="1" x14ac:dyDescent="0.3">
      <c r="A24" s="32" t="s">
        <v>333</v>
      </c>
      <c r="B24" s="30"/>
      <c r="C24" s="34"/>
      <c r="D24" s="67">
        <f>SUM(D3:D22)</f>
        <v>255</v>
      </c>
      <c r="E24" s="68">
        <f>SUM(E3:E22)</f>
        <v>176</v>
      </c>
      <c r="F24" s="68">
        <f>SUM(F3:F22)</f>
        <v>114</v>
      </c>
      <c r="G24" s="68">
        <f>SUM(G3:G22)</f>
        <v>176</v>
      </c>
      <c r="H24" s="68">
        <f t="shared" ref="H24:I24" si="0">SUM(H3:H22)</f>
        <v>0</v>
      </c>
      <c r="I24" s="68">
        <f t="shared" si="0"/>
        <v>35</v>
      </c>
      <c r="J24" s="69">
        <f>SUM(J3:J22)</f>
        <v>141</v>
      </c>
      <c r="K24" s="34"/>
      <c r="L24" s="67">
        <f>SUM(L3:L22)</f>
        <v>237</v>
      </c>
      <c r="M24" s="68">
        <f>SUM(M3:M22)</f>
        <v>178</v>
      </c>
      <c r="N24" s="68">
        <f>SUM(N3:N22)</f>
        <v>40</v>
      </c>
      <c r="O24" s="68">
        <f>SUM(O3:O22)</f>
        <v>77</v>
      </c>
      <c r="P24" s="69">
        <f>SUM(P3:P22)</f>
        <v>138</v>
      </c>
      <c r="Q24" s="4"/>
      <c r="S24" s="2"/>
      <c r="T24" s="2"/>
      <c r="U24" s="2"/>
      <c r="V24" s="162"/>
      <c r="W24" s="2"/>
      <c r="X24" s="2"/>
      <c r="Y24" s="161"/>
      <c r="Z24" s="2"/>
      <c r="AA24" s="2"/>
      <c r="AB24" s="2"/>
    </row>
    <row r="25" spans="1:28" x14ac:dyDescent="0.25">
      <c r="S25" s="2"/>
      <c r="T25" s="2"/>
      <c r="U25" s="2"/>
      <c r="V25" s="13"/>
      <c r="W25" s="2"/>
      <c r="X25" s="2"/>
      <c r="Y25" s="161"/>
      <c r="Z25" s="2"/>
      <c r="AA25" s="2"/>
      <c r="AB25" s="2"/>
    </row>
    <row r="26" spans="1:28" x14ac:dyDescent="0.25"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S29" s="2"/>
      <c r="T29" s="2"/>
      <c r="U29" s="2"/>
      <c r="V29" s="2"/>
      <c r="W29" s="2"/>
      <c r="X29" s="2"/>
      <c r="Y29" s="2"/>
      <c r="Z29" s="2"/>
      <c r="AA29" s="2"/>
      <c r="AB29" s="2"/>
    </row>
    <row r="51" spans="4:18" x14ac:dyDescent="0.25">
      <c r="D51" s="4"/>
      <c r="E51" s="4"/>
      <c r="F51" s="4"/>
      <c r="G51" s="4"/>
      <c r="H51" s="4"/>
      <c r="I51" s="4"/>
      <c r="J51" s="4"/>
      <c r="K51" s="4"/>
      <c r="L51" s="2"/>
      <c r="M51" s="11"/>
      <c r="N51" s="11"/>
      <c r="O51" s="11"/>
      <c r="P51" s="11"/>
      <c r="Q51" s="11"/>
      <c r="R51" s="37"/>
    </row>
    <row r="52" spans="4:18" x14ac:dyDescent="0.25">
      <c r="D52" s="4"/>
      <c r="E52" s="4"/>
      <c r="F52" s="4"/>
      <c r="G52" s="4"/>
      <c r="H52" s="4"/>
      <c r="I52" s="4"/>
      <c r="J52" s="4"/>
      <c r="K52" s="4"/>
      <c r="L52" s="13"/>
      <c r="M52" s="2"/>
      <c r="N52" s="2"/>
      <c r="O52" s="2"/>
      <c r="P52" s="2"/>
      <c r="Q52" s="2"/>
      <c r="R52" s="13"/>
    </row>
    <row r="53" spans="4:18" x14ac:dyDescent="0.25">
      <c r="D53" s="4"/>
      <c r="E53" s="4"/>
      <c r="F53" s="4"/>
      <c r="G53" s="4"/>
      <c r="H53" s="4"/>
      <c r="I53" s="4"/>
      <c r="J53" s="4"/>
      <c r="K53" s="4"/>
      <c r="L53" s="13"/>
      <c r="M53" s="2"/>
      <c r="N53" s="2"/>
      <c r="O53" s="2"/>
      <c r="P53" s="2"/>
      <c r="Q53" s="2"/>
      <c r="R53" s="13"/>
    </row>
    <row r="54" spans="4:18" x14ac:dyDescent="0.25">
      <c r="D54" s="4"/>
      <c r="E54" s="4"/>
      <c r="F54" s="4"/>
      <c r="G54" s="4"/>
      <c r="H54" s="4"/>
      <c r="I54" s="4"/>
      <c r="J54" s="4"/>
      <c r="K54" s="4"/>
      <c r="L54" s="13"/>
      <c r="M54" s="2"/>
      <c r="N54" s="2"/>
      <c r="O54" s="2"/>
      <c r="P54" s="2"/>
      <c r="Q54" s="2"/>
      <c r="R54" s="13"/>
    </row>
    <row r="55" spans="4:18" x14ac:dyDescent="0.25">
      <c r="D55" s="4"/>
      <c r="E55" s="4"/>
      <c r="F55" s="4"/>
      <c r="G55" s="4"/>
      <c r="H55" s="4"/>
      <c r="I55" s="4"/>
      <c r="J55" s="4"/>
      <c r="K55" s="4"/>
      <c r="L55" s="13"/>
      <c r="M55" s="2"/>
      <c r="N55" s="2"/>
      <c r="O55" s="2"/>
      <c r="P55" s="2"/>
      <c r="Q55" s="2"/>
      <c r="R55" s="13"/>
    </row>
    <row r="56" spans="4:18" x14ac:dyDescent="0.25">
      <c r="D56" s="4"/>
      <c r="E56" s="4"/>
      <c r="F56" s="4"/>
      <c r="G56" s="4"/>
      <c r="H56" s="4"/>
      <c r="I56" s="4"/>
      <c r="J56" s="4"/>
      <c r="K56" s="4"/>
      <c r="L56" s="4"/>
    </row>
    <row r="57" spans="4:18" x14ac:dyDescent="0.25">
      <c r="D57" s="4"/>
      <c r="E57" s="4"/>
      <c r="F57" s="4"/>
      <c r="G57" s="4"/>
      <c r="H57" s="4"/>
      <c r="I57" s="4"/>
      <c r="J57" s="4"/>
      <c r="K57" s="4"/>
      <c r="L57" s="4"/>
    </row>
    <row r="58" spans="4:18" x14ac:dyDescent="0.25">
      <c r="D58" s="4"/>
      <c r="E58" s="4"/>
      <c r="F58" s="4"/>
      <c r="G58" s="4"/>
      <c r="H58" s="4"/>
      <c r="I58" s="4"/>
      <c r="J58" s="4"/>
      <c r="K58" s="4"/>
      <c r="L58" s="4"/>
    </row>
    <row r="59" spans="4:18" x14ac:dyDescent="0.25">
      <c r="D59" s="4"/>
      <c r="E59" s="4"/>
      <c r="F59" s="4"/>
      <c r="G59" s="4"/>
      <c r="H59" s="4"/>
      <c r="I59" s="4"/>
      <c r="J59" s="4"/>
      <c r="K59" s="4"/>
      <c r="L59" s="4"/>
    </row>
    <row r="60" spans="4:18" x14ac:dyDescent="0.25">
      <c r="D60" s="4"/>
      <c r="E60" s="4"/>
      <c r="F60" s="4"/>
      <c r="G60" s="4"/>
      <c r="H60" s="4"/>
      <c r="I60" s="4"/>
      <c r="J60" s="4"/>
      <c r="K60" s="4"/>
      <c r="L60" s="4"/>
    </row>
    <row r="61" spans="4:18" x14ac:dyDescent="0.25">
      <c r="D61" s="4"/>
      <c r="E61" s="4"/>
      <c r="F61" s="4"/>
      <c r="G61" s="4"/>
      <c r="H61" s="4"/>
      <c r="I61" s="4"/>
      <c r="J61" s="4"/>
      <c r="K61" s="4"/>
      <c r="L61" s="4"/>
    </row>
    <row r="62" spans="4:18" x14ac:dyDescent="0.25">
      <c r="D62" s="4"/>
      <c r="E62" s="4"/>
      <c r="F62" s="4"/>
      <c r="G62" s="4"/>
      <c r="H62" s="4"/>
      <c r="I62" s="4"/>
      <c r="J62" s="4"/>
      <c r="K62" s="4"/>
      <c r="L62" s="4"/>
    </row>
    <row r="63" spans="4:18" x14ac:dyDescent="0.25">
      <c r="D63" s="4"/>
      <c r="E63" s="4"/>
      <c r="F63" s="4"/>
      <c r="G63" s="4"/>
      <c r="H63" s="4"/>
      <c r="I63" s="4"/>
      <c r="J63" s="4"/>
      <c r="K63" s="4"/>
      <c r="L63" s="4"/>
    </row>
    <row r="64" spans="4:18" x14ac:dyDescent="0.25">
      <c r="D64" s="4"/>
      <c r="E64" s="4"/>
      <c r="F64" s="4"/>
      <c r="G64" s="4"/>
      <c r="H64" s="4"/>
      <c r="I64" s="4"/>
      <c r="J64" s="4"/>
      <c r="K64" s="4"/>
      <c r="L64" s="4"/>
    </row>
    <row r="65" spans="4:12" x14ac:dyDescent="0.25">
      <c r="D65" s="4"/>
      <c r="E65" s="4"/>
      <c r="F65" s="4"/>
      <c r="G65" s="4"/>
      <c r="H65" s="4"/>
      <c r="I65" s="4"/>
      <c r="J65" s="4"/>
      <c r="K65" s="4"/>
      <c r="L65" s="4"/>
    </row>
    <row r="66" spans="4:12" x14ac:dyDescent="0.25">
      <c r="D66" s="4"/>
      <c r="E66" s="4"/>
      <c r="F66" s="4"/>
      <c r="G66" s="4"/>
      <c r="H66" s="4"/>
      <c r="I66" s="4"/>
      <c r="J66" s="4"/>
      <c r="K66" s="4"/>
      <c r="L66" s="4"/>
    </row>
    <row r="67" spans="4:12" x14ac:dyDescent="0.25">
      <c r="D67" s="4"/>
      <c r="E67" s="4"/>
      <c r="F67" s="4"/>
      <c r="G67" s="4"/>
      <c r="H67" s="4"/>
      <c r="I67" s="4"/>
      <c r="J67" s="4"/>
      <c r="K67" s="4"/>
      <c r="L67" s="4"/>
    </row>
    <row r="68" spans="4:12" x14ac:dyDescent="0.25">
      <c r="D68" s="4"/>
      <c r="E68" s="4"/>
      <c r="F68" s="4"/>
      <c r="G68" s="4"/>
      <c r="H68" s="4"/>
      <c r="I68" s="4"/>
      <c r="J68" s="4"/>
      <c r="K68" s="4"/>
      <c r="L68" s="4"/>
    </row>
    <row r="69" spans="4:12" x14ac:dyDescent="0.25">
      <c r="D69" s="4"/>
      <c r="E69" s="4"/>
      <c r="F69" s="4"/>
      <c r="G69" s="4"/>
      <c r="H69" s="4"/>
      <c r="I69" s="4"/>
      <c r="J69" s="4"/>
      <c r="K69" s="4"/>
      <c r="L69" s="4"/>
    </row>
    <row r="70" spans="4:12" x14ac:dyDescent="0.25">
      <c r="D70" s="4"/>
      <c r="E70" s="4"/>
      <c r="F70" s="4"/>
      <c r="G70" s="4"/>
      <c r="H70" s="4"/>
      <c r="I70" s="4"/>
      <c r="J70" s="4"/>
      <c r="K70" s="4"/>
      <c r="L70" s="4"/>
    </row>
    <row r="71" spans="4:12" x14ac:dyDescent="0.25">
      <c r="D71" s="4"/>
      <c r="E71" s="4"/>
      <c r="F71" s="4"/>
      <c r="G71" s="4"/>
      <c r="H71" s="4"/>
      <c r="I71" s="4"/>
      <c r="J71" s="4"/>
      <c r="K71" s="4"/>
      <c r="L71" s="4"/>
    </row>
    <row r="72" spans="4:12" x14ac:dyDescent="0.25">
      <c r="D72" s="4"/>
      <c r="E72" s="4"/>
      <c r="F72" s="4"/>
      <c r="G72" s="4"/>
      <c r="H72" s="4"/>
      <c r="I72" s="4"/>
      <c r="J72" s="4"/>
      <c r="K72" s="4"/>
      <c r="L72" s="4"/>
    </row>
    <row r="73" spans="4:12" x14ac:dyDescent="0.25">
      <c r="D73" s="4"/>
      <c r="E73" s="4"/>
      <c r="F73" s="4"/>
      <c r="G73" s="4"/>
      <c r="H73" s="4"/>
      <c r="I73" s="4"/>
      <c r="J73" s="4"/>
      <c r="K73" s="4"/>
      <c r="L73" s="4"/>
    </row>
    <row r="74" spans="4:12" x14ac:dyDescent="0.25">
      <c r="D74" s="4"/>
      <c r="E74" s="4"/>
      <c r="F74" s="4"/>
      <c r="G74" s="4"/>
      <c r="H74" s="4"/>
      <c r="I74" s="4"/>
      <c r="J74" s="4"/>
      <c r="K74" s="4"/>
      <c r="L74" s="4"/>
    </row>
    <row r="75" spans="4:12" x14ac:dyDescent="0.25">
      <c r="D75" s="4"/>
      <c r="E75" s="4"/>
      <c r="F75" s="4"/>
      <c r="G75" s="4"/>
      <c r="H75" s="4"/>
      <c r="I75" s="4"/>
      <c r="J75" s="4"/>
      <c r="K75" s="4"/>
      <c r="L75" s="4"/>
    </row>
    <row r="76" spans="4:12" x14ac:dyDescent="0.25">
      <c r="D76" s="4"/>
      <c r="E76" s="4"/>
      <c r="F76" s="4"/>
      <c r="G76" s="4"/>
      <c r="H76" s="4"/>
      <c r="I76" s="4"/>
      <c r="J76" s="4"/>
      <c r="K76" s="4"/>
      <c r="L76" s="4"/>
    </row>
    <row r="77" spans="4:12" x14ac:dyDescent="0.25">
      <c r="D77" s="4"/>
      <c r="E77" s="4"/>
      <c r="F77" s="4"/>
      <c r="G77" s="4"/>
      <c r="H77" s="4"/>
      <c r="I77" s="4"/>
      <c r="J77" s="4"/>
      <c r="K77" s="4"/>
      <c r="L77" s="4"/>
    </row>
    <row r="78" spans="4:12" x14ac:dyDescent="0.25">
      <c r="D78" s="4"/>
      <c r="E78" s="4"/>
      <c r="F78" s="4"/>
      <c r="G78" s="4"/>
      <c r="H78" s="4"/>
      <c r="I78" s="4"/>
      <c r="J78" s="4"/>
      <c r="K78" s="4"/>
      <c r="L78" s="4"/>
    </row>
    <row r="79" spans="4:12" x14ac:dyDescent="0.25">
      <c r="D79" s="4"/>
      <c r="E79" s="4"/>
      <c r="F79" s="4"/>
      <c r="G79" s="4"/>
      <c r="H79" s="4"/>
      <c r="I79" s="4"/>
      <c r="J79" s="4"/>
      <c r="K79" s="4"/>
      <c r="L79" s="4"/>
    </row>
    <row r="80" spans="4:12" x14ac:dyDescent="0.25">
      <c r="D80" s="4"/>
      <c r="E80" s="4"/>
      <c r="F80" s="4"/>
      <c r="G80" s="4"/>
      <c r="H80" s="4"/>
      <c r="I80" s="4"/>
      <c r="J80" s="4"/>
      <c r="K80" s="4"/>
      <c r="L80" s="4"/>
    </row>
    <row r="81" spans="4:12" x14ac:dyDescent="0.25">
      <c r="D81" s="4"/>
      <c r="E81" s="4"/>
      <c r="F81" s="4"/>
      <c r="G81" s="4"/>
      <c r="H81" s="4"/>
      <c r="I81" s="4"/>
      <c r="J81" s="4"/>
      <c r="K81" s="4"/>
      <c r="L81" s="4"/>
    </row>
    <row r="82" spans="4:12" x14ac:dyDescent="0.25">
      <c r="D82" s="4"/>
      <c r="E82" s="4"/>
      <c r="F82" s="4"/>
      <c r="G82" s="4"/>
      <c r="H82" s="4"/>
      <c r="I82" s="4"/>
      <c r="J82" s="4"/>
      <c r="K82" s="4"/>
      <c r="L82" s="4"/>
    </row>
    <row r="83" spans="4:12" x14ac:dyDescent="0.25">
      <c r="D83" s="4"/>
      <c r="E83" s="4"/>
      <c r="F83" s="4"/>
      <c r="G83" s="4"/>
      <c r="H83" s="4"/>
      <c r="I83" s="4"/>
      <c r="J83" s="4"/>
      <c r="K83" s="4"/>
      <c r="L83" s="4"/>
    </row>
    <row r="84" spans="4:12" x14ac:dyDescent="0.25">
      <c r="D84" s="4"/>
      <c r="E84" s="4"/>
      <c r="F84" s="4"/>
      <c r="G84" s="4"/>
      <c r="H84" s="4"/>
      <c r="I84" s="4"/>
      <c r="J84" s="4"/>
      <c r="K84" s="4"/>
      <c r="L84" s="4"/>
    </row>
    <row r="85" spans="4:12" x14ac:dyDescent="0.25">
      <c r="D85" s="4"/>
      <c r="E85" s="4"/>
      <c r="F85" s="4"/>
      <c r="G85" s="4"/>
      <c r="H85" s="4"/>
      <c r="I85" s="4"/>
      <c r="J85" s="4"/>
      <c r="K85" s="4"/>
      <c r="L85" s="4"/>
    </row>
    <row r="86" spans="4:12" x14ac:dyDescent="0.25">
      <c r="D86" s="4"/>
      <c r="E86" s="4"/>
      <c r="F86" s="4"/>
      <c r="G86" s="4"/>
      <c r="H86" s="4"/>
      <c r="I86" s="4"/>
      <c r="J86" s="4"/>
      <c r="K86" s="4"/>
      <c r="L86" s="4"/>
    </row>
    <row r="87" spans="4:12" x14ac:dyDescent="0.25">
      <c r="D87" s="4"/>
      <c r="E87" s="4"/>
      <c r="F87" s="4"/>
      <c r="G87" s="4"/>
      <c r="H87" s="4"/>
      <c r="I87" s="4"/>
      <c r="J87" s="4"/>
      <c r="K87" s="4"/>
      <c r="L87" s="4"/>
    </row>
    <row r="88" spans="4:12" x14ac:dyDescent="0.25">
      <c r="D88" s="4"/>
      <c r="E88" s="4"/>
      <c r="F88" s="4"/>
      <c r="G88" s="4"/>
      <c r="H88" s="4"/>
      <c r="I88" s="4"/>
      <c r="J88" s="4"/>
      <c r="K88" s="4"/>
      <c r="L88" s="4"/>
    </row>
    <row r="89" spans="4:12" x14ac:dyDescent="0.25">
      <c r="D89" s="4"/>
      <c r="E89" s="4"/>
      <c r="F89" s="4"/>
      <c r="G89" s="4"/>
      <c r="H89" s="4"/>
      <c r="I89" s="4"/>
      <c r="J89" s="4"/>
      <c r="K89" s="4"/>
      <c r="L89" s="4"/>
    </row>
    <row r="90" spans="4:12" x14ac:dyDescent="0.25">
      <c r="D90" s="4"/>
      <c r="E90" s="4"/>
      <c r="F90" s="4"/>
      <c r="G90" s="4"/>
      <c r="H90" s="4"/>
      <c r="I90" s="4"/>
      <c r="J90" s="4"/>
      <c r="K90" s="4"/>
      <c r="L90" s="4"/>
    </row>
    <row r="91" spans="4:12" x14ac:dyDescent="0.25">
      <c r="D91" s="4"/>
      <c r="E91" s="4"/>
      <c r="F91" s="4"/>
      <c r="G91" s="4"/>
      <c r="H91" s="4"/>
      <c r="I91" s="4"/>
      <c r="J91" s="4"/>
      <c r="K91" s="4"/>
      <c r="L91" s="4"/>
    </row>
    <row r="92" spans="4:12" x14ac:dyDescent="0.25">
      <c r="D92" s="4"/>
      <c r="E92" s="4"/>
      <c r="F92" s="4"/>
      <c r="G92" s="4"/>
      <c r="H92" s="4"/>
      <c r="I92" s="4"/>
      <c r="J92" s="4"/>
      <c r="K92" s="4"/>
      <c r="L92" s="4"/>
    </row>
    <row r="93" spans="4:12" x14ac:dyDescent="0.25">
      <c r="D93" s="4"/>
      <c r="E93" s="4"/>
      <c r="F93" s="4"/>
      <c r="G93" s="4"/>
      <c r="H93" s="4"/>
      <c r="I93" s="4"/>
      <c r="J93" s="4"/>
      <c r="K93" s="4"/>
      <c r="L93" s="4"/>
    </row>
    <row r="94" spans="4:12" x14ac:dyDescent="0.25">
      <c r="D94" s="4"/>
      <c r="E94" s="4"/>
      <c r="F94" s="4"/>
      <c r="G94" s="4"/>
      <c r="H94" s="4"/>
      <c r="I94" s="4"/>
      <c r="J94" s="4"/>
      <c r="K94" s="4"/>
      <c r="L94" s="4"/>
    </row>
    <row r="95" spans="4:12" x14ac:dyDescent="0.25">
      <c r="D95" s="4"/>
      <c r="E95" s="4"/>
      <c r="F95" s="4"/>
      <c r="G95" s="4"/>
      <c r="H95" s="4"/>
      <c r="I95" s="4"/>
      <c r="J95" s="4"/>
      <c r="K95" s="4"/>
      <c r="L95" s="4"/>
    </row>
    <row r="96" spans="4:12" x14ac:dyDescent="0.25">
      <c r="D96" s="4"/>
      <c r="E96" s="4"/>
      <c r="F96" s="4"/>
      <c r="G96" s="4"/>
      <c r="H96" s="4"/>
      <c r="I96" s="4"/>
      <c r="J96" s="4"/>
      <c r="K96" s="4"/>
      <c r="L96" s="4"/>
    </row>
    <row r="97" spans="4:12" x14ac:dyDescent="0.25">
      <c r="D97" s="4"/>
      <c r="E97" s="4"/>
      <c r="F97" s="4"/>
      <c r="G97" s="4"/>
      <c r="H97" s="4"/>
      <c r="I97" s="4"/>
      <c r="J97" s="4"/>
      <c r="K97" s="4"/>
      <c r="L97" s="4"/>
    </row>
    <row r="98" spans="4:12" x14ac:dyDescent="0.25">
      <c r="D98" s="4"/>
      <c r="E98" s="4"/>
      <c r="F98" s="4"/>
      <c r="G98" s="4"/>
      <c r="H98" s="4"/>
      <c r="I98" s="4"/>
      <c r="J98" s="4"/>
      <c r="K98" s="4"/>
      <c r="L98" s="4"/>
    </row>
    <row r="99" spans="4:12" x14ac:dyDescent="0.25">
      <c r="D99" s="4"/>
      <c r="E99" s="4"/>
      <c r="F99" s="4"/>
      <c r="G99" s="4"/>
      <c r="H99" s="4"/>
      <c r="I99" s="4"/>
      <c r="J99" s="4"/>
      <c r="K99" s="4"/>
      <c r="L99" s="4"/>
    </row>
    <row r="100" spans="4:12" x14ac:dyDescent="0.25">
      <c r="D100" s="4"/>
      <c r="E100" s="4"/>
      <c r="F100" s="4"/>
      <c r="G100" s="4"/>
      <c r="H100" s="4"/>
      <c r="I100" s="4"/>
      <c r="J100" s="4"/>
      <c r="K100" s="4"/>
      <c r="L100" s="4"/>
    </row>
    <row r="101" spans="4:12" x14ac:dyDescent="0.25">
      <c r="D101" s="4"/>
      <c r="E101" s="4"/>
      <c r="F101" s="4"/>
      <c r="G101" s="4"/>
      <c r="H101" s="4"/>
      <c r="I101" s="4"/>
      <c r="J101" s="4"/>
      <c r="K101" s="4"/>
      <c r="L101" s="4"/>
    </row>
    <row r="102" spans="4:12" x14ac:dyDescent="0.25">
      <c r="D102" s="4"/>
      <c r="E102" s="4"/>
      <c r="F102" s="4"/>
      <c r="G102" s="4"/>
      <c r="H102" s="4"/>
      <c r="I102" s="4"/>
      <c r="J102" s="4"/>
      <c r="K102" s="4"/>
      <c r="L102" s="4"/>
    </row>
    <row r="103" spans="4:12" x14ac:dyDescent="0.25">
      <c r="D103" s="4"/>
      <c r="E103" s="4"/>
      <c r="F103" s="4"/>
      <c r="G103" s="4"/>
      <c r="H103" s="4"/>
      <c r="I103" s="4"/>
      <c r="J103" s="4"/>
      <c r="K103" s="4"/>
      <c r="L103" s="4"/>
    </row>
    <row r="104" spans="4:12" x14ac:dyDescent="0.25">
      <c r="D104" s="4"/>
      <c r="E104" s="4"/>
      <c r="F104" s="4"/>
      <c r="G104" s="4"/>
      <c r="H104" s="4"/>
      <c r="I104" s="4"/>
      <c r="J104" s="4"/>
      <c r="K104" s="4"/>
      <c r="L104" s="4"/>
    </row>
    <row r="105" spans="4:12" x14ac:dyDescent="0.25">
      <c r="D105" s="4"/>
      <c r="E105" s="4"/>
      <c r="F105" s="4"/>
      <c r="G105" s="4"/>
      <c r="H105" s="4"/>
      <c r="I105" s="4"/>
      <c r="J105" s="4"/>
      <c r="K105" s="4"/>
      <c r="L105" s="4"/>
    </row>
    <row r="106" spans="4:12" x14ac:dyDescent="0.25">
      <c r="D106" s="4"/>
      <c r="E106" s="4"/>
      <c r="F106" s="4"/>
      <c r="G106" s="4"/>
      <c r="H106" s="4"/>
      <c r="I106" s="4"/>
      <c r="J106" s="4"/>
      <c r="K106" s="4"/>
      <c r="L106" s="4"/>
    </row>
    <row r="107" spans="4:12" x14ac:dyDescent="0.25">
      <c r="D107" s="4"/>
      <c r="E107" s="4"/>
      <c r="F107" s="4"/>
      <c r="G107" s="4"/>
      <c r="H107" s="4"/>
      <c r="I107" s="4"/>
      <c r="J107" s="4"/>
      <c r="K107" s="4"/>
      <c r="L107" s="4"/>
    </row>
    <row r="108" spans="4:12" x14ac:dyDescent="0.25">
      <c r="D108" s="4"/>
      <c r="E108" s="4"/>
      <c r="F108" s="4"/>
      <c r="G108" s="4"/>
      <c r="H108" s="4"/>
      <c r="I108" s="4"/>
      <c r="J108" s="4"/>
      <c r="K108" s="4"/>
      <c r="L108" s="4"/>
    </row>
    <row r="109" spans="4:12" x14ac:dyDescent="0.25">
      <c r="D109" s="4"/>
      <c r="E109" s="4"/>
      <c r="F109" s="4"/>
      <c r="G109" s="4"/>
      <c r="H109" s="4"/>
      <c r="I109" s="4"/>
      <c r="J109" s="4"/>
      <c r="K109" s="4"/>
      <c r="L109" s="4"/>
    </row>
    <row r="110" spans="4:12" x14ac:dyDescent="0.25">
      <c r="D110" s="4"/>
      <c r="E110" s="4"/>
      <c r="F110" s="4"/>
      <c r="G110" s="4"/>
      <c r="H110" s="4"/>
      <c r="I110" s="4"/>
      <c r="J110" s="4"/>
      <c r="K110" s="4"/>
      <c r="L110" s="4"/>
    </row>
    <row r="111" spans="4:12" x14ac:dyDescent="0.25">
      <c r="D111" s="4"/>
      <c r="E111" s="4"/>
      <c r="F111" s="4"/>
      <c r="G111" s="4"/>
      <c r="H111" s="4"/>
      <c r="I111" s="4"/>
      <c r="J111" s="4"/>
      <c r="K111" s="4"/>
      <c r="L111" s="4"/>
    </row>
    <row r="112" spans="4:12" x14ac:dyDescent="0.25">
      <c r="D112" s="4"/>
      <c r="E112" s="4"/>
      <c r="F112" s="4"/>
      <c r="G112" s="4"/>
      <c r="H112" s="4"/>
      <c r="I112" s="4"/>
      <c r="J112" s="4"/>
      <c r="K112" s="4"/>
      <c r="L112" s="4"/>
    </row>
    <row r="113" spans="4:12" x14ac:dyDescent="0.25">
      <c r="D113" s="4"/>
      <c r="E113" s="4"/>
      <c r="F113" s="4"/>
      <c r="G113" s="4"/>
      <c r="H113" s="4"/>
      <c r="I113" s="4"/>
      <c r="J113" s="4"/>
      <c r="K113" s="4"/>
      <c r="L113" s="4"/>
    </row>
    <row r="114" spans="4:12" x14ac:dyDescent="0.25">
      <c r="D114" s="4"/>
      <c r="E114" s="4"/>
      <c r="F114" s="4"/>
      <c r="G114" s="4"/>
      <c r="H114" s="4"/>
      <c r="I114" s="4"/>
      <c r="J114" s="4"/>
      <c r="K114" s="4"/>
      <c r="L114" s="4"/>
    </row>
    <row r="115" spans="4:12" x14ac:dyDescent="0.25">
      <c r="D115" s="4"/>
      <c r="E115" s="4"/>
      <c r="F115" s="4"/>
      <c r="G115" s="4"/>
      <c r="H115" s="4"/>
      <c r="I115" s="4"/>
      <c r="J115" s="4"/>
      <c r="K115" s="4"/>
      <c r="L115" s="4"/>
    </row>
    <row r="116" spans="4:12" x14ac:dyDescent="0.25">
      <c r="D116" s="4"/>
      <c r="E116" s="4"/>
      <c r="F116" s="4"/>
      <c r="G116" s="4"/>
      <c r="H116" s="4"/>
      <c r="I116" s="4"/>
      <c r="J116" s="4"/>
      <c r="K116" s="4"/>
      <c r="L116" s="4"/>
    </row>
    <row r="117" spans="4:12" x14ac:dyDescent="0.25">
      <c r="D117" s="4"/>
      <c r="E117" s="4"/>
      <c r="F117" s="4"/>
      <c r="G117" s="4"/>
      <c r="H117" s="4"/>
      <c r="I117" s="4"/>
      <c r="J117" s="4"/>
      <c r="K117" s="4"/>
      <c r="L117" s="4"/>
    </row>
    <row r="118" spans="4:12" x14ac:dyDescent="0.25">
      <c r="D118" s="4"/>
      <c r="E118" s="4"/>
      <c r="F118" s="4"/>
      <c r="G118" s="4"/>
      <c r="H118" s="4"/>
      <c r="I118" s="4"/>
      <c r="J118" s="4"/>
      <c r="K118" s="4"/>
      <c r="L118" s="4"/>
    </row>
    <row r="119" spans="4:12" x14ac:dyDescent="0.25">
      <c r="D119" s="4"/>
      <c r="E119" s="4"/>
      <c r="F119" s="4"/>
      <c r="G119" s="4"/>
      <c r="H119" s="4"/>
      <c r="I119" s="4"/>
      <c r="J119" s="4"/>
      <c r="K119" s="4"/>
      <c r="L119" s="4"/>
    </row>
    <row r="120" spans="4:12" x14ac:dyDescent="0.25">
      <c r="D120" s="4"/>
      <c r="E120" s="4"/>
      <c r="F120" s="4"/>
      <c r="G120" s="4"/>
      <c r="H120" s="4"/>
      <c r="I120" s="4"/>
      <c r="J120" s="4"/>
      <c r="K120" s="4"/>
      <c r="L120" s="4"/>
    </row>
    <row r="121" spans="4:12" x14ac:dyDescent="0.25">
      <c r="D121" s="4"/>
      <c r="E121" s="4"/>
      <c r="F121" s="4"/>
      <c r="G121" s="4"/>
      <c r="H121" s="4"/>
      <c r="I121" s="4"/>
      <c r="J121" s="4"/>
      <c r="K121" s="4"/>
      <c r="L121" s="4"/>
    </row>
    <row r="122" spans="4:12" x14ac:dyDescent="0.25">
      <c r="D122" s="4"/>
      <c r="E122" s="4"/>
      <c r="F122" s="4"/>
      <c r="G122" s="4"/>
      <c r="H122" s="4"/>
      <c r="I122" s="4"/>
      <c r="J122" s="4"/>
      <c r="K122" s="4"/>
      <c r="L122" s="4"/>
    </row>
    <row r="123" spans="4:12" x14ac:dyDescent="0.25">
      <c r="D123" s="4"/>
      <c r="E123" s="4"/>
      <c r="F123" s="4"/>
      <c r="G123" s="4"/>
      <c r="H123" s="4"/>
      <c r="I123" s="4"/>
      <c r="J123" s="4"/>
      <c r="K123" s="4"/>
      <c r="L123" s="4"/>
    </row>
    <row r="124" spans="4:12" x14ac:dyDescent="0.25">
      <c r="D124" s="4"/>
      <c r="E124" s="4"/>
      <c r="F124" s="4"/>
      <c r="G124" s="4"/>
      <c r="H124" s="4"/>
      <c r="I124" s="4"/>
      <c r="J124" s="4"/>
      <c r="K124" s="4"/>
      <c r="L124" s="4"/>
    </row>
    <row r="125" spans="4:12" x14ac:dyDescent="0.25">
      <c r="D125" s="4"/>
      <c r="E125" s="4"/>
      <c r="F125" s="4"/>
      <c r="G125" s="4"/>
      <c r="H125" s="4"/>
      <c r="I125" s="4"/>
      <c r="J125" s="4"/>
      <c r="K125" s="4"/>
      <c r="L125" s="4"/>
    </row>
    <row r="126" spans="4:12" x14ac:dyDescent="0.25">
      <c r="D126" s="4"/>
      <c r="E126" s="4"/>
      <c r="F126" s="4"/>
      <c r="G126" s="4"/>
      <c r="H126" s="4"/>
      <c r="I126" s="4"/>
      <c r="J126" s="4"/>
      <c r="K126" s="4"/>
      <c r="L126" s="4"/>
    </row>
    <row r="127" spans="4:12" x14ac:dyDescent="0.25">
      <c r="D127" s="4"/>
      <c r="E127" s="4"/>
      <c r="F127" s="4"/>
      <c r="G127" s="4"/>
      <c r="H127" s="4"/>
      <c r="I127" s="4"/>
      <c r="J127" s="4"/>
      <c r="K127" s="4"/>
      <c r="L127" s="4"/>
    </row>
    <row r="128" spans="4:12" x14ac:dyDescent="0.25">
      <c r="D128" s="4"/>
      <c r="E128" s="4"/>
      <c r="F128" s="4"/>
      <c r="G128" s="4"/>
      <c r="H128" s="4"/>
      <c r="I128" s="4"/>
      <c r="J128" s="4"/>
      <c r="K128" s="4"/>
      <c r="L128" s="4"/>
    </row>
    <row r="129" spans="4:12" x14ac:dyDescent="0.25">
      <c r="D129" s="4"/>
      <c r="E129" s="4"/>
      <c r="F129" s="4"/>
      <c r="G129" s="4"/>
      <c r="H129" s="4"/>
      <c r="I129" s="4"/>
      <c r="J129" s="4"/>
      <c r="K129" s="4"/>
      <c r="L129" s="4"/>
    </row>
    <row r="130" spans="4:12" x14ac:dyDescent="0.25">
      <c r="D130" s="4"/>
      <c r="E130" s="4"/>
      <c r="F130" s="4"/>
      <c r="G130" s="4"/>
      <c r="H130" s="4"/>
      <c r="I130" s="4"/>
      <c r="J130" s="4"/>
      <c r="K130" s="4"/>
      <c r="L130" s="4"/>
    </row>
    <row r="131" spans="4:12" x14ac:dyDescent="0.25">
      <c r="D131" s="4"/>
      <c r="E131" s="4"/>
      <c r="F131" s="4"/>
      <c r="G131" s="4"/>
      <c r="H131" s="4"/>
      <c r="I131" s="4"/>
      <c r="J131" s="4"/>
      <c r="K131" s="4"/>
      <c r="L131" s="4"/>
    </row>
    <row r="132" spans="4:12" x14ac:dyDescent="0.25">
      <c r="D132" s="4"/>
      <c r="E132" s="4"/>
      <c r="F132" s="4"/>
      <c r="G132" s="4"/>
      <c r="H132" s="4"/>
      <c r="I132" s="4"/>
      <c r="J132" s="4"/>
      <c r="K132" s="4"/>
      <c r="L132" s="4"/>
    </row>
    <row r="133" spans="4:12" x14ac:dyDescent="0.25">
      <c r="D133" s="4"/>
      <c r="E133" s="4"/>
      <c r="F133" s="4"/>
      <c r="G133" s="4"/>
      <c r="H133" s="4"/>
      <c r="I133" s="4"/>
      <c r="J133" s="4"/>
      <c r="K133" s="4"/>
      <c r="L133" s="4"/>
    </row>
    <row r="134" spans="4:12" x14ac:dyDescent="0.25">
      <c r="D134" s="4"/>
      <c r="E134" s="4"/>
      <c r="F134" s="4"/>
      <c r="G134" s="4"/>
      <c r="H134" s="4"/>
      <c r="I134" s="4"/>
      <c r="J134" s="4"/>
      <c r="K134" s="4"/>
      <c r="L134" s="4"/>
    </row>
    <row r="135" spans="4:12" x14ac:dyDescent="0.25">
      <c r="D135" s="4"/>
      <c r="E135" s="4"/>
      <c r="F135" s="4"/>
      <c r="G135" s="4"/>
      <c r="H135" s="4"/>
      <c r="I135" s="4"/>
      <c r="J135" s="4"/>
      <c r="K135" s="4"/>
      <c r="L135" s="4"/>
    </row>
    <row r="136" spans="4:12" x14ac:dyDescent="0.25">
      <c r="D136" s="4"/>
      <c r="E136" s="4"/>
      <c r="F136" s="4"/>
      <c r="G136" s="4"/>
      <c r="H136" s="4"/>
      <c r="I136" s="4"/>
      <c r="J136" s="4"/>
      <c r="K136" s="4"/>
      <c r="L136" s="4"/>
    </row>
    <row r="137" spans="4:12" x14ac:dyDescent="0.25">
      <c r="D137" s="4"/>
      <c r="E137" s="4"/>
      <c r="F137" s="4"/>
      <c r="G137" s="4"/>
      <c r="H137" s="4"/>
      <c r="I137" s="4"/>
      <c r="J137" s="4"/>
      <c r="K137" s="4"/>
      <c r="L137" s="4"/>
    </row>
    <row r="138" spans="4:12" x14ac:dyDescent="0.25">
      <c r="D138" s="4"/>
      <c r="E138" s="4"/>
      <c r="F138" s="4"/>
      <c r="G138" s="4"/>
      <c r="H138" s="4"/>
      <c r="I138" s="4"/>
      <c r="J138" s="4"/>
      <c r="K138" s="4"/>
      <c r="L138" s="4"/>
    </row>
    <row r="139" spans="4:12" x14ac:dyDescent="0.25">
      <c r="D139" s="4"/>
      <c r="E139" s="4"/>
      <c r="F139" s="4"/>
      <c r="G139" s="4"/>
      <c r="H139" s="4"/>
      <c r="I139" s="4"/>
      <c r="J139" s="4"/>
      <c r="K139" s="4"/>
      <c r="L139" s="4"/>
    </row>
    <row r="140" spans="4:12" x14ac:dyDescent="0.25">
      <c r="D140" s="4"/>
      <c r="E140" s="4"/>
      <c r="F140" s="4"/>
      <c r="G140" s="4"/>
      <c r="H140" s="4"/>
      <c r="I140" s="4"/>
      <c r="J140" s="4"/>
      <c r="K140" s="4"/>
      <c r="L140" s="4"/>
    </row>
    <row r="141" spans="4:12" x14ac:dyDescent="0.25">
      <c r="D141" s="4"/>
      <c r="E141" s="4"/>
      <c r="F141" s="4"/>
      <c r="G141" s="4"/>
      <c r="H141" s="4"/>
      <c r="I141" s="4"/>
      <c r="J141" s="4"/>
      <c r="K141" s="4"/>
      <c r="L141" s="4"/>
    </row>
    <row r="142" spans="4:12" x14ac:dyDescent="0.25">
      <c r="D142" s="4"/>
      <c r="E142" s="4"/>
      <c r="F142" s="4"/>
      <c r="G142" s="4"/>
      <c r="H142" s="4"/>
      <c r="I142" s="4"/>
      <c r="J142" s="4"/>
      <c r="K142" s="4"/>
      <c r="L142" s="4"/>
    </row>
    <row r="143" spans="4:12" x14ac:dyDescent="0.25">
      <c r="D143" s="4"/>
      <c r="E143" s="4"/>
      <c r="F143" s="4"/>
      <c r="G143" s="4"/>
      <c r="H143" s="4"/>
      <c r="I143" s="4"/>
      <c r="J143" s="4"/>
      <c r="K143" s="4"/>
      <c r="L143" s="4"/>
    </row>
    <row r="144" spans="4:12" x14ac:dyDescent="0.25">
      <c r="D144" s="4"/>
      <c r="E144" s="4"/>
      <c r="F144" s="4"/>
      <c r="G144" s="4"/>
      <c r="H144" s="4"/>
      <c r="I144" s="4"/>
      <c r="J144" s="4"/>
      <c r="K144" s="4"/>
      <c r="L144" s="4"/>
    </row>
    <row r="145" spans="4:12" x14ac:dyDescent="0.25">
      <c r="D145" s="4"/>
      <c r="E145" s="4"/>
      <c r="F145" s="4"/>
      <c r="G145" s="4"/>
      <c r="H145" s="4"/>
      <c r="I145" s="4"/>
      <c r="J145" s="4"/>
      <c r="K145" s="4"/>
      <c r="L145" s="4"/>
    </row>
    <row r="146" spans="4:12" x14ac:dyDescent="0.25">
      <c r="D146" s="4"/>
      <c r="E146" s="4"/>
      <c r="F146" s="4"/>
      <c r="G146" s="4"/>
      <c r="H146" s="4"/>
      <c r="I146" s="4"/>
      <c r="J146" s="4"/>
      <c r="K146" s="4"/>
      <c r="L146" s="4"/>
    </row>
    <row r="147" spans="4:12" x14ac:dyDescent="0.25">
      <c r="D147" s="4"/>
      <c r="E147" s="4"/>
      <c r="F147" s="4"/>
      <c r="G147" s="4"/>
      <c r="H147" s="4"/>
      <c r="I147" s="4"/>
      <c r="J147" s="4"/>
      <c r="K147" s="4"/>
      <c r="L147" s="4"/>
    </row>
    <row r="148" spans="4:12" x14ac:dyDescent="0.25">
      <c r="D148" s="4"/>
      <c r="E148" s="4"/>
      <c r="F148" s="4"/>
      <c r="G148" s="4"/>
      <c r="H148" s="4"/>
      <c r="I148" s="4"/>
      <c r="J148" s="4"/>
      <c r="K148" s="4"/>
      <c r="L148" s="4"/>
    </row>
    <row r="149" spans="4:12" x14ac:dyDescent="0.25">
      <c r="D149" s="4"/>
      <c r="E149" s="4"/>
      <c r="F149" s="4"/>
      <c r="G149" s="4"/>
      <c r="H149" s="4"/>
      <c r="I149" s="4"/>
      <c r="J149" s="4"/>
      <c r="K149" s="4"/>
      <c r="L149" s="4"/>
    </row>
    <row r="150" spans="4:12" x14ac:dyDescent="0.25">
      <c r="D150" s="4"/>
      <c r="E150" s="4"/>
      <c r="F150" s="4"/>
      <c r="G150" s="4"/>
      <c r="H150" s="4"/>
      <c r="I150" s="4"/>
      <c r="J150" s="4"/>
      <c r="K150" s="4"/>
      <c r="L150" s="4"/>
    </row>
    <row r="151" spans="4:12" x14ac:dyDescent="0.25">
      <c r="D151" s="4"/>
      <c r="E151" s="4"/>
      <c r="F151" s="4"/>
      <c r="G151" s="4"/>
      <c r="H151" s="4"/>
      <c r="I151" s="4"/>
      <c r="J151" s="4"/>
      <c r="K151" s="4"/>
      <c r="L151" s="4"/>
    </row>
    <row r="152" spans="4:12" x14ac:dyDescent="0.25">
      <c r="D152" s="4"/>
      <c r="E152" s="4"/>
      <c r="F152" s="4"/>
      <c r="G152" s="4"/>
      <c r="H152" s="4"/>
      <c r="I152" s="4"/>
      <c r="J152" s="4"/>
      <c r="K152" s="4"/>
      <c r="L152" s="4"/>
    </row>
    <row r="153" spans="4:12" x14ac:dyDescent="0.25">
      <c r="D153" s="4"/>
      <c r="E153" s="4"/>
      <c r="F153" s="4"/>
      <c r="G153" s="4"/>
      <c r="H153" s="4"/>
      <c r="I153" s="4"/>
      <c r="J153" s="4"/>
      <c r="K153" s="4"/>
      <c r="L153" s="4"/>
    </row>
    <row r="154" spans="4:12" x14ac:dyDescent="0.25">
      <c r="D154" s="4"/>
      <c r="E154" s="4"/>
      <c r="F154" s="4"/>
      <c r="G154" s="4"/>
      <c r="H154" s="4"/>
      <c r="I154" s="4"/>
      <c r="J154" s="4"/>
      <c r="K154" s="4"/>
      <c r="L154" s="4"/>
    </row>
    <row r="155" spans="4:12" x14ac:dyDescent="0.25">
      <c r="D155" s="4"/>
      <c r="E155" s="4"/>
      <c r="F155" s="4"/>
      <c r="G155" s="4"/>
      <c r="H155" s="4"/>
      <c r="I155" s="4"/>
      <c r="J155" s="4"/>
      <c r="K155" s="4"/>
      <c r="L155" s="4"/>
    </row>
    <row r="156" spans="4:12" x14ac:dyDescent="0.25">
      <c r="D156" s="4"/>
      <c r="E156" s="4"/>
      <c r="F156" s="4"/>
      <c r="G156" s="4"/>
      <c r="H156" s="4"/>
      <c r="I156" s="4"/>
      <c r="J156" s="4"/>
      <c r="K156" s="4"/>
      <c r="L156" s="4"/>
    </row>
    <row r="157" spans="4:12" x14ac:dyDescent="0.25">
      <c r="D157" s="4"/>
      <c r="E157" s="4"/>
      <c r="F157" s="4"/>
      <c r="G157" s="4"/>
      <c r="H157" s="4"/>
      <c r="I157" s="4"/>
      <c r="J157" s="4"/>
      <c r="K157" s="4"/>
      <c r="L157" s="4"/>
    </row>
    <row r="158" spans="4:12" x14ac:dyDescent="0.25">
      <c r="D158" s="4"/>
      <c r="E158" s="4"/>
      <c r="F158" s="4"/>
      <c r="G158" s="4"/>
      <c r="H158" s="4"/>
      <c r="I158" s="4"/>
      <c r="J158" s="4"/>
      <c r="K158" s="4"/>
      <c r="L158" s="4"/>
    </row>
    <row r="159" spans="4:12" x14ac:dyDescent="0.25">
      <c r="D159" s="4"/>
      <c r="E159" s="4"/>
      <c r="F159" s="4"/>
      <c r="G159" s="4"/>
      <c r="H159" s="4"/>
      <c r="I159" s="4"/>
      <c r="J159" s="4"/>
      <c r="K159" s="4"/>
      <c r="L159" s="4"/>
    </row>
    <row r="160" spans="4:12" x14ac:dyDescent="0.25">
      <c r="D160" s="4"/>
      <c r="E160" s="4"/>
      <c r="F160" s="4"/>
      <c r="G160" s="4"/>
      <c r="H160" s="4"/>
      <c r="I160" s="4"/>
      <c r="J160" s="4"/>
      <c r="K160" s="4"/>
      <c r="L160" s="4"/>
    </row>
    <row r="161" spans="4:12" x14ac:dyDescent="0.25">
      <c r="D161" s="4"/>
      <c r="E161" s="4"/>
      <c r="F161" s="4"/>
      <c r="G161" s="4"/>
      <c r="H161" s="4"/>
      <c r="I161" s="4"/>
      <c r="J161" s="4"/>
      <c r="K161" s="4"/>
      <c r="L161" s="4"/>
    </row>
    <row r="162" spans="4:12" x14ac:dyDescent="0.25">
      <c r="D162" s="6"/>
      <c r="E162" s="6"/>
      <c r="F162" s="6"/>
      <c r="G162" s="6"/>
      <c r="H162" s="6"/>
      <c r="I162" s="6"/>
      <c r="J162" s="6"/>
      <c r="K162" s="6"/>
      <c r="L162" s="6"/>
    </row>
    <row r="163" spans="4:12" x14ac:dyDescent="0.25">
      <c r="D163" s="6"/>
      <c r="E163" s="6"/>
      <c r="F163" s="6"/>
      <c r="G163" s="6"/>
      <c r="H163" s="6"/>
      <c r="I163" s="6"/>
      <c r="J163" s="6"/>
      <c r="K163" s="6"/>
      <c r="L163" s="6"/>
    </row>
    <row r="164" spans="4:12" x14ac:dyDescent="0.25">
      <c r="D164" s="6"/>
      <c r="E164" s="6"/>
      <c r="F164" s="6"/>
      <c r="G164" s="6"/>
      <c r="H164" s="6"/>
      <c r="I164" s="6"/>
      <c r="J164" s="6"/>
      <c r="K164" s="6"/>
      <c r="L164" s="6"/>
    </row>
    <row r="165" spans="4:12" x14ac:dyDescent="0.25">
      <c r="D165" s="6"/>
      <c r="E165" s="6"/>
      <c r="F165" s="6"/>
      <c r="G165" s="6"/>
      <c r="H165" s="6"/>
      <c r="I165" s="6"/>
      <c r="J165" s="6"/>
      <c r="K165" s="6"/>
      <c r="L165" s="6"/>
    </row>
    <row r="166" spans="4:12" x14ac:dyDescent="0.25">
      <c r="D166" s="6"/>
      <c r="E166" s="6"/>
      <c r="F166" s="6"/>
      <c r="G166" s="6"/>
      <c r="H166" s="6"/>
      <c r="I166" s="6"/>
      <c r="J166" s="6"/>
      <c r="K166" s="6"/>
      <c r="L166" s="6"/>
    </row>
    <row r="167" spans="4:12" x14ac:dyDescent="0.25">
      <c r="D167" s="6"/>
      <c r="E167" s="6"/>
      <c r="F167" s="6"/>
      <c r="G167" s="6"/>
      <c r="H167" s="6"/>
      <c r="I167" s="6"/>
      <c r="J167" s="6"/>
      <c r="K167" s="6"/>
      <c r="L167" s="6"/>
    </row>
    <row r="168" spans="4:12" x14ac:dyDescent="0.25">
      <c r="D168" s="6"/>
      <c r="E168" s="6"/>
      <c r="F168" s="6"/>
      <c r="G168" s="6"/>
      <c r="H168" s="6"/>
      <c r="I168" s="6"/>
      <c r="J168" s="6"/>
      <c r="K168" s="6"/>
      <c r="L168" s="6"/>
    </row>
    <row r="169" spans="4:12" x14ac:dyDescent="0.25">
      <c r="D169" s="6"/>
      <c r="E169" s="6"/>
      <c r="F169" s="6"/>
      <c r="G169" s="6"/>
      <c r="H169" s="6"/>
      <c r="I169" s="6"/>
      <c r="J169" s="6"/>
      <c r="K169" s="6"/>
      <c r="L169" s="6"/>
    </row>
    <row r="170" spans="4:12" x14ac:dyDescent="0.25">
      <c r="D170" s="6"/>
      <c r="E170" s="6"/>
      <c r="F170" s="6"/>
      <c r="G170" s="6"/>
      <c r="H170" s="6"/>
      <c r="I170" s="6"/>
      <c r="J170" s="6"/>
      <c r="K170" s="6"/>
      <c r="L170" s="6"/>
    </row>
    <row r="171" spans="4:12" x14ac:dyDescent="0.25">
      <c r="D171" s="6"/>
      <c r="E171" s="6"/>
      <c r="F171" s="6"/>
      <c r="G171" s="6"/>
      <c r="H171" s="6"/>
      <c r="I171" s="6"/>
      <c r="J171" s="6"/>
      <c r="K171" s="6"/>
      <c r="L171" s="6"/>
    </row>
    <row r="172" spans="4:12" x14ac:dyDescent="0.25">
      <c r="D172" s="6"/>
      <c r="E172" s="6"/>
      <c r="F172" s="6"/>
      <c r="G172" s="6"/>
      <c r="H172" s="6"/>
      <c r="I172" s="6"/>
      <c r="J172" s="6"/>
      <c r="K172" s="6"/>
      <c r="L172" s="6"/>
    </row>
    <row r="173" spans="4:12" x14ac:dyDescent="0.25">
      <c r="D173" s="6"/>
      <c r="E173" s="6"/>
      <c r="F173" s="6"/>
      <c r="G173" s="6"/>
      <c r="H173" s="6"/>
      <c r="I173" s="6"/>
      <c r="J173" s="6"/>
      <c r="K173" s="6"/>
      <c r="L173" s="6"/>
    </row>
    <row r="174" spans="4:12" x14ac:dyDescent="0.25">
      <c r="D174" s="6"/>
      <c r="E174" s="6"/>
      <c r="F174" s="6"/>
      <c r="G174" s="6"/>
      <c r="H174" s="6"/>
      <c r="I174" s="6"/>
      <c r="J174" s="6"/>
      <c r="K174" s="6"/>
      <c r="L174" s="6"/>
    </row>
    <row r="175" spans="4:12" x14ac:dyDescent="0.25">
      <c r="D175" s="6"/>
      <c r="E175" s="6"/>
      <c r="F175" s="6"/>
      <c r="G175" s="6"/>
      <c r="H175" s="6"/>
      <c r="I175" s="6"/>
      <c r="J175" s="6"/>
      <c r="K175" s="6"/>
      <c r="L175" s="6"/>
    </row>
    <row r="176" spans="4:12" x14ac:dyDescent="0.25">
      <c r="D176" s="6"/>
      <c r="E176" s="6"/>
      <c r="F176" s="6"/>
      <c r="G176" s="6"/>
      <c r="H176" s="6"/>
      <c r="I176" s="6"/>
      <c r="J176" s="6"/>
      <c r="K176" s="6"/>
      <c r="L176" s="6"/>
    </row>
    <row r="177" spans="4:12" x14ac:dyDescent="0.25">
      <c r="D177" s="6"/>
      <c r="E177" s="6"/>
      <c r="F177" s="6"/>
      <c r="G177" s="6"/>
      <c r="H177" s="6"/>
      <c r="I177" s="6"/>
      <c r="J177" s="6"/>
      <c r="K177" s="6"/>
      <c r="L177" s="6"/>
    </row>
    <row r="178" spans="4:12" x14ac:dyDescent="0.25">
      <c r="D178" s="6"/>
      <c r="E178" s="6"/>
      <c r="F178" s="6"/>
      <c r="G178" s="6"/>
      <c r="H178" s="6"/>
      <c r="I178" s="6"/>
      <c r="J178" s="6"/>
      <c r="K178" s="6"/>
      <c r="L178" s="6"/>
    </row>
    <row r="179" spans="4:12" x14ac:dyDescent="0.25">
      <c r="D179" s="6"/>
      <c r="E179" s="6"/>
      <c r="F179" s="6"/>
      <c r="G179" s="6"/>
      <c r="H179" s="6"/>
      <c r="I179" s="6"/>
      <c r="J179" s="6"/>
      <c r="K179" s="6"/>
      <c r="L179" s="6"/>
    </row>
    <row r="180" spans="4:12" x14ac:dyDescent="0.25">
      <c r="D180" s="6"/>
      <c r="E180" s="6"/>
      <c r="F180" s="6"/>
      <c r="G180" s="6"/>
      <c r="H180" s="6"/>
      <c r="I180" s="6"/>
      <c r="J180" s="6"/>
      <c r="K180" s="6"/>
      <c r="L180" s="6"/>
    </row>
    <row r="181" spans="4:12" x14ac:dyDescent="0.25">
      <c r="D181" s="6"/>
      <c r="E181" s="6"/>
      <c r="F181" s="6"/>
      <c r="G181" s="6"/>
      <c r="H181" s="6"/>
      <c r="I181" s="6"/>
      <c r="J181" s="6"/>
      <c r="K181" s="6"/>
      <c r="L181" s="6"/>
    </row>
    <row r="182" spans="4:12" x14ac:dyDescent="0.25">
      <c r="D182" s="6"/>
      <c r="E182" s="6"/>
      <c r="F182" s="6"/>
      <c r="G182" s="6"/>
      <c r="H182" s="6"/>
      <c r="I182" s="6"/>
      <c r="J182" s="6"/>
      <c r="K182" s="6"/>
      <c r="L182" s="6"/>
    </row>
    <row r="183" spans="4:12" x14ac:dyDescent="0.25">
      <c r="D183" s="6"/>
      <c r="E183" s="6"/>
      <c r="F183" s="6"/>
      <c r="G183" s="6"/>
      <c r="H183" s="6"/>
      <c r="I183" s="6"/>
      <c r="J183" s="6"/>
      <c r="K183" s="6"/>
      <c r="L183" s="6"/>
    </row>
    <row r="184" spans="4:12" x14ac:dyDescent="0.25">
      <c r="D184" s="6"/>
      <c r="E184" s="6"/>
      <c r="F184" s="6"/>
      <c r="G184" s="6"/>
      <c r="H184" s="6"/>
      <c r="I184" s="6"/>
      <c r="J184" s="6"/>
      <c r="K184" s="6"/>
      <c r="L184" s="6"/>
    </row>
    <row r="185" spans="4:12" x14ac:dyDescent="0.25">
      <c r="D185" s="6"/>
      <c r="E185" s="6"/>
      <c r="F185" s="6"/>
      <c r="G185" s="6"/>
      <c r="H185" s="6"/>
      <c r="I185" s="6"/>
      <c r="J185" s="6"/>
      <c r="K185" s="6"/>
      <c r="L185" s="6"/>
    </row>
    <row r="186" spans="4:12" x14ac:dyDescent="0.25">
      <c r="D186" s="6"/>
      <c r="E186" s="6"/>
      <c r="F186" s="6"/>
      <c r="G186" s="6"/>
      <c r="H186" s="6"/>
      <c r="I186" s="6"/>
      <c r="J186" s="6"/>
      <c r="K186" s="6"/>
      <c r="L186" s="6"/>
    </row>
    <row r="187" spans="4:12" x14ac:dyDescent="0.25">
      <c r="D187" s="6"/>
      <c r="E187" s="6"/>
      <c r="F187" s="6"/>
      <c r="G187" s="6"/>
      <c r="H187" s="6"/>
      <c r="I187" s="6"/>
      <c r="J187" s="6"/>
      <c r="K187" s="6"/>
      <c r="L187" s="6"/>
    </row>
    <row r="188" spans="4:12" x14ac:dyDescent="0.25">
      <c r="D188" s="6"/>
      <c r="E188" s="6"/>
      <c r="F188" s="6"/>
      <c r="G188" s="6"/>
      <c r="H188" s="6"/>
      <c r="I188" s="6"/>
      <c r="J188" s="6"/>
      <c r="K188" s="6"/>
      <c r="L188" s="6"/>
    </row>
    <row r="189" spans="4:12" x14ac:dyDescent="0.25">
      <c r="D189" s="6"/>
      <c r="E189" s="6"/>
      <c r="F189" s="6"/>
      <c r="G189" s="6"/>
      <c r="H189" s="6"/>
      <c r="I189" s="6"/>
      <c r="J189" s="6"/>
      <c r="K189" s="6"/>
      <c r="L189" s="6"/>
    </row>
    <row r="190" spans="4:12" x14ac:dyDescent="0.25">
      <c r="D190" s="6"/>
      <c r="E190" s="6"/>
      <c r="F190" s="6"/>
      <c r="G190" s="6"/>
      <c r="H190" s="6"/>
      <c r="I190" s="6"/>
      <c r="J190" s="6"/>
      <c r="K190" s="6"/>
      <c r="L190" s="6"/>
    </row>
    <row r="191" spans="4:12" x14ac:dyDescent="0.25">
      <c r="D191" s="6"/>
      <c r="E191" s="6"/>
      <c r="F191" s="6"/>
      <c r="G191" s="6"/>
      <c r="H191" s="6"/>
      <c r="I191" s="6"/>
      <c r="J191" s="6"/>
      <c r="K191" s="6"/>
      <c r="L191" s="6"/>
    </row>
    <row r="192" spans="4:12" x14ac:dyDescent="0.25">
      <c r="D192" s="6"/>
      <c r="E192" s="6"/>
      <c r="F192" s="6"/>
      <c r="G192" s="6"/>
      <c r="H192" s="6"/>
      <c r="I192" s="6"/>
      <c r="J192" s="6"/>
      <c r="K192" s="6"/>
      <c r="L192" s="6"/>
    </row>
    <row r="193" spans="4:12" x14ac:dyDescent="0.25">
      <c r="D193" s="6"/>
      <c r="E193" s="6"/>
      <c r="F193" s="6"/>
      <c r="G193" s="6"/>
      <c r="H193" s="6"/>
      <c r="I193" s="6"/>
      <c r="J193" s="6"/>
      <c r="K193" s="6"/>
      <c r="L193" s="6"/>
    </row>
    <row r="194" spans="4:12" x14ac:dyDescent="0.25">
      <c r="D194" s="6"/>
      <c r="E194" s="6"/>
      <c r="F194" s="6"/>
      <c r="G194" s="6"/>
      <c r="H194" s="6"/>
      <c r="I194" s="6"/>
      <c r="J194" s="6"/>
      <c r="K194" s="6"/>
      <c r="L194" s="6"/>
    </row>
    <row r="195" spans="4:12" x14ac:dyDescent="0.25">
      <c r="D195" s="6"/>
      <c r="E195" s="6"/>
      <c r="F195" s="6"/>
      <c r="G195" s="6"/>
      <c r="H195" s="6"/>
      <c r="I195" s="6"/>
      <c r="J195" s="6"/>
      <c r="K195" s="6"/>
      <c r="L195" s="6"/>
    </row>
    <row r="196" spans="4:12" x14ac:dyDescent="0.25">
      <c r="D196" s="6"/>
      <c r="E196" s="6"/>
      <c r="F196" s="6"/>
      <c r="G196" s="6"/>
      <c r="H196" s="6"/>
      <c r="I196" s="6"/>
      <c r="J196" s="6"/>
      <c r="K196" s="6"/>
      <c r="L196" s="6"/>
    </row>
    <row r="197" spans="4:12" x14ac:dyDescent="0.25">
      <c r="D197" s="6"/>
      <c r="E197" s="6"/>
      <c r="F197" s="6"/>
      <c r="G197" s="6"/>
      <c r="H197" s="6"/>
      <c r="I197" s="6"/>
      <c r="J197" s="6"/>
      <c r="K197" s="6"/>
      <c r="L197" s="6"/>
    </row>
    <row r="198" spans="4:12" x14ac:dyDescent="0.25">
      <c r="D198" s="6"/>
      <c r="E198" s="6"/>
      <c r="F198" s="6"/>
      <c r="G198" s="6"/>
      <c r="H198" s="6"/>
      <c r="I198" s="6"/>
      <c r="J198" s="6"/>
      <c r="K198" s="6"/>
      <c r="L198" s="6"/>
    </row>
    <row r="199" spans="4:12" x14ac:dyDescent="0.25">
      <c r="D199" s="6"/>
      <c r="E199" s="6"/>
      <c r="F199" s="6"/>
      <c r="G199" s="6"/>
      <c r="H199" s="6"/>
      <c r="I199" s="6"/>
      <c r="J199" s="6"/>
      <c r="K199" s="6"/>
      <c r="L199" s="6"/>
    </row>
    <row r="200" spans="4:12" x14ac:dyDescent="0.25">
      <c r="D200" s="6"/>
      <c r="E200" s="6"/>
      <c r="F200" s="6"/>
      <c r="G200" s="6"/>
      <c r="H200" s="6"/>
      <c r="I200" s="6"/>
      <c r="J200" s="6"/>
      <c r="K200" s="6"/>
      <c r="L200" s="6"/>
    </row>
    <row r="201" spans="4:12" x14ac:dyDescent="0.25">
      <c r="D201" s="6"/>
      <c r="E201" s="6"/>
      <c r="F201" s="6"/>
      <c r="G201" s="6"/>
      <c r="H201" s="6"/>
      <c r="I201" s="6"/>
      <c r="J201" s="6"/>
      <c r="K201" s="6"/>
      <c r="L201" s="6"/>
    </row>
    <row r="202" spans="4:12" x14ac:dyDescent="0.25">
      <c r="D202" s="6"/>
      <c r="E202" s="6"/>
      <c r="F202" s="6"/>
      <c r="G202" s="6"/>
      <c r="H202" s="6"/>
      <c r="I202" s="6"/>
      <c r="J202" s="6"/>
      <c r="K202" s="6"/>
      <c r="L202" s="6"/>
    </row>
    <row r="203" spans="4:12" x14ac:dyDescent="0.25">
      <c r="D203" s="6"/>
      <c r="E203" s="6"/>
      <c r="F203" s="6"/>
      <c r="G203" s="6"/>
      <c r="H203" s="6"/>
      <c r="I203" s="6"/>
      <c r="J203" s="6"/>
      <c r="K203" s="6"/>
      <c r="L203" s="6"/>
    </row>
    <row r="204" spans="4:12" x14ac:dyDescent="0.25">
      <c r="D204" s="6"/>
      <c r="E204" s="6"/>
      <c r="F204" s="6"/>
      <c r="G204" s="6"/>
      <c r="H204" s="6"/>
      <c r="I204" s="6"/>
      <c r="J204" s="6"/>
      <c r="K204" s="6"/>
      <c r="L204" s="6"/>
    </row>
    <row r="205" spans="4:12" x14ac:dyDescent="0.25">
      <c r="D205" s="6"/>
      <c r="E205" s="6"/>
      <c r="F205" s="6"/>
      <c r="G205" s="6"/>
      <c r="H205" s="6"/>
      <c r="I205" s="6"/>
      <c r="J205" s="6"/>
      <c r="K205" s="6"/>
      <c r="L205" s="6"/>
    </row>
    <row r="206" spans="4:12" x14ac:dyDescent="0.25">
      <c r="D206" s="6"/>
      <c r="E206" s="6"/>
      <c r="F206" s="6"/>
      <c r="G206" s="6"/>
      <c r="H206" s="6"/>
      <c r="I206" s="6"/>
      <c r="J206" s="6"/>
      <c r="K206" s="6"/>
      <c r="L206" s="6"/>
    </row>
    <row r="207" spans="4:12" x14ac:dyDescent="0.25">
      <c r="D207" s="6"/>
      <c r="E207" s="6"/>
      <c r="F207" s="6"/>
      <c r="G207" s="6"/>
      <c r="H207" s="6"/>
      <c r="I207" s="6"/>
      <c r="J207" s="6"/>
      <c r="K207" s="6"/>
      <c r="L207" s="6"/>
    </row>
    <row r="208" spans="4:12" x14ac:dyDescent="0.25">
      <c r="D208" s="6"/>
      <c r="E208" s="6"/>
      <c r="F208" s="6"/>
      <c r="G208" s="6"/>
      <c r="H208" s="6"/>
      <c r="I208" s="6"/>
      <c r="J208" s="6"/>
      <c r="K208" s="6"/>
      <c r="L208" s="6"/>
    </row>
    <row r="209" spans="4:12" x14ac:dyDescent="0.25">
      <c r="D209" s="6"/>
      <c r="E209" s="6"/>
      <c r="F209" s="6"/>
      <c r="G209" s="6"/>
      <c r="H209" s="6"/>
      <c r="I209" s="6"/>
      <c r="J209" s="6"/>
      <c r="K209" s="6"/>
      <c r="L209" s="6"/>
    </row>
    <row r="210" spans="4:12" x14ac:dyDescent="0.25">
      <c r="D210" s="6"/>
      <c r="E210" s="6"/>
      <c r="F210" s="6"/>
      <c r="G210" s="6"/>
      <c r="H210" s="6"/>
      <c r="I210" s="6"/>
      <c r="J210" s="6"/>
      <c r="K210" s="6"/>
      <c r="L210" s="6"/>
    </row>
    <row r="211" spans="4:12" x14ac:dyDescent="0.25">
      <c r="D211" s="6"/>
      <c r="E211" s="6"/>
      <c r="F211" s="6"/>
      <c r="G211" s="6"/>
      <c r="H211" s="6"/>
      <c r="I211" s="6"/>
      <c r="J211" s="6"/>
      <c r="K211" s="6"/>
      <c r="L211" s="6"/>
    </row>
    <row r="212" spans="4:12" x14ac:dyDescent="0.25">
      <c r="D212" s="6"/>
      <c r="E212" s="6"/>
      <c r="F212" s="6"/>
      <c r="G212" s="6"/>
      <c r="H212" s="6"/>
      <c r="I212" s="6"/>
      <c r="J212" s="6"/>
      <c r="K212" s="6"/>
      <c r="L212" s="6"/>
    </row>
    <row r="213" spans="4:12" x14ac:dyDescent="0.25">
      <c r="D213" s="6"/>
      <c r="E213" s="6"/>
      <c r="F213" s="6"/>
      <c r="G213" s="6"/>
      <c r="H213" s="6"/>
      <c r="I213" s="6"/>
      <c r="J213" s="6"/>
      <c r="K213" s="6"/>
      <c r="L213" s="6"/>
    </row>
    <row r="214" spans="4:12" x14ac:dyDescent="0.25">
      <c r="D214" s="6"/>
      <c r="E214" s="6"/>
      <c r="F214" s="6"/>
      <c r="G214" s="6"/>
      <c r="H214" s="6"/>
      <c r="I214" s="6"/>
      <c r="J214" s="6"/>
      <c r="K214" s="6"/>
      <c r="L214" s="6"/>
    </row>
    <row r="215" spans="4:12" x14ac:dyDescent="0.25">
      <c r="D215" s="6"/>
      <c r="E215" s="6"/>
      <c r="F215" s="6"/>
      <c r="G215" s="6"/>
      <c r="H215" s="6"/>
      <c r="I215" s="6"/>
      <c r="J215" s="6"/>
      <c r="K215" s="6"/>
      <c r="L215" s="6"/>
    </row>
    <row r="216" spans="4:12" x14ac:dyDescent="0.25">
      <c r="D216" s="6"/>
      <c r="E216" s="6"/>
      <c r="F216" s="6"/>
      <c r="G216" s="6"/>
      <c r="H216" s="6"/>
      <c r="I216" s="6"/>
      <c r="J216" s="6"/>
      <c r="K216" s="6"/>
      <c r="L216" s="6"/>
    </row>
    <row r="217" spans="4:12" x14ac:dyDescent="0.25">
      <c r="D217" s="6"/>
      <c r="E217" s="6"/>
      <c r="F217" s="6"/>
      <c r="G217" s="6"/>
      <c r="H217" s="6"/>
      <c r="I217" s="6"/>
      <c r="J217" s="6"/>
      <c r="K217" s="6"/>
      <c r="L217" s="6"/>
    </row>
    <row r="218" spans="4:12" x14ac:dyDescent="0.25">
      <c r="D218" s="6"/>
      <c r="E218" s="6"/>
      <c r="F218" s="6"/>
      <c r="G218" s="6"/>
      <c r="H218" s="6"/>
      <c r="I218" s="6"/>
      <c r="J218" s="6"/>
      <c r="K218" s="6"/>
      <c r="L218" s="6"/>
    </row>
    <row r="219" spans="4:12" x14ac:dyDescent="0.25">
      <c r="D219" s="6"/>
      <c r="E219" s="6"/>
      <c r="F219" s="6"/>
      <c r="G219" s="6"/>
      <c r="H219" s="6"/>
      <c r="I219" s="6"/>
      <c r="J219" s="6"/>
      <c r="K219" s="6"/>
      <c r="L219" s="6"/>
    </row>
    <row r="220" spans="4:12" x14ac:dyDescent="0.25">
      <c r="D220" s="6"/>
      <c r="E220" s="6"/>
      <c r="F220" s="6"/>
      <c r="G220" s="6"/>
      <c r="H220" s="6"/>
      <c r="I220" s="6"/>
      <c r="J220" s="6"/>
      <c r="K220" s="6"/>
      <c r="L220" s="6"/>
    </row>
    <row r="221" spans="4:12" x14ac:dyDescent="0.25">
      <c r="D221" s="6"/>
      <c r="E221" s="6"/>
      <c r="F221" s="6"/>
      <c r="G221" s="6"/>
      <c r="H221" s="6"/>
      <c r="I221" s="6"/>
      <c r="J221" s="6"/>
      <c r="K221" s="6"/>
      <c r="L221" s="6"/>
    </row>
    <row r="222" spans="4:12" x14ac:dyDescent="0.25">
      <c r="D222" s="6"/>
      <c r="E222" s="6"/>
      <c r="F222" s="6"/>
      <c r="G222" s="6"/>
      <c r="H222" s="6"/>
      <c r="I222" s="6"/>
      <c r="J222" s="6"/>
      <c r="K222" s="6"/>
      <c r="L222" s="6"/>
    </row>
    <row r="223" spans="4:12" x14ac:dyDescent="0.25">
      <c r="D223" s="6"/>
      <c r="E223" s="6"/>
      <c r="F223" s="6"/>
      <c r="G223" s="6"/>
      <c r="H223" s="6"/>
      <c r="I223" s="6"/>
      <c r="J223" s="6"/>
      <c r="K223" s="6"/>
      <c r="L223" s="6"/>
    </row>
    <row r="224" spans="4:12" x14ac:dyDescent="0.25">
      <c r="D224" s="6"/>
      <c r="E224" s="6"/>
      <c r="F224" s="6"/>
      <c r="G224" s="6"/>
      <c r="H224" s="6"/>
      <c r="I224" s="6"/>
      <c r="J224" s="6"/>
      <c r="K224" s="6"/>
      <c r="L224" s="6"/>
    </row>
    <row r="225" spans="4:12" x14ac:dyDescent="0.25">
      <c r="D225" s="6"/>
      <c r="E225" s="6"/>
      <c r="F225" s="6"/>
      <c r="G225" s="6"/>
      <c r="H225" s="6"/>
      <c r="I225" s="6"/>
      <c r="J225" s="6"/>
      <c r="K225" s="6"/>
      <c r="L225" s="6"/>
    </row>
    <row r="226" spans="4:12" x14ac:dyDescent="0.25">
      <c r="D226" s="6"/>
      <c r="E226" s="6"/>
      <c r="F226" s="6"/>
      <c r="G226" s="6"/>
      <c r="H226" s="6"/>
      <c r="I226" s="6"/>
      <c r="J226" s="6"/>
      <c r="K226" s="6"/>
      <c r="L226" s="6"/>
    </row>
    <row r="227" spans="4:12" x14ac:dyDescent="0.25">
      <c r="D227" s="6"/>
      <c r="E227" s="6"/>
      <c r="F227" s="6"/>
      <c r="G227" s="6"/>
      <c r="H227" s="6"/>
      <c r="I227" s="6"/>
      <c r="J227" s="6"/>
      <c r="K227" s="6"/>
      <c r="L227" s="6"/>
    </row>
    <row r="228" spans="4:12" x14ac:dyDescent="0.25">
      <c r="D228" s="6"/>
      <c r="E228" s="6"/>
      <c r="F228" s="6"/>
      <c r="G228" s="6"/>
      <c r="H228" s="6"/>
      <c r="I228" s="6"/>
      <c r="J228" s="6"/>
      <c r="K228" s="6"/>
      <c r="L228" s="6"/>
    </row>
    <row r="229" spans="4:12" x14ac:dyDescent="0.25">
      <c r="D229" s="6"/>
      <c r="E229" s="6"/>
      <c r="F229" s="6"/>
      <c r="G229" s="6"/>
      <c r="H229" s="6"/>
      <c r="I229" s="6"/>
      <c r="J229" s="6"/>
      <c r="K229" s="6"/>
      <c r="L229" s="6"/>
    </row>
    <row r="230" spans="4:12" x14ac:dyDescent="0.25">
      <c r="D230" s="6"/>
      <c r="E230" s="6"/>
      <c r="F230" s="6"/>
      <c r="G230" s="6"/>
      <c r="H230" s="6"/>
      <c r="I230" s="6"/>
      <c r="J230" s="6"/>
      <c r="K230" s="6"/>
      <c r="L230" s="6"/>
    </row>
    <row r="231" spans="4:12" x14ac:dyDescent="0.25">
      <c r="D231" s="6"/>
      <c r="E231" s="6"/>
      <c r="F231" s="6"/>
      <c r="G231" s="6"/>
      <c r="H231" s="6"/>
      <c r="I231" s="6"/>
      <c r="J231" s="6"/>
      <c r="K231" s="6"/>
      <c r="L231" s="6"/>
    </row>
    <row r="232" spans="4:12" x14ac:dyDescent="0.25">
      <c r="D232" s="6"/>
      <c r="E232" s="6"/>
      <c r="F232" s="6"/>
      <c r="G232" s="6"/>
      <c r="H232" s="6"/>
      <c r="I232" s="6"/>
      <c r="J232" s="6"/>
      <c r="K232" s="6"/>
      <c r="L232" s="6"/>
    </row>
    <row r="233" spans="4:12" x14ac:dyDescent="0.25">
      <c r="D233" s="6"/>
      <c r="E233" s="6"/>
      <c r="F233" s="6"/>
      <c r="G233" s="6"/>
      <c r="H233" s="6"/>
      <c r="I233" s="6"/>
      <c r="J233" s="6"/>
      <c r="K233" s="6"/>
      <c r="L233" s="6"/>
    </row>
    <row r="234" spans="4:12" x14ac:dyDescent="0.25">
      <c r="D234" s="6"/>
      <c r="E234" s="6"/>
      <c r="F234" s="6"/>
      <c r="G234" s="6"/>
      <c r="H234" s="6"/>
      <c r="I234" s="6"/>
      <c r="J234" s="6"/>
      <c r="K234" s="6"/>
      <c r="L234" s="6"/>
    </row>
    <row r="235" spans="4:12" x14ac:dyDescent="0.25">
      <c r="D235" s="6"/>
      <c r="E235" s="6"/>
      <c r="F235" s="6"/>
      <c r="G235" s="6"/>
      <c r="H235" s="6"/>
      <c r="I235" s="6"/>
      <c r="J235" s="6"/>
      <c r="K235" s="6"/>
      <c r="L235" s="6"/>
    </row>
    <row r="236" spans="4:12" x14ac:dyDescent="0.25">
      <c r="D236" s="6"/>
      <c r="E236" s="6"/>
      <c r="F236" s="6"/>
      <c r="G236" s="6"/>
      <c r="H236" s="6"/>
      <c r="I236" s="6"/>
      <c r="J236" s="6"/>
      <c r="K236" s="6"/>
      <c r="L236" s="6"/>
    </row>
    <row r="237" spans="4:12" x14ac:dyDescent="0.25">
      <c r="D237" s="6"/>
      <c r="E237" s="6"/>
      <c r="F237" s="6"/>
      <c r="G237" s="6"/>
      <c r="H237" s="6"/>
      <c r="I237" s="6"/>
      <c r="J237" s="6"/>
      <c r="K237" s="6"/>
      <c r="L237" s="6"/>
    </row>
    <row r="238" spans="4:12" x14ac:dyDescent="0.25">
      <c r="D238" s="6"/>
      <c r="E238" s="6"/>
      <c r="F238" s="6"/>
      <c r="G238" s="6"/>
      <c r="H238" s="6"/>
      <c r="I238" s="6"/>
      <c r="J238" s="6"/>
      <c r="K238" s="6"/>
      <c r="L238" s="6"/>
    </row>
    <row r="239" spans="4:12" x14ac:dyDescent="0.25">
      <c r="D239" s="6"/>
      <c r="E239" s="6"/>
      <c r="F239" s="6"/>
      <c r="G239" s="6"/>
      <c r="H239" s="6"/>
      <c r="I239" s="6"/>
      <c r="J239" s="6"/>
      <c r="K239" s="6"/>
      <c r="L239" s="6"/>
    </row>
    <row r="240" spans="4:12" x14ac:dyDescent="0.25">
      <c r="D240" s="6"/>
      <c r="E240" s="6"/>
      <c r="F240" s="6"/>
      <c r="G240" s="6"/>
      <c r="H240" s="6"/>
      <c r="I240" s="6"/>
      <c r="J240" s="6"/>
      <c r="K240" s="6"/>
      <c r="L240" s="6"/>
    </row>
    <row r="241" spans="4:12" x14ac:dyDescent="0.25">
      <c r="D241" s="6"/>
      <c r="E241" s="6"/>
      <c r="F241" s="6"/>
      <c r="G241" s="6"/>
      <c r="H241" s="6"/>
      <c r="I241" s="6"/>
      <c r="J241" s="6"/>
      <c r="K241" s="6"/>
      <c r="L241" s="6"/>
    </row>
    <row r="242" spans="4:12" x14ac:dyDescent="0.25">
      <c r="D242" s="6"/>
      <c r="E242" s="6"/>
      <c r="F242" s="6"/>
      <c r="G242" s="6"/>
      <c r="H242" s="6"/>
      <c r="I242" s="6"/>
      <c r="J242" s="6"/>
      <c r="K242" s="6"/>
      <c r="L242" s="6"/>
    </row>
    <row r="243" spans="4:12" x14ac:dyDescent="0.25">
      <c r="D243" s="6"/>
      <c r="E243" s="6"/>
      <c r="F243" s="6"/>
      <c r="G243" s="6"/>
      <c r="H243" s="6"/>
      <c r="I243" s="6"/>
      <c r="J243" s="6"/>
      <c r="K243" s="6"/>
      <c r="L243" s="6"/>
    </row>
    <row r="244" spans="4:12" x14ac:dyDescent="0.25">
      <c r="D244" s="6"/>
      <c r="E244" s="6"/>
      <c r="F244" s="6"/>
      <c r="G244" s="6"/>
      <c r="H244" s="6"/>
      <c r="I244" s="6"/>
      <c r="J244" s="6"/>
      <c r="K244" s="6"/>
      <c r="L244" s="6"/>
    </row>
    <row r="245" spans="4:12" x14ac:dyDescent="0.25">
      <c r="D245" s="6"/>
      <c r="E245" s="6"/>
      <c r="F245" s="6"/>
      <c r="G245" s="6"/>
      <c r="H245" s="6"/>
      <c r="I245" s="6"/>
      <c r="J245" s="6"/>
      <c r="K245" s="6"/>
      <c r="L245" s="6"/>
    </row>
    <row r="246" spans="4:12" x14ac:dyDescent="0.25">
      <c r="D246" s="6"/>
      <c r="E246" s="6"/>
      <c r="F246" s="6"/>
      <c r="G246" s="6"/>
      <c r="H246" s="6"/>
      <c r="I246" s="6"/>
      <c r="J246" s="6"/>
      <c r="K246" s="6"/>
      <c r="L246" s="6"/>
    </row>
    <row r="247" spans="4:12" x14ac:dyDescent="0.25">
      <c r="D247" s="6"/>
      <c r="E247" s="6"/>
      <c r="F247" s="6"/>
      <c r="G247" s="6"/>
      <c r="H247" s="6"/>
      <c r="I247" s="6"/>
      <c r="J247" s="6"/>
      <c r="K247" s="6"/>
      <c r="L247" s="6"/>
    </row>
    <row r="248" spans="4:12" x14ac:dyDescent="0.25">
      <c r="D248" s="6"/>
      <c r="E248" s="6"/>
      <c r="F248" s="6"/>
      <c r="G248" s="6"/>
      <c r="H248" s="6"/>
      <c r="I248" s="6"/>
      <c r="J248" s="6"/>
      <c r="K248" s="6"/>
      <c r="L248" s="6"/>
    </row>
    <row r="249" spans="4:12" x14ac:dyDescent="0.25">
      <c r="D249" s="6"/>
      <c r="E249" s="6"/>
      <c r="F249" s="6"/>
      <c r="G249" s="6"/>
      <c r="H249" s="6"/>
      <c r="I249" s="6"/>
      <c r="J249" s="6"/>
      <c r="K249" s="6"/>
      <c r="L249" s="6"/>
    </row>
    <row r="250" spans="4:12" x14ac:dyDescent="0.25">
      <c r="D250" s="6"/>
      <c r="E250" s="6"/>
      <c r="F250" s="6"/>
      <c r="G250" s="6"/>
      <c r="H250" s="6"/>
      <c r="I250" s="6"/>
      <c r="J250" s="6"/>
      <c r="K250" s="6"/>
      <c r="L250" s="6"/>
    </row>
    <row r="251" spans="4:12" x14ac:dyDescent="0.25">
      <c r="D251" s="6"/>
      <c r="E251" s="6"/>
      <c r="F251" s="6"/>
      <c r="G251" s="6"/>
      <c r="H251" s="6"/>
      <c r="I251" s="6"/>
      <c r="J251" s="6"/>
      <c r="K251" s="6"/>
      <c r="L251" s="6"/>
    </row>
    <row r="252" spans="4:12" x14ac:dyDescent="0.25">
      <c r="D252" s="6"/>
      <c r="E252" s="6"/>
      <c r="F252" s="6"/>
      <c r="G252" s="6"/>
      <c r="H252" s="6"/>
      <c r="I252" s="6"/>
      <c r="J252" s="6"/>
      <c r="K252" s="6"/>
      <c r="L252" s="6"/>
    </row>
    <row r="253" spans="4:12" x14ac:dyDescent="0.25">
      <c r="D253" s="6"/>
      <c r="E253" s="6"/>
      <c r="F253" s="6"/>
      <c r="G253" s="6"/>
      <c r="H253" s="6"/>
      <c r="I253" s="6"/>
      <c r="J253" s="6"/>
      <c r="K253" s="6"/>
      <c r="L253" s="6"/>
    </row>
    <row r="254" spans="4:12" x14ac:dyDescent="0.25">
      <c r="D254" s="6"/>
      <c r="E254" s="6"/>
      <c r="F254" s="6"/>
      <c r="G254" s="6"/>
      <c r="H254" s="6"/>
      <c r="I254" s="6"/>
      <c r="J254" s="6"/>
      <c r="K254" s="6"/>
      <c r="L254" s="6"/>
    </row>
    <row r="255" spans="4:12" x14ac:dyDescent="0.25">
      <c r="D255" s="6"/>
      <c r="E255" s="6"/>
      <c r="F255" s="6"/>
      <c r="G255" s="6"/>
      <c r="H255" s="6"/>
      <c r="I255" s="6"/>
      <c r="J255" s="6"/>
      <c r="K255" s="6"/>
      <c r="L255" s="6"/>
    </row>
    <row r="256" spans="4:12" x14ac:dyDescent="0.25">
      <c r="D256" s="6"/>
      <c r="E256" s="6"/>
      <c r="F256" s="6"/>
      <c r="G256" s="6"/>
      <c r="H256" s="6"/>
      <c r="I256" s="6"/>
      <c r="J256" s="6"/>
      <c r="K256" s="6"/>
      <c r="L256" s="6"/>
    </row>
    <row r="257" spans="4:12" x14ac:dyDescent="0.25">
      <c r="D257" s="6"/>
      <c r="E257" s="6"/>
      <c r="F257" s="6"/>
      <c r="G257" s="6"/>
      <c r="H257" s="6"/>
      <c r="I257" s="6"/>
      <c r="J257" s="6"/>
      <c r="K257" s="6"/>
      <c r="L257" s="6"/>
    </row>
    <row r="258" spans="4:12" x14ac:dyDescent="0.25">
      <c r="D258" s="6"/>
      <c r="E258" s="6"/>
      <c r="F258" s="6"/>
      <c r="G258" s="6"/>
      <c r="H258" s="6"/>
      <c r="I258" s="6"/>
      <c r="J258" s="6"/>
      <c r="K258" s="6"/>
      <c r="L258" s="6"/>
    </row>
    <row r="259" spans="4:12" x14ac:dyDescent="0.25">
      <c r="D259" s="6"/>
      <c r="E259" s="6"/>
      <c r="F259" s="6"/>
      <c r="G259" s="6"/>
      <c r="H259" s="6"/>
      <c r="I259" s="6"/>
      <c r="J259" s="6"/>
      <c r="K259" s="6"/>
      <c r="L259" s="6"/>
    </row>
    <row r="260" spans="4:12" x14ac:dyDescent="0.25">
      <c r="D260" s="6"/>
      <c r="E260" s="6"/>
      <c r="F260" s="6"/>
      <c r="G260" s="6"/>
      <c r="H260" s="6"/>
      <c r="I260" s="6"/>
      <c r="J260" s="6"/>
      <c r="K260" s="6"/>
      <c r="L260" s="6"/>
    </row>
    <row r="261" spans="4:12" x14ac:dyDescent="0.25">
      <c r="D261" s="6"/>
      <c r="E261" s="6"/>
      <c r="F261" s="6"/>
      <c r="G261" s="6"/>
      <c r="H261" s="6"/>
      <c r="I261" s="6"/>
      <c r="J261" s="6"/>
      <c r="K261" s="6"/>
      <c r="L261" s="6"/>
    </row>
    <row r="262" spans="4:12" x14ac:dyDescent="0.25">
      <c r="D262" s="6"/>
      <c r="E262" s="6"/>
      <c r="F262" s="6"/>
      <c r="G262" s="6"/>
      <c r="H262" s="6"/>
      <c r="I262" s="6"/>
      <c r="J262" s="6"/>
      <c r="K262" s="6"/>
      <c r="L262" s="6"/>
    </row>
    <row r="263" spans="4:12" x14ac:dyDescent="0.25">
      <c r="D263" s="6"/>
      <c r="E263" s="6"/>
      <c r="F263" s="6"/>
      <c r="G263" s="6"/>
      <c r="H263" s="6"/>
      <c r="I263" s="6"/>
      <c r="J263" s="6"/>
      <c r="K263" s="6"/>
      <c r="L263" s="6"/>
    </row>
    <row r="264" spans="4:12" x14ac:dyDescent="0.25">
      <c r="D264" s="6"/>
      <c r="E264" s="6"/>
      <c r="F264" s="6"/>
      <c r="G264" s="6"/>
      <c r="H264" s="6"/>
      <c r="I264" s="6"/>
      <c r="J264" s="6"/>
      <c r="K264" s="6"/>
      <c r="L264" s="6"/>
    </row>
  </sheetData>
  <sortState ref="T4:AB18">
    <sortCondition ref="T4"/>
  </sortState>
  <mergeCells count="2">
    <mergeCell ref="D1:K1"/>
    <mergeCell ref="L1:Q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1048576"/>
  <sheetViews>
    <sheetView workbookViewId="0">
      <selection activeCell="J15" sqref="J15"/>
    </sheetView>
  </sheetViews>
  <sheetFormatPr defaultRowHeight="15" x14ac:dyDescent="0.25"/>
  <cols>
    <col min="1" max="1" width="6.5703125" bestFit="1" customWidth="1"/>
    <col min="2" max="2" width="10" bestFit="1" customWidth="1"/>
    <col min="3" max="3" width="15.85546875" bestFit="1" customWidth="1"/>
    <col min="4" max="4" width="11" bestFit="1" customWidth="1"/>
    <col min="5" max="5" width="8.7109375" bestFit="1" customWidth="1"/>
    <col min="6" max="6" width="8" bestFit="1" customWidth="1"/>
    <col min="7" max="7" width="10.7109375" bestFit="1" customWidth="1"/>
    <col min="8" max="8" width="8.7109375" bestFit="1" customWidth="1"/>
    <col min="9" max="9" width="16.5703125" bestFit="1" customWidth="1"/>
    <col min="10" max="10" width="13.7109375" bestFit="1" customWidth="1"/>
    <col min="11" max="11" width="15.85546875" bestFit="1" customWidth="1"/>
    <col min="12" max="12" width="11" bestFit="1" customWidth="1"/>
    <col min="13" max="13" width="8.7109375" bestFit="1" customWidth="1"/>
    <col min="14" max="14" width="9.42578125" bestFit="1" customWidth="1"/>
    <col min="15" max="15" width="8" bestFit="1" customWidth="1"/>
    <col min="16" max="16" width="9.7109375" bestFit="1" customWidth="1"/>
    <col min="17" max="17" width="15.85546875" bestFit="1" customWidth="1"/>
    <col min="18" max="18" width="12.5703125" bestFit="1" customWidth="1"/>
    <col min="20" max="20" width="11.28515625" customWidth="1"/>
    <col min="21" max="21" width="15.85546875" bestFit="1" customWidth="1"/>
    <col min="22" max="22" width="12.5703125" bestFit="1" customWidth="1"/>
    <col min="23" max="26" width="14.28515625" customWidth="1"/>
  </cols>
  <sheetData>
    <row r="1" spans="1:26" ht="15.75" thickBot="1" x14ac:dyDescent="0.3">
      <c r="A1" s="1"/>
      <c r="B1" s="1"/>
      <c r="C1" s="1"/>
      <c r="D1" s="218" t="s">
        <v>9</v>
      </c>
      <c r="E1" s="219"/>
      <c r="F1" s="219"/>
      <c r="G1" s="219"/>
      <c r="H1" s="219"/>
      <c r="I1" s="219"/>
      <c r="J1" s="219"/>
      <c r="K1" s="220"/>
      <c r="L1" s="218" t="s">
        <v>8</v>
      </c>
      <c r="M1" s="219"/>
      <c r="N1" s="219"/>
      <c r="O1" s="219"/>
      <c r="P1" s="219"/>
      <c r="Q1" s="220"/>
      <c r="S1" s="2"/>
      <c r="T1" s="2"/>
      <c r="U1" s="2"/>
      <c r="V1" s="2"/>
      <c r="W1" s="2"/>
      <c r="X1" s="2"/>
      <c r="Y1" s="2"/>
      <c r="Z1" s="2"/>
    </row>
    <row r="2" spans="1:26" ht="15.75" thickBot="1" x14ac:dyDescent="0.3">
      <c r="A2" s="145" t="s">
        <v>0</v>
      </c>
      <c r="B2" s="111" t="s">
        <v>7</v>
      </c>
      <c r="C2" s="111" t="s">
        <v>1</v>
      </c>
      <c r="D2" s="65" t="s">
        <v>2</v>
      </c>
      <c r="E2" s="66" t="s">
        <v>37</v>
      </c>
      <c r="F2" s="66" t="s">
        <v>13</v>
      </c>
      <c r="G2" s="66" t="s">
        <v>40</v>
      </c>
      <c r="H2" s="66" t="s">
        <v>38</v>
      </c>
      <c r="I2" s="66" t="s">
        <v>39</v>
      </c>
      <c r="J2" s="66" t="s">
        <v>21</v>
      </c>
      <c r="K2" s="145" t="s">
        <v>3</v>
      </c>
      <c r="L2" s="65" t="s">
        <v>2</v>
      </c>
      <c r="M2" s="66" t="s">
        <v>37</v>
      </c>
      <c r="N2" s="66" t="s">
        <v>12</v>
      </c>
      <c r="O2" s="66" t="s">
        <v>13</v>
      </c>
      <c r="P2" s="66" t="s">
        <v>11</v>
      </c>
      <c r="Q2" s="197" t="s">
        <v>3</v>
      </c>
      <c r="S2" s="2"/>
      <c r="T2" s="87"/>
      <c r="U2" s="87"/>
      <c r="V2" s="87"/>
      <c r="W2" s="222"/>
      <c r="X2" s="222"/>
      <c r="Y2" s="221"/>
      <c r="Z2" s="221"/>
    </row>
    <row r="3" spans="1:26" x14ac:dyDescent="0.25">
      <c r="A3" s="70">
        <v>1</v>
      </c>
      <c r="B3" s="72">
        <v>2</v>
      </c>
      <c r="C3" s="158" t="s">
        <v>323</v>
      </c>
      <c r="D3" s="175">
        <v>8</v>
      </c>
      <c r="E3" s="176">
        <v>7</v>
      </c>
      <c r="F3" s="176">
        <v>5</v>
      </c>
      <c r="G3" s="176">
        <v>7</v>
      </c>
      <c r="H3" s="176">
        <v>0</v>
      </c>
      <c r="I3" s="176">
        <v>4</v>
      </c>
      <c r="J3" s="177">
        <v>3</v>
      </c>
      <c r="K3" s="28" t="s">
        <v>61</v>
      </c>
      <c r="L3" s="171">
        <v>12</v>
      </c>
      <c r="M3" s="172">
        <v>9</v>
      </c>
      <c r="N3" s="172">
        <v>4</v>
      </c>
      <c r="O3" s="172">
        <v>5</v>
      </c>
      <c r="P3" s="173">
        <v>5</v>
      </c>
      <c r="Q3" s="28" t="s">
        <v>320</v>
      </c>
      <c r="T3" s="79"/>
      <c r="U3" s="2"/>
      <c r="V3" s="183"/>
      <c r="W3" s="7"/>
      <c r="X3" s="7"/>
      <c r="Y3" s="7"/>
      <c r="Z3" s="7"/>
    </row>
    <row r="4" spans="1:26" x14ac:dyDescent="0.25">
      <c r="A4" s="106">
        <v>2</v>
      </c>
      <c r="B4" s="73">
        <v>2</v>
      </c>
      <c r="C4" s="159" t="s">
        <v>54</v>
      </c>
      <c r="D4" s="178">
        <v>8</v>
      </c>
      <c r="E4" s="11">
        <v>7</v>
      </c>
      <c r="F4" s="11">
        <v>5</v>
      </c>
      <c r="G4" s="11">
        <v>7</v>
      </c>
      <c r="H4" s="11">
        <v>0</v>
      </c>
      <c r="I4" s="11">
        <v>4</v>
      </c>
      <c r="J4" s="179">
        <v>3</v>
      </c>
      <c r="K4" s="23" t="s">
        <v>61</v>
      </c>
      <c r="L4" s="12">
        <v>15</v>
      </c>
      <c r="M4" s="7">
        <v>11</v>
      </c>
      <c r="N4" s="7">
        <v>5</v>
      </c>
      <c r="O4" s="7">
        <v>6</v>
      </c>
      <c r="P4" s="17">
        <v>6</v>
      </c>
      <c r="Q4" s="23" t="s">
        <v>320</v>
      </c>
      <c r="T4" s="11"/>
      <c r="U4" s="2"/>
      <c r="V4" s="184"/>
      <c r="W4" s="7"/>
      <c r="X4" s="21"/>
      <c r="Y4" s="7"/>
      <c r="Z4" s="21"/>
    </row>
    <row r="5" spans="1:26" x14ac:dyDescent="0.25">
      <c r="A5" s="106">
        <v>3</v>
      </c>
      <c r="B5" s="73">
        <v>1</v>
      </c>
      <c r="C5" s="159" t="s">
        <v>58</v>
      </c>
      <c r="D5" s="178">
        <v>10</v>
      </c>
      <c r="E5" s="11">
        <v>7</v>
      </c>
      <c r="F5" s="11">
        <v>5</v>
      </c>
      <c r="G5" s="11">
        <v>7</v>
      </c>
      <c r="H5" s="11">
        <v>0</v>
      </c>
      <c r="I5" s="11">
        <v>2</v>
      </c>
      <c r="J5" s="179">
        <v>5</v>
      </c>
      <c r="K5" s="23" t="s">
        <v>321</v>
      </c>
      <c r="L5" s="12">
        <v>10</v>
      </c>
      <c r="M5" s="7">
        <v>7</v>
      </c>
      <c r="N5" s="7">
        <v>2</v>
      </c>
      <c r="O5" s="7">
        <v>5</v>
      </c>
      <c r="P5" s="17">
        <v>5</v>
      </c>
      <c r="Q5" s="23" t="s">
        <v>321</v>
      </c>
      <c r="T5" s="11"/>
      <c r="U5" s="22"/>
      <c r="V5" s="184"/>
      <c r="W5" s="7"/>
      <c r="X5" s="21"/>
      <c r="Y5" s="7"/>
      <c r="Z5" s="21"/>
    </row>
    <row r="6" spans="1:26" x14ac:dyDescent="0.25">
      <c r="A6" s="106">
        <v>4</v>
      </c>
      <c r="B6" s="73">
        <v>1</v>
      </c>
      <c r="C6" s="159" t="s">
        <v>61</v>
      </c>
      <c r="D6" s="178">
        <v>9</v>
      </c>
      <c r="E6" s="11">
        <v>7</v>
      </c>
      <c r="F6" s="11">
        <v>4</v>
      </c>
      <c r="G6" s="11">
        <v>7</v>
      </c>
      <c r="H6" s="11">
        <v>0</v>
      </c>
      <c r="I6" s="11">
        <v>2</v>
      </c>
      <c r="J6" s="179">
        <v>5</v>
      </c>
      <c r="K6" s="23" t="s">
        <v>321</v>
      </c>
      <c r="L6" s="12">
        <v>11</v>
      </c>
      <c r="M6" s="7">
        <v>8</v>
      </c>
      <c r="N6" s="7">
        <v>2</v>
      </c>
      <c r="O6" s="7">
        <v>5</v>
      </c>
      <c r="P6" s="17">
        <v>6</v>
      </c>
      <c r="Q6" s="23" t="s">
        <v>321</v>
      </c>
      <c r="T6" s="11"/>
      <c r="U6" s="22"/>
      <c r="V6" s="184"/>
      <c r="W6" s="7"/>
      <c r="X6" s="21"/>
      <c r="Y6" s="7"/>
      <c r="Z6" s="21"/>
    </row>
    <row r="7" spans="1:26" x14ac:dyDescent="0.25">
      <c r="A7" s="106">
        <v>5</v>
      </c>
      <c r="B7" s="73">
        <v>1</v>
      </c>
      <c r="C7" s="159" t="s">
        <v>62</v>
      </c>
      <c r="D7" s="178">
        <v>11</v>
      </c>
      <c r="E7" s="11">
        <v>8</v>
      </c>
      <c r="F7" s="11">
        <v>6</v>
      </c>
      <c r="G7" s="11">
        <v>8</v>
      </c>
      <c r="H7" s="11">
        <v>0</v>
      </c>
      <c r="I7" s="11">
        <v>3</v>
      </c>
      <c r="J7" s="179">
        <v>5</v>
      </c>
      <c r="K7" s="185" t="s">
        <v>62</v>
      </c>
      <c r="L7" s="12">
        <v>11</v>
      </c>
      <c r="M7" s="7">
        <v>8</v>
      </c>
      <c r="N7" s="7">
        <v>2</v>
      </c>
      <c r="O7" s="7">
        <v>3</v>
      </c>
      <c r="P7" s="17">
        <v>6</v>
      </c>
      <c r="Q7" s="23" t="s">
        <v>62</v>
      </c>
      <c r="T7" s="11"/>
      <c r="U7" s="22"/>
      <c r="V7" s="184"/>
      <c r="W7" s="7"/>
      <c r="X7" s="21"/>
      <c r="Y7" s="7"/>
      <c r="Z7" s="21"/>
    </row>
    <row r="8" spans="1:26" x14ac:dyDescent="0.25">
      <c r="A8" s="106">
        <v>6</v>
      </c>
      <c r="B8" s="73">
        <v>1</v>
      </c>
      <c r="C8" s="159" t="s">
        <v>56</v>
      </c>
      <c r="D8" s="178">
        <v>5</v>
      </c>
      <c r="E8" s="11">
        <v>5</v>
      </c>
      <c r="F8" s="11">
        <v>2</v>
      </c>
      <c r="G8" s="11">
        <v>5</v>
      </c>
      <c r="H8" s="11">
        <v>0</v>
      </c>
      <c r="I8" s="11">
        <v>2</v>
      </c>
      <c r="J8" s="179">
        <v>3</v>
      </c>
      <c r="K8" s="185" t="s">
        <v>58</v>
      </c>
      <c r="L8" s="12">
        <v>10</v>
      </c>
      <c r="M8" s="7">
        <v>7</v>
      </c>
      <c r="N8" s="7">
        <v>2</v>
      </c>
      <c r="O8" s="7">
        <v>5</v>
      </c>
      <c r="P8" s="17">
        <v>5</v>
      </c>
      <c r="Q8" s="23" t="s">
        <v>321</v>
      </c>
      <c r="T8" s="11"/>
      <c r="U8" s="2"/>
      <c r="V8" s="184"/>
      <c r="W8" s="7"/>
      <c r="X8" s="21"/>
      <c r="Y8" s="7"/>
      <c r="Z8" s="21"/>
    </row>
    <row r="9" spans="1:26" x14ac:dyDescent="0.25">
      <c r="A9" s="106">
        <v>7</v>
      </c>
      <c r="B9" s="73">
        <v>1</v>
      </c>
      <c r="C9" s="159" t="s">
        <v>63</v>
      </c>
      <c r="D9" s="178">
        <v>5</v>
      </c>
      <c r="E9" s="11">
        <v>5</v>
      </c>
      <c r="F9" s="11">
        <v>3</v>
      </c>
      <c r="G9" s="11">
        <v>5</v>
      </c>
      <c r="H9" s="11">
        <v>0</v>
      </c>
      <c r="I9" s="11">
        <v>3</v>
      </c>
      <c r="J9" s="179">
        <v>2</v>
      </c>
      <c r="K9" s="185" t="s">
        <v>63</v>
      </c>
      <c r="L9" s="12">
        <v>7</v>
      </c>
      <c r="M9" s="7">
        <v>7</v>
      </c>
      <c r="N9" s="7">
        <v>3</v>
      </c>
      <c r="O9" s="7">
        <v>2</v>
      </c>
      <c r="P9" s="17">
        <v>4</v>
      </c>
      <c r="Q9" s="23" t="s">
        <v>74</v>
      </c>
      <c r="T9" s="11"/>
      <c r="U9" s="22"/>
      <c r="V9" s="184"/>
      <c r="W9" s="7"/>
      <c r="X9" s="21"/>
      <c r="Y9" s="7"/>
      <c r="Z9" s="21"/>
    </row>
    <row r="10" spans="1:26" x14ac:dyDescent="0.25">
      <c r="A10" s="106">
        <v>8</v>
      </c>
      <c r="B10" s="73">
        <v>2</v>
      </c>
      <c r="C10" s="23" t="s">
        <v>64</v>
      </c>
      <c r="D10" s="178">
        <v>10</v>
      </c>
      <c r="E10" s="11">
        <v>7</v>
      </c>
      <c r="F10" s="11">
        <v>6</v>
      </c>
      <c r="G10" s="11">
        <v>7</v>
      </c>
      <c r="H10" s="11">
        <v>0</v>
      </c>
      <c r="I10" s="11">
        <v>3</v>
      </c>
      <c r="J10" s="179">
        <v>4</v>
      </c>
      <c r="K10" s="185" t="s">
        <v>80</v>
      </c>
      <c r="L10" s="12">
        <v>12</v>
      </c>
      <c r="M10" s="7">
        <v>9</v>
      </c>
      <c r="N10" s="7">
        <v>4</v>
      </c>
      <c r="O10" s="7">
        <v>5</v>
      </c>
      <c r="P10" s="17">
        <v>5</v>
      </c>
      <c r="Q10" s="23" t="s">
        <v>320</v>
      </c>
      <c r="T10" s="8"/>
      <c r="U10" s="37"/>
      <c r="V10" s="163"/>
      <c r="W10" s="2"/>
      <c r="X10" s="2"/>
      <c r="Y10" s="7"/>
      <c r="Z10" s="21"/>
    </row>
    <row r="11" spans="1:26" x14ac:dyDescent="0.25">
      <c r="A11" s="106">
        <v>9</v>
      </c>
      <c r="B11" s="73">
        <v>2</v>
      </c>
      <c r="C11" s="23" t="s">
        <v>65</v>
      </c>
      <c r="D11" s="178">
        <v>10</v>
      </c>
      <c r="E11" s="11">
        <v>7</v>
      </c>
      <c r="F11" s="11">
        <v>6</v>
      </c>
      <c r="G11" s="11">
        <v>7</v>
      </c>
      <c r="H11" s="11">
        <v>0</v>
      </c>
      <c r="I11" s="11">
        <v>3</v>
      </c>
      <c r="J11" s="179">
        <v>4</v>
      </c>
      <c r="K11" s="23" t="s">
        <v>74</v>
      </c>
      <c r="L11" s="12">
        <v>12</v>
      </c>
      <c r="M11" s="7">
        <v>9</v>
      </c>
      <c r="N11" s="7">
        <v>4</v>
      </c>
      <c r="O11" s="7">
        <v>5</v>
      </c>
      <c r="P11" s="17">
        <v>5</v>
      </c>
      <c r="Q11" s="23" t="s">
        <v>320</v>
      </c>
      <c r="T11" s="164"/>
      <c r="U11" s="82"/>
      <c r="V11" s="165"/>
      <c r="W11" s="36"/>
      <c r="X11" s="84"/>
      <c r="Y11" s="36"/>
      <c r="Z11" s="84"/>
    </row>
    <row r="12" spans="1:26" x14ac:dyDescent="0.25">
      <c r="A12" s="106">
        <v>10</v>
      </c>
      <c r="B12" s="73">
        <v>2</v>
      </c>
      <c r="C12" s="23" t="s">
        <v>325</v>
      </c>
      <c r="D12" s="178">
        <v>10</v>
      </c>
      <c r="E12" s="11">
        <v>9</v>
      </c>
      <c r="F12" s="11">
        <v>8</v>
      </c>
      <c r="G12" s="11">
        <v>9</v>
      </c>
      <c r="H12" s="11">
        <v>0</v>
      </c>
      <c r="I12" s="11">
        <v>7</v>
      </c>
      <c r="J12" s="179">
        <v>2</v>
      </c>
      <c r="K12" s="185" t="s">
        <v>62</v>
      </c>
      <c r="L12" s="12">
        <v>9</v>
      </c>
      <c r="M12" s="7">
        <v>6</v>
      </c>
      <c r="N12" s="7">
        <v>3</v>
      </c>
      <c r="O12" s="7">
        <v>3</v>
      </c>
      <c r="P12" s="17">
        <v>3</v>
      </c>
      <c r="Q12" s="23" t="s">
        <v>62</v>
      </c>
      <c r="T12" s="166"/>
      <c r="U12" s="166"/>
      <c r="V12" s="166"/>
      <c r="W12" s="167"/>
      <c r="X12" s="167"/>
      <c r="Y12" s="167"/>
      <c r="Z12" s="167"/>
    </row>
    <row r="13" spans="1:26" x14ac:dyDescent="0.25">
      <c r="A13" s="106">
        <v>11</v>
      </c>
      <c r="B13" s="73">
        <v>2</v>
      </c>
      <c r="C13" s="23" t="s">
        <v>326</v>
      </c>
      <c r="D13" s="178">
        <v>9</v>
      </c>
      <c r="E13" s="11">
        <v>7</v>
      </c>
      <c r="F13" s="11">
        <v>6</v>
      </c>
      <c r="G13" s="11">
        <v>7</v>
      </c>
      <c r="H13" s="11">
        <v>0</v>
      </c>
      <c r="I13" s="11">
        <v>4</v>
      </c>
      <c r="J13" s="179">
        <v>3</v>
      </c>
      <c r="K13" s="23" t="s">
        <v>74</v>
      </c>
      <c r="L13" s="12">
        <v>15</v>
      </c>
      <c r="M13" s="7">
        <v>10</v>
      </c>
      <c r="N13" s="7">
        <v>4</v>
      </c>
      <c r="O13" s="7">
        <v>7</v>
      </c>
      <c r="P13" s="17">
        <v>6</v>
      </c>
      <c r="Q13" s="23" t="s">
        <v>320</v>
      </c>
      <c r="T13" s="2"/>
      <c r="U13" s="2"/>
      <c r="V13" s="2"/>
      <c r="W13" s="2"/>
      <c r="X13" s="2"/>
      <c r="Y13" s="2"/>
      <c r="Z13" s="2"/>
    </row>
    <row r="14" spans="1:26" x14ac:dyDescent="0.25">
      <c r="A14" s="106">
        <v>12</v>
      </c>
      <c r="B14" s="73">
        <v>2</v>
      </c>
      <c r="C14" s="23" t="s">
        <v>327</v>
      </c>
      <c r="D14" s="178">
        <v>7</v>
      </c>
      <c r="E14" s="11">
        <v>7</v>
      </c>
      <c r="F14" s="11">
        <v>5</v>
      </c>
      <c r="G14" s="11">
        <v>7</v>
      </c>
      <c r="H14" s="11">
        <v>0</v>
      </c>
      <c r="I14" s="11">
        <v>5</v>
      </c>
      <c r="J14" s="179">
        <v>2</v>
      </c>
      <c r="K14" s="185" t="s">
        <v>58</v>
      </c>
      <c r="L14" s="12">
        <v>12</v>
      </c>
      <c r="M14" s="7">
        <v>9</v>
      </c>
      <c r="N14" s="7">
        <v>4</v>
      </c>
      <c r="O14" s="7">
        <v>5</v>
      </c>
      <c r="P14" s="17">
        <v>5</v>
      </c>
      <c r="Q14" s="23" t="s">
        <v>320</v>
      </c>
      <c r="T14" s="85"/>
      <c r="U14" s="85"/>
      <c r="V14" s="85"/>
      <c r="W14" s="85"/>
      <c r="X14" s="85"/>
      <c r="Y14" s="2"/>
      <c r="Z14" s="2"/>
    </row>
    <row r="15" spans="1:26" x14ac:dyDescent="0.25">
      <c r="A15" s="106">
        <v>13</v>
      </c>
      <c r="B15" s="73">
        <v>3</v>
      </c>
      <c r="C15" s="23" t="s">
        <v>328</v>
      </c>
      <c r="D15" s="178">
        <v>5</v>
      </c>
      <c r="E15" s="11">
        <v>5</v>
      </c>
      <c r="F15" s="11">
        <v>4</v>
      </c>
      <c r="G15" s="11">
        <v>5</v>
      </c>
      <c r="H15" s="11">
        <v>0</v>
      </c>
      <c r="I15" s="11">
        <v>4</v>
      </c>
      <c r="J15" s="179">
        <v>1</v>
      </c>
      <c r="K15" s="185" t="s">
        <v>58</v>
      </c>
      <c r="L15" s="12">
        <v>16</v>
      </c>
      <c r="M15" s="7">
        <v>12</v>
      </c>
      <c r="N15" s="7">
        <v>6</v>
      </c>
      <c r="O15" s="7">
        <v>6</v>
      </c>
      <c r="P15" s="17">
        <v>6</v>
      </c>
      <c r="Q15" s="23" t="s">
        <v>320</v>
      </c>
      <c r="T15" s="2"/>
      <c r="U15" s="7"/>
      <c r="V15" s="2"/>
      <c r="W15" s="7"/>
      <c r="X15" s="7"/>
      <c r="Y15" s="2"/>
      <c r="Z15" s="2"/>
    </row>
    <row r="16" spans="1:26" x14ac:dyDescent="0.25">
      <c r="A16" s="106">
        <v>14</v>
      </c>
      <c r="B16" s="73">
        <v>3</v>
      </c>
      <c r="C16" s="23" t="s">
        <v>329</v>
      </c>
      <c r="D16" s="178">
        <v>5</v>
      </c>
      <c r="E16" s="11">
        <v>5</v>
      </c>
      <c r="F16" s="11">
        <v>4</v>
      </c>
      <c r="G16" s="11">
        <v>5</v>
      </c>
      <c r="H16" s="11">
        <v>0</v>
      </c>
      <c r="I16" s="11">
        <v>4</v>
      </c>
      <c r="J16" s="179">
        <v>1</v>
      </c>
      <c r="K16" s="185" t="s">
        <v>58</v>
      </c>
      <c r="L16" s="12">
        <v>16</v>
      </c>
      <c r="M16" s="7">
        <v>12</v>
      </c>
      <c r="N16" s="7">
        <v>6</v>
      </c>
      <c r="O16" s="7">
        <v>6</v>
      </c>
      <c r="P16" s="17">
        <v>6</v>
      </c>
      <c r="Q16" s="23" t="s">
        <v>320</v>
      </c>
      <c r="T16" s="2"/>
      <c r="U16" s="7"/>
      <c r="V16" s="2"/>
      <c r="W16" s="7"/>
      <c r="X16" s="7"/>
      <c r="Y16" s="2"/>
      <c r="Z16" s="2"/>
    </row>
    <row r="17" spans="1:26" x14ac:dyDescent="0.25">
      <c r="A17" s="106">
        <v>15</v>
      </c>
      <c r="B17" s="73">
        <v>3</v>
      </c>
      <c r="C17" s="23" t="s">
        <v>330</v>
      </c>
      <c r="D17" s="178">
        <v>8</v>
      </c>
      <c r="E17" s="11">
        <v>7</v>
      </c>
      <c r="F17" s="11">
        <v>6</v>
      </c>
      <c r="G17" s="11">
        <v>7</v>
      </c>
      <c r="H17" s="11">
        <v>0</v>
      </c>
      <c r="I17" s="11">
        <v>5</v>
      </c>
      <c r="J17" s="179">
        <v>2</v>
      </c>
      <c r="K17" s="185" t="s">
        <v>58</v>
      </c>
      <c r="L17" s="12">
        <v>16</v>
      </c>
      <c r="M17" s="7">
        <v>12</v>
      </c>
      <c r="N17" s="7">
        <v>6</v>
      </c>
      <c r="O17" s="7">
        <v>6</v>
      </c>
      <c r="P17" s="17">
        <v>6</v>
      </c>
      <c r="Q17" s="23" t="s">
        <v>320</v>
      </c>
      <c r="T17" s="2"/>
      <c r="U17" s="7"/>
      <c r="V17" s="2"/>
      <c r="W17" s="7"/>
      <c r="X17" s="41"/>
      <c r="Y17" s="2"/>
      <c r="Z17" s="2"/>
    </row>
    <row r="18" spans="1:26" x14ac:dyDescent="0.25">
      <c r="A18" s="106">
        <v>16</v>
      </c>
      <c r="B18" s="73">
        <v>2</v>
      </c>
      <c r="C18" s="23" t="s">
        <v>57</v>
      </c>
      <c r="D18" s="178">
        <v>7</v>
      </c>
      <c r="E18" s="11">
        <v>6</v>
      </c>
      <c r="F18" s="11">
        <v>4</v>
      </c>
      <c r="G18" s="11">
        <v>6</v>
      </c>
      <c r="H18" s="11">
        <v>0</v>
      </c>
      <c r="I18" s="11">
        <v>3</v>
      </c>
      <c r="J18" s="179">
        <v>3</v>
      </c>
      <c r="K18" s="23" t="s">
        <v>61</v>
      </c>
      <c r="L18" s="12">
        <v>12</v>
      </c>
      <c r="M18" s="7">
        <v>9</v>
      </c>
      <c r="N18" s="7">
        <v>4</v>
      </c>
      <c r="O18" s="7">
        <v>5</v>
      </c>
      <c r="P18" s="17">
        <v>5</v>
      </c>
      <c r="Q18" s="23" t="s">
        <v>74</v>
      </c>
      <c r="T18" s="2"/>
      <c r="U18" s="7"/>
      <c r="V18" s="2"/>
      <c r="W18" s="7"/>
      <c r="X18" s="41"/>
      <c r="Y18" s="2"/>
      <c r="Z18" s="2"/>
    </row>
    <row r="19" spans="1:26" x14ac:dyDescent="0.25">
      <c r="A19" s="106">
        <v>17</v>
      </c>
      <c r="B19" s="73">
        <v>1</v>
      </c>
      <c r="C19" s="23" t="s">
        <v>66</v>
      </c>
      <c r="D19" s="178">
        <v>9</v>
      </c>
      <c r="E19" s="11">
        <v>7</v>
      </c>
      <c r="F19" s="11">
        <v>5</v>
      </c>
      <c r="G19" s="11">
        <v>7</v>
      </c>
      <c r="H19" s="11">
        <v>0</v>
      </c>
      <c r="I19" s="11">
        <v>3</v>
      </c>
      <c r="J19" s="179">
        <v>4</v>
      </c>
      <c r="K19" s="23" t="s">
        <v>61</v>
      </c>
      <c r="L19" s="12">
        <v>12</v>
      </c>
      <c r="M19" s="7">
        <v>8</v>
      </c>
      <c r="N19" s="7">
        <v>3</v>
      </c>
      <c r="O19" s="7">
        <v>6</v>
      </c>
      <c r="P19" s="174" t="s">
        <v>317</v>
      </c>
      <c r="Q19" s="23" t="s">
        <v>320</v>
      </c>
      <c r="T19" s="2"/>
      <c r="U19" s="2"/>
      <c r="V19" s="2"/>
      <c r="W19" s="2"/>
      <c r="X19" s="2"/>
      <c r="Y19" s="2"/>
      <c r="Z19" s="2"/>
    </row>
    <row r="20" spans="1:26" x14ac:dyDescent="0.25">
      <c r="A20" s="106">
        <v>18</v>
      </c>
      <c r="B20" s="73">
        <v>2</v>
      </c>
      <c r="C20" s="23" t="s">
        <v>331</v>
      </c>
      <c r="D20" s="178">
        <v>9</v>
      </c>
      <c r="E20" s="11">
        <v>7</v>
      </c>
      <c r="F20" s="11">
        <v>5</v>
      </c>
      <c r="G20" s="11">
        <v>7</v>
      </c>
      <c r="H20" s="11">
        <v>0</v>
      </c>
      <c r="I20" s="11">
        <v>3</v>
      </c>
      <c r="J20" s="179">
        <v>4</v>
      </c>
      <c r="K20" s="23" t="s">
        <v>74</v>
      </c>
      <c r="L20" s="12">
        <v>11</v>
      </c>
      <c r="M20" s="7">
        <v>8</v>
      </c>
      <c r="N20" s="7">
        <v>3</v>
      </c>
      <c r="O20" s="7">
        <v>5</v>
      </c>
      <c r="P20" s="17">
        <v>5</v>
      </c>
      <c r="Q20" s="186" t="s">
        <v>74</v>
      </c>
      <c r="T20" s="2"/>
      <c r="U20" s="2"/>
      <c r="V20" s="2"/>
      <c r="W20" s="2"/>
      <c r="X20" s="2"/>
      <c r="Y20" s="2"/>
      <c r="Z20" s="2"/>
    </row>
    <row r="21" spans="1:26" x14ac:dyDescent="0.25">
      <c r="A21" s="106">
        <v>19</v>
      </c>
      <c r="B21" s="73">
        <v>2</v>
      </c>
      <c r="C21" s="23" t="s">
        <v>67</v>
      </c>
      <c r="D21" s="178">
        <v>10</v>
      </c>
      <c r="E21" s="11">
        <v>7</v>
      </c>
      <c r="F21" s="11">
        <v>6</v>
      </c>
      <c r="G21" s="11">
        <v>7</v>
      </c>
      <c r="H21" s="11">
        <v>0</v>
      </c>
      <c r="I21" s="11">
        <v>3</v>
      </c>
      <c r="J21" s="179">
        <v>4</v>
      </c>
      <c r="K21" s="23" t="s">
        <v>74</v>
      </c>
      <c r="L21" s="12">
        <v>12</v>
      </c>
      <c r="M21" s="7">
        <v>9</v>
      </c>
      <c r="N21" s="7">
        <v>4</v>
      </c>
      <c r="O21" s="8">
        <v>5</v>
      </c>
      <c r="P21" s="17">
        <v>5</v>
      </c>
      <c r="Q21" s="23" t="s">
        <v>320</v>
      </c>
      <c r="T21" s="2"/>
      <c r="U21" s="2"/>
      <c r="V21" s="2"/>
      <c r="W21" s="2"/>
      <c r="X21" s="2"/>
      <c r="Y21" s="2"/>
      <c r="Z21" s="2"/>
    </row>
    <row r="22" spans="1:26" ht="15.75" thickBot="1" x14ac:dyDescent="0.3">
      <c r="A22" s="71">
        <v>20</v>
      </c>
      <c r="B22" s="74">
        <v>2</v>
      </c>
      <c r="C22" s="29" t="s">
        <v>332</v>
      </c>
      <c r="D22" s="180">
        <v>11</v>
      </c>
      <c r="E22" s="181">
        <v>8</v>
      </c>
      <c r="F22" s="181">
        <v>7</v>
      </c>
      <c r="G22" s="181">
        <v>8</v>
      </c>
      <c r="H22" s="181">
        <v>0</v>
      </c>
      <c r="I22" s="181">
        <v>4</v>
      </c>
      <c r="J22" s="182">
        <v>4</v>
      </c>
      <c r="K22" s="29" t="s">
        <v>61</v>
      </c>
      <c r="L22" s="50">
        <v>11</v>
      </c>
      <c r="M22" s="19">
        <v>9</v>
      </c>
      <c r="N22" s="19">
        <v>4</v>
      </c>
      <c r="O22" s="19">
        <v>4</v>
      </c>
      <c r="P22" s="18">
        <v>5</v>
      </c>
      <c r="Q22" s="29" t="s">
        <v>320</v>
      </c>
      <c r="T22" s="2"/>
      <c r="U22" s="2"/>
      <c r="V22" s="2"/>
      <c r="W22" s="2"/>
      <c r="X22" s="2"/>
      <c r="Y22" s="2"/>
      <c r="Z22" s="2"/>
    </row>
    <row r="23" spans="1:26" ht="15.75" thickBot="1" x14ac:dyDescent="0.3">
      <c r="C23" s="4"/>
      <c r="D23" s="4"/>
      <c r="E23" s="4"/>
      <c r="F23" s="4"/>
      <c r="G23" s="4"/>
      <c r="H23" s="4"/>
      <c r="I23" s="4"/>
      <c r="J23" s="4"/>
      <c r="K23" s="4"/>
      <c r="L23" s="2"/>
      <c r="M23" s="2"/>
      <c r="N23" s="2"/>
      <c r="O23" s="2"/>
      <c r="P23" s="2"/>
      <c r="Q23" s="13"/>
      <c r="S23" s="2"/>
      <c r="T23" s="2"/>
      <c r="U23" s="2"/>
      <c r="V23" s="168"/>
      <c r="W23" s="2"/>
      <c r="X23" s="2"/>
      <c r="Y23" s="2"/>
      <c r="Z23" s="2"/>
    </row>
    <row r="24" spans="1:26" ht="15.75" thickBot="1" x14ac:dyDescent="0.3">
      <c r="A24" s="170" t="s">
        <v>333</v>
      </c>
      <c r="B24" s="30"/>
      <c r="C24" s="34"/>
      <c r="D24" s="67">
        <f>SUM(D3:D22)</f>
        <v>166</v>
      </c>
      <c r="E24" s="68">
        <f>SUM(E3:E22)</f>
        <v>135</v>
      </c>
      <c r="F24" s="68">
        <f>SUM(F3:F22)</f>
        <v>102</v>
      </c>
      <c r="G24" s="68">
        <f>SUM(G3:G22)</f>
        <v>135</v>
      </c>
      <c r="H24" s="68">
        <f t="shared" ref="H24:I24" si="0">SUM(H3:H22)</f>
        <v>0</v>
      </c>
      <c r="I24" s="68">
        <f t="shared" si="0"/>
        <v>71</v>
      </c>
      <c r="J24" s="69">
        <f>SUM(J3:J22)</f>
        <v>64</v>
      </c>
      <c r="K24" s="34"/>
      <c r="L24" s="67">
        <f>SUM(L3:L22)</f>
        <v>242</v>
      </c>
      <c r="M24" s="68">
        <f>SUM(M3:M22)</f>
        <v>179</v>
      </c>
      <c r="N24" s="68">
        <f>SUM(N3:N22)</f>
        <v>75</v>
      </c>
      <c r="O24" s="68">
        <f>SUM(O3:O22)</f>
        <v>99</v>
      </c>
      <c r="P24" s="69">
        <f>SUM(P3:P22)</f>
        <v>99</v>
      </c>
      <c r="Q24" s="4"/>
      <c r="S24" s="2"/>
      <c r="T24" s="2"/>
      <c r="U24" s="2"/>
      <c r="V24" s="7"/>
      <c r="W24" s="2"/>
      <c r="X24" s="2"/>
      <c r="Y24" s="2"/>
      <c r="Z24" s="2"/>
    </row>
    <row r="25" spans="1:26" x14ac:dyDescent="0.25">
      <c r="S25" s="2"/>
      <c r="T25" s="2"/>
      <c r="U25" s="2"/>
      <c r="V25" s="169"/>
      <c r="W25" s="2"/>
      <c r="X25" s="2"/>
      <c r="Y25" s="2"/>
      <c r="Z25" s="2"/>
    </row>
    <row r="26" spans="1:26" x14ac:dyDescent="0.25">
      <c r="D26" s="4"/>
      <c r="E26" s="4"/>
      <c r="F26" s="42"/>
      <c r="G26" s="42"/>
      <c r="H26" s="42"/>
      <c r="I26" s="42"/>
      <c r="J26" s="42"/>
      <c r="K26" s="42"/>
      <c r="L26" s="4"/>
      <c r="M26" s="7"/>
      <c r="N26" s="41"/>
      <c r="O26" s="41"/>
      <c r="P26" s="7"/>
      <c r="Q26" s="41"/>
      <c r="R26" s="4"/>
      <c r="S26" s="2"/>
      <c r="T26" s="2"/>
      <c r="U26" s="2"/>
      <c r="V26" s="168"/>
      <c r="W26" s="2"/>
      <c r="X26" s="2"/>
      <c r="Y26" s="2"/>
      <c r="Z26" s="2"/>
    </row>
    <row r="27" spans="1:26" x14ac:dyDescent="0.25">
      <c r="C27" s="8"/>
      <c r="D27" s="3"/>
      <c r="E27" s="11"/>
      <c r="F27" s="11"/>
      <c r="G27" s="11"/>
      <c r="H27" s="40"/>
      <c r="I27" s="40"/>
      <c r="J27" s="40"/>
      <c r="K27" s="40"/>
      <c r="L27" s="4"/>
      <c r="M27" s="11"/>
      <c r="N27" s="11"/>
      <c r="O27" s="40"/>
      <c r="P27" s="11"/>
      <c r="Q27" s="40"/>
      <c r="R27" s="3"/>
      <c r="S27" s="2"/>
      <c r="T27" s="2"/>
      <c r="U27" s="2"/>
      <c r="V27" s="168"/>
      <c r="W27" s="2"/>
      <c r="X27" s="2"/>
      <c r="Y27" s="2"/>
      <c r="Z27" s="2"/>
    </row>
    <row r="28" spans="1:26" x14ac:dyDescent="0.25">
      <c r="C28" s="8"/>
      <c r="D28" s="36"/>
      <c r="E28" s="11"/>
      <c r="F28" s="11"/>
      <c r="G28" s="11"/>
      <c r="H28" s="40"/>
      <c r="I28" s="20"/>
      <c r="J28" s="20"/>
      <c r="K28" s="20"/>
      <c r="L28" s="4"/>
      <c r="M28" s="11"/>
      <c r="N28" s="11"/>
      <c r="O28" s="40"/>
      <c r="P28" s="11"/>
      <c r="Q28" s="40"/>
      <c r="R28" s="3"/>
      <c r="S28" s="2"/>
      <c r="T28" s="2"/>
      <c r="U28" s="2"/>
      <c r="V28" s="168"/>
      <c r="W28" s="2"/>
      <c r="X28" s="2"/>
      <c r="Y28" s="2"/>
      <c r="Z28" s="2"/>
    </row>
    <row r="29" spans="1:26" x14ac:dyDescent="0.25">
      <c r="B29" s="7"/>
      <c r="C29" s="8"/>
      <c r="D29" s="3"/>
      <c r="E29" s="39"/>
      <c r="F29" s="39"/>
      <c r="G29" s="39"/>
      <c r="H29" s="39"/>
      <c r="I29" s="39"/>
      <c r="J29" s="39"/>
      <c r="K29" s="11"/>
      <c r="L29" s="10"/>
      <c r="M29" s="38"/>
      <c r="N29" s="11"/>
      <c r="O29" s="11"/>
      <c r="P29" s="11"/>
      <c r="Q29" s="11"/>
      <c r="R29" s="3"/>
      <c r="S29" s="2"/>
      <c r="T29" s="2"/>
      <c r="U29" s="2"/>
      <c r="V29" s="168"/>
      <c r="W29" s="2"/>
      <c r="X29" s="2"/>
      <c r="Y29" s="2"/>
      <c r="Z29" s="2"/>
    </row>
    <row r="30" spans="1:26" x14ac:dyDescent="0.25">
      <c r="B30" s="7"/>
      <c r="C30" s="8"/>
      <c r="D30" s="13"/>
      <c r="F30" s="39"/>
      <c r="G30" s="39"/>
      <c r="H30" s="39"/>
      <c r="I30" s="39"/>
      <c r="J30" s="39"/>
      <c r="K30" s="11"/>
      <c r="L30" s="10"/>
      <c r="M30" s="11"/>
      <c r="N30" s="11"/>
      <c r="O30" s="11"/>
      <c r="P30" s="11"/>
      <c r="Q30" s="11"/>
      <c r="R30" s="3"/>
      <c r="S30" s="2"/>
      <c r="T30" s="2"/>
      <c r="U30" s="2"/>
      <c r="V30" s="168"/>
      <c r="W30" s="2"/>
      <c r="X30" s="2"/>
      <c r="Y30" s="2"/>
      <c r="Z30" s="2"/>
    </row>
    <row r="31" spans="1:26" x14ac:dyDescent="0.25">
      <c r="S31" s="2"/>
      <c r="T31" s="2"/>
      <c r="U31" s="2"/>
      <c r="V31" s="168"/>
      <c r="W31" s="2"/>
      <c r="X31" s="2"/>
      <c r="Y31" s="2"/>
      <c r="Z31" s="2"/>
    </row>
    <row r="32" spans="1:26" x14ac:dyDescent="0.25">
      <c r="S32" s="2"/>
      <c r="T32" s="2"/>
      <c r="U32" s="2"/>
      <c r="V32" s="168"/>
      <c r="W32" s="2"/>
      <c r="X32" s="2"/>
      <c r="Y32" s="2"/>
      <c r="Z32" s="2"/>
    </row>
    <row r="33" spans="19:26" x14ac:dyDescent="0.25">
      <c r="S33" s="2"/>
      <c r="T33" s="2"/>
      <c r="U33" s="2"/>
      <c r="V33" s="168"/>
      <c r="W33" s="2"/>
      <c r="X33" s="2"/>
      <c r="Y33" s="2"/>
      <c r="Z33" s="2"/>
    </row>
    <row r="34" spans="19:26" x14ac:dyDescent="0.25">
      <c r="S34" s="2"/>
      <c r="T34" s="2"/>
      <c r="U34" s="2"/>
      <c r="V34" s="168"/>
      <c r="W34" s="2"/>
      <c r="X34" s="2"/>
      <c r="Y34" s="2"/>
      <c r="Z34" s="2"/>
    </row>
    <row r="35" spans="19:26" x14ac:dyDescent="0.25">
      <c r="T35" s="2"/>
      <c r="U35" s="2"/>
      <c r="V35" s="2"/>
      <c r="W35" s="2"/>
      <c r="X35" s="2"/>
      <c r="Y35" s="2"/>
      <c r="Z35" s="2"/>
    </row>
    <row r="36" spans="19:26" x14ac:dyDescent="0.25">
      <c r="T36" s="2"/>
      <c r="U36" s="2"/>
      <c r="V36" s="2"/>
      <c r="W36" s="2"/>
      <c r="X36" s="2"/>
      <c r="Y36" s="2"/>
      <c r="Z36" s="2"/>
    </row>
    <row r="1048576" spans="19:19" x14ac:dyDescent="0.25">
      <c r="S1048576" s="22"/>
    </row>
  </sheetData>
  <sortState ref="T5:AB13">
    <sortCondition ref="T4"/>
  </sortState>
  <mergeCells count="4">
    <mergeCell ref="Y2:Z2"/>
    <mergeCell ref="D1:K1"/>
    <mergeCell ref="L1:Q1"/>
    <mergeCell ref="W2:X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I11"/>
  <sheetViews>
    <sheetView workbookViewId="0">
      <selection activeCell="J26" sqref="J26"/>
    </sheetView>
  </sheetViews>
  <sheetFormatPr defaultRowHeight="15" x14ac:dyDescent="0.25"/>
  <sheetData>
    <row r="2" spans="1:9" x14ac:dyDescent="0.25">
      <c r="A2" t="s">
        <v>53</v>
      </c>
      <c r="E2" t="s">
        <v>52</v>
      </c>
      <c r="I2" t="s">
        <v>51</v>
      </c>
    </row>
    <row r="4" spans="1:9" x14ac:dyDescent="0.25">
      <c r="A4" t="s">
        <v>49</v>
      </c>
      <c r="C4">
        <v>115401</v>
      </c>
      <c r="E4" t="s">
        <v>49</v>
      </c>
      <c r="G4">
        <v>373136</v>
      </c>
      <c r="I4" t="s">
        <v>50</v>
      </c>
    </row>
    <row r="5" spans="1:9" x14ac:dyDescent="0.25">
      <c r="A5" t="s">
        <v>48</v>
      </c>
      <c r="C5">
        <v>100000</v>
      </c>
      <c r="E5" t="s">
        <v>48</v>
      </c>
      <c r="G5">
        <v>100000</v>
      </c>
    </row>
    <row r="6" spans="1:9" x14ac:dyDescent="0.25">
      <c r="A6" t="s">
        <v>47</v>
      </c>
      <c r="C6">
        <v>0.71126400000000001</v>
      </c>
      <c r="E6" t="s">
        <v>47</v>
      </c>
      <c r="G6">
        <v>7.2343799999999998</v>
      </c>
    </row>
    <row r="7" spans="1:9" x14ac:dyDescent="0.25">
      <c r="A7" t="s">
        <v>46</v>
      </c>
      <c r="C7">
        <v>5.6723999999999997</v>
      </c>
      <c r="E7" t="s">
        <v>46</v>
      </c>
      <c r="G7">
        <v>58.239400000000003</v>
      </c>
    </row>
    <row r="9" spans="1:9" x14ac:dyDescent="0.25">
      <c r="A9" t="s">
        <v>45</v>
      </c>
      <c r="C9">
        <v>1.3663099999999999E-2</v>
      </c>
      <c r="E9" t="s">
        <v>45</v>
      </c>
      <c r="G9">
        <v>1.3910100000000001</v>
      </c>
    </row>
    <row r="11" spans="1:9" x14ac:dyDescent="0.25">
      <c r="A11" t="s">
        <v>44</v>
      </c>
      <c r="C11" t="s">
        <v>335</v>
      </c>
      <c r="E11" t="s">
        <v>44</v>
      </c>
      <c r="G11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19" sqref="M19"/>
    </sheetView>
  </sheetViews>
  <sheetFormatPr defaultRowHeight="15" x14ac:dyDescent="0.25"/>
  <cols>
    <col min="1" max="8" width="20.7109375" style="198" customWidth="1"/>
    <col min="9" max="16384" width="9.140625" style="198"/>
  </cols>
  <sheetData>
    <row r="1" spans="1:8" ht="15.75" thickBot="1" x14ac:dyDescent="0.3">
      <c r="A1" s="199" t="s">
        <v>3</v>
      </c>
      <c r="B1" s="200" t="s">
        <v>438</v>
      </c>
      <c r="C1" s="200" t="s">
        <v>439</v>
      </c>
      <c r="D1" s="200" t="s">
        <v>440</v>
      </c>
      <c r="E1" s="200" t="s">
        <v>441</v>
      </c>
      <c r="F1" s="200" t="s">
        <v>442</v>
      </c>
      <c r="G1" s="200" t="s">
        <v>443</v>
      </c>
      <c r="H1" s="201" t="s">
        <v>444</v>
      </c>
    </row>
    <row r="2" spans="1:8" x14ac:dyDescent="0.25">
      <c r="A2" s="202" t="s">
        <v>336</v>
      </c>
      <c r="B2" s="203">
        <v>659.57542000000001</v>
      </c>
      <c r="C2" s="203">
        <v>25773.577000000001</v>
      </c>
      <c r="D2" s="203" t="s">
        <v>387</v>
      </c>
      <c r="E2" s="203">
        <v>101.74176</v>
      </c>
      <c r="F2" s="203">
        <v>68.167159999999996</v>
      </c>
      <c r="G2" s="203">
        <v>3717026.3</v>
      </c>
      <c r="H2" s="204">
        <v>461.82109000000003</v>
      </c>
    </row>
    <row r="3" spans="1:8" x14ac:dyDescent="0.25">
      <c r="A3" s="205" t="s">
        <v>337</v>
      </c>
      <c r="B3" s="203">
        <v>656.83847000000003</v>
      </c>
      <c r="C3" s="203">
        <v>28798.501</v>
      </c>
      <c r="D3" s="203" t="s">
        <v>388</v>
      </c>
      <c r="E3" s="203">
        <v>135.97081</v>
      </c>
      <c r="F3" s="203">
        <v>82.194239999999994</v>
      </c>
      <c r="G3" s="203">
        <v>3394716.2</v>
      </c>
      <c r="H3" s="204">
        <v>503.21102000000002</v>
      </c>
    </row>
    <row r="4" spans="1:8" x14ac:dyDescent="0.25">
      <c r="A4" s="205" t="s">
        <v>338</v>
      </c>
      <c r="B4" s="203">
        <v>729.46654999999998</v>
      </c>
      <c r="C4" s="203">
        <v>32143.708999999999</v>
      </c>
      <c r="D4" s="203" t="s">
        <v>389</v>
      </c>
      <c r="E4" s="203">
        <v>159.83600000000001</v>
      </c>
      <c r="F4" s="203">
        <v>98.194239999999994</v>
      </c>
      <c r="G4" s="203">
        <v>3324495.3</v>
      </c>
      <c r="H4" s="204">
        <v>542.51003000000003</v>
      </c>
    </row>
    <row r="5" spans="1:8" x14ac:dyDescent="0.25">
      <c r="A5" s="205" t="s">
        <v>339</v>
      </c>
      <c r="B5" s="203">
        <v>651.49811</v>
      </c>
      <c r="C5" s="203">
        <v>31658.748</v>
      </c>
      <c r="D5" s="203" t="s">
        <v>390</v>
      </c>
      <c r="E5" s="203">
        <v>172.78570999999999</v>
      </c>
      <c r="F5" s="203">
        <v>96.221320000000006</v>
      </c>
      <c r="G5" s="203">
        <v>3127004.5</v>
      </c>
      <c r="H5" s="204">
        <v>539.61857999999995</v>
      </c>
    </row>
    <row r="6" spans="1:8" x14ac:dyDescent="0.25">
      <c r="A6" s="205" t="s">
        <v>340</v>
      </c>
      <c r="B6" s="203">
        <v>752.47371999999996</v>
      </c>
      <c r="C6" s="203">
        <v>39010.298999999999</v>
      </c>
      <c r="D6" s="203" t="s">
        <v>391</v>
      </c>
      <c r="E6" s="203">
        <v>84.478460999999996</v>
      </c>
      <c r="F6" s="203">
        <v>46.07002</v>
      </c>
      <c r="G6" s="203">
        <v>6951582.0999999996</v>
      </c>
      <c r="H6" s="204">
        <v>521.78340000000003</v>
      </c>
    </row>
    <row r="7" spans="1:8" x14ac:dyDescent="0.25">
      <c r="A7" s="205" t="s">
        <v>341</v>
      </c>
      <c r="B7" s="203">
        <v>910.00125000000003</v>
      </c>
      <c r="C7" s="203">
        <v>22031.88</v>
      </c>
      <c r="D7" s="203" t="s">
        <v>392</v>
      </c>
      <c r="E7" s="203">
        <v>174.67404999999999</v>
      </c>
      <c r="F7" s="203">
        <v>60.055019999999999</v>
      </c>
      <c r="G7" s="203">
        <v>6850053.5</v>
      </c>
      <c r="H7" s="204">
        <v>570.16902000000005</v>
      </c>
    </row>
    <row r="8" spans="1:8" x14ac:dyDescent="0.25">
      <c r="A8" s="205" t="s">
        <v>342</v>
      </c>
      <c r="B8" s="203">
        <v>610.99742000000003</v>
      </c>
      <c r="C8" s="203">
        <v>18576.098999999998</v>
      </c>
      <c r="D8" s="203" t="s">
        <v>393</v>
      </c>
      <c r="E8" s="203">
        <v>51.159540999999997</v>
      </c>
      <c r="F8" s="203">
        <v>42.105060000000002</v>
      </c>
      <c r="G8" s="203">
        <v>4601360</v>
      </c>
      <c r="H8" s="204">
        <v>364.97480000000002</v>
      </c>
    </row>
    <row r="9" spans="1:8" x14ac:dyDescent="0.25">
      <c r="A9" s="205" t="s">
        <v>343</v>
      </c>
      <c r="B9" s="203">
        <v>743.27107999999998</v>
      </c>
      <c r="C9" s="203">
        <v>41365.383000000002</v>
      </c>
      <c r="D9" s="203" t="s">
        <v>394</v>
      </c>
      <c r="E9" s="203">
        <v>111.16386</v>
      </c>
      <c r="F9" s="203">
        <v>60.097099999999998</v>
      </c>
      <c r="G9" s="203">
        <v>5661676.4000000004</v>
      </c>
      <c r="H9" s="204">
        <v>544.42025999999998</v>
      </c>
    </row>
    <row r="10" spans="1:8" x14ac:dyDescent="0.25">
      <c r="A10" s="205" t="s">
        <v>344</v>
      </c>
      <c r="B10" s="203">
        <v>628.96551999999997</v>
      </c>
      <c r="C10" s="203">
        <v>22281.072</v>
      </c>
      <c r="D10" s="203" t="s">
        <v>395</v>
      </c>
      <c r="E10" s="203">
        <v>80.010957000000005</v>
      </c>
      <c r="F10" s="203">
        <v>56.13214</v>
      </c>
      <c r="G10" s="203">
        <v>4273219.0999999996</v>
      </c>
      <c r="H10" s="204">
        <v>422.10712000000001</v>
      </c>
    </row>
    <row r="11" spans="1:8" x14ac:dyDescent="0.25">
      <c r="A11" s="205" t="s">
        <v>345</v>
      </c>
      <c r="B11" s="203">
        <v>663.93889000000001</v>
      </c>
      <c r="C11" s="203">
        <v>31842.379000000001</v>
      </c>
      <c r="D11" s="203" t="s">
        <v>396</v>
      </c>
      <c r="E11" s="203">
        <v>142.18134000000001</v>
      </c>
      <c r="F11" s="203">
        <v>82.218059999999994</v>
      </c>
      <c r="G11" s="203">
        <v>3352674.6</v>
      </c>
      <c r="H11" s="204">
        <v>544.66713000000004</v>
      </c>
    </row>
    <row r="12" spans="1:8" x14ac:dyDescent="0.25">
      <c r="A12" s="205" t="s">
        <v>346</v>
      </c>
      <c r="B12" s="203">
        <v>738.32905000000005</v>
      </c>
      <c r="C12" s="203">
        <v>27096.951000000001</v>
      </c>
      <c r="D12" s="203" t="s">
        <v>397</v>
      </c>
      <c r="E12" s="203">
        <v>106.12984</v>
      </c>
      <c r="F12" s="203">
        <v>72.132140000000007</v>
      </c>
      <c r="G12" s="203">
        <v>4218643.5</v>
      </c>
      <c r="H12" s="204">
        <v>484.19130999999999</v>
      </c>
    </row>
    <row r="13" spans="1:8" x14ac:dyDescent="0.25">
      <c r="A13" s="205" t="s">
        <v>347</v>
      </c>
      <c r="B13" s="203">
        <v>635.17204000000004</v>
      </c>
      <c r="C13" s="203">
        <v>25682.144</v>
      </c>
      <c r="D13" s="203" t="s">
        <v>398</v>
      </c>
      <c r="E13" s="203">
        <v>112.53858</v>
      </c>
      <c r="F13" s="203">
        <v>70.159220000000005</v>
      </c>
      <c r="G13" s="203">
        <v>3878184.9</v>
      </c>
      <c r="H13" s="204">
        <v>469.32040999999998</v>
      </c>
    </row>
    <row r="14" spans="1:8" x14ac:dyDescent="0.25">
      <c r="A14" s="205" t="s">
        <v>348</v>
      </c>
      <c r="B14" s="203">
        <v>720.35837000000004</v>
      </c>
      <c r="C14" s="203">
        <v>29145.080999999998</v>
      </c>
      <c r="D14" s="203" t="s">
        <v>399</v>
      </c>
      <c r="E14" s="203">
        <v>136.55862999999999</v>
      </c>
      <c r="F14" s="203">
        <v>86.159220000000005</v>
      </c>
      <c r="G14" s="203">
        <v>3716932.1</v>
      </c>
      <c r="H14" s="204">
        <v>508.96931999999998</v>
      </c>
    </row>
    <row r="15" spans="1:8" x14ac:dyDescent="0.25">
      <c r="A15" s="205" t="s">
        <v>349</v>
      </c>
      <c r="B15" s="203">
        <v>721.17538999999999</v>
      </c>
      <c r="C15" s="203">
        <v>30192.303</v>
      </c>
      <c r="D15" s="203" t="s">
        <v>400</v>
      </c>
      <c r="E15" s="203">
        <v>139.53101000000001</v>
      </c>
      <c r="F15" s="203">
        <v>86.159220000000005</v>
      </c>
      <c r="G15" s="203">
        <v>3753211.8</v>
      </c>
      <c r="H15" s="204">
        <v>523.69140000000004</v>
      </c>
    </row>
    <row r="16" spans="1:8" x14ac:dyDescent="0.25">
      <c r="A16" s="205" t="s">
        <v>350</v>
      </c>
      <c r="B16" s="203">
        <v>789.98797999999999</v>
      </c>
      <c r="C16" s="203">
        <v>33424.538</v>
      </c>
      <c r="D16" s="203" t="s">
        <v>401</v>
      </c>
      <c r="E16" s="203">
        <v>161.86147</v>
      </c>
      <c r="F16" s="203">
        <v>102.15922</v>
      </c>
      <c r="G16" s="203">
        <v>3667505.6</v>
      </c>
      <c r="H16" s="204">
        <v>560.58353999999997</v>
      </c>
    </row>
    <row r="17" spans="1:8" x14ac:dyDescent="0.25">
      <c r="A17" s="205" t="s">
        <v>351</v>
      </c>
      <c r="B17" s="203">
        <v>635.40457000000004</v>
      </c>
      <c r="C17" s="203">
        <v>28829.367999999999</v>
      </c>
      <c r="D17" s="203" t="s">
        <v>402</v>
      </c>
      <c r="E17" s="203">
        <v>148.02796000000001</v>
      </c>
      <c r="F17" s="203">
        <v>84.186300000000003</v>
      </c>
      <c r="G17" s="203">
        <v>3500169.6</v>
      </c>
      <c r="H17" s="204">
        <v>509.52202</v>
      </c>
    </row>
    <row r="18" spans="1:8" x14ac:dyDescent="0.25">
      <c r="A18" s="205" t="s">
        <v>352</v>
      </c>
      <c r="B18" s="203">
        <v>704.29474000000005</v>
      </c>
      <c r="C18" s="203">
        <v>32067.082999999999</v>
      </c>
      <c r="D18" s="203" t="s">
        <v>403</v>
      </c>
      <c r="E18" s="203">
        <v>172.40895</v>
      </c>
      <c r="F18" s="203">
        <v>100.1863</v>
      </c>
      <c r="G18" s="203">
        <v>3337441.5</v>
      </c>
      <c r="H18" s="204">
        <v>544.69826999999998</v>
      </c>
    </row>
    <row r="19" spans="1:8" x14ac:dyDescent="0.25">
      <c r="A19" s="205" t="s">
        <v>353</v>
      </c>
      <c r="B19" s="203">
        <v>705.15062</v>
      </c>
      <c r="C19" s="203">
        <v>33069.26</v>
      </c>
      <c r="D19" s="203" t="s">
        <v>404</v>
      </c>
      <c r="E19" s="203">
        <v>175.69301999999999</v>
      </c>
      <c r="F19" s="203">
        <v>100.1863</v>
      </c>
      <c r="G19" s="203">
        <v>3360864.4</v>
      </c>
      <c r="H19" s="204">
        <v>558.10933999999997</v>
      </c>
    </row>
    <row r="20" spans="1:8" x14ac:dyDescent="0.25">
      <c r="A20" s="205" t="s">
        <v>354</v>
      </c>
      <c r="B20" s="203">
        <v>632.35607000000005</v>
      </c>
      <c r="C20" s="203">
        <v>31761.437000000002</v>
      </c>
      <c r="D20" s="203" t="s">
        <v>405</v>
      </c>
      <c r="E20" s="203">
        <v>185.95987</v>
      </c>
      <c r="F20" s="203">
        <v>98.213380000000001</v>
      </c>
      <c r="G20" s="203">
        <v>3163644</v>
      </c>
      <c r="H20" s="204">
        <v>544.54044999999996</v>
      </c>
    </row>
    <row r="21" spans="1:8" x14ac:dyDescent="0.25">
      <c r="A21" s="205" t="s">
        <v>355</v>
      </c>
      <c r="B21" s="203">
        <v>535.27286000000004</v>
      </c>
      <c r="C21" s="203">
        <v>14665.235000000001</v>
      </c>
      <c r="D21" s="203" t="s">
        <v>406</v>
      </c>
      <c r="E21" s="203">
        <v>34.950021</v>
      </c>
      <c r="F21" s="203">
        <v>30.070039999999999</v>
      </c>
      <c r="G21" s="203">
        <v>5536992.5</v>
      </c>
      <c r="H21" s="204">
        <v>314.75067999999999</v>
      </c>
    </row>
    <row r="22" spans="1:8" x14ac:dyDescent="0.25">
      <c r="A22" s="205" t="s">
        <v>356</v>
      </c>
      <c r="B22" s="203">
        <v>878.77049</v>
      </c>
      <c r="C22" s="203">
        <v>30404.672999999999</v>
      </c>
      <c r="D22" s="203" t="s">
        <v>407</v>
      </c>
      <c r="E22" s="203">
        <v>96.870312999999996</v>
      </c>
      <c r="F22" s="203">
        <v>74.113</v>
      </c>
      <c r="G22" s="203">
        <v>4652325.5999999996</v>
      </c>
      <c r="H22" s="204">
        <v>496.57413000000003</v>
      </c>
    </row>
    <row r="23" spans="1:8" x14ac:dyDescent="0.25">
      <c r="A23" s="205" t="s">
        <v>357</v>
      </c>
      <c r="B23" s="203">
        <v>582.75617999999997</v>
      </c>
      <c r="C23" s="203">
        <v>18928.18</v>
      </c>
      <c r="D23" s="203" t="s">
        <v>408</v>
      </c>
      <c r="E23" s="203">
        <v>60.893737999999999</v>
      </c>
      <c r="F23" s="203">
        <v>44.097119999999997</v>
      </c>
      <c r="G23" s="203">
        <v>4858182.7</v>
      </c>
      <c r="H23" s="204">
        <v>378.06187</v>
      </c>
    </row>
    <row r="24" spans="1:8" x14ac:dyDescent="0.25">
      <c r="A24" s="205" t="s">
        <v>358</v>
      </c>
      <c r="B24" s="203">
        <v>639.70144000000005</v>
      </c>
      <c r="C24" s="203">
        <v>26509.254000000001</v>
      </c>
      <c r="D24" s="203" t="s">
        <v>409</v>
      </c>
      <c r="E24" s="203">
        <v>111.03530000000001</v>
      </c>
      <c r="F24" s="203">
        <v>70.183040000000005</v>
      </c>
      <c r="G24" s="203">
        <v>3441854.6</v>
      </c>
      <c r="H24" s="204">
        <v>470.35399000000001</v>
      </c>
    </row>
    <row r="25" spans="1:8" x14ac:dyDescent="0.25">
      <c r="A25" s="205" t="s">
        <v>359</v>
      </c>
      <c r="B25" s="203">
        <v>831.35559000000001</v>
      </c>
      <c r="C25" s="203">
        <v>32475.867999999999</v>
      </c>
      <c r="D25" s="203" t="s">
        <v>410</v>
      </c>
      <c r="E25" s="203">
        <v>127.97493</v>
      </c>
      <c r="F25" s="203">
        <v>88.140079999999998</v>
      </c>
      <c r="G25" s="203">
        <v>3906229.8</v>
      </c>
      <c r="H25" s="204">
        <v>522.24911999999995</v>
      </c>
    </row>
    <row r="26" spans="1:8" x14ac:dyDescent="0.25">
      <c r="A26" s="205" t="s">
        <v>360</v>
      </c>
      <c r="B26" s="203">
        <v>717.9384</v>
      </c>
      <c r="C26" s="203">
        <v>23830.875</v>
      </c>
      <c r="D26" s="203" t="s">
        <v>411</v>
      </c>
      <c r="E26" s="203">
        <v>86.528526999999997</v>
      </c>
      <c r="F26" s="203">
        <v>60.097119999999997</v>
      </c>
      <c r="G26" s="203">
        <v>4752398.0999999996</v>
      </c>
      <c r="H26" s="204">
        <v>443.85608999999999</v>
      </c>
    </row>
    <row r="27" spans="1:8" x14ac:dyDescent="0.25">
      <c r="A27" s="205" t="s">
        <v>361</v>
      </c>
      <c r="B27" s="203">
        <v>726.83741999999995</v>
      </c>
      <c r="C27" s="203">
        <v>31478.204000000002</v>
      </c>
      <c r="D27" s="203" t="s">
        <v>412</v>
      </c>
      <c r="E27" s="203">
        <v>139.48217</v>
      </c>
      <c r="F27" s="203">
        <v>86.183040000000005</v>
      </c>
      <c r="G27" s="203">
        <v>3678336.1</v>
      </c>
      <c r="H27" s="204">
        <v>538.52107000000001</v>
      </c>
    </row>
    <row r="28" spans="1:8" x14ac:dyDescent="0.25">
      <c r="A28" s="205" t="s">
        <v>362</v>
      </c>
      <c r="B28" s="203">
        <v>823.25600999999995</v>
      </c>
      <c r="C28" s="203">
        <v>28489.706999999999</v>
      </c>
      <c r="D28" s="203" t="s">
        <v>413</v>
      </c>
      <c r="E28" s="203">
        <v>109.79604999999999</v>
      </c>
      <c r="F28" s="203">
        <v>76.097120000000004</v>
      </c>
      <c r="G28" s="203">
        <v>4675272.8</v>
      </c>
      <c r="H28" s="204">
        <v>503.05158</v>
      </c>
    </row>
    <row r="29" spans="1:8" x14ac:dyDescent="0.25">
      <c r="A29" s="205" t="s">
        <v>363</v>
      </c>
      <c r="B29" s="203">
        <v>604.17287999999996</v>
      </c>
      <c r="C29" s="203">
        <v>22708.237000000001</v>
      </c>
      <c r="D29" s="203" t="s">
        <v>414</v>
      </c>
      <c r="E29" s="203">
        <v>91.246747999999997</v>
      </c>
      <c r="F29" s="203">
        <v>58.124200000000002</v>
      </c>
      <c r="G29" s="203">
        <v>4287578.3</v>
      </c>
      <c r="H29" s="204">
        <v>432.70920000000001</v>
      </c>
    </row>
    <row r="30" spans="1:8" x14ac:dyDescent="0.25">
      <c r="A30" s="205" t="s">
        <v>364</v>
      </c>
      <c r="B30" s="203">
        <v>638.72909000000004</v>
      </c>
      <c r="C30" s="203">
        <v>29503.798999999999</v>
      </c>
      <c r="D30" s="203" t="s">
        <v>415</v>
      </c>
      <c r="E30" s="203">
        <v>146.68849</v>
      </c>
      <c r="F30" s="203">
        <v>84.210120000000003</v>
      </c>
      <c r="G30" s="203">
        <v>3245348.4</v>
      </c>
      <c r="H30" s="204">
        <v>511.57575000000003</v>
      </c>
    </row>
    <row r="31" spans="1:8" x14ac:dyDescent="0.25">
      <c r="A31" s="205" t="s">
        <v>365</v>
      </c>
      <c r="B31" s="203">
        <v>795.14707999999996</v>
      </c>
      <c r="C31" s="203">
        <v>34685.008000000002</v>
      </c>
      <c r="D31" s="203" t="s">
        <v>416</v>
      </c>
      <c r="E31" s="203">
        <v>161.94986</v>
      </c>
      <c r="F31" s="203">
        <v>102.16716</v>
      </c>
      <c r="G31" s="203">
        <v>3430582.4</v>
      </c>
      <c r="H31" s="204">
        <v>551.27561000000003</v>
      </c>
    </row>
    <row r="32" spans="1:8" x14ac:dyDescent="0.25">
      <c r="A32" s="205" t="s">
        <v>366</v>
      </c>
      <c r="B32" s="203">
        <v>706.00391000000002</v>
      </c>
      <c r="C32" s="203">
        <v>26243.596000000001</v>
      </c>
      <c r="D32" s="203" t="s">
        <v>417</v>
      </c>
      <c r="E32" s="203">
        <v>115.14939</v>
      </c>
      <c r="F32" s="203">
        <v>74.124200000000002</v>
      </c>
      <c r="G32" s="203">
        <v>4090049.1</v>
      </c>
      <c r="H32" s="204">
        <v>473.7362</v>
      </c>
    </row>
    <row r="33" spans="1:8" x14ac:dyDescent="0.25">
      <c r="A33" s="205" t="s">
        <v>367</v>
      </c>
      <c r="B33" s="203">
        <v>708.2826</v>
      </c>
      <c r="C33" s="203">
        <v>33071.205000000002</v>
      </c>
      <c r="D33" s="203" t="s">
        <v>418</v>
      </c>
      <c r="E33" s="203">
        <v>172.2371</v>
      </c>
      <c r="F33" s="203">
        <v>100.21012</v>
      </c>
      <c r="G33" s="203">
        <v>3285380.4</v>
      </c>
      <c r="H33" s="204">
        <v>556.25031000000001</v>
      </c>
    </row>
    <row r="34" spans="1:8" x14ac:dyDescent="0.25">
      <c r="A34" s="205" t="s">
        <v>368</v>
      </c>
      <c r="B34" s="203">
        <v>707.10843999999997</v>
      </c>
      <c r="C34" s="203">
        <v>27300.368999999999</v>
      </c>
      <c r="D34" s="203" t="s">
        <v>419</v>
      </c>
      <c r="E34" s="203">
        <v>117.90022999999999</v>
      </c>
      <c r="F34" s="203">
        <v>74.124200000000002</v>
      </c>
      <c r="G34" s="203">
        <v>4144559.4</v>
      </c>
      <c r="H34" s="204">
        <v>489.25229000000002</v>
      </c>
    </row>
    <row r="35" spans="1:8" x14ac:dyDescent="0.25">
      <c r="A35" s="205" t="s">
        <v>369</v>
      </c>
      <c r="B35" s="203">
        <v>709.39233999999999</v>
      </c>
      <c r="C35" s="203">
        <v>34137.830999999998</v>
      </c>
      <c r="D35" s="203" t="s">
        <v>420</v>
      </c>
      <c r="E35" s="203">
        <v>175.73436000000001</v>
      </c>
      <c r="F35" s="203">
        <v>100.21012</v>
      </c>
      <c r="G35" s="203">
        <v>3323572.4</v>
      </c>
      <c r="H35" s="204">
        <v>570.00058999999999</v>
      </c>
    </row>
    <row r="36" spans="1:8" x14ac:dyDescent="0.25">
      <c r="A36" s="205" t="s">
        <v>370</v>
      </c>
      <c r="B36" s="203">
        <v>788.45906000000002</v>
      </c>
      <c r="C36" s="203">
        <v>30603.764999999999</v>
      </c>
      <c r="D36" s="203" t="s">
        <v>421</v>
      </c>
      <c r="E36" s="203">
        <v>139.96966</v>
      </c>
      <c r="F36" s="203">
        <v>90.124200000000002</v>
      </c>
      <c r="G36" s="203">
        <v>3999611.9</v>
      </c>
      <c r="H36" s="204">
        <v>526.78863000000001</v>
      </c>
    </row>
    <row r="37" spans="1:8" x14ac:dyDescent="0.25">
      <c r="A37" s="205" t="s">
        <v>371</v>
      </c>
      <c r="B37" s="203">
        <v>789.77369999999996</v>
      </c>
      <c r="C37" s="203">
        <v>31668.518</v>
      </c>
      <c r="D37" s="203" t="s">
        <v>422</v>
      </c>
      <c r="E37" s="203">
        <v>142.49325999999999</v>
      </c>
      <c r="F37" s="203">
        <v>90.124200000000002</v>
      </c>
      <c r="G37" s="203">
        <v>4062353.1</v>
      </c>
      <c r="H37" s="204">
        <v>542.11918000000003</v>
      </c>
    </row>
    <row r="38" spans="1:8" x14ac:dyDescent="0.25">
      <c r="A38" s="205" t="s">
        <v>372</v>
      </c>
      <c r="B38" s="203">
        <v>855.00909000000001</v>
      </c>
      <c r="C38" s="203">
        <v>34759.769999999997</v>
      </c>
      <c r="D38" s="203" t="s">
        <v>423</v>
      </c>
      <c r="E38" s="203">
        <v>163.42627999999999</v>
      </c>
      <c r="F38" s="203">
        <v>106.1242</v>
      </c>
      <c r="G38" s="203">
        <v>3928440.9</v>
      </c>
      <c r="H38" s="204">
        <v>575.85811999999999</v>
      </c>
    </row>
    <row r="39" spans="1:8" x14ac:dyDescent="0.25">
      <c r="A39" s="205" t="s">
        <v>373</v>
      </c>
      <c r="B39" s="203">
        <v>613.24198000000001</v>
      </c>
      <c r="C39" s="203">
        <v>26134.494999999999</v>
      </c>
      <c r="D39" s="203" t="s">
        <v>424</v>
      </c>
      <c r="E39" s="203">
        <v>125.06133</v>
      </c>
      <c r="F39" s="203">
        <v>72.15128</v>
      </c>
      <c r="G39" s="203">
        <v>3808604.7</v>
      </c>
      <c r="H39" s="204">
        <v>477.55459000000002</v>
      </c>
    </row>
    <row r="40" spans="1:8" x14ac:dyDescent="0.25">
      <c r="A40" s="205" t="s">
        <v>374</v>
      </c>
      <c r="B40" s="203">
        <v>634.84789000000001</v>
      </c>
      <c r="C40" s="203">
        <v>32331.195</v>
      </c>
      <c r="D40" s="203" t="s">
        <v>425</v>
      </c>
      <c r="E40" s="203">
        <v>184.73079000000001</v>
      </c>
      <c r="F40" s="203">
        <v>98.237200000000001</v>
      </c>
      <c r="G40" s="203">
        <v>3010972.4</v>
      </c>
      <c r="H40" s="204">
        <v>547.91894000000002</v>
      </c>
    </row>
    <row r="41" spans="1:8" x14ac:dyDescent="0.25">
      <c r="A41" s="205" t="s">
        <v>375</v>
      </c>
      <c r="B41" s="203">
        <v>693.82551000000001</v>
      </c>
      <c r="C41" s="203">
        <v>29439.496999999999</v>
      </c>
      <c r="D41" s="203" t="s">
        <v>426</v>
      </c>
      <c r="E41" s="203">
        <v>149.36926</v>
      </c>
      <c r="F41" s="203">
        <v>88.15128</v>
      </c>
      <c r="G41" s="203">
        <v>3625233.6</v>
      </c>
      <c r="H41" s="204">
        <v>513.95244000000002</v>
      </c>
    </row>
    <row r="42" spans="1:8" x14ac:dyDescent="0.25">
      <c r="A42" s="205" t="s">
        <v>376</v>
      </c>
      <c r="B42" s="203">
        <v>759.33835999999997</v>
      </c>
      <c r="C42" s="203">
        <v>32538.481</v>
      </c>
      <c r="D42" s="203" t="s">
        <v>427</v>
      </c>
      <c r="E42" s="203">
        <v>172.32040000000001</v>
      </c>
      <c r="F42" s="203">
        <v>104.15128</v>
      </c>
      <c r="G42" s="203">
        <v>3494263.6</v>
      </c>
      <c r="H42" s="204">
        <v>547.98148000000003</v>
      </c>
    </row>
    <row r="43" spans="1:8" x14ac:dyDescent="0.25">
      <c r="A43" s="205" t="s">
        <v>377</v>
      </c>
      <c r="B43" s="203">
        <v>694.88148999999999</v>
      </c>
      <c r="C43" s="203">
        <v>30451.272000000001</v>
      </c>
      <c r="D43" s="203" t="s">
        <v>428</v>
      </c>
      <c r="E43" s="203">
        <v>152.49789999999999</v>
      </c>
      <c r="F43" s="203">
        <v>88.15128</v>
      </c>
      <c r="G43" s="203">
        <v>3662202.5</v>
      </c>
      <c r="H43" s="204">
        <v>528.07926999999995</v>
      </c>
    </row>
    <row r="44" spans="1:8" x14ac:dyDescent="0.25">
      <c r="A44" s="205" t="s">
        <v>378</v>
      </c>
      <c r="B44" s="203">
        <v>760.65611999999999</v>
      </c>
      <c r="C44" s="203">
        <v>33547.285000000003</v>
      </c>
      <c r="D44" s="203" t="s">
        <v>429</v>
      </c>
      <c r="E44" s="203">
        <v>175.22613000000001</v>
      </c>
      <c r="F44" s="203">
        <v>104.15128</v>
      </c>
      <c r="G44" s="203">
        <v>3539078.9</v>
      </c>
      <c r="H44" s="204">
        <v>561.90932999999995</v>
      </c>
    </row>
    <row r="45" spans="1:8" x14ac:dyDescent="0.25">
      <c r="A45" s="205" t="s">
        <v>379</v>
      </c>
      <c r="B45" s="203">
        <v>761.87720999999999</v>
      </c>
      <c r="C45" s="203">
        <v>34564.046999999999</v>
      </c>
      <c r="D45" s="203" t="s">
        <v>430</v>
      </c>
      <c r="E45" s="203">
        <v>178.13257999999999</v>
      </c>
      <c r="F45" s="203">
        <v>104.15128</v>
      </c>
      <c r="G45" s="203">
        <v>3583328.5</v>
      </c>
      <c r="H45" s="204">
        <v>561.43263999999999</v>
      </c>
    </row>
    <row r="46" spans="1:8" x14ac:dyDescent="0.25">
      <c r="A46" s="205" t="s">
        <v>380</v>
      </c>
      <c r="B46" s="203">
        <v>615.77584000000002</v>
      </c>
      <c r="C46" s="203">
        <v>29283.646000000001</v>
      </c>
      <c r="D46" s="203" t="s">
        <v>431</v>
      </c>
      <c r="E46" s="203">
        <v>161.67663999999999</v>
      </c>
      <c r="F46" s="203">
        <v>86.178359999999998</v>
      </c>
      <c r="G46" s="203">
        <v>3407267.6</v>
      </c>
      <c r="H46" s="204">
        <v>514.14394000000004</v>
      </c>
    </row>
    <row r="47" spans="1:8" x14ac:dyDescent="0.25">
      <c r="A47" s="205" t="s">
        <v>381</v>
      </c>
      <c r="B47" s="203">
        <v>681.36104</v>
      </c>
      <c r="C47" s="203">
        <v>32382.355</v>
      </c>
      <c r="D47" s="203" t="s">
        <v>432</v>
      </c>
      <c r="E47" s="203">
        <v>186.30153000000001</v>
      </c>
      <c r="F47" s="203">
        <v>102.17836</v>
      </c>
      <c r="G47" s="203">
        <v>3246262.3</v>
      </c>
      <c r="H47" s="204">
        <v>547.98686999999995</v>
      </c>
    </row>
    <row r="48" spans="1:8" x14ac:dyDescent="0.25">
      <c r="A48" s="205" t="s">
        <v>382</v>
      </c>
      <c r="B48" s="203">
        <v>682.39610000000005</v>
      </c>
      <c r="C48" s="203">
        <v>33354.989000000001</v>
      </c>
      <c r="D48" s="203" t="s">
        <v>433</v>
      </c>
      <c r="E48" s="203">
        <v>189.72675000000001</v>
      </c>
      <c r="F48" s="203">
        <v>102.17836</v>
      </c>
      <c r="G48" s="203">
        <v>3271962.9</v>
      </c>
      <c r="H48" s="204">
        <v>562.03948000000003</v>
      </c>
    </row>
    <row r="49" spans="1:8" x14ac:dyDescent="0.25">
      <c r="A49" s="205" t="s">
        <v>383</v>
      </c>
      <c r="B49" s="203">
        <v>614.58691999999996</v>
      </c>
      <c r="C49" s="203">
        <v>32205.751</v>
      </c>
      <c r="D49" s="203" t="s">
        <v>434</v>
      </c>
      <c r="E49" s="203">
        <v>200.60798</v>
      </c>
      <c r="F49" s="203">
        <v>100.20544</v>
      </c>
      <c r="G49" s="203">
        <v>3070131.4</v>
      </c>
      <c r="H49" s="204">
        <v>550.31380000000001</v>
      </c>
    </row>
    <row r="50" spans="1:8" x14ac:dyDescent="0.25">
      <c r="A50" s="205" t="s">
        <v>384</v>
      </c>
      <c r="B50" s="203">
        <v>635.40080999999998</v>
      </c>
      <c r="C50" s="203">
        <v>23349.044999999998</v>
      </c>
      <c r="D50" s="203" t="s">
        <v>435</v>
      </c>
      <c r="E50" s="203">
        <v>78.275597000000005</v>
      </c>
      <c r="F50" s="203">
        <v>56.15596</v>
      </c>
      <c r="G50" s="203">
        <v>3582256.5</v>
      </c>
      <c r="H50" s="204">
        <v>421.37198999999998</v>
      </c>
    </row>
    <row r="51" spans="1:8" x14ac:dyDescent="0.25">
      <c r="A51" s="205" t="s">
        <v>385</v>
      </c>
      <c r="B51" s="203">
        <v>657.33390999999995</v>
      </c>
      <c r="C51" s="203">
        <v>22588.402999999998</v>
      </c>
      <c r="D51" s="203" t="s">
        <v>436</v>
      </c>
      <c r="E51" s="203">
        <v>70.653803999999994</v>
      </c>
      <c r="F51" s="203">
        <v>54.140079999999998</v>
      </c>
      <c r="G51" s="203">
        <v>3546249.2</v>
      </c>
      <c r="H51" s="204">
        <v>408.62610000000001</v>
      </c>
    </row>
    <row r="52" spans="1:8" ht="15.75" thickBot="1" x14ac:dyDescent="0.3">
      <c r="A52" s="206" t="s">
        <v>386</v>
      </c>
      <c r="B52" s="207">
        <v>669.27580999999998</v>
      </c>
      <c r="C52" s="207">
        <v>29551.202000000001</v>
      </c>
      <c r="D52" s="207" t="s">
        <v>437</v>
      </c>
      <c r="E52" s="207">
        <v>108.32192000000001</v>
      </c>
      <c r="F52" s="207">
        <v>68.190979999999996</v>
      </c>
      <c r="G52" s="207">
        <v>3617934.5</v>
      </c>
      <c r="H52" s="208">
        <v>513.42442000000005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I21" sqref="I21"/>
    </sheetView>
  </sheetViews>
  <sheetFormatPr defaultRowHeight="15" x14ac:dyDescent="0.25"/>
  <cols>
    <col min="1" max="8" width="20.7109375" style="198" customWidth="1"/>
    <col min="9" max="16384" width="9.140625" style="198"/>
  </cols>
  <sheetData>
    <row r="1" spans="1:8" ht="15.75" thickBot="1" x14ac:dyDescent="0.3">
      <c r="A1" s="199" t="s">
        <v>3</v>
      </c>
      <c r="B1" s="200" t="s">
        <v>438</v>
      </c>
      <c r="C1" s="200" t="s">
        <v>439</v>
      </c>
      <c r="D1" s="200" t="s">
        <v>440</v>
      </c>
      <c r="E1" s="200" t="s">
        <v>441</v>
      </c>
      <c r="F1" s="200" t="s">
        <v>442</v>
      </c>
      <c r="G1" s="200" t="s">
        <v>443</v>
      </c>
      <c r="H1" s="201" t="s">
        <v>444</v>
      </c>
    </row>
    <row r="2" spans="1:8" x14ac:dyDescent="0.25">
      <c r="A2" s="209" t="s">
        <v>445</v>
      </c>
      <c r="B2" s="210" t="s">
        <v>446</v>
      </c>
      <c r="C2" s="210" t="s">
        <v>447</v>
      </c>
      <c r="D2" s="210" t="s">
        <v>1929</v>
      </c>
      <c r="E2" s="210">
        <v>99.423636000000002</v>
      </c>
      <c r="F2" s="210" t="s">
        <v>448</v>
      </c>
      <c r="G2" s="210" t="s">
        <v>449</v>
      </c>
      <c r="H2" s="211" t="s">
        <v>450</v>
      </c>
    </row>
    <row r="3" spans="1:8" x14ac:dyDescent="0.25">
      <c r="A3" s="205" t="s">
        <v>451</v>
      </c>
      <c r="B3" s="203" t="s">
        <v>452</v>
      </c>
      <c r="C3" s="203" t="s">
        <v>453</v>
      </c>
      <c r="D3" s="203" t="s">
        <v>1930</v>
      </c>
      <c r="E3" s="203">
        <v>251.18441000000001</v>
      </c>
      <c r="F3" s="203" t="s">
        <v>454</v>
      </c>
      <c r="G3" s="203" t="s">
        <v>455</v>
      </c>
      <c r="H3" s="204" t="s">
        <v>456</v>
      </c>
    </row>
    <row r="4" spans="1:8" x14ac:dyDescent="0.25">
      <c r="A4" s="205" t="s">
        <v>457</v>
      </c>
      <c r="B4" s="203" t="s">
        <v>458</v>
      </c>
      <c r="C4" s="203" t="s">
        <v>459</v>
      </c>
      <c r="D4" s="203" t="s">
        <v>1931</v>
      </c>
      <c r="E4" s="203">
        <v>149.88505000000001</v>
      </c>
      <c r="F4" s="203" t="s">
        <v>460</v>
      </c>
      <c r="G4" s="203" t="s">
        <v>461</v>
      </c>
      <c r="H4" s="204" t="s">
        <v>462</v>
      </c>
    </row>
    <row r="5" spans="1:8" x14ac:dyDescent="0.25">
      <c r="A5" s="205" t="s">
        <v>463</v>
      </c>
      <c r="B5" s="203" t="s">
        <v>464</v>
      </c>
      <c r="C5" s="203" t="s">
        <v>465</v>
      </c>
      <c r="D5" s="203" t="s">
        <v>1932</v>
      </c>
      <c r="E5" s="203">
        <v>130.15311</v>
      </c>
      <c r="F5" s="203" t="s">
        <v>466</v>
      </c>
      <c r="G5" s="203" t="s">
        <v>467</v>
      </c>
      <c r="H5" s="204" t="s">
        <v>468</v>
      </c>
    </row>
    <row r="6" spans="1:8" x14ac:dyDescent="0.25">
      <c r="A6" s="205" t="s">
        <v>469</v>
      </c>
      <c r="B6" s="203" t="s">
        <v>470</v>
      </c>
      <c r="C6" s="203" t="s">
        <v>471</v>
      </c>
      <c r="D6" s="203" t="s">
        <v>1933</v>
      </c>
      <c r="E6" s="203">
        <v>249.13873000000001</v>
      </c>
      <c r="F6" s="203" t="s">
        <v>472</v>
      </c>
      <c r="G6" s="203" t="s">
        <v>473</v>
      </c>
      <c r="H6" s="204" t="s">
        <v>474</v>
      </c>
    </row>
    <row r="7" spans="1:8" x14ac:dyDescent="0.25">
      <c r="A7" s="205" t="s">
        <v>336</v>
      </c>
      <c r="B7" s="203" t="s">
        <v>475</v>
      </c>
      <c r="C7" s="203" t="s">
        <v>476</v>
      </c>
      <c r="D7" s="203" t="s">
        <v>387</v>
      </c>
      <c r="E7" s="203">
        <v>101.74176</v>
      </c>
      <c r="F7" s="203" t="s">
        <v>477</v>
      </c>
      <c r="G7" s="203" t="s">
        <v>478</v>
      </c>
      <c r="H7" s="204" t="s">
        <v>479</v>
      </c>
    </row>
    <row r="8" spans="1:8" x14ac:dyDescent="0.25">
      <c r="A8" s="205" t="s">
        <v>480</v>
      </c>
      <c r="B8" s="203" t="s">
        <v>481</v>
      </c>
      <c r="C8" s="203" t="s">
        <v>482</v>
      </c>
      <c r="D8" s="203" t="s">
        <v>1934</v>
      </c>
      <c r="E8" s="203">
        <v>172.93792999999999</v>
      </c>
      <c r="F8" s="203" t="s">
        <v>483</v>
      </c>
      <c r="G8" s="203" t="s">
        <v>484</v>
      </c>
      <c r="H8" s="204" t="s">
        <v>485</v>
      </c>
    </row>
    <row r="9" spans="1:8" x14ac:dyDescent="0.25">
      <c r="A9" s="205" t="s">
        <v>486</v>
      </c>
      <c r="B9" s="203" t="s">
        <v>487</v>
      </c>
      <c r="C9" s="203" t="s">
        <v>488</v>
      </c>
      <c r="D9" s="203" t="s">
        <v>1935</v>
      </c>
      <c r="E9" s="203">
        <v>184.29239999999999</v>
      </c>
      <c r="F9" s="203" t="s">
        <v>489</v>
      </c>
      <c r="G9" s="203" t="s">
        <v>490</v>
      </c>
      <c r="H9" s="204" t="s">
        <v>491</v>
      </c>
    </row>
    <row r="10" spans="1:8" x14ac:dyDescent="0.25">
      <c r="A10" s="205" t="s">
        <v>492</v>
      </c>
      <c r="B10" s="203" t="s">
        <v>493</v>
      </c>
      <c r="C10" s="203" t="s">
        <v>494</v>
      </c>
      <c r="D10" s="203" t="s">
        <v>1936</v>
      </c>
      <c r="E10" s="203">
        <v>163.29816</v>
      </c>
      <c r="F10" s="203" t="s">
        <v>495</v>
      </c>
      <c r="G10" s="203" t="s">
        <v>496</v>
      </c>
      <c r="H10" s="204" t="s">
        <v>497</v>
      </c>
    </row>
    <row r="11" spans="1:8" x14ac:dyDescent="0.25">
      <c r="A11" s="205" t="s">
        <v>337</v>
      </c>
      <c r="B11" s="203" t="s">
        <v>498</v>
      </c>
      <c r="C11" s="203" t="s">
        <v>499</v>
      </c>
      <c r="D11" s="203" t="s">
        <v>388</v>
      </c>
      <c r="E11" s="203">
        <v>135.97081</v>
      </c>
      <c r="F11" s="203" t="s">
        <v>500</v>
      </c>
      <c r="G11" s="203" t="s">
        <v>501</v>
      </c>
      <c r="H11" s="204" t="s">
        <v>502</v>
      </c>
    </row>
    <row r="12" spans="1:8" x14ac:dyDescent="0.25">
      <c r="A12" s="205" t="s">
        <v>503</v>
      </c>
      <c r="B12" s="203" t="s">
        <v>504</v>
      </c>
      <c r="C12" s="203" t="s">
        <v>505</v>
      </c>
      <c r="D12" s="203" t="s">
        <v>1937</v>
      </c>
      <c r="E12" s="203">
        <v>210.13828000000001</v>
      </c>
      <c r="F12" s="203" t="s">
        <v>506</v>
      </c>
      <c r="G12" s="203" t="s">
        <v>507</v>
      </c>
      <c r="H12" s="204" t="s">
        <v>508</v>
      </c>
    </row>
    <row r="13" spans="1:8" x14ac:dyDescent="0.25">
      <c r="A13" s="205" t="s">
        <v>509</v>
      </c>
      <c r="B13" s="203" t="s">
        <v>510</v>
      </c>
      <c r="C13" s="203" t="s">
        <v>511</v>
      </c>
      <c r="D13" s="203" t="s">
        <v>1938</v>
      </c>
      <c r="E13" s="203">
        <v>220.70569</v>
      </c>
      <c r="F13" s="203" t="s">
        <v>512</v>
      </c>
      <c r="G13" s="203" t="s">
        <v>513</v>
      </c>
      <c r="H13" s="204" t="s">
        <v>514</v>
      </c>
    </row>
    <row r="14" spans="1:8" x14ac:dyDescent="0.25">
      <c r="A14" s="205" t="s">
        <v>515</v>
      </c>
      <c r="B14" s="203" t="s">
        <v>516</v>
      </c>
      <c r="C14" s="203" t="s">
        <v>517</v>
      </c>
      <c r="D14" s="203" t="s">
        <v>1939</v>
      </c>
      <c r="E14" s="203">
        <v>181.87493000000001</v>
      </c>
      <c r="F14" s="203" t="s">
        <v>518</v>
      </c>
      <c r="G14" s="203" t="s">
        <v>519</v>
      </c>
      <c r="H14" s="204" t="s">
        <v>520</v>
      </c>
    </row>
    <row r="15" spans="1:8" x14ac:dyDescent="0.25">
      <c r="A15" s="205" t="s">
        <v>338</v>
      </c>
      <c r="B15" s="203" t="s">
        <v>521</v>
      </c>
      <c r="C15" s="203" t="s">
        <v>522</v>
      </c>
      <c r="D15" s="203" t="s">
        <v>389</v>
      </c>
      <c r="E15" s="203">
        <v>159.83600000000001</v>
      </c>
      <c r="F15" s="203" t="s">
        <v>523</v>
      </c>
      <c r="G15" s="203" t="s">
        <v>524</v>
      </c>
      <c r="H15" s="204" t="s">
        <v>525</v>
      </c>
    </row>
    <row r="16" spans="1:8" x14ac:dyDescent="0.25">
      <c r="A16" s="205" t="s">
        <v>526</v>
      </c>
      <c r="B16" s="203" t="s">
        <v>527</v>
      </c>
      <c r="C16" s="203" t="s">
        <v>528</v>
      </c>
      <c r="D16" s="203" t="s">
        <v>1940</v>
      </c>
      <c r="E16" s="203">
        <v>233.53433000000001</v>
      </c>
      <c r="F16" s="203" t="s">
        <v>529</v>
      </c>
      <c r="G16" s="203" t="s">
        <v>530</v>
      </c>
      <c r="H16" s="204" t="s">
        <v>531</v>
      </c>
    </row>
    <row r="17" spans="1:8" x14ac:dyDescent="0.25">
      <c r="A17" s="205" t="s">
        <v>532</v>
      </c>
      <c r="B17" s="203" t="s">
        <v>533</v>
      </c>
      <c r="C17" s="203" t="s">
        <v>534</v>
      </c>
      <c r="D17" s="203" t="s">
        <v>1941</v>
      </c>
      <c r="E17" s="203">
        <v>198.66686000000001</v>
      </c>
      <c r="F17" s="203" t="s">
        <v>535</v>
      </c>
      <c r="G17" s="203" t="s">
        <v>536</v>
      </c>
      <c r="H17" s="204" t="s">
        <v>537</v>
      </c>
    </row>
    <row r="18" spans="1:8" x14ac:dyDescent="0.25">
      <c r="A18" s="205" t="s">
        <v>339</v>
      </c>
      <c r="B18" s="203" t="s">
        <v>538</v>
      </c>
      <c r="C18" s="203" t="s">
        <v>539</v>
      </c>
      <c r="D18" s="203" t="s">
        <v>390</v>
      </c>
      <c r="E18" s="203">
        <v>172.78570999999999</v>
      </c>
      <c r="F18" s="203" t="s">
        <v>540</v>
      </c>
      <c r="G18" s="203" t="s">
        <v>541</v>
      </c>
      <c r="H18" s="204" t="s">
        <v>542</v>
      </c>
    </row>
    <row r="19" spans="1:8" x14ac:dyDescent="0.25">
      <c r="A19" s="205" t="s">
        <v>543</v>
      </c>
      <c r="B19" s="203" t="s">
        <v>544</v>
      </c>
      <c r="C19" s="203" t="s">
        <v>545</v>
      </c>
      <c r="D19" s="203" t="s">
        <v>1942</v>
      </c>
      <c r="E19" s="203">
        <v>249.27942999999999</v>
      </c>
      <c r="F19" s="203" t="s">
        <v>546</v>
      </c>
      <c r="G19" s="203" t="s">
        <v>547</v>
      </c>
      <c r="H19" s="204" t="s">
        <v>548</v>
      </c>
    </row>
    <row r="20" spans="1:8" x14ac:dyDescent="0.25">
      <c r="A20" s="205" t="s">
        <v>549</v>
      </c>
      <c r="B20" s="203" t="s">
        <v>550</v>
      </c>
      <c r="C20" s="203" t="s">
        <v>551</v>
      </c>
      <c r="D20" s="203" t="s">
        <v>1943</v>
      </c>
      <c r="E20" s="203">
        <v>218.29109</v>
      </c>
      <c r="F20" s="203" t="s">
        <v>552</v>
      </c>
      <c r="G20" s="203" t="s">
        <v>553</v>
      </c>
      <c r="H20" s="204" t="s">
        <v>554</v>
      </c>
    </row>
    <row r="21" spans="1:8" x14ac:dyDescent="0.25">
      <c r="A21" s="205" t="s">
        <v>555</v>
      </c>
      <c r="B21" s="203" t="s">
        <v>556</v>
      </c>
      <c r="C21" s="203" t="s">
        <v>557</v>
      </c>
      <c r="D21" s="203" t="s">
        <v>1944</v>
      </c>
      <c r="E21" s="203">
        <v>197.01701</v>
      </c>
      <c r="F21" s="203" t="s">
        <v>558</v>
      </c>
      <c r="G21" s="203" t="s">
        <v>559</v>
      </c>
      <c r="H21" s="204" t="s">
        <v>560</v>
      </c>
    </row>
    <row r="22" spans="1:8" x14ac:dyDescent="0.25">
      <c r="A22" s="205" t="s">
        <v>561</v>
      </c>
      <c r="B22" s="203" t="s">
        <v>562</v>
      </c>
      <c r="C22" s="203" t="s">
        <v>563</v>
      </c>
      <c r="D22" s="203" t="s">
        <v>1945</v>
      </c>
      <c r="E22" s="203">
        <v>273.1832</v>
      </c>
      <c r="F22" s="203" t="s">
        <v>564</v>
      </c>
      <c r="G22" s="203" t="s">
        <v>565</v>
      </c>
      <c r="H22" s="204" t="s">
        <v>566</v>
      </c>
    </row>
    <row r="23" spans="1:8" x14ac:dyDescent="0.25">
      <c r="A23" s="205" t="s">
        <v>567</v>
      </c>
      <c r="B23" s="203" t="s">
        <v>568</v>
      </c>
      <c r="C23" s="203" t="s">
        <v>569</v>
      </c>
      <c r="D23" s="203" t="s">
        <v>1946</v>
      </c>
      <c r="E23" s="203">
        <v>237.98405</v>
      </c>
      <c r="F23" s="203" t="s">
        <v>570</v>
      </c>
      <c r="G23" s="203" t="s">
        <v>571</v>
      </c>
      <c r="H23" s="204" t="s">
        <v>572</v>
      </c>
    </row>
    <row r="24" spans="1:8" x14ac:dyDescent="0.25">
      <c r="A24" s="205" t="s">
        <v>573</v>
      </c>
      <c r="B24" s="203" t="s">
        <v>574</v>
      </c>
      <c r="C24" s="203" t="s">
        <v>575</v>
      </c>
      <c r="D24" s="203" t="s">
        <v>1947</v>
      </c>
      <c r="E24" s="203">
        <v>220.17937000000001</v>
      </c>
      <c r="F24" s="203" t="s">
        <v>576</v>
      </c>
      <c r="G24" s="203" t="s">
        <v>577</v>
      </c>
      <c r="H24" s="204" t="s">
        <v>578</v>
      </c>
    </row>
    <row r="25" spans="1:8" x14ac:dyDescent="0.25">
      <c r="A25" s="205" t="s">
        <v>579</v>
      </c>
      <c r="B25" s="203" t="s">
        <v>580</v>
      </c>
      <c r="C25" s="203" t="s">
        <v>581</v>
      </c>
      <c r="D25" s="203" t="s">
        <v>1948</v>
      </c>
      <c r="E25" s="203">
        <v>236.04301000000001</v>
      </c>
      <c r="F25" s="203" t="s">
        <v>582</v>
      </c>
      <c r="G25" s="203" t="s">
        <v>583</v>
      </c>
      <c r="H25" s="204" t="s">
        <v>584</v>
      </c>
    </row>
    <row r="26" spans="1:8" x14ac:dyDescent="0.25">
      <c r="A26" s="205" t="s">
        <v>585</v>
      </c>
      <c r="B26" s="203" t="s">
        <v>586</v>
      </c>
      <c r="C26" s="203" t="s">
        <v>587</v>
      </c>
      <c r="D26" s="203" t="s">
        <v>1949</v>
      </c>
      <c r="E26" s="203">
        <v>211.76723999999999</v>
      </c>
      <c r="F26" s="203" t="s">
        <v>588</v>
      </c>
      <c r="G26" s="203" t="s">
        <v>589</v>
      </c>
      <c r="H26" s="204" t="s">
        <v>590</v>
      </c>
    </row>
    <row r="27" spans="1:8" x14ac:dyDescent="0.25">
      <c r="A27" s="205" t="s">
        <v>591</v>
      </c>
      <c r="B27" s="203" t="s">
        <v>592</v>
      </c>
      <c r="C27" s="203" t="s">
        <v>593</v>
      </c>
      <c r="D27" s="203" t="s">
        <v>1950</v>
      </c>
      <c r="E27" s="203">
        <v>290.11518999999998</v>
      </c>
      <c r="F27" s="203" t="s">
        <v>594</v>
      </c>
      <c r="G27" s="203" t="s">
        <v>595</v>
      </c>
      <c r="H27" s="204" t="s">
        <v>596</v>
      </c>
    </row>
    <row r="28" spans="1:8" x14ac:dyDescent="0.25">
      <c r="A28" s="205" t="s">
        <v>597</v>
      </c>
      <c r="B28" s="203" t="s">
        <v>598</v>
      </c>
      <c r="C28" s="203" t="s">
        <v>599</v>
      </c>
      <c r="D28" s="203" t="s">
        <v>1951</v>
      </c>
      <c r="E28" s="203">
        <v>256.54950000000002</v>
      </c>
      <c r="F28" s="203" t="s">
        <v>600</v>
      </c>
      <c r="G28" s="203" t="s">
        <v>601</v>
      </c>
      <c r="H28" s="204" t="s">
        <v>602</v>
      </c>
    </row>
    <row r="29" spans="1:8" x14ac:dyDescent="0.25">
      <c r="A29" s="205" t="s">
        <v>603</v>
      </c>
      <c r="B29" s="203" t="s">
        <v>604</v>
      </c>
      <c r="C29" s="203" t="s">
        <v>605</v>
      </c>
      <c r="D29" s="203" t="s">
        <v>1952</v>
      </c>
      <c r="E29" s="203">
        <v>236.28798</v>
      </c>
      <c r="F29" s="203" t="s">
        <v>606</v>
      </c>
      <c r="G29" s="203" t="s">
        <v>607</v>
      </c>
      <c r="H29" s="204" t="s">
        <v>608</v>
      </c>
    </row>
    <row r="30" spans="1:8" x14ac:dyDescent="0.25">
      <c r="A30" s="205" t="s">
        <v>609</v>
      </c>
      <c r="B30" s="203" t="s">
        <v>610</v>
      </c>
      <c r="C30" s="203" t="s">
        <v>611</v>
      </c>
      <c r="D30" s="203" t="s">
        <v>1953</v>
      </c>
      <c r="E30" s="203">
        <v>259.88801000000001</v>
      </c>
      <c r="F30" s="203" t="s">
        <v>612</v>
      </c>
      <c r="G30" s="203" t="s">
        <v>613</v>
      </c>
      <c r="H30" s="204" t="s">
        <v>614</v>
      </c>
    </row>
    <row r="31" spans="1:8" x14ac:dyDescent="0.25">
      <c r="A31" s="205" t="s">
        <v>615</v>
      </c>
      <c r="B31" s="203" t="s">
        <v>616</v>
      </c>
      <c r="C31" s="203" t="s">
        <v>617</v>
      </c>
      <c r="D31" s="203" t="s">
        <v>1954</v>
      </c>
      <c r="E31" s="203">
        <v>282.81294000000003</v>
      </c>
      <c r="F31" s="203" t="s">
        <v>618</v>
      </c>
      <c r="G31" s="203" t="s">
        <v>619</v>
      </c>
      <c r="H31" s="204" t="s">
        <v>620</v>
      </c>
    </row>
    <row r="32" spans="1:8" x14ac:dyDescent="0.25">
      <c r="A32" s="205" t="s">
        <v>621</v>
      </c>
      <c r="B32" s="203" t="s">
        <v>622</v>
      </c>
      <c r="C32" s="203" t="s">
        <v>623</v>
      </c>
      <c r="D32" s="203" t="s">
        <v>1955</v>
      </c>
      <c r="E32" s="203">
        <v>275.22716000000003</v>
      </c>
      <c r="F32" s="203" t="s">
        <v>624</v>
      </c>
      <c r="G32" s="203" t="s">
        <v>625</v>
      </c>
      <c r="H32" s="204" t="s">
        <v>626</v>
      </c>
    </row>
    <row r="33" spans="1:8" x14ac:dyDescent="0.25">
      <c r="A33" s="205" t="s">
        <v>627</v>
      </c>
      <c r="B33" s="203" t="s">
        <v>628</v>
      </c>
      <c r="C33" s="203" t="s">
        <v>629</v>
      </c>
      <c r="D33" s="203" t="s">
        <v>1956</v>
      </c>
      <c r="E33" s="203">
        <v>252.59</v>
      </c>
      <c r="F33" s="203" t="s">
        <v>630</v>
      </c>
      <c r="G33" s="203" t="s">
        <v>631</v>
      </c>
      <c r="H33" s="204" t="s">
        <v>632</v>
      </c>
    </row>
    <row r="34" spans="1:8" x14ac:dyDescent="0.25">
      <c r="A34" s="205" t="s">
        <v>633</v>
      </c>
      <c r="B34" s="203" t="s">
        <v>634</v>
      </c>
      <c r="C34" s="203" t="s">
        <v>635</v>
      </c>
      <c r="D34" s="203" t="s">
        <v>1957</v>
      </c>
      <c r="E34" s="203">
        <v>277.34645999999998</v>
      </c>
      <c r="F34" s="203" t="s">
        <v>636</v>
      </c>
      <c r="G34" s="203" t="s">
        <v>637</v>
      </c>
      <c r="H34" s="204" t="s">
        <v>638</v>
      </c>
    </row>
    <row r="35" spans="1:8" x14ac:dyDescent="0.25">
      <c r="A35" s="205" t="s">
        <v>639</v>
      </c>
      <c r="B35" s="203" t="s">
        <v>640</v>
      </c>
      <c r="C35" s="203" t="s">
        <v>641</v>
      </c>
      <c r="D35" s="203" t="s">
        <v>1958</v>
      </c>
      <c r="E35" s="203">
        <v>301.30759</v>
      </c>
      <c r="F35" s="203" t="s">
        <v>642</v>
      </c>
      <c r="G35" s="203" t="s">
        <v>643</v>
      </c>
      <c r="H35" s="204" t="s">
        <v>644</v>
      </c>
    </row>
    <row r="36" spans="1:8" x14ac:dyDescent="0.25">
      <c r="A36" s="205" t="s">
        <v>645</v>
      </c>
      <c r="B36" s="203" t="s">
        <v>646</v>
      </c>
      <c r="C36" s="203" t="s">
        <v>647</v>
      </c>
      <c r="D36" s="203" t="s">
        <v>1959</v>
      </c>
      <c r="E36" s="203">
        <v>294.99588</v>
      </c>
      <c r="F36" s="203" t="s">
        <v>648</v>
      </c>
      <c r="G36" s="203" t="s">
        <v>649</v>
      </c>
      <c r="H36" s="204" t="s">
        <v>650</v>
      </c>
    </row>
    <row r="37" spans="1:8" x14ac:dyDescent="0.25">
      <c r="A37" s="205" t="s">
        <v>651</v>
      </c>
      <c r="B37" s="203" t="s">
        <v>652</v>
      </c>
      <c r="C37" s="203" t="s">
        <v>653</v>
      </c>
      <c r="D37" s="203" t="s">
        <v>1960</v>
      </c>
      <c r="E37" s="203">
        <v>319.94905999999997</v>
      </c>
      <c r="F37" s="203" t="s">
        <v>654</v>
      </c>
      <c r="G37" s="203" t="s">
        <v>655</v>
      </c>
      <c r="H37" s="204" t="s">
        <v>656</v>
      </c>
    </row>
    <row r="38" spans="1:8" x14ac:dyDescent="0.25">
      <c r="A38" s="205" t="s">
        <v>657</v>
      </c>
      <c r="B38" s="203" t="s">
        <v>658</v>
      </c>
      <c r="C38" s="203" t="s">
        <v>659</v>
      </c>
      <c r="D38" s="203" t="s">
        <v>1961</v>
      </c>
      <c r="E38" s="203">
        <v>338.77654999999999</v>
      </c>
      <c r="F38" s="203" t="s">
        <v>660</v>
      </c>
      <c r="G38" s="203" t="s">
        <v>661</v>
      </c>
      <c r="H38" s="204" t="s">
        <v>662</v>
      </c>
    </row>
    <row r="39" spans="1:8" x14ac:dyDescent="0.25">
      <c r="A39" s="205" t="s">
        <v>340</v>
      </c>
      <c r="B39" s="203" t="s">
        <v>663</v>
      </c>
      <c r="C39" s="203" t="s">
        <v>664</v>
      </c>
      <c r="D39" s="203" t="s">
        <v>391</v>
      </c>
      <c r="E39" s="203">
        <v>84.478460999999996</v>
      </c>
      <c r="F39" s="203" t="s">
        <v>665</v>
      </c>
      <c r="G39" s="203" t="s">
        <v>666</v>
      </c>
      <c r="H39" s="204" t="s">
        <v>667</v>
      </c>
    </row>
    <row r="40" spans="1:8" x14ac:dyDescent="0.25">
      <c r="A40" s="205" t="s">
        <v>341</v>
      </c>
      <c r="B40" s="203" t="s">
        <v>668</v>
      </c>
      <c r="C40" s="203" t="s">
        <v>669</v>
      </c>
      <c r="D40" s="203" t="s">
        <v>392</v>
      </c>
      <c r="E40" s="203">
        <v>174.67404999999999</v>
      </c>
      <c r="F40" s="203" t="s">
        <v>670</v>
      </c>
      <c r="G40" s="203" t="s">
        <v>671</v>
      </c>
      <c r="H40" s="204" t="s">
        <v>672</v>
      </c>
    </row>
    <row r="41" spans="1:8" x14ac:dyDescent="0.25">
      <c r="A41" s="205" t="s">
        <v>342</v>
      </c>
      <c r="B41" s="203" t="s">
        <v>673</v>
      </c>
      <c r="C41" s="203" t="s">
        <v>674</v>
      </c>
      <c r="D41" s="203" t="s">
        <v>393</v>
      </c>
      <c r="E41" s="203">
        <v>51.159540999999997</v>
      </c>
      <c r="F41" s="203" t="s">
        <v>675</v>
      </c>
      <c r="G41" s="203" t="s">
        <v>676</v>
      </c>
      <c r="H41" s="204" t="s">
        <v>677</v>
      </c>
    </row>
    <row r="42" spans="1:8" x14ac:dyDescent="0.25">
      <c r="A42" s="205" t="s">
        <v>678</v>
      </c>
      <c r="B42" s="203" t="s">
        <v>679</v>
      </c>
      <c r="C42" s="203" t="s">
        <v>680</v>
      </c>
      <c r="D42" s="203" t="s">
        <v>1962</v>
      </c>
      <c r="E42" s="203">
        <v>133.3212</v>
      </c>
      <c r="F42" s="203" t="s">
        <v>681</v>
      </c>
      <c r="G42" s="203" t="s">
        <v>682</v>
      </c>
      <c r="H42" s="204" t="s">
        <v>683</v>
      </c>
    </row>
    <row r="43" spans="1:8" x14ac:dyDescent="0.25">
      <c r="A43" s="205" t="s">
        <v>684</v>
      </c>
      <c r="B43" s="203" t="s">
        <v>685</v>
      </c>
      <c r="C43" s="203" t="s">
        <v>686</v>
      </c>
      <c r="D43" s="203" t="s">
        <v>1963</v>
      </c>
      <c r="E43" s="203">
        <v>184.65942999999999</v>
      </c>
      <c r="F43" s="203" t="s">
        <v>687</v>
      </c>
      <c r="G43" s="203" t="s">
        <v>688</v>
      </c>
      <c r="H43" s="204" t="s">
        <v>689</v>
      </c>
    </row>
    <row r="44" spans="1:8" x14ac:dyDescent="0.25">
      <c r="A44" s="205" t="s">
        <v>690</v>
      </c>
      <c r="B44" s="203" t="s">
        <v>691</v>
      </c>
      <c r="C44" s="203" t="s">
        <v>692</v>
      </c>
      <c r="D44" s="203" t="s">
        <v>1964</v>
      </c>
      <c r="E44" s="203">
        <v>136.44184999999999</v>
      </c>
      <c r="F44" s="203" t="s">
        <v>693</v>
      </c>
      <c r="G44" s="203" t="s">
        <v>694</v>
      </c>
      <c r="H44" s="204" t="s">
        <v>695</v>
      </c>
    </row>
    <row r="45" spans="1:8" x14ac:dyDescent="0.25">
      <c r="A45" s="205" t="s">
        <v>696</v>
      </c>
      <c r="B45" s="203" t="s">
        <v>697</v>
      </c>
      <c r="C45" s="203" t="s">
        <v>698</v>
      </c>
      <c r="D45" s="203" t="s">
        <v>1965</v>
      </c>
      <c r="E45" s="203">
        <v>123.09824</v>
      </c>
      <c r="F45" s="203" t="s">
        <v>699</v>
      </c>
      <c r="G45" s="203" t="s">
        <v>700</v>
      </c>
      <c r="H45" s="204" t="s">
        <v>701</v>
      </c>
    </row>
    <row r="46" spans="1:8" x14ac:dyDescent="0.25">
      <c r="A46" s="205" t="s">
        <v>343</v>
      </c>
      <c r="B46" s="203" t="s">
        <v>702</v>
      </c>
      <c r="C46" s="203" t="s">
        <v>703</v>
      </c>
      <c r="D46" s="203" t="s">
        <v>394</v>
      </c>
      <c r="E46" s="203">
        <v>111.16386</v>
      </c>
      <c r="F46" s="203" t="s">
        <v>704</v>
      </c>
      <c r="G46" s="203" t="s">
        <v>705</v>
      </c>
      <c r="H46" s="204" t="s">
        <v>706</v>
      </c>
    </row>
    <row r="47" spans="1:8" x14ac:dyDescent="0.25">
      <c r="A47" s="205" t="s">
        <v>707</v>
      </c>
      <c r="B47" s="203" t="s">
        <v>708</v>
      </c>
      <c r="C47" s="203" t="s">
        <v>709</v>
      </c>
      <c r="D47" s="203" t="s">
        <v>1966</v>
      </c>
      <c r="E47" s="203">
        <v>279.07508999999999</v>
      </c>
      <c r="F47" s="203" t="s">
        <v>710</v>
      </c>
      <c r="G47" s="203" t="s">
        <v>711</v>
      </c>
      <c r="H47" s="204" t="s">
        <v>712</v>
      </c>
    </row>
    <row r="48" spans="1:8" x14ac:dyDescent="0.25">
      <c r="A48" s="205" t="s">
        <v>344</v>
      </c>
      <c r="B48" s="203" t="s">
        <v>713</v>
      </c>
      <c r="C48" s="203" t="s">
        <v>714</v>
      </c>
      <c r="D48" s="203" t="s">
        <v>395</v>
      </c>
      <c r="E48" s="203">
        <v>80.010957000000005</v>
      </c>
      <c r="F48" s="203" t="s">
        <v>715</v>
      </c>
      <c r="G48" s="203" t="s">
        <v>716</v>
      </c>
      <c r="H48" s="204" t="s">
        <v>717</v>
      </c>
    </row>
    <row r="49" spans="1:8" x14ac:dyDescent="0.25">
      <c r="A49" s="205" t="s">
        <v>718</v>
      </c>
      <c r="B49" s="203" t="s">
        <v>719</v>
      </c>
      <c r="C49" s="203" t="s">
        <v>720</v>
      </c>
      <c r="D49" s="203" t="s">
        <v>1967</v>
      </c>
      <c r="E49" s="203">
        <v>167.16768999999999</v>
      </c>
      <c r="F49" s="203" t="s">
        <v>721</v>
      </c>
      <c r="G49" s="203" t="s">
        <v>722</v>
      </c>
      <c r="H49" s="204" t="s">
        <v>723</v>
      </c>
    </row>
    <row r="50" spans="1:8" x14ac:dyDescent="0.25">
      <c r="A50" s="205" t="s">
        <v>345</v>
      </c>
      <c r="B50" s="203" t="s">
        <v>724</v>
      </c>
      <c r="C50" s="203" t="s">
        <v>725</v>
      </c>
      <c r="D50" s="203" t="s">
        <v>396</v>
      </c>
      <c r="E50" s="203">
        <v>142.18134000000001</v>
      </c>
      <c r="F50" s="203" t="s">
        <v>726</v>
      </c>
      <c r="G50" s="203" t="s">
        <v>727</v>
      </c>
      <c r="H50" s="204" t="s">
        <v>728</v>
      </c>
    </row>
    <row r="51" spans="1:8" x14ac:dyDescent="0.25">
      <c r="A51" s="205" t="s">
        <v>729</v>
      </c>
      <c r="B51" s="203" t="s">
        <v>730</v>
      </c>
      <c r="C51" s="203" t="s">
        <v>731</v>
      </c>
      <c r="D51" s="203" t="s">
        <v>1968</v>
      </c>
      <c r="E51" s="203">
        <v>221.31034</v>
      </c>
      <c r="F51" s="203" t="s">
        <v>732</v>
      </c>
      <c r="G51" s="203" t="s">
        <v>733</v>
      </c>
      <c r="H51" s="204" t="s">
        <v>734</v>
      </c>
    </row>
    <row r="52" spans="1:8" x14ac:dyDescent="0.25">
      <c r="A52" s="205" t="s">
        <v>735</v>
      </c>
      <c r="B52" s="203" t="s">
        <v>736</v>
      </c>
      <c r="C52" s="203" t="s">
        <v>737</v>
      </c>
      <c r="D52" s="203" t="s">
        <v>1969</v>
      </c>
      <c r="E52" s="203">
        <v>170.29893999999999</v>
      </c>
      <c r="F52" s="203" t="s">
        <v>738</v>
      </c>
      <c r="G52" s="203" t="s">
        <v>739</v>
      </c>
      <c r="H52" s="204" t="s">
        <v>740</v>
      </c>
    </row>
    <row r="53" spans="1:8" x14ac:dyDescent="0.25">
      <c r="A53" s="205" t="s">
        <v>741</v>
      </c>
      <c r="B53" s="203" t="s">
        <v>742</v>
      </c>
      <c r="C53" s="203" t="s">
        <v>743</v>
      </c>
      <c r="D53" s="203" t="s">
        <v>1970</v>
      </c>
      <c r="E53" s="203">
        <v>156.00278</v>
      </c>
      <c r="F53" s="203" t="s">
        <v>744</v>
      </c>
      <c r="G53" s="203" t="s">
        <v>745</v>
      </c>
      <c r="H53" s="204" t="s">
        <v>746</v>
      </c>
    </row>
    <row r="54" spans="1:8" x14ac:dyDescent="0.25">
      <c r="A54" s="205" t="s">
        <v>747</v>
      </c>
      <c r="B54" s="203" t="s">
        <v>748</v>
      </c>
      <c r="C54" s="203" t="s">
        <v>749</v>
      </c>
      <c r="D54" s="203" t="s">
        <v>1971</v>
      </c>
      <c r="E54" s="203">
        <v>128.21297999999999</v>
      </c>
      <c r="F54" s="203" t="s">
        <v>750</v>
      </c>
      <c r="G54" s="203" t="s">
        <v>751</v>
      </c>
      <c r="H54" s="204" t="s">
        <v>752</v>
      </c>
    </row>
    <row r="55" spans="1:8" x14ac:dyDescent="0.25">
      <c r="A55" s="205" t="s">
        <v>753</v>
      </c>
      <c r="B55" s="203" t="s">
        <v>754</v>
      </c>
      <c r="C55" s="203" t="s">
        <v>755</v>
      </c>
      <c r="D55" s="203" t="s">
        <v>1972</v>
      </c>
      <c r="E55" s="203">
        <v>270.80020999999999</v>
      </c>
      <c r="F55" s="203" t="s">
        <v>756</v>
      </c>
      <c r="G55" s="203" t="s">
        <v>757</v>
      </c>
      <c r="H55" s="204" t="s">
        <v>758</v>
      </c>
    </row>
    <row r="56" spans="1:8" x14ac:dyDescent="0.25">
      <c r="A56" s="205" t="s">
        <v>346</v>
      </c>
      <c r="B56" s="203" t="s">
        <v>759</v>
      </c>
      <c r="C56" s="203" t="s">
        <v>760</v>
      </c>
      <c r="D56" s="203" t="s">
        <v>397</v>
      </c>
      <c r="E56" s="203">
        <v>106.12984</v>
      </c>
      <c r="F56" s="203" t="s">
        <v>761</v>
      </c>
      <c r="G56" s="203" t="s">
        <v>762</v>
      </c>
      <c r="H56" s="204" t="s">
        <v>763</v>
      </c>
    </row>
    <row r="57" spans="1:8" x14ac:dyDescent="0.25">
      <c r="A57" s="205" t="s">
        <v>764</v>
      </c>
      <c r="B57" s="203" t="s">
        <v>765</v>
      </c>
      <c r="C57" s="203" t="s">
        <v>766</v>
      </c>
      <c r="D57" s="203" t="s">
        <v>1973</v>
      </c>
      <c r="E57" s="203">
        <v>169.13047</v>
      </c>
      <c r="F57" s="203" t="s">
        <v>767</v>
      </c>
      <c r="G57" s="203" t="s">
        <v>768</v>
      </c>
      <c r="H57" s="204" t="s">
        <v>769</v>
      </c>
    </row>
    <row r="58" spans="1:8" x14ac:dyDescent="0.25">
      <c r="A58" s="205" t="s">
        <v>770</v>
      </c>
      <c r="B58" s="203" t="s">
        <v>771</v>
      </c>
      <c r="C58" s="203" t="s">
        <v>772</v>
      </c>
      <c r="D58" s="203" t="s">
        <v>1974</v>
      </c>
      <c r="E58" s="203">
        <v>178.94607999999999</v>
      </c>
      <c r="F58" s="203" t="s">
        <v>773</v>
      </c>
      <c r="G58" s="203" t="s">
        <v>774</v>
      </c>
      <c r="H58" s="204" t="s">
        <v>775</v>
      </c>
    </row>
    <row r="59" spans="1:8" x14ac:dyDescent="0.25">
      <c r="A59" s="205" t="s">
        <v>776</v>
      </c>
      <c r="B59" s="203" t="s">
        <v>777</v>
      </c>
      <c r="C59" s="203" t="s">
        <v>778</v>
      </c>
      <c r="D59" s="203" t="s">
        <v>1975</v>
      </c>
      <c r="E59" s="203">
        <v>141.78045</v>
      </c>
      <c r="F59" s="203" t="s">
        <v>779</v>
      </c>
      <c r="G59" s="203" t="s">
        <v>780</v>
      </c>
      <c r="H59" s="204" t="s">
        <v>781</v>
      </c>
    </row>
    <row r="60" spans="1:8" x14ac:dyDescent="0.25">
      <c r="A60" s="205" t="s">
        <v>782</v>
      </c>
      <c r="B60" s="203" t="s">
        <v>783</v>
      </c>
      <c r="C60" s="203" t="s">
        <v>784</v>
      </c>
      <c r="D60" s="203" t="s">
        <v>1976</v>
      </c>
      <c r="E60" s="203">
        <v>305.84885000000003</v>
      </c>
      <c r="F60" s="203" t="s">
        <v>785</v>
      </c>
      <c r="G60" s="203" t="s">
        <v>786</v>
      </c>
      <c r="H60" s="204" t="s">
        <v>787</v>
      </c>
    </row>
    <row r="61" spans="1:8" x14ac:dyDescent="0.25">
      <c r="A61" s="205" t="s">
        <v>347</v>
      </c>
      <c r="B61" s="203" t="s">
        <v>788</v>
      </c>
      <c r="C61" s="203" t="s">
        <v>789</v>
      </c>
      <c r="D61" s="203" t="s">
        <v>398</v>
      </c>
      <c r="E61" s="203">
        <v>112.53858</v>
      </c>
      <c r="F61" s="203" t="s">
        <v>790</v>
      </c>
      <c r="G61" s="203" t="s">
        <v>791</v>
      </c>
      <c r="H61" s="204" t="s">
        <v>792</v>
      </c>
    </row>
    <row r="62" spans="1:8" x14ac:dyDescent="0.25">
      <c r="A62" s="205" t="s">
        <v>793</v>
      </c>
      <c r="B62" s="203" t="s">
        <v>794</v>
      </c>
      <c r="C62" s="203" t="s">
        <v>795</v>
      </c>
      <c r="D62" s="203" t="s">
        <v>1977</v>
      </c>
      <c r="E62" s="203">
        <v>202.85354000000001</v>
      </c>
      <c r="F62" s="203" t="s">
        <v>796</v>
      </c>
      <c r="G62" s="203" t="s">
        <v>797</v>
      </c>
      <c r="H62" s="204" t="s">
        <v>798</v>
      </c>
    </row>
    <row r="63" spans="1:8" x14ac:dyDescent="0.25">
      <c r="A63" s="205" t="s">
        <v>799</v>
      </c>
      <c r="B63" s="203" t="s">
        <v>800</v>
      </c>
      <c r="C63" s="203" t="s">
        <v>801</v>
      </c>
      <c r="D63" s="203" t="s">
        <v>1978</v>
      </c>
      <c r="E63" s="203">
        <v>178.58700999999999</v>
      </c>
      <c r="F63" s="203" t="s">
        <v>802</v>
      </c>
      <c r="G63" s="203" t="s">
        <v>803</v>
      </c>
      <c r="H63" s="204" t="s">
        <v>804</v>
      </c>
    </row>
    <row r="64" spans="1:8" x14ac:dyDescent="0.25">
      <c r="A64" s="205" t="s">
        <v>805</v>
      </c>
      <c r="B64" s="203" t="s">
        <v>806</v>
      </c>
      <c r="C64" s="203" t="s">
        <v>807</v>
      </c>
      <c r="D64" s="203" t="s">
        <v>1979</v>
      </c>
      <c r="E64" s="203">
        <v>205.83189999999999</v>
      </c>
      <c r="F64" s="203" t="s">
        <v>808</v>
      </c>
      <c r="G64" s="203" t="s">
        <v>809</v>
      </c>
      <c r="H64" s="204" t="s">
        <v>810</v>
      </c>
    </row>
    <row r="65" spans="1:8" x14ac:dyDescent="0.25">
      <c r="A65" s="205" t="s">
        <v>811</v>
      </c>
      <c r="B65" s="203" t="s">
        <v>812</v>
      </c>
      <c r="C65" s="203" t="s">
        <v>813</v>
      </c>
      <c r="D65" s="203" t="s">
        <v>1980</v>
      </c>
      <c r="E65" s="203">
        <v>191.28006999999999</v>
      </c>
      <c r="F65" s="203" t="s">
        <v>814</v>
      </c>
      <c r="G65" s="203" t="s">
        <v>815</v>
      </c>
      <c r="H65" s="204" t="s">
        <v>816</v>
      </c>
    </row>
    <row r="66" spans="1:8" x14ac:dyDescent="0.25">
      <c r="A66" s="205" t="s">
        <v>817</v>
      </c>
      <c r="B66" s="203" t="s">
        <v>818</v>
      </c>
      <c r="C66" s="203" t="s">
        <v>819</v>
      </c>
      <c r="D66" s="203" t="s">
        <v>1981</v>
      </c>
      <c r="E66" s="203">
        <v>159.52423999999999</v>
      </c>
      <c r="F66" s="203" t="s">
        <v>820</v>
      </c>
      <c r="G66" s="203" t="s">
        <v>821</v>
      </c>
      <c r="H66" s="204" t="s">
        <v>822</v>
      </c>
    </row>
    <row r="67" spans="1:8" x14ac:dyDescent="0.25">
      <c r="A67" s="205" t="s">
        <v>823</v>
      </c>
      <c r="B67" s="203" t="s">
        <v>824</v>
      </c>
      <c r="C67" s="203" t="s">
        <v>825</v>
      </c>
      <c r="D67" s="203" t="s">
        <v>1982</v>
      </c>
      <c r="E67" s="203">
        <v>274.22813000000002</v>
      </c>
      <c r="F67" s="203" t="s">
        <v>826</v>
      </c>
      <c r="G67" s="203" t="s">
        <v>827</v>
      </c>
      <c r="H67" s="204" t="s">
        <v>828</v>
      </c>
    </row>
    <row r="68" spans="1:8" x14ac:dyDescent="0.25">
      <c r="A68" s="205" t="s">
        <v>348</v>
      </c>
      <c r="B68" s="203" t="s">
        <v>829</v>
      </c>
      <c r="C68" s="203" t="s">
        <v>830</v>
      </c>
      <c r="D68" s="203" t="s">
        <v>399</v>
      </c>
      <c r="E68" s="203">
        <v>136.55862999999999</v>
      </c>
      <c r="F68" s="203" t="s">
        <v>831</v>
      </c>
      <c r="G68" s="203" t="s">
        <v>832</v>
      </c>
      <c r="H68" s="204" t="s">
        <v>833</v>
      </c>
    </row>
    <row r="69" spans="1:8" x14ac:dyDescent="0.25">
      <c r="A69" s="205" t="s">
        <v>834</v>
      </c>
      <c r="B69" s="203" t="s">
        <v>835</v>
      </c>
      <c r="C69" s="203" t="s">
        <v>836</v>
      </c>
      <c r="D69" s="203" t="s">
        <v>1983</v>
      </c>
      <c r="E69" s="203">
        <v>202.91130000000001</v>
      </c>
      <c r="F69" s="203" t="s">
        <v>837</v>
      </c>
      <c r="G69" s="203" t="s">
        <v>838</v>
      </c>
      <c r="H69" s="204" t="s">
        <v>839</v>
      </c>
    </row>
    <row r="70" spans="1:8" x14ac:dyDescent="0.25">
      <c r="A70" s="205" t="s">
        <v>840</v>
      </c>
      <c r="B70" s="203" t="s">
        <v>841</v>
      </c>
      <c r="C70" s="203" t="s">
        <v>842</v>
      </c>
      <c r="D70" s="203" t="s">
        <v>1984</v>
      </c>
      <c r="E70" s="203">
        <v>212.60459</v>
      </c>
      <c r="F70" s="203" t="s">
        <v>843</v>
      </c>
      <c r="G70" s="203" t="s">
        <v>844</v>
      </c>
      <c r="H70" s="204" t="s">
        <v>845</v>
      </c>
    </row>
    <row r="71" spans="1:8" x14ac:dyDescent="0.25">
      <c r="A71" s="205" t="s">
        <v>846</v>
      </c>
      <c r="B71" s="203" t="s">
        <v>847</v>
      </c>
      <c r="C71" s="203" t="s">
        <v>848</v>
      </c>
      <c r="D71" s="203" t="s">
        <v>1985</v>
      </c>
      <c r="E71" s="203">
        <v>161.24137999999999</v>
      </c>
      <c r="F71" s="203" t="s">
        <v>820</v>
      </c>
      <c r="G71" s="203" t="s">
        <v>849</v>
      </c>
      <c r="H71" s="204" t="s">
        <v>850</v>
      </c>
    </row>
    <row r="72" spans="1:8" x14ac:dyDescent="0.25">
      <c r="A72" s="205" t="s">
        <v>851</v>
      </c>
      <c r="B72" s="203" t="s">
        <v>852</v>
      </c>
      <c r="C72" s="203" t="s">
        <v>853</v>
      </c>
      <c r="D72" s="203" t="s">
        <v>1986</v>
      </c>
      <c r="E72" s="203">
        <v>256.50292000000002</v>
      </c>
      <c r="F72" s="203" t="s">
        <v>826</v>
      </c>
      <c r="G72" s="203" t="s">
        <v>854</v>
      </c>
      <c r="H72" s="204" t="s">
        <v>855</v>
      </c>
    </row>
    <row r="73" spans="1:8" x14ac:dyDescent="0.25">
      <c r="A73" s="205" t="s">
        <v>349</v>
      </c>
      <c r="B73" s="203" t="s">
        <v>856</v>
      </c>
      <c r="C73" s="203" t="s">
        <v>857</v>
      </c>
      <c r="D73" s="203" t="s">
        <v>400</v>
      </c>
      <c r="E73" s="203">
        <v>139.53101000000001</v>
      </c>
      <c r="F73" s="203" t="s">
        <v>831</v>
      </c>
      <c r="G73" s="203" t="s">
        <v>858</v>
      </c>
      <c r="H73" s="204" t="s">
        <v>859</v>
      </c>
    </row>
    <row r="74" spans="1:8" x14ac:dyDescent="0.25">
      <c r="A74" s="205" t="s">
        <v>860</v>
      </c>
      <c r="B74" s="203" t="s">
        <v>861</v>
      </c>
      <c r="C74" s="203" t="s">
        <v>862</v>
      </c>
      <c r="D74" s="203" t="s">
        <v>1987</v>
      </c>
      <c r="E74" s="203">
        <v>206.34303</v>
      </c>
      <c r="F74" s="203" t="s">
        <v>837</v>
      </c>
      <c r="G74" s="203" t="s">
        <v>863</v>
      </c>
      <c r="H74" s="204" t="s">
        <v>864</v>
      </c>
    </row>
    <row r="75" spans="1:8" x14ac:dyDescent="0.25">
      <c r="A75" s="205" t="s">
        <v>865</v>
      </c>
      <c r="B75" s="203" t="s">
        <v>866</v>
      </c>
      <c r="C75" s="203" t="s">
        <v>867</v>
      </c>
      <c r="D75" s="203" t="s">
        <v>1988</v>
      </c>
      <c r="E75" s="203">
        <v>215.44976</v>
      </c>
      <c r="F75" s="203" t="s">
        <v>843</v>
      </c>
      <c r="G75" s="203" t="s">
        <v>868</v>
      </c>
      <c r="H75" s="204" t="s">
        <v>869</v>
      </c>
    </row>
    <row r="76" spans="1:8" x14ac:dyDescent="0.25">
      <c r="A76" s="205" t="s">
        <v>870</v>
      </c>
      <c r="B76" s="203" t="s">
        <v>871</v>
      </c>
      <c r="C76" s="203" t="s">
        <v>872</v>
      </c>
      <c r="D76" s="203" t="s">
        <v>1989</v>
      </c>
      <c r="E76" s="203">
        <v>179.46700999999999</v>
      </c>
      <c r="F76" s="203" t="s">
        <v>873</v>
      </c>
      <c r="G76" s="203" t="s">
        <v>874</v>
      </c>
      <c r="H76" s="204" t="s">
        <v>875</v>
      </c>
    </row>
    <row r="77" spans="1:8" x14ac:dyDescent="0.25">
      <c r="A77" s="205" t="s">
        <v>350</v>
      </c>
      <c r="B77" s="203" t="s">
        <v>876</v>
      </c>
      <c r="C77" s="203" t="s">
        <v>877</v>
      </c>
      <c r="D77" s="203" t="s">
        <v>401</v>
      </c>
      <c r="E77" s="203">
        <v>161.86147</v>
      </c>
      <c r="F77" s="203" t="s">
        <v>878</v>
      </c>
      <c r="G77" s="203" t="s">
        <v>879</v>
      </c>
      <c r="H77" s="204" t="s">
        <v>880</v>
      </c>
    </row>
    <row r="78" spans="1:8" x14ac:dyDescent="0.25">
      <c r="A78" s="205" t="s">
        <v>881</v>
      </c>
      <c r="B78" s="203" t="s">
        <v>882</v>
      </c>
      <c r="C78" s="203" t="s">
        <v>883</v>
      </c>
      <c r="D78" s="203" t="s">
        <v>1990</v>
      </c>
      <c r="E78" s="203">
        <v>229.37285</v>
      </c>
      <c r="F78" s="203" t="s">
        <v>884</v>
      </c>
      <c r="G78" s="203" t="s">
        <v>885</v>
      </c>
      <c r="H78" s="204" t="s">
        <v>886</v>
      </c>
    </row>
    <row r="79" spans="1:8" x14ac:dyDescent="0.25">
      <c r="A79" s="205" t="s">
        <v>887</v>
      </c>
      <c r="B79" s="203" t="s">
        <v>888</v>
      </c>
      <c r="C79" s="203" t="s">
        <v>889</v>
      </c>
      <c r="D79" s="203" t="s">
        <v>1991</v>
      </c>
      <c r="E79" s="203">
        <v>236.28417999999999</v>
      </c>
      <c r="F79" s="203" t="s">
        <v>890</v>
      </c>
      <c r="G79" s="203" t="s">
        <v>891</v>
      </c>
      <c r="H79" s="204" t="s">
        <v>892</v>
      </c>
    </row>
    <row r="80" spans="1:8" x14ac:dyDescent="0.25">
      <c r="A80" s="205" t="s">
        <v>893</v>
      </c>
      <c r="B80" s="203" t="s">
        <v>894</v>
      </c>
      <c r="C80" s="203" t="s">
        <v>895</v>
      </c>
      <c r="D80" s="203" t="s">
        <v>1992</v>
      </c>
      <c r="E80" s="203">
        <v>175.37441999999999</v>
      </c>
      <c r="F80" s="203" t="s">
        <v>896</v>
      </c>
      <c r="G80" s="203" t="s">
        <v>897</v>
      </c>
      <c r="H80" s="204" t="s">
        <v>898</v>
      </c>
    </row>
    <row r="81" spans="1:8" x14ac:dyDescent="0.25">
      <c r="A81" s="205" t="s">
        <v>899</v>
      </c>
      <c r="B81" s="203" t="s">
        <v>900</v>
      </c>
      <c r="C81" s="203" t="s">
        <v>901</v>
      </c>
      <c r="D81" s="203" t="s">
        <v>1993</v>
      </c>
      <c r="E81" s="203">
        <v>295.28251</v>
      </c>
      <c r="F81" s="203" t="s">
        <v>902</v>
      </c>
      <c r="G81" s="203" t="s">
        <v>903</v>
      </c>
      <c r="H81" s="204" t="s">
        <v>904</v>
      </c>
    </row>
    <row r="82" spans="1:8" x14ac:dyDescent="0.25">
      <c r="A82" s="205" t="s">
        <v>351</v>
      </c>
      <c r="B82" s="203" t="s">
        <v>905</v>
      </c>
      <c r="C82" s="203" t="s">
        <v>906</v>
      </c>
      <c r="D82" s="203" t="s">
        <v>402</v>
      </c>
      <c r="E82" s="203">
        <v>148.02796000000001</v>
      </c>
      <c r="F82" s="203" t="s">
        <v>907</v>
      </c>
      <c r="G82" s="203" t="s">
        <v>908</v>
      </c>
      <c r="H82" s="204" t="s">
        <v>909</v>
      </c>
    </row>
    <row r="83" spans="1:8" x14ac:dyDescent="0.25">
      <c r="A83" s="205" t="s">
        <v>910</v>
      </c>
      <c r="B83" s="203" t="s">
        <v>911</v>
      </c>
      <c r="C83" s="203" t="s">
        <v>912</v>
      </c>
      <c r="D83" s="203" t="s">
        <v>1994</v>
      </c>
      <c r="E83" s="203">
        <v>217.15673000000001</v>
      </c>
      <c r="F83" s="203" t="s">
        <v>913</v>
      </c>
      <c r="G83" s="203" t="s">
        <v>914</v>
      </c>
      <c r="H83" s="204" t="s">
        <v>915</v>
      </c>
    </row>
    <row r="84" spans="1:8" x14ac:dyDescent="0.25">
      <c r="A84" s="205" t="s">
        <v>916</v>
      </c>
      <c r="B84" s="203" t="s">
        <v>917</v>
      </c>
      <c r="C84" s="203" t="s">
        <v>918</v>
      </c>
      <c r="D84" s="203" t="s">
        <v>1995</v>
      </c>
      <c r="E84" s="203">
        <v>228.68573000000001</v>
      </c>
      <c r="F84" s="203" t="s">
        <v>919</v>
      </c>
      <c r="G84" s="203" t="s">
        <v>920</v>
      </c>
      <c r="H84" s="204" t="s">
        <v>921</v>
      </c>
    </row>
    <row r="85" spans="1:8" x14ac:dyDescent="0.25">
      <c r="A85" s="205" t="s">
        <v>922</v>
      </c>
      <c r="B85" s="203" t="s">
        <v>923</v>
      </c>
      <c r="C85" s="203" t="s">
        <v>924</v>
      </c>
      <c r="D85" s="203" t="s">
        <v>1996</v>
      </c>
      <c r="E85" s="203">
        <v>194.44519</v>
      </c>
      <c r="F85" s="203" t="s">
        <v>925</v>
      </c>
      <c r="G85" s="203" t="s">
        <v>926</v>
      </c>
      <c r="H85" s="204" t="s">
        <v>927</v>
      </c>
    </row>
    <row r="86" spans="1:8" x14ac:dyDescent="0.25">
      <c r="A86" s="205" t="s">
        <v>352</v>
      </c>
      <c r="B86" s="203" t="s">
        <v>928</v>
      </c>
      <c r="C86" s="203" t="s">
        <v>929</v>
      </c>
      <c r="D86" s="203" t="s">
        <v>403</v>
      </c>
      <c r="E86" s="203">
        <v>172.40895</v>
      </c>
      <c r="F86" s="203" t="s">
        <v>930</v>
      </c>
      <c r="G86" s="203" t="s">
        <v>931</v>
      </c>
      <c r="H86" s="204" t="s">
        <v>932</v>
      </c>
    </row>
    <row r="87" spans="1:8" x14ac:dyDescent="0.25">
      <c r="A87" s="205" t="s">
        <v>933</v>
      </c>
      <c r="B87" s="203" t="s">
        <v>934</v>
      </c>
      <c r="C87" s="203" t="s">
        <v>935</v>
      </c>
      <c r="D87" s="203" t="s">
        <v>1997</v>
      </c>
      <c r="E87" s="203">
        <v>241.88650000000001</v>
      </c>
      <c r="F87" s="203" t="s">
        <v>936</v>
      </c>
      <c r="G87" s="203" t="s">
        <v>937</v>
      </c>
      <c r="H87" s="204" t="s">
        <v>938</v>
      </c>
    </row>
    <row r="88" spans="1:8" x14ac:dyDescent="0.25">
      <c r="A88" s="205" t="s">
        <v>939</v>
      </c>
      <c r="B88" s="203" t="s">
        <v>940</v>
      </c>
      <c r="C88" s="203" t="s">
        <v>941</v>
      </c>
      <c r="D88" s="203" t="s">
        <v>1998</v>
      </c>
      <c r="E88" s="203">
        <v>250.74964</v>
      </c>
      <c r="F88" s="203" t="s">
        <v>942</v>
      </c>
      <c r="G88" s="203" t="s">
        <v>943</v>
      </c>
      <c r="H88" s="204" t="s">
        <v>944</v>
      </c>
    </row>
    <row r="89" spans="1:8" x14ac:dyDescent="0.25">
      <c r="A89" s="205" t="s">
        <v>945</v>
      </c>
      <c r="B89" s="203" t="s">
        <v>946</v>
      </c>
      <c r="C89" s="203" t="s">
        <v>947</v>
      </c>
      <c r="D89" s="203" t="s">
        <v>1999</v>
      </c>
      <c r="E89" s="203">
        <v>213.68292</v>
      </c>
      <c r="F89" s="203" t="s">
        <v>948</v>
      </c>
      <c r="G89" s="203" t="s">
        <v>949</v>
      </c>
      <c r="H89" s="204" t="s">
        <v>950</v>
      </c>
    </row>
    <row r="90" spans="1:8" x14ac:dyDescent="0.25">
      <c r="A90" s="205" t="s">
        <v>951</v>
      </c>
      <c r="B90" s="203" t="s">
        <v>952</v>
      </c>
      <c r="C90" s="203" t="s">
        <v>953</v>
      </c>
      <c r="D90" s="203" t="s">
        <v>2000</v>
      </c>
      <c r="E90" s="203">
        <v>195.55554000000001</v>
      </c>
      <c r="F90" s="203" t="s">
        <v>954</v>
      </c>
      <c r="G90" s="203" t="s">
        <v>955</v>
      </c>
      <c r="H90" s="204" t="s">
        <v>956</v>
      </c>
    </row>
    <row r="91" spans="1:8" x14ac:dyDescent="0.25">
      <c r="A91" s="205" t="s">
        <v>957</v>
      </c>
      <c r="B91" s="203" t="s">
        <v>958</v>
      </c>
      <c r="C91" s="203" t="s">
        <v>959</v>
      </c>
      <c r="D91" s="203" t="s">
        <v>2001</v>
      </c>
      <c r="E91" s="203">
        <v>265.65848</v>
      </c>
      <c r="F91" s="203" t="s">
        <v>960</v>
      </c>
      <c r="G91" s="203" t="s">
        <v>961</v>
      </c>
      <c r="H91" s="204" t="s">
        <v>962</v>
      </c>
    </row>
    <row r="92" spans="1:8" x14ac:dyDescent="0.25">
      <c r="A92" s="205" t="s">
        <v>963</v>
      </c>
      <c r="B92" s="203" t="s">
        <v>964</v>
      </c>
      <c r="C92" s="203" t="s">
        <v>965</v>
      </c>
      <c r="D92" s="203" t="s">
        <v>2002</v>
      </c>
      <c r="E92" s="203">
        <v>196.61696000000001</v>
      </c>
      <c r="F92" s="203" t="s">
        <v>925</v>
      </c>
      <c r="G92" s="203" t="s">
        <v>966</v>
      </c>
      <c r="H92" s="204" t="s">
        <v>967</v>
      </c>
    </row>
    <row r="93" spans="1:8" x14ac:dyDescent="0.25">
      <c r="A93" s="205" t="s">
        <v>353</v>
      </c>
      <c r="B93" s="203" t="s">
        <v>968</v>
      </c>
      <c r="C93" s="203" t="s">
        <v>969</v>
      </c>
      <c r="D93" s="203" t="s">
        <v>404</v>
      </c>
      <c r="E93" s="203">
        <v>175.69301999999999</v>
      </c>
      <c r="F93" s="203" t="s">
        <v>930</v>
      </c>
      <c r="G93" s="203" t="s">
        <v>970</v>
      </c>
      <c r="H93" s="204" t="s">
        <v>971</v>
      </c>
    </row>
    <row r="94" spans="1:8" x14ac:dyDescent="0.25">
      <c r="A94" s="205" t="s">
        <v>972</v>
      </c>
      <c r="B94" s="203" t="s">
        <v>973</v>
      </c>
      <c r="C94" s="203" t="s">
        <v>974</v>
      </c>
      <c r="D94" s="203" t="s">
        <v>2003</v>
      </c>
      <c r="E94" s="203">
        <v>245.52531999999999</v>
      </c>
      <c r="F94" s="203" t="s">
        <v>936</v>
      </c>
      <c r="G94" s="203" t="s">
        <v>975</v>
      </c>
      <c r="H94" s="204" t="s">
        <v>976</v>
      </c>
    </row>
    <row r="95" spans="1:8" x14ac:dyDescent="0.25">
      <c r="A95" s="205" t="s">
        <v>977</v>
      </c>
      <c r="B95" s="203" t="s">
        <v>978</v>
      </c>
      <c r="C95" s="203" t="s">
        <v>979</v>
      </c>
      <c r="D95" s="203" t="s">
        <v>2004</v>
      </c>
      <c r="E95" s="203">
        <v>253.85189</v>
      </c>
      <c r="F95" s="203" t="s">
        <v>942</v>
      </c>
      <c r="G95" s="203" t="s">
        <v>980</v>
      </c>
      <c r="H95" s="204" t="s">
        <v>981</v>
      </c>
    </row>
    <row r="96" spans="1:8" x14ac:dyDescent="0.25">
      <c r="A96" s="205" t="s">
        <v>982</v>
      </c>
      <c r="B96" s="203" t="s">
        <v>983</v>
      </c>
      <c r="C96" s="203" t="s">
        <v>984</v>
      </c>
      <c r="D96" s="203" t="s">
        <v>2005</v>
      </c>
      <c r="E96" s="203">
        <v>215.89136999999999</v>
      </c>
      <c r="F96" s="203" t="s">
        <v>948</v>
      </c>
      <c r="G96" s="203" t="s">
        <v>985</v>
      </c>
      <c r="H96" s="204" t="s">
        <v>986</v>
      </c>
    </row>
    <row r="97" spans="1:8" x14ac:dyDescent="0.25">
      <c r="A97" s="205" t="s">
        <v>987</v>
      </c>
      <c r="B97" s="203" t="s">
        <v>988</v>
      </c>
      <c r="C97" s="203" t="s">
        <v>989</v>
      </c>
      <c r="D97" s="203" t="s">
        <v>2006</v>
      </c>
      <c r="E97" s="203">
        <v>198.61537999999999</v>
      </c>
      <c r="F97" s="203" t="s">
        <v>954</v>
      </c>
      <c r="G97" s="203" t="s">
        <v>990</v>
      </c>
      <c r="H97" s="204" t="s">
        <v>991</v>
      </c>
    </row>
    <row r="98" spans="1:8" x14ac:dyDescent="0.25">
      <c r="A98" s="205" t="s">
        <v>992</v>
      </c>
      <c r="B98" s="203" t="s">
        <v>993</v>
      </c>
      <c r="C98" s="203" t="s">
        <v>994</v>
      </c>
      <c r="D98" s="203" t="s">
        <v>2007</v>
      </c>
      <c r="E98" s="203">
        <v>269.09472</v>
      </c>
      <c r="F98" s="203" t="s">
        <v>960</v>
      </c>
      <c r="G98" s="203" t="s">
        <v>995</v>
      </c>
      <c r="H98" s="204" t="s">
        <v>996</v>
      </c>
    </row>
    <row r="99" spans="1:8" x14ac:dyDescent="0.25">
      <c r="A99" s="205" t="s">
        <v>997</v>
      </c>
      <c r="B99" s="203" t="s">
        <v>998</v>
      </c>
      <c r="C99" s="203" t="s">
        <v>999</v>
      </c>
      <c r="D99" s="203" t="s">
        <v>2008</v>
      </c>
      <c r="E99" s="203">
        <v>235.23295999999999</v>
      </c>
      <c r="F99" s="203" t="s">
        <v>1000</v>
      </c>
      <c r="G99" s="203" t="s">
        <v>1001</v>
      </c>
      <c r="H99" s="204" t="s">
        <v>1002</v>
      </c>
    </row>
    <row r="100" spans="1:8" x14ac:dyDescent="0.25">
      <c r="A100" s="205" t="s">
        <v>1003</v>
      </c>
      <c r="B100" s="203" t="s">
        <v>1004</v>
      </c>
      <c r="C100" s="203" t="s">
        <v>1005</v>
      </c>
      <c r="D100" s="203" t="s">
        <v>2009</v>
      </c>
      <c r="E100" s="203">
        <v>220.73694</v>
      </c>
      <c r="F100" s="203" t="s">
        <v>1006</v>
      </c>
      <c r="G100" s="203" t="s">
        <v>1007</v>
      </c>
      <c r="H100" s="204" t="s">
        <v>1008</v>
      </c>
    </row>
    <row r="101" spans="1:8" x14ac:dyDescent="0.25">
      <c r="A101" s="205" t="s">
        <v>1009</v>
      </c>
      <c r="B101" s="203" t="s">
        <v>1010</v>
      </c>
      <c r="C101" s="203" t="s">
        <v>1011</v>
      </c>
      <c r="D101" s="203" t="s">
        <v>2010</v>
      </c>
      <c r="E101" s="203">
        <v>211.39852999999999</v>
      </c>
      <c r="F101" s="203" t="s">
        <v>1012</v>
      </c>
      <c r="G101" s="203" t="s">
        <v>1013</v>
      </c>
      <c r="H101" s="204" t="s">
        <v>1014</v>
      </c>
    </row>
    <row r="102" spans="1:8" x14ac:dyDescent="0.25">
      <c r="A102" s="205" t="s">
        <v>354</v>
      </c>
      <c r="B102" s="203" t="s">
        <v>1015</v>
      </c>
      <c r="C102" s="203" t="s">
        <v>1016</v>
      </c>
      <c r="D102" s="203" t="s">
        <v>405</v>
      </c>
      <c r="E102" s="203">
        <v>185.95987</v>
      </c>
      <c r="F102" s="203" t="s">
        <v>1017</v>
      </c>
      <c r="G102" s="203" t="s">
        <v>1018</v>
      </c>
      <c r="H102" s="204" t="s">
        <v>1019</v>
      </c>
    </row>
    <row r="103" spans="1:8" x14ac:dyDescent="0.25">
      <c r="A103" s="205" t="s">
        <v>1020</v>
      </c>
      <c r="B103" s="203" t="s">
        <v>1021</v>
      </c>
      <c r="C103" s="203" t="s">
        <v>1022</v>
      </c>
      <c r="D103" s="203" t="s">
        <v>2011</v>
      </c>
      <c r="E103" s="203">
        <v>257.58015999999998</v>
      </c>
      <c r="F103" s="203" t="s">
        <v>1023</v>
      </c>
      <c r="G103" s="203" t="s">
        <v>1024</v>
      </c>
      <c r="H103" s="204" t="s">
        <v>1025</v>
      </c>
    </row>
    <row r="104" spans="1:8" x14ac:dyDescent="0.25">
      <c r="A104" s="205" t="s">
        <v>1026</v>
      </c>
      <c r="B104" s="203" t="s">
        <v>1027</v>
      </c>
      <c r="C104" s="203" t="s">
        <v>1028</v>
      </c>
      <c r="D104" s="203" t="s">
        <v>2012</v>
      </c>
      <c r="E104" s="203">
        <v>267.97455000000002</v>
      </c>
      <c r="F104" s="203" t="s">
        <v>1029</v>
      </c>
      <c r="G104" s="203" t="s">
        <v>1030</v>
      </c>
      <c r="H104" s="204" t="s">
        <v>1031</v>
      </c>
    </row>
    <row r="105" spans="1:8" x14ac:dyDescent="0.25">
      <c r="A105" s="205" t="s">
        <v>1032</v>
      </c>
      <c r="B105" s="203" t="s">
        <v>1033</v>
      </c>
      <c r="C105" s="203" t="s">
        <v>1034</v>
      </c>
      <c r="D105" s="203" t="s">
        <v>2013</v>
      </c>
      <c r="E105" s="203">
        <v>231.50954999999999</v>
      </c>
      <c r="F105" s="203" t="s">
        <v>1035</v>
      </c>
      <c r="G105" s="203" t="s">
        <v>1036</v>
      </c>
      <c r="H105" s="204" t="s">
        <v>1037</v>
      </c>
    </row>
    <row r="106" spans="1:8" x14ac:dyDescent="0.25">
      <c r="A106" s="205" t="s">
        <v>1038</v>
      </c>
      <c r="B106" s="203" t="s">
        <v>1039</v>
      </c>
      <c r="C106" s="203" t="s">
        <v>1040</v>
      </c>
      <c r="D106" s="203" t="s">
        <v>2014</v>
      </c>
      <c r="E106" s="203">
        <v>210.62482</v>
      </c>
      <c r="F106" s="203" t="s">
        <v>1041</v>
      </c>
      <c r="G106" s="203" t="s">
        <v>1042</v>
      </c>
      <c r="H106" s="204" t="s">
        <v>1043</v>
      </c>
    </row>
    <row r="107" spans="1:8" x14ac:dyDescent="0.25">
      <c r="A107" s="205" t="s">
        <v>1044</v>
      </c>
      <c r="B107" s="203" t="s">
        <v>1045</v>
      </c>
      <c r="C107" s="203" t="s">
        <v>1046</v>
      </c>
      <c r="D107" s="203" t="s">
        <v>2015</v>
      </c>
      <c r="E107" s="203">
        <v>282.61988000000002</v>
      </c>
      <c r="F107" s="203" t="s">
        <v>1047</v>
      </c>
      <c r="G107" s="203" t="s">
        <v>1048</v>
      </c>
      <c r="H107" s="204" t="s">
        <v>1049</v>
      </c>
    </row>
    <row r="108" spans="1:8" x14ac:dyDescent="0.25">
      <c r="A108" s="205" t="s">
        <v>1050</v>
      </c>
      <c r="B108" s="203" t="s">
        <v>1051</v>
      </c>
      <c r="C108" s="203" t="s">
        <v>1052</v>
      </c>
      <c r="D108" s="203" t="s">
        <v>2016</v>
      </c>
      <c r="E108" s="203">
        <v>251.66355999999999</v>
      </c>
      <c r="F108" s="203" t="s">
        <v>1053</v>
      </c>
      <c r="G108" s="203" t="s">
        <v>1054</v>
      </c>
      <c r="H108" s="204" t="s">
        <v>1055</v>
      </c>
    </row>
    <row r="109" spans="1:8" x14ac:dyDescent="0.25">
      <c r="A109" s="205" t="s">
        <v>1056</v>
      </c>
      <c r="B109" s="203" t="s">
        <v>1057</v>
      </c>
      <c r="C109" s="203" t="s">
        <v>1058</v>
      </c>
      <c r="D109" s="203" t="s">
        <v>2017</v>
      </c>
      <c r="E109" s="203">
        <v>234.23367999999999</v>
      </c>
      <c r="F109" s="203" t="s">
        <v>1059</v>
      </c>
      <c r="G109" s="203" t="s">
        <v>1060</v>
      </c>
      <c r="H109" s="204" t="s">
        <v>1061</v>
      </c>
    </row>
    <row r="110" spans="1:8" x14ac:dyDescent="0.25">
      <c r="A110" s="205" t="s">
        <v>1062</v>
      </c>
      <c r="B110" s="203" t="s">
        <v>1063</v>
      </c>
      <c r="C110" s="203" t="s">
        <v>1064</v>
      </c>
      <c r="D110" s="203" t="s">
        <v>2018</v>
      </c>
      <c r="E110" s="203">
        <v>257.07911000000001</v>
      </c>
      <c r="F110" s="203" t="s">
        <v>1065</v>
      </c>
      <c r="G110" s="203" t="s">
        <v>1066</v>
      </c>
      <c r="H110" s="204" t="s">
        <v>1067</v>
      </c>
    </row>
    <row r="111" spans="1:8" x14ac:dyDescent="0.25">
      <c r="A111" s="205" t="s">
        <v>1068</v>
      </c>
      <c r="B111" s="203" t="s">
        <v>1069</v>
      </c>
      <c r="C111" s="203" t="s">
        <v>1070</v>
      </c>
      <c r="D111" s="203" t="s">
        <v>2019</v>
      </c>
      <c r="E111" s="203">
        <v>234.04685000000001</v>
      </c>
      <c r="F111" s="203" t="s">
        <v>1035</v>
      </c>
      <c r="G111" s="203" t="s">
        <v>1071</v>
      </c>
      <c r="H111" s="204" t="s">
        <v>1072</v>
      </c>
    </row>
    <row r="112" spans="1:8" x14ac:dyDescent="0.25">
      <c r="A112" s="205" t="s">
        <v>1073</v>
      </c>
      <c r="B112" s="203" t="s">
        <v>1074</v>
      </c>
      <c r="C112" s="203" t="s">
        <v>1075</v>
      </c>
      <c r="D112" s="203" t="s">
        <v>2020</v>
      </c>
      <c r="E112" s="203">
        <v>214.15536</v>
      </c>
      <c r="F112" s="203" t="s">
        <v>1041</v>
      </c>
      <c r="G112" s="203" t="s">
        <v>1076</v>
      </c>
      <c r="H112" s="204" t="s">
        <v>1077</v>
      </c>
    </row>
    <row r="113" spans="1:8" x14ac:dyDescent="0.25">
      <c r="A113" s="205" t="s">
        <v>1078</v>
      </c>
      <c r="B113" s="203" t="s">
        <v>1079</v>
      </c>
      <c r="C113" s="203" t="s">
        <v>1080</v>
      </c>
      <c r="D113" s="203" t="s">
        <v>2021</v>
      </c>
      <c r="E113" s="203">
        <v>286.42417</v>
      </c>
      <c r="F113" s="203" t="s">
        <v>1047</v>
      </c>
      <c r="G113" s="203" t="s">
        <v>1081</v>
      </c>
      <c r="H113" s="204" t="s">
        <v>1082</v>
      </c>
    </row>
    <row r="114" spans="1:8" x14ac:dyDescent="0.25">
      <c r="A114" s="205" t="s">
        <v>1083</v>
      </c>
      <c r="B114" s="203" t="s">
        <v>1084</v>
      </c>
      <c r="C114" s="203" t="s">
        <v>1085</v>
      </c>
      <c r="D114" s="203" t="s">
        <v>2022</v>
      </c>
      <c r="E114" s="203">
        <v>254.20596</v>
      </c>
      <c r="F114" s="203" t="s">
        <v>1053</v>
      </c>
      <c r="G114" s="203" t="s">
        <v>1086</v>
      </c>
      <c r="H114" s="204" t="s">
        <v>1087</v>
      </c>
    </row>
    <row r="115" spans="1:8" x14ac:dyDescent="0.25">
      <c r="A115" s="205" t="s">
        <v>1088</v>
      </c>
      <c r="B115" s="203" t="s">
        <v>1089</v>
      </c>
      <c r="C115" s="203" t="s">
        <v>1090</v>
      </c>
      <c r="D115" s="203" t="s">
        <v>2023</v>
      </c>
      <c r="E115" s="203">
        <v>237.55614</v>
      </c>
      <c r="F115" s="203" t="s">
        <v>1059</v>
      </c>
      <c r="G115" s="203" t="s">
        <v>1091</v>
      </c>
      <c r="H115" s="204" t="s">
        <v>1092</v>
      </c>
    </row>
    <row r="116" spans="1:8" x14ac:dyDescent="0.25">
      <c r="A116" s="205" t="s">
        <v>1093</v>
      </c>
      <c r="B116" s="203" t="s">
        <v>1094</v>
      </c>
      <c r="C116" s="203" t="s">
        <v>1095</v>
      </c>
      <c r="D116" s="203" t="s">
        <v>2024</v>
      </c>
      <c r="E116" s="203">
        <v>260.25063999999998</v>
      </c>
      <c r="F116" s="203" t="s">
        <v>1065</v>
      </c>
      <c r="G116" s="203" t="s">
        <v>1096</v>
      </c>
      <c r="H116" s="204" t="s">
        <v>1097</v>
      </c>
    </row>
    <row r="117" spans="1:8" x14ac:dyDescent="0.25">
      <c r="A117" s="205" t="s">
        <v>1098</v>
      </c>
      <c r="B117" s="203" t="s">
        <v>1099</v>
      </c>
      <c r="C117" s="203" t="s">
        <v>1100</v>
      </c>
      <c r="D117" s="203" t="s">
        <v>2025</v>
      </c>
      <c r="E117" s="203">
        <v>282.43946</v>
      </c>
      <c r="F117" s="203" t="s">
        <v>1101</v>
      </c>
      <c r="G117" s="203" t="s">
        <v>1102</v>
      </c>
      <c r="H117" s="204" t="s">
        <v>1103</v>
      </c>
    </row>
    <row r="118" spans="1:8" x14ac:dyDescent="0.25">
      <c r="A118" s="205" t="s">
        <v>1104</v>
      </c>
      <c r="B118" s="203" t="s">
        <v>1105</v>
      </c>
      <c r="C118" s="203" t="s">
        <v>1106</v>
      </c>
      <c r="D118" s="203" t="s">
        <v>2026</v>
      </c>
      <c r="E118" s="203">
        <v>249.50143</v>
      </c>
      <c r="F118" s="203" t="s">
        <v>1107</v>
      </c>
      <c r="G118" s="203" t="s">
        <v>1108</v>
      </c>
      <c r="H118" s="204" t="s">
        <v>1109</v>
      </c>
    </row>
    <row r="119" spans="1:8" x14ac:dyDescent="0.25">
      <c r="A119" s="205" t="s">
        <v>1110</v>
      </c>
      <c r="B119" s="203" t="s">
        <v>1111</v>
      </c>
      <c r="C119" s="203" t="s">
        <v>1112</v>
      </c>
      <c r="D119" s="203" t="s">
        <v>2027</v>
      </c>
      <c r="E119" s="203">
        <v>225.94166999999999</v>
      </c>
      <c r="F119" s="203" t="s">
        <v>1113</v>
      </c>
      <c r="G119" s="203" t="s">
        <v>1114</v>
      </c>
      <c r="H119" s="204" t="s">
        <v>1115</v>
      </c>
    </row>
    <row r="120" spans="1:8" x14ac:dyDescent="0.25">
      <c r="A120" s="205" t="s">
        <v>1116</v>
      </c>
      <c r="B120" s="203" t="s">
        <v>1117</v>
      </c>
      <c r="C120" s="203" t="s">
        <v>1118</v>
      </c>
      <c r="D120" s="203" t="s">
        <v>2028</v>
      </c>
      <c r="E120" s="203">
        <v>299.60516999999999</v>
      </c>
      <c r="F120" s="203" t="s">
        <v>1119</v>
      </c>
      <c r="G120" s="203" t="s">
        <v>1120</v>
      </c>
      <c r="H120" s="204" t="s">
        <v>1121</v>
      </c>
    </row>
    <row r="121" spans="1:8" x14ac:dyDescent="0.25">
      <c r="A121" s="205" t="s">
        <v>1122</v>
      </c>
      <c r="B121" s="203" t="s">
        <v>1123</v>
      </c>
      <c r="C121" s="203" t="s">
        <v>1124</v>
      </c>
      <c r="D121" s="203" t="s">
        <v>2029</v>
      </c>
      <c r="E121" s="203">
        <v>270.46487000000002</v>
      </c>
      <c r="F121" s="203" t="s">
        <v>1125</v>
      </c>
      <c r="G121" s="203" t="s">
        <v>1126</v>
      </c>
      <c r="H121" s="204" t="s">
        <v>1127</v>
      </c>
    </row>
    <row r="122" spans="1:8" x14ac:dyDescent="0.25">
      <c r="A122" s="205" t="s">
        <v>1128</v>
      </c>
      <c r="B122" s="203" t="s">
        <v>1129</v>
      </c>
      <c r="C122" s="203" t="s">
        <v>1130</v>
      </c>
      <c r="D122" s="203" t="s">
        <v>2030</v>
      </c>
      <c r="E122" s="203">
        <v>250.83643000000001</v>
      </c>
      <c r="F122" s="203" t="s">
        <v>1131</v>
      </c>
      <c r="G122" s="203" t="s">
        <v>1132</v>
      </c>
      <c r="H122" s="204" t="s">
        <v>1133</v>
      </c>
    </row>
    <row r="123" spans="1:8" x14ac:dyDescent="0.25">
      <c r="A123" s="205" t="s">
        <v>1134</v>
      </c>
      <c r="B123" s="203" t="s">
        <v>1135</v>
      </c>
      <c r="C123" s="203" t="s">
        <v>1136</v>
      </c>
      <c r="D123" s="203" t="s">
        <v>2031</v>
      </c>
      <c r="E123" s="203">
        <v>274.82366000000002</v>
      </c>
      <c r="F123" s="203" t="s">
        <v>1137</v>
      </c>
      <c r="G123" s="203" t="s">
        <v>1138</v>
      </c>
      <c r="H123" s="204" t="s">
        <v>1139</v>
      </c>
    </row>
    <row r="124" spans="1:8" x14ac:dyDescent="0.25">
      <c r="A124" s="205" t="s">
        <v>1140</v>
      </c>
      <c r="B124" s="203" t="s">
        <v>1141</v>
      </c>
      <c r="C124" s="203" t="s">
        <v>1142</v>
      </c>
      <c r="D124" s="203" t="s">
        <v>2032</v>
      </c>
      <c r="E124" s="203">
        <v>298.1388</v>
      </c>
      <c r="F124" s="203" t="s">
        <v>1143</v>
      </c>
      <c r="G124" s="203" t="s">
        <v>1144</v>
      </c>
      <c r="H124" s="204" t="s">
        <v>1145</v>
      </c>
    </row>
    <row r="125" spans="1:8" x14ac:dyDescent="0.25">
      <c r="A125" s="205" t="s">
        <v>1146</v>
      </c>
      <c r="B125" s="203" t="s">
        <v>1147</v>
      </c>
      <c r="C125" s="203" t="s">
        <v>1148</v>
      </c>
      <c r="D125" s="203" t="s">
        <v>2033</v>
      </c>
      <c r="E125" s="203">
        <v>254.56343000000001</v>
      </c>
      <c r="F125" s="203" t="s">
        <v>1131</v>
      </c>
      <c r="G125" s="203" t="s">
        <v>1149</v>
      </c>
      <c r="H125" s="204" t="s">
        <v>1150</v>
      </c>
    </row>
    <row r="126" spans="1:8" x14ac:dyDescent="0.25">
      <c r="A126" s="205" t="s">
        <v>1151</v>
      </c>
      <c r="B126" s="203" t="s">
        <v>1152</v>
      </c>
      <c r="C126" s="203" t="s">
        <v>1153</v>
      </c>
      <c r="D126" s="203" t="s">
        <v>2034</v>
      </c>
      <c r="E126" s="203">
        <v>278.35777000000002</v>
      </c>
      <c r="F126" s="203" t="s">
        <v>1137</v>
      </c>
      <c r="G126" s="203" t="s">
        <v>1154</v>
      </c>
      <c r="H126" s="204" t="s">
        <v>1155</v>
      </c>
    </row>
    <row r="127" spans="1:8" x14ac:dyDescent="0.25">
      <c r="A127" s="205" t="s">
        <v>1156</v>
      </c>
      <c r="B127" s="203" t="s">
        <v>1157</v>
      </c>
      <c r="C127" s="203" t="s">
        <v>1158</v>
      </c>
      <c r="D127" s="203" t="s">
        <v>2035</v>
      </c>
      <c r="E127" s="203">
        <v>301.52861000000001</v>
      </c>
      <c r="F127" s="203" t="s">
        <v>1143</v>
      </c>
      <c r="G127" s="203" t="s">
        <v>1159</v>
      </c>
      <c r="H127" s="204" t="s">
        <v>1160</v>
      </c>
    </row>
    <row r="128" spans="1:8" x14ac:dyDescent="0.25">
      <c r="A128" s="205" t="s">
        <v>1161</v>
      </c>
      <c r="B128" s="203" t="s">
        <v>1162</v>
      </c>
      <c r="C128" s="203" t="s">
        <v>1163</v>
      </c>
      <c r="D128" s="203" t="s">
        <v>2036</v>
      </c>
      <c r="E128" s="203">
        <v>289.42736000000002</v>
      </c>
      <c r="F128" s="203" t="s">
        <v>1164</v>
      </c>
      <c r="G128" s="203" t="s">
        <v>1165</v>
      </c>
      <c r="H128" s="204" t="s">
        <v>1166</v>
      </c>
    </row>
    <row r="129" spans="1:8" x14ac:dyDescent="0.25">
      <c r="A129" s="205" t="s">
        <v>1167</v>
      </c>
      <c r="B129" s="203" t="s">
        <v>1168</v>
      </c>
      <c r="C129" s="203" t="s">
        <v>1169</v>
      </c>
      <c r="D129" s="203" t="s">
        <v>2037</v>
      </c>
      <c r="E129" s="203">
        <v>267.66795000000002</v>
      </c>
      <c r="F129" s="203" t="s">
        <v>1170</v>
      </c>
      <c r="G129" s="203" t="s">
        <v>1171</v>
      </c>
      <c r="H129" s="204" t="s">
        <v>1172</v>
      </c>
    </row>
    <row r="130" spans="1:8" x14ac:dyDescent="0.25">
      <c r="A130" s="205" t="s">
        <v>1173</v>
      </c>
      <c r="B130" s="203" t="s">
        <v>1174</v>
      </c>
      <c r="C130" s="203" t="s">
        <v>1175</v>
      </c>
      <c r="D130" s="203" t="s">
        <v>2038</v>
      </c>
      <c r="E130" s="203">
        <v>292.75322</v>
      </c>
      <c r="F130" s="203" t="s">
        <v>1176</v>
      </c>
      <c r="G130" s="203" t="s">
        <v>1177</v>
      </c>
      <c r="H130" s="204" t="s">
        <v>1178</v>
      </c>
    </row>
    <row r="131" spans="1:8" x14ac:dyDescent="0.25">
      <c r="A131" s="205" t="s">
        <v>1179</v>
      </c>
      <c r="B131" s="203" t="s">
        <v>1180</v>
      </c>
      <c r="C131" s="203" t="s">
        <v>1181</v>
      </c>
      <c r="D131" s="203" t="s">
        <v>2039</v>
      </c>
      <c r="E131" s="203">
        <v>317.05516999999998</v>
      </c>
      <c r="F131" s="203" t="s">
        <v>1182</v>
      </c>
      <c r="G131" s="203" t="s">
        <v>1183</v>
      </c>
      <c r="H131" s="204" t="s">
        <v>1184</v>
      </c>
    </row>
    <row r="132" spans="1:8" x14ac:dyDescent="0.25">
      <c r="A132" s="205" t="s">
        <v>1185</v>
      </c>
      <c r="B132" s="203" t="s">
        <v>1186</v>
      </c>
      <c r="C132" s="203" t="s">
        <v>1187</v>
      </c>
      <c r="D132" s="203" t="s">
        <v>2040</v>
      </c>
      <c r="E132" s="203">
        <v>296.63758000000001</v>
      </c>
      <c r="F132" s="203" t="s">
        <v>1176</v>
      </c>
      <c r="G132" s="203" t="s">
        <v>1188</v>
      </c>
      <c r="H132" s="204" t="s">
        <v>1189</v>
      </c>
    </row>
    <row r="133" spans="1:8" x14ac:dyDescent="0.25">
      <c r="A133" s="205" t="s">
        <v>1190</v>
      </c>
      <c r="B133" s="203" t="s">
        <v>1191</v>
      </c>
      <c r="C133" s="203" t="s">
        <v>1192</v>
      </c>
      <c r="D133" s="203" t="s">
        <v>2041</v>
      </c>
      <c r="E133" s="203">
        <v>320.76065</v>
      </c>
      <c r="F133" s="203" t="s">
        <v>1182</v>
      </c>
      <c r="G133" s="203" t="s">
        <v>1193</v>
      </c>
      <c r="H133" s="204" t="s">
        <v>1194</v>
      </c>
    </row>
    <row r="134" spans="1:8" x14ac:dyDescent="0.25">
      <c r="A134" s="205" t="s">
        <v>1195</v>
      </c>
      <c r="B134" s="203" t="s">
        <v>1196</v>
      </c>
      <c r="C134" s="203" t="s">
        <v>1197</v>
      </c>
      <c r="D134" s="203" t="s">
        <v>2042</v>
      </c>
      <c r="E134" s="203">
        <v>310.89593000000002</v>
      </c>
      <c r="F134" s="203" t="s">
        <v>1198</v>
      </c>
      <c r="G134" s="203" t="s">
        <v>1199</v>
      </c>
      <c r="H134" s="204" t="s">
        <v>1200</v>
      </c>
    </row>
    <row r="135" spans="1:8" x14ac:dyDescent="0.25">
      <c r="A135" s="205" t="s">
        <v>1201</v>
      </c>
      <c r="B135" s="203" t="s">
        <v>1202</v>
      </c>
      <c r="C135" s="203" t="s">
        <v>1203</v>
      </c>
      <c r="D135" s="203" t="s">
        <v>2043</v>
      </c>
      <c r="E135" s="203">
        <v>336.14245</v>
      </c>
      <c r="F135" s="203" t="s">
        <v>1204</v>
      </c>
      <c r="G135" s="203" t="s">
        <v>1205</v>
      </c>
      <c r="H135" s="204" t="s">
        <v>1206</v>
      </c>
    </row>
    <row r="136" spans="1:8" x14ac:dyDescent="0.25">
      <c r="A136" s="205" t="s">
        <v>1207</v>
      </c>
      <c r="B136" s="203" t="s">
        <v>1208</v>
      </c>
      <c r="C136" s="203" t="s">
        <v>1209</v>
      </c>
      <c r="D136" s="203" t="s">
        <v>2044</v>
      </c>
      <c r="E136" s="203">
        <v>340.15312</v>
      </c>
      <c r="F136" s="203" t="s">
        <v>1204</v>
      </c>
      <c r="G136" s="203" t="s">
        <v>1210</v>
      </c>
      <c r="H136" s="204" t="s">
        <v>1211</v>
      </c>
    </row>
    <row r="137" spans="1:8" x14ac:dyDescent="0.25">
      <c r="A137" s="205" t="s">
        <v>1212</v>
      </c>
      <c r="B137" s="203" t="s">
        <v>1213</v>
      </c>
      <c r="C137" s="203" t="s">
        <v>1214</v>
      </c>
      <c r="D137" s="203" t="s">
        <v>2045</v>
      </c>
      <c r="E137" s="203">
        <v>355.42928000000001</v>
      </c>
      <c r="F137" s="203" t="s">
        <v>1215</v>
      </c>
      <c r="G137" s="203" t="s">
        <v>1216</v>
      </c>
      <c r="H137" s="204" t="s">
        <v>1217</v>
      </c>
    </row>
    <row r="138" spans="1:8" x14ac:dyDescent="0.25">
      <c r="A138" s="205" t="s">
        <v>355</v>
      </c>
      <c r="B138" s="203" t="s">
        <v>1218</v>
      </c>
      <c r="C138" s="203" t="s">
        <v>1219</v>
      </c>
      <c r="D138" s="203" t="s">
        <v>406</v>
      </c>
      <c r="E138" s="203">
        <v>34.950021</v>
      </c>
      <c r="F138" s="203" t="s">
        <v>1220</v>
      </c>
      <c r="G138" s="203" t="s">
        <v>1221</v>
      </c>
      <c r="H138" s="204" t="s">
        <v>1222</v>
      </c>
    </row>
    <row r="139" spans="1:8" x14ac:dyDescent="0.25">
      <c r="A139" s="205" t="s">
        <v>1223</v>
      </c>
      <c r="B139" s="203" t="s">
        <v>1224</v>
      </c>
      <c r="C139" s="203" t="s">
        <v>1225</v>
      </c>
      <c r="D139" s="203" t="s">
        <v>2046</v>
      </c>
      <c r="E139" s="203">
        <v>149.05286000000001</v>
      </c>
      <c r="F139" s="203" t="s">
        <v>1226</v>
      </c>
      <c r="G139" s="203" t="s">
        <v>1227</v>
      </c>
      <c r="H139" s="204" t="s">
        <v>1228</v>
      </c>
    </row>
    <row r="140" spans="1:8" x14ac:dyDescent="0.25">
      <c r="A140" s="205" t="s">
        <v>356</v>
      </c>
      <c r="B140" s="203" t="s">
        <v>1229</v>
      </c>
      <c r="C140" s="203" t="s">
        <v>1230</v>
      </c>
      <c r="D140" s="203" t="s">
        <v>407</v>
      </c>
      <c r="E140" s="203">
        <v>96.870312999999996</v>
      </c>
      <c r="F140" s="203" t="s">
        <v>1231</v>
      </c>
      <c r="G140" s="203" t="s">
        <v>1232</v>
      </c>
      <c r="H140" s="204" t="s">
        <v>1233</v>
      </c>
    </row>
    <row r="141" spans="1:8" x14ac:dyDescent="0.25">
      <c r="A141" s="205" t="s">
        <v>1234</v>
      </c>
      <c r="B141" s="203" t="s">
        <v>1235</v>
      </c>
      <c r="C141" s="203" t="s">
        <v>1236</v>
      </c>
      <c r="D141" s="203" t="s">
        <v>2047</v>
      </c>
      <c r="E141" s="203">
        <v>158.61850000000001</v>
      </c>
      <c r="F141" s="203" t="s">
        <v>1237</v>
      </c>
      <c r="G141" s="203" t="s">
        <v>1238</v>
      </c>
      <c r="H141" s="204" t="s">
        <v>1239</v>
      </c>
    </row>
    <row r="142" spans="1:8" x14ac:dyDescent="0.25">
      <c r="A142" s="205" t="s">
        <v>1240</v>
      </c>
      <c r="B142" s="203" t="s">
        <v>1241</v>
      </c>
      <c r="C142" s="203" t="s">
        <v>1242</v>
      </c>
      <c r="D142" s="203" t="s">
        <v>2048</v>
      </c>
      <c r="E142" s="203">
        <v>166.28143</v>
      </c>
      <c r="F142" s="203" t="s">
        <v>1243</v>
      </c>
      <c r="G142" s="203" t="s">
        <v>1244</v>
      </c>
      <c r="H142" s="204" t="s">
        <v>1245</v>
      </c>
    </row>
    <row r="143" spans="1:8" x14ac:dyDescent="0.25">
      <c r="A143" s="205" t="s">
        <v>357</v>
      </c>
      <c r="B143" s="203" t="s">
        <v>1246</v>
      </c>
      <c r="C143" s="203" t="s">
        <v>1247</v>
      </c>
      <c r="D143" s="203" t="s">
        <v>408</v>
      </c>
      <c r="E143" s="203">
        <v>60.893737999999999</v>
      </c>
      <c r="F143" s="203" t="s">
        <v>1248</v>
      </c>
      <c r="G143" s="203" t="s">
        <v>1249</v>
      </c>
      <c r="H143" s="204" t="s">
        <v>1250</v>
      </c>
    </row>
    <row r="144" spans="1:8" x14ac:dyDescent="0.25">
      <c r="A144" s="205" t="s">
        <v>358</v>
      </c>
      <c r="B144" s="203" t="s">
        <v>1251</v>
      </c>
      <c r="C144" s="203" t="s">
        <v>1252</v>
      </c>
      <c r="D144" s="203" t="s">
        <v>409</v>
      </c>
      <c r="E144" s="203">
        <v>111.03530000000001</v>
      </c>
      <c r="F144" s="203" t="s">
        <v>1253</v>
      </c>
      <c r="G144" s="203" t="s">
        <v>1254</v>
      </c>
      <c r="H144" s="204" t="s">
        <v>1255</v>
      </c>
    </row>
    <row r="145" spans="1:8" x14ac:dyDescent="0.25">
      <c r="A145" s="205" t="s">
        <v>1256</v>
      </c>
      <c r="B145" s="203" t="s">
        <v>1257</v>
      </c>
      <c r="C145" s="203" t="s">
        <v>1258</v>
      </c>
      <c r="D145" s="203" t="s">
        <v>2049</v>
      </c>
      <c r="E145" s="203">
        <v>185.01562999999999</v>
      </c>
      <c r="F145" s="203" t="s">
        <v>1259</v>
      </c>
      <c r="G145" s="203" t="s">
        <v>1260</v>
      </c>
      <c r="H145" s="204" t="s">
        <v>1261</v>
      </c>
    </row>
    <row r="146" spans="1:8" x14ac:dyDescent="0.25">
      <c r="A146" s="205" t="s">
        <v>359</v>
      </c>
      <c r="B146" s="203" t="s">
        <v>1262</v>
      </c>
      <c r="C146" s="203" t="s">
        <v>1263</v>
      </c>
      <c r="D146" s="203" t="s">
        <v>410</v>
      </c>
      <c r="E146" s="203">
        <v>127.97493</v>
      </c>
      <c r="F146" s="203" t="s">
        <v>1264</v>
      </c>
      <c r="G146" s="203" t="s">
        <v>1265</v>
      </c>
      <c r="H146" s="204" t="s">
        <v>1266</v>
      </c>
    </row>
    <row r="147" spans="1:8" x14ac:dyDescent="0.25">
      <c r="A147" s="205" t="s">
        <v>1267</v>
      </c>
      <c r="B147" s="203" t="s">
        <v>1268</v>
      </c>
      <c r="C147" s="203" t="s">
        <v>1269</v>
      </c>
      <c r="D147" s="203" t="s">
        <v>2050</v>
      </c>
      <c r="E147" s="203">
        <v>193.87530000000001</v>
      </c>
      <c r="F147" s="203" t="s">
        <v>1270</v>
      </c>
      <c r="G147" s="203" t="s">
        <v>1271</v>
      </c>
      <c r="H147" s="204" t="s">
        <v>1272</v>
      </c>
    </row>
    <row r="148" spans="1:8" x14ac:dyDescent="0.25">
      <c r="A148" s="205" t="s">
        <v>1273</v>
      </c>
      <c r="B148" s="203" t="s">
        <v>1274</v>
      </c>
      <c r="C148" s="203" t="s">
        <v>1275</v>
      </c>
      <c r="D148" s="203" t="s">
        <v>2051</v>
      </c>
      <c r="E148" s="203">
        <v>201.27952999999999</v>
      </c>
      <c r="F148" s="203" t="s">
        <v>1276</v>
      </c>
      <c r="G148" s="203" t="s">
        <v>1277</v>
      </c>
      <c r="H148" s="204" t="s">
        <v>1278</v>
      </c>
    </row>
    <row r="149" spans="1:8" x14ac:dyDescent="0.25">
      <c r="A149" s="205" t="s">
        <v>360</v>
      </c>
      <c r="B149" s="203" t="s">
        <v>1279</v>
      </c>
      <c r="C149" s="203" t="s">
        <v>1280</v>
      </c>
      <c r="D149" s="203" t="s">
        <v>411</v>
      </c>
      <c r="E149" s="203">
        <v>86.528526999999997</v>
      </c>
      <c r="F149" s="203" t="s">
        <v>1281</v>
      </c>
      <c r="G149" s="203" t="s">
        <v>1282</v>
      </c>
      <c r="H149" s="204" t="s">
        <v>1283</v>
      </c>
    </row>
    <row r="150" spans="1:8" x14ac:dyDescent="0.25">
      <c r="A150" s="205" t="s">
        <v>361</v>
      </c>
      <c r="B150" s="203" t="s">
        <v>1284</v>
      </c>
      <c r="C150" s="203" t="s">
        <v>1285</v>
      </c>
      <c r="D150" s="203" t="s">
        <v>412</v>
      </c>
      <c r="E150" s="203">
        <v>139.48217</v>
      </c>
      <c r="F150" s="203" t="s">
        <v>1286</v>
      </c>
      <c r="G150" s="203" t="s">
        <v>1287</v>
      </c>
      <c r="H150" s="204" t="s">
        <v>1288</v>
      </c>
    </row>
    <row r="151" spans="1:8" x14ac:dyDescent="0.25">
      <c r="A151" s="205" t="s">
        <v>1289</v>
      </c>
      <c r="B151" s="203" t="s">
        <v>1290</v>
      </c>
      <c r="C151" s="203" t="s">
        <v>1291</v>
      </c>
      <c r="D151" s="203" t="s">
        <v>2052</v>
      </c>
      <c r="E151" s="203">
        <v>212.77121</v>
      </c>
      <c r="F151" s="203" t="s">
        <v>1292</v>
      </c>
      <c r="G151" s="203" t="s">
        <v>1293</v>
      </c>
      <c r="H151" s="204" t="s">
        <v>1294</v>
      </c>
    </row>
    <row r="152" spans="1:8" x14ac:dyDescent="0.25">
      <c r="A152" s="205" t="s">
        <v>1295</v>
      </c>
      <c r="B152" s="203" t="s">
        <v>1296</v>
      </c>
      <c r="C152" s="203" t="s">
        <v>1297</v>
      </c>
      <c r="D152" s="203" t="s">
        <v>2053</v>
      </c>
      <c r="E152" s="203">
        <v>151.45140000000001</v>
      </c>
      <c r="F152" s="203" t="s">
        <v>1298</v>
      </c>
      <c r="G152" s="203" t="s">
        <v>1299</v>
      </c>
      <c r="H152" s="204" t="s">
        <v>1300</v>
      </c>
    </row>
    <row r="153" spans="1:8" x14ac:dyDescent="0.25">
      <c r="A153" s="205" t="s">
        <v>1301</v>
      </c>
      <c r="B153" s="203" t="s">
        <v>1302</v>
      </c>
      <c r="C153" s="203" t="s">
        <v>1303</v>
      </c>
      <c r="D153" s="203" t="s">
        <v>2054</v>
      </c>
      <c r="E153" s="203">
        <v>218.56116</v>
      </c>
      <c r="F153" s="203" t="s">
        <v>1304</v>
      </c>
      <c r="G153" s="203" t="s">
        <v>1305</v>
      </c>
      <c r="H153" s="204" t="s">
        <v>1306</v>
      </c>
    </row>
    <row r="154" spans="1:8" x14ac:dyDescent="0.25">
      <c r="A154" s="205" t="s">
        <v>362</v>
      </c>
      <c r="B154" s="203" t="s">
        <v>1307</v>
      </c>
      <c r="C154" s="203" t="s">
        <v>1308</v>
      </c>
      <c r="D154" s="203" t="s">
        <v>413</v>
      </c>
      <c r="E154" s="203">
        <v>109.79604999999999</v>
      </c>
      <c r="F154" s="203" t="s">
        <v>1309</v>
      </c>
      <c r="G154" s="203" t="s">
        <v>1310</v>
      </c>
      <c r="H154" s="204" t="s">
        <v>1311</v>
      </c>
    </row>
    <row r="155" spans="1:8" x14ac:dyDescent="0.25">
      <c r="A155" s="205" t="s">
        <v>363</v>
      </c>
      <c r="B155" s="203" t="s">
        <v>1312</v>
      </c>
      <c r="C155" s="203" t="s">
        <v>1313</v>
      </c>
      <c r="D155" s="203" t="s">
        <v>414</v>
      </c>
      <c r="E155" s="203">
        <v>91.246747999999997</v>
      </c>
      <c r="F155" s="203" t="s">
        <v>1314</v>
      </c>
      <c r="G155" s="203" t="s">
        <v>1315</v>
      </c>
      <c r="H155" s="204" t="s">
        <v>1316</v>
      </c>
    </row>
    <row r="156" spans="1:8" x14ac:dyDescent="0.25">
      <c r="A156" s="205" t="s">
        <v>364</v>
      </c>
      <c r="B156" s="203" t="s">
        <v>1317</v>
      </c>
      <c r="C156" s="203" t="s">
        <v>1318</v>
      </c>
      <c r="D156" s="203" t="s">
        <v>415</v>
      </c>
      <c r="E156" s="203">
        <v>146.68849</v>
      </c>
      <c r="F156" s="203" t="s">
        <v>1319</v>
      </c>
      <c r="G156" s="203" t="s">
        <v>1320</v>
      </c>
      <c r="H156" s="204" t="s">
        <v>1321</v>
      </c>
    </row>
    <row r="157" spans="1:8" x14ac:dyDescent="0.25">
      <c r="A157" s="205" t="s">
        <v>1322</v>
      </c>
      <c r="B157" s="203" t="s">
        <v>1323</v>
      </c>
      <c r="C157" s="203" t="s">
        <v>1324</v>
      </c>
      <c r="D157" s="203" t="s">
        <v>2055</v>
      </c>
      <c r="E157" s="203">
        <v>223.13791000000001</v>
      </c>
      <c r="F157" s="203" t="s">
        <v>1325</v>
      </c>
      <c r="G157" s="203" t="s">
        <v>1326</v>
      </c>
      <c r="H157" s="204" t="s">
        <v>1327</v>
      </c>
    </row>
    <row r="158" spans="1:8" x14ac:dyDescent="0.25">
      <c r="A158" s="205" t="s">
        <v>365</v>
      </c>
      <c r="B158" s="203" t="s">
        <v>1328</v>
      </c>
      <c r="C158" s="203" t="s">
        <v>1329</v>
      </c>
      <c r="D158" s="203" t="s">
        <v>416</v>
      </c>
      <c r="E158" s="203">
        <v>161.94986</v>
      </c>
      <c r="F158" s="203" t="s">
        <v>1330</v>
      </c>
      <c r="G158" s="203" t="s">
        <v>1331</v>
      </c>
      <c r="H158" s="204" t="s">
        <v>1332</v>
      </c>
    </row>
    <row r="159" spans="1:8" x14ac:dyDescent="0.25">
      <c r="A159" s="205" t="s">
        <v>1333</v>
      </c>
      <c r="B159" s="203" t="s">
        <v>1334</v>
      </c>
      <c r="C159" s="203" t="s">
        <v>1335</v>
      </c>
      <c r="D159" s="203" t="s">
        <v>2056</v>
      </c>
      <c r="E159" s="203">
        <v>231.19005000000001</v>
      </c>
      <c r="F159" s="203" t="s">
        <v>1336</v>
      </c>
      <c r="G159" s="203" t="s">
        <v>1337</v>
      </c>
      <c r="H159" s="204" t="s">
        <v>1338</v>
      </c>
    </row>
    <row r="160" spans="1:8" x14ac:dyDescent="0.25">
      <c r="A160" s="205" t="s">
        <v>1339</v>
      </c>
      <c r="B160" s="203" t="s">
        <v>1340</v>
      </c>
      <c r="C160" s="203" t="s">
        <v>1341</v>
      </c>
      <c r="D160" s="203" t="s">
        <v>2057</v>
      </c>
      <c r="E160" s="203">
        <v>238.13874000000001</v>
      </c>
      <c r="F160" s="203" t="s">
        <v>1342</v>
      </c>
      <c r="G160" s="203" t="s">
        <v>1343</v>
      </c>
      <c r="H160" s="204" t="s">
        <v>1344</v>
      </c>
    </row>
    <row r="161" spans="1:8" x14ac:dyDescent="0.25">
      <c r="A161" s="205" t="s">
        <v>366</v>
      </c>
      <c r="B161" s="203" t="s">
        <v>1345</v>
      </c>
      <c r="C161" s="203" t="s">
        <v>1346</v>
      </c>
      <c r="D161" s="203" t="s">
        <v>417</v>
      </c>
      <c r="E161" s="203">
        <v>115.14939</v>
      </c>
      <c r="F161" s="203" t="s">
        <v>1347</v>
      </c>
      <c r="G161" s="203" t="s">
        <v>1348</v>
      </c>
      <c r="H161" s="204" t="s">
        <v>1349</v>
      </c>
    </row>
    <row r="162" spans="1:8" x14ac:dyDescent="0.25">
      <c r="A162" s="205" t="s">
        <v>367</v>
      </c>
      <c r="B162" s="203" t="s">
        <v>1350</v>
      </c>
      <c r="C162" s="203" t="s">
        <v>1351</v>
      </c>
      <c r="D162" s="203" t="s">
        <v>418</v>
      </c>
      <c r="E162" s="203">
        <v>172.2371</v>
      </c>
      <c r="F162" s="203" t="s">
        <v>1352</v>
      </c>
      <c r="G162" s="203" t="s">
        <v>1353</v>
      </c>
      <c r="H162" s="204" t="s">
        <v>1354</v>
      </c>
    </row>
    <row r="163" spans="1:8" x14ac:dyDescent="0.25">
      <c r="A163" s="205" t="s">
        <v>1355</v>
      </c>
      <c r="B163" s="203" t="s">
        <v>1356</v>
      </c>
      <c r="C163" s="203" t="s">
        <v>1357</v>
      </c>
      <c r="D163" s="203" t="s">
        <v>2058</v>
      </c>
      <c r="E163" s="203">
        <v>247.95650000000001</v>
      </c>
      <c r="F163" s="203" t="s">
        <v>1358</v>
      </c>
      <c r="G163" s="203" t="s">
        <v>1359</v>
      </c>
      <c r="H163" s="204" t="s">
        <v>1360</v>
      </c>
    </row>
    <row r="164" spans="1:8" x14ac:dyDescent="0.25">
      <c r="A164" s="205" t="s">
        <v>1361</v>
      </c>
      <c r="B164" s="203" t="s">
        <v>1362</v>
      </c>
      <c r="C164" s="203" t="s">
        <v>1363</v>
      </c>
      <c r="D164" s="203" t="s">
        <v>2059</v>
      </c>
      <c r="E164" s="203">
        <v>183.84842</v>
      </c>
      <c r="F164" s="203" t="s">
        <v>1364</v>
      </c>
      <c r="G164" s="203" t="s">
        <v>1365</v>
      </c>
      <c r="H164" s="204" t="s">
        <v>1366</v>
      </c>
    </row>
    <row r="165" spans="1:8" x14ac:dyDescent="0.25">
      <c r="A165" s="205" t="s">
        <v>368</v>
      </c>
      <c r="B165" s="203" t="s">
        <v>1367</v>
      </c>
      <c r="C165" s="203" t="s">
        <v>1368</v>
      </c>
      <c r="D165" s="203" t="s">
        <v>419</v>
      </c>
      <c r="E165" s="203">
        <v>117.90022999999999</v>
      </c>
      <c r="F165" s="203" t="s">
        <v>1347</v>
      </c>
      <c r="G165" s="203" t="s">
        <v>1369</v>
      </c>
      <c r="H165" s="204" t="s">
        <v>1370</v>
      </c>
    </row>
    <row r="166" spans="1:8" x14ac:dyDescent="0.25">
      <c r="A166" s="205" t="s">
        <v>369</v>
      </c>
      <c r="B166" s="203" t="s">
        <v>1371</v>
      </c>
      <c r="C166" s="203" t="s">
        <v>1372</v>
      </c>
      <c r="D166" s="203" t="s">
        <v>420</v>
      </c>
      <c r="E166" s="203">
        <v>175.73436000000001</v>
      </c>
      <c r="F166" s="203" t="s">
        <v>1352</v>
      </c>
      <c r="G166" s="203" t="s">
        <v>1373</v>
      </c>
      <c r="H166" s="204" t="s">
        <v>1374</v>
      </c>
    </row>
    <row r="167" spans="1:8" x14ac:dyDescent="0.25">
      <c r="A167" s="205" t="s">
        <v>1375</v>
      </c>
      <c r="B167" s="203" t="s">
        <v>1376</v>
      </c>
      <c r="C167" s="203" t="s">
        <v>1377</v>
      </c>
      <c r="D167" s="203" t="s">
        <v>2060</v>
      </c>
      <c r="E167" s="203">
        <v>251.62907000000001</v>
      </c>
      <c r="F167" s="203" t="s">
        <v>1358</v>
      </c>
      <c r="G167" s="203" t="s">
        <v>1378</v>
      </c>
      <c r="H167" s="204" t="s">
        <v>1379</v>
      </c>
    </row>
    <row r="168" spans="1:8" x14ac:dyDescent="0.25">
      <c r="A168" s="205" t="s">
        <v>1380</v>
      </c>
      <c r="B168" s="203" t="s">
        <v>1381</v>
      </c>
      <c r="C168" s="203" t="s">
        <v>1382</v>
      </c>
      <c r="D168" s="203" t="s">
        <v>2061</v>
      </c>
      <c r="E168" s="203">
        <v>186.66899000000001</v>
      </c>
      <c r="F168" s="203" t="s">
        <v>1364</v>
      </c>
      <c r="G168" s="203" t="s">
        <v>1383</v>
      </c>
      <c r="H168" s="204" t="s">
        <v>1384</v>
      </c>
    </row>
    <row r="169" spans="1:8" x14ac:dyDescent="0.25">
      <c r="A169" s="205" t="s">
        <v>370</v>
      </c>
      <c r="B169" s="203" t="s">
        <v>1385</v>
      </c>
      <c r="C169" s="203" t="s">
        <v>1386</v>
      </c>
      <c r="D169" s="203" t="s">
        <v>421</v>
      </c>
      <c r="E169" s="203">
        <v>139.96966</v>
      </c>
      <c r="F169" s="203" t="s">
        <v>1387</v>
      </c>
      <c r="G169" s="203" t="s">
        <v>1388</v>
      </c>
      <c r="H169" s="204" t="s">
        <v>1389</v>
      </c>
    </row>
    <row r="170" spans="1:8" x14ac:dyDescent="0.25">
      <c r="A170" s="205" t="s">
        <v>1390</v>
      </c>
      <c r="B170" s="203" t="s">
        <v>1391</v>
      </c>
      <c r="C170" s="203" t="s">
        <v>1392</v>
      </c>
      <c r="D170" s="203" t="s">
        <v>2062</v>
      </c>
      <c r="E170" s="203">
        <v>199.48122000000001</v>
      </c>
      <c r="F170" s="203" t="s">
        <v>1393</v>
      </c>
      <c r="G170" s="203" t="s">
        <v>1394</v>
      </c>
      <c r="H170" s="204" t="s">
        <v>1395</v>
      </c>
    </row>
    <row r="171" spans="1:8" x14ac:dyDescent="0.25">
      <c r="A171" s="205" t="s">
        <v>1396</v>
      </c>
      <c r="B171" s="203" t="s">
        <v>1397</v>
      </c>
      <c r="C171" s="203" t="s">
        <v>1398</v>
      </c>
      <c r="D171" s="203" t="s">
        <v>2063</v>
      </c>
      <c r="E171" s="203">
        <v>207.80197999999999</v>
      </c>
      <c r="F171" s="203" t="s">
        <v>1399</v>
      </c>
      <c r="G171" s="203" t="s">
        <v>1400</v>
      </c>
      <c r="H171" s="204" t="s">
        <v>1401</v>
      </c>
    </row>
    <row r="172" spans="1:8" x14ac:dyDescent="0.25">
      <c r="A172" s="205" t="s">
        <v>371</v>
      </c>
      <c r="B172" s="203" t="s">
        <v>1402</v>
      </c>
      <c r="C172" s="203" t="s">
        <v>1403</v>
      </c>
      <c r="D172" s="203" t="s">
        <v>422</v>
      </c>
      <c r="E172" s="203">
        <v>142.49325999999999</v>
      </c>
      <c r="F172" s="203" t="s">
        <v>1387</v>
      </c>
      <c r="G172" s="203" t="s">
        <v>1404</v>
      </c>
      <c r="H172" s="204" t="s">
        <v>1405</v>
      </c>
    </row>
    <row r="173" spans="1:8" x14ac:dyDescent="0.25">
      <c r="A173" s="205" t="s">
        <v>1406</v>
      </c>
      <c r="B173" s="203" t="s">
        <v>1407</v>
      </c>
      <c r="C173" s="203" t="s">
        <v>1408</v>
      </c>
      <c r="D173" s="203" t="s">
        <v>2064</v>
      </c>
      <c r="E173" s="203">
        <v>202.70148</v>
      </c>
      <c r="F173" s="203" t="s">
        <v>1393</v>
      </c>
      <c r="G173" s="203" t="s">
        <v>1409</v>
      </c>
      <c r="H173" s="204" t="s">
        <v>1410</v>
      </c>
    </row>
    <row r="174" spans="1:8" x14ac:dyDescent="0.25">
      <c r="A174" s="205" t="s">
        <v>1411</v>
      </c>
      <c r="B174" s="203" t="s">
        <v>1412</v>
      </c>
      <c r="C174" s="203" t="s">
        <v>1413</v>
      </c>
      <c r="D174" s="203" t="s">
        <v>2065</v>
      </c>
      <c r="E174" s="203">
        <v>210.48653999999999</v>
      </c>
      <c r="F174" s="203" t="s">
        <v>1399</v>
      </c>
      <c r="G174" s="203" t="s">
        <v>1414</v>
      </c>
      <c r="H174" s="204" t="s">
        <v>1415</v>
      </c>
    </row>
    <row r="175" spans="1:8" x14ac:dyDescent="0.25">
      <c r="A175" s="205" t="s">
        <v>372</v>
      </c>
      <c r="B175" s="203" t="s">
        <v>1416</v>
      </c>
      <c r="C175" s="203" t="s">
        <v>1417</v>
      </c>
      <c r="D175" s="203" t="s">
        <v>423</v>
      </c>
      <c r="E175" s="203">
        <v>163.42627999999999</v>
      </c>
      <c r="F175" s="203" t="s">
        <v>1418</v>
      </c>
      <c r="G175" s="203" t="s">
        <v>1419</v>
      </c>
      <c r="H175" s="204" t="s">
        <v>1420</v>
      </c>
    </row>
    <row r="176" spans="1:8" x14ac:dyDescent="0.25">
      <c r="A176" s="205" t="s">
        <v>373</v>
      </c>
      <c r="B176" s="203" t="s">
        <v>1421</v>
      </c>
      <c r="C176" s="203" t="s">
        <v>1422</v>
      </c>
      <c r="D176" s="203" t="s">
        <v>424</v>
      </c>
      <c r="E176" s="203">
        <v>125.06133</v>
      </c>
      <c r="F176" s="203" t="s">
        <v>1423</v>
      </c>
      <c r="G176" s="203" t="s">
        <v>1424</v>
      </c>
      <c r="H176" s="204" t="s">
        <v>1425</v>
      </c>
    </row>
    <row r="177" spans="1:8" x14ac:dyDescent="0.25">
      <c r="A177" s="205" t="s">
        <v>374</v>
      </c>
      <c r="B177" s="203" t="s">
        <v>1426</v>
      </c>
      <c r="C177" s="203" t="s">
        <v>1427</v>
      </c>
      <c r="D177" s="203" t="s">
        <v>425</v>
      </c>
      <c r="E177" s="203">
        <v>184.73079000000001</v>
      </c>
      <c r="F177" s="203" t="s">
        <v>1428</v>
      </c>
      <c r="G177" s="203" t="s">
        <v>1429</v>
      </c>
      <c r="H177" s="204" t="s">
        <v>1430</v>
      </c>
    </row>
    <row r="178" spans="1:8" x14ac:dyDescent="0.25">
      <c r="A178" s="205" t="s">
        <v>1431</v>
      </c>
      <c r="B178" s="203" t="s">
        <v>1432</v>
      </c>
      <c r="C178" s="203" t="s">
        <v>1433</v>
      </c>
      <c r="D178" s="203" t="s">
        <v>2066</v>
      </c>
      <c r="E178" s="203">
        <v>263.12768</v>
      </c>
      <c r="F178" s="203" t="s">
        <v>1434</v>
      </c>
      <c r="G178" s="203" t="s">
        <v>1435</v>
      </c>
      <c r="H178" s="204" t="s">
        <v>1436</v>
      </c>
    </row>
    <row r="179" spans="1:8" x14ac:dyDescent="0.25">
      <c r="A179" s="205" t="s">
        <v>1437</v>
      </c>
      <c r="B179" s="203" t="s">
        <v>1438</v>
      </c>
      <c r="C179" s="203" t="s">
        <v>1439</v>
      </c>
      <c r="D179" s="203" t="s">
        <v>2067</v>
      </c>
      <c r="E179" s="203">
        <v>198.40126000000001</v>
      </c>
      <c r="F179" s="203" t="s">
        <v>1440</v>
      </c>
      <c r="G179" s="203" t="s">
        <v>1441</v>
      </c>
      <c r="H179" s="204" t="s">
        <v>1442</v>
      </c>
    </row>
    <row r="180" spans="1:8" x14ac:dyDescent="0.25">
      <c r="A180" s="205" t="s">
        <v>1443</v>
      </c>
      <c r="B180" s="203" t="s">
        <v>1444</v>
      </c>
      <c r="C180" s="203" t="s">
        <v>1445</v>
      </c>
      <c r="D180" s="203" t="s">
        <v>2068</v>
      </c>
      <c r="E180" s="203">
        <v>270.34690999999998</v>
      </c>
      <c r="F180" s="203" t="s">
        <v>1446</v>
      </c>
      <c r="G180" s="203" t="s">
        <v>1447</v>
      </c>
      <c r="H180" s="204" t="s">
        <v>1448</v>
      </c>
    </row>
    <row r="181" spans="1:8" x14ac:dyDescent="0.25">
      <c r="A181" s="205" t="s">
        <v>375</v>
      </c>
      <c r="B181" s="203" t="s">
        <v>1449</v>
      </c>
      <c r="C181" s="203" t="s">
        <v>1450</v>
      </c>
      <c r="D181" s="203" t="s">
        <v>426</v>
      </c>
      <c r="E181" s="203">
        <v>149.36926</v>
      </c>
      <c r="F181" s="203" t="s">
        <v>1451</v>
      </c>
      <c r="G181" s="203" t="s">
        <v>1452</v>
      </c>
      <c r="H181" s="204" t="s">
        <v>1453</v>
      </c>
    </row>
    <row r="182" spans="1:8" x14ac:dyDescent="0.25">
      <c r="A182" s="205" t="s">
        <v>1454</v>
      </c>
      <c r="B182" s="203" t="s">
        <v>1455</v>
      </c>
      <c r="C182" s="203" t="s">
        <v>1456</v>
      </c>
      <c r="D182" s="203" t="s">
        <v>2069</v>
      </c>
      <c r="E182" s="203">
        <v>210.49673000000001</v>
      </c>
      <c r="F182" s="203" t="s">
        <v>1457</v>
      </c>
      <c r="G182" s="203" t="s">
        <v>1458</v>
      </c>
      <c r="H182" s="204" t="s">
        <v>1459</v>
      </c>
    </row>
    <row r="183" spans="1:8" x14ac:dyDescent="0.25">
      <c r="A183" s="205" t="s">
        <v>1460</v>
      </c>
      <c r="B183" s="203" t="s">
        <v>1461</v>
      </c>
      <c r="C183" s="203" t="s">
        <v>1462</v>
      </c>
      <c r="D183" s="203" t="s">
        <v>2070</v>
      </c>
      <c r="E183" s="203">
        <v>220.99578</v>
      </c>
      <c r="F183" s="203" t="s">
        <v>1463</v>
      </c>
      <c r="G183" s="203" t="s">
        <v>1464</v>
      </c>
      <c r="H183" s="204" t="s">
        <v>1465</v>
      </c>
    </row>
    <row r="184" spans="1:8" x14ac:dyDescent="0.25">
      <c r="A184" s="205" t="s">
        <v>376</v>
      </c>
      <c r="B184" s="203" t="s">
        <v>1466</v>
      </c>
      <c r="C184" s="203" t="s">
        <v>1467</v>
      </c>
      <c r="D184" s="203" t="s">
        <v>427</v>
      </c>
      <c r="E184" s="203">
        <v>172.32040000000001</v>
      </c>
      <c r="F184" s="203" t="s">
        <v>1468</v>
      </c>
      <c r="G184" s="203" t="s">
        <v>1469</v>
      </c>
      <c r="H184" s="204" t="s">
        <v>1470</v>
      </c>
    </row>
    <row r="185" spans="1:8" x14ac:dyDescent="0.25">
      <c r="A185" s="205" t="s">
        <v>1471</v>
      </c>
      <c r="B185" s="203" t="s">
        <v>1472</v>
      </c>
      <c r="C185" s="203" t="s">
        <v>1473</v>
      </c>
      <c r="D185" s="203" t="s">
        <v>2071</v>
      </c>
      <c r="E185" s="203">
        <v>234.94566</v>
      </c>
      <c r="F185" s="203" t="s">
        <v>1474</v>
      </c>
      <c r="G185" s="203" t="s">
        <v>1475</v>
      </c>
      <c r="H185" s="204" t="s">
        <v>1476</v>
      </c>
    </row>
    <row r="186" spans="1:8" x14ac:dyDescent="0.25">
      <c r="A186" s="205" t="s">
        <v>1477</v>
      </c>
      <c r="B186" s="203" t="s">
        <v>1478</v>
      </c>
      <c r="C186" s="203" t="s">
        <v>1479</v>
      </c>
      <c r="D186" s="203" t="s">
        <v>2072</v>
      </c>
      <c r="E186" s="203">
        <v>242.99933999999999</v>
      </c>
      <c r="F186" s="203" t="s">
        <v>1480</v>
      </c>
      <c r="G186" s="203" t="s">
        <v>1481</v>
      </c>
      <c r="H186" s="204" t="s">
        <v>1482</v>
      </c>
    </row>
    <row r="187" spans="1:8" x14ac:dyDescent="0.25">
      <c r="A187" s="205" t="s">
        <v>377</v>
      </c>
      <c r="B187" s="203" t="s">
        <v>1483</v>
      </c>
      <c r="C187" s="203" t="s">
        <v>1484</v>
      </c>
      <c r="D187" s="203" t="s">
        <v>428</v>
      </c>
      <c r="E187" s="203">
        <v>152.49789999999999</v>
      </c>
      <c r="F187" s="203" t="s">
        <v>1451</v>
      </c>
      <c r="G187" s="203" t="s">
        <v>1485</v>
      </c>
      <c r="H187" s="204" t="s">
        <v>1486</v>
      </c>
    </row>
    <row r="188" spans="1:8" x14ac:dyDescent="0.25">
      <c r="A188" s="205" t="s">
        <v>1487</v>
      </c>
      <c r="B188" s="203" t="s">
        <v>1488</v>
      </c>
      <c r="C188" s="203" t="s">
        <v>1489</v>
      </c>
      <c r="D188" s="203" t="s">
        <v>2073</v>
      </c>
      <c r="E188" s="203">
        <v>214.21977000000001</v>
      </c>
      <c r="F188" s="203" t="s">
        <v>1457</v>
      </c>
      <c r="G188" s="203" t="s">
        <v>1490</v>
      </c>
      <c r="H188" s="204" t="s">
        <v>1491</v>
      </c>
    </row>
    <row r="189" spans="1:8" x14ac:dyDescent="0.25">
      <c r="A189" s="205" t="s">
        <v>1492</v>
      </c>
      <c r="B189" s="203" t="s">
        <v>1493</v>
      </c>
      <c r="C189" s="203" t="s">
        <v>1494</v>
      </c>
      <c r="D189" s="203" t="s">
        <v>2074</v>
      </c>
      <c r="E189" s="203">
        <v>224.10865999999999</v>
      </c>
      <c r="F189" s="203" t="s">
        <v>1463</v>
      </c>
      <c r="G189" s="203" t="s">
        <v>1495</v>
      </c>
      <c r="H189" s="204" t="s">
        <v>1496</v>
      </c>
    </row>
    <row r="190" spans="1:8" x14ac:dyDescent="0.25">
      <c r="A190" s="205" t="s">
        <v>378</v>
      </c>
      <c r="B190" s="203" t="s">
        <v>1497</v>
      </c>
      <c r="C190" s="203" t="s">
        <v>1498</v>
      </c>
      <c r="D190" s="203" t="s">
        <v>429</v>
      </c>
      <c r="E190" s="203">
        <v>175.22613000000001</v>
      </c>
      <c r="F190" s="203" t="s">
        <v>1468</v>
      </c>
      <c r="G190" s="203" t="s">
        <v>1499</v>
      </c>
      <c r="H190" s="204" t="s">
        <v>1500</v>
      </c>
    </row>
    <row r="191" spans="1:8" x14ac:dyDescent="0.25">
      <c r="A191" s="205" t="s">
        <v>1501</v>
      </c>
      <c r="B191" s="203" t="s">
        <v>1502</v>
      </c>
      <c r="C191" s="203" t="s">
        <v>1503</v>
      </c>
      <c r="D191" s="203" t="s">
        <v>2075</v>
      </c>
      <c r="E191" s="203">
        <v>238.42926</v>
      </c>
      <c r="F191" s="203" t="s">
        <v>1474</v>
      </c>
      <c r="G191" s="203" t="s">
        <v>1504</v>
      </c>
      <c r="H191" s="204" t="s">
        <v>1505</v>
      </c>
    </row>
    <row r="192" spans="1:8" x14ac:dyDescent="0.25">
      <c r="A192" s="205" t="s">
        <v>1506</v>
      </c>
      <c r="B192" s="203" t="s">
        <v>1507</v>
      </c>
      <c r="C192" s="203" t="s">
        <v>1508</v>
      </c>
      <c r="D192" s="203" t="s">
        <v>2076</v>
      </c>
      <c r="E192" s="203">
        <v>245.97722999999999</v>
      </c>
      <c r="F192" s="203" t="s">
        <v>1480</v>
      </c>
      <c r="G192" s="203" t="s">
        <v>1509</v>
      </c>
      <c r="H192" s="204" t="s">
        <v>1510</v>
      </c>
    </row>
    <row r="193" spans="1:8" x14ac:dyDescent="0.25">
      <c r="A193" s="205" t="s">
        <v>1511</v>
      </c>
      <c r="B193" s="203" t="s">
        <v>1512</v>
      </c>
      <c r="C193" s="203" t="s">
        <v>1513</v>
      </c>
      <c r="D193" s="203" t="s">
        <v>2077</v>
      </c>
      <c r="E193" s="203">
        <v>197.08333999999999</v>
      </c>
      <c r="F193" s="203" t="s">
        <v>1514</v>
      </c>
      <c r="G193" s="203" t="s">
        <v>1515</v>
      </c>
      <c r="H193" s="204" t="s">
        <v>1516</v>
      </c>
    </row>
    <row r="194" spans="1:8" x14ac:dyDescent="0.25">
      <c r="A194" s="205" t="s">
        <v>1517</v>
      </c>
      <c r="B194" s="203" t="s">
        <v>1518</v>
      </c>
      <c r="C194" s="203" t="s">
        <v>1519</v>
      </c>
      <c r="D194" s="203" t="s">
        <v>2078</v>
      </c>
      <c r="E194" s="203">
        <v>261.77706000000001</v>
      </c>
      <c r="F194" s="203" t="s">
        <v>1520</v>
      </c>
      <c r="G194" s="203" t="s">
        <v>1521</v>
      </c>
      <c r="H194" s="204" t="s">
        <v>1522</v>
      </c>
    </row>
    <row r="195" spans="1:8" x14ac:dyDescent="0.25">
      <c r="A195" s="205" t="s">
        <v>1523</v>
      </c>
      <c r="B195" s="203" t="s">
        <v>1524</v>
      </c>
      <c r="C195" s="203" t="s">
        <v>1525</v>
      </c>
      <c r="D195" s="203" t="s">
        <v>2079</v>
      </c>
      <c r="E195" s="203">
        <v>267.45504</v>
      </c>
      <c r="F195" s="203" t="s">
        <v>1526</v>
      </c>
      <c r="G195" s="203" t="s">
        <v>1527</v>
      </c>
      <c r="H195" s="204" t="s">
        <v>1528</v>
      </c>
    </row>
    <row r="196" spans="1:8" x14ac:dyDescent="0.25">
      <c r="A196" s="205" t="s">
        <v>379</v>
      </c>
      <c r="B196" s="203" t="s">
        <v>1529</v>
      </c>
      <c r="C196" s="203" t="s">
        <v>1530</v>
      </c>
      <c r="D196" s="203" t="s">
        <v>430</v>
      </c>
      <c r="E196" s="203">
        <v>178.13257999999999</v>
      </c>
      <c r="F196" s="203" t="s">
        <v>1468</v>
      </c>
      <c r="G196" s="203" t="s">
        <v>1531</v>
      </c>
      <c r="H196" s="204" t="s">
        <v>1532</v>
      </c>
    </row>
    <row r="197" spans="1:8" x14ac:dyDescent="0.25">
      <c r="A197" s="205" t="s">
        <v>1533</v>
      </c>
      <c r="B197" s="203" t="s">
        <v>1534</v>
      </c>
      <c r="C197" s="203" t="s">
        <v>1535</v>
      </c>
      <c r="D197" s="203" t="s">
        <v>2080</v>
      </c>
      <c r="E197" s="203">
        <v>241.89070000000001</v>
      </c>
      <c r="F197" s="203" t="s">
        <v>1474</v>
      </c>
      <c r="G197" s="203" t="s">
        <v>1536</v>
      </c>
      <c r="H197" s="204" t="s">
        <v>1537</v>
      </c>
    </row>
    <row r="198" spans="1:8" x14ac:dyDescent="0.25">
      <c r="A198" s="205" t="s">
        <v>1538</v>
      </c>
      <c r="B198" s="203" t="s">
        <v>1539</v>
      </c>
      <c r="C198" s="203" t="s">
        <v>1540</v>
      </c>
      <c r="D198" s="203" t="s">
        <v>2081</v>
      </c>
      <c r="E198" s="203">
        <v>248.94705999999999</v>
      </c>
      <c r="F198" s="203" t="s">
        <v>1480</v>
      </c>
      <c r="G198" s="203" t="s">
        <v>1541</v>
      </c>
      <c r="H198" s="204" t="s">
        <v>1542</v>
      </c>
    </row>
    <row r="199" spans="1:8" x14ac:dyDescent="0.25">
      <c r="A199" s="205" t="s">
        <v>1543</v>
      </c>
      <c r="B199" s="203" t="s">
        <v>1544</v>
      </c>
      <c r="C199" s="203" t="s">
        <v>1545</v>
      </c>
      <c r="D199" s="203" t="s">
        <v>2082</v>
      </c>
      <c r="E199" s="203">
        <v>199.84412</v>
      </c>
      <c r="F199" s="203" t="s">
        <v>1514</v>
      </c>
      <c r="G199" s="203" t="s">
        <v>1546</v>
      </c>
      <c r="H199" s="204" t="s">
        <v>1547</v>
      </c>
    </row>
    <row r="200" spans="1:8" x14ac:dyDescent="0.25">
      <c r="A200" s="205" t="s">
        <v>1548</v>
      </c>
      <c r="B200" s="203" t="s">
        <v>1549</v>
      </c>
      <c r="C200" s="203" t="s">
        <v>1550</v>
      </c>
      <c r="D200" s="203" t="s">
        <v>2083</v>
      </c>
      <c r="E200" s="203">
        <v>265.07375000000002</v>
      </c>
      <c r="F200" s="203" t="s">
        <v>1520</v>
      </c>
      <c r="G200" s="203" t="s">
        <v>1551</v>
      </c>
      <c r="H200" s="204" t="s">
        <v>1552</v>
      </c>
    </row>
    <row r="201" spans="1:8" x14ac:dyDescent="0.25">
      <c r="A201" s="205" t="s">
        <v>1553</v>
      </c>
      <c r="B201" s="203" t="s">
        <v>1554</v>
      </c>
      <c r="C201" s="203" t="s">
        <v>1555</v>
      </c>
      <c r="D201" s="203" t="s">
        <v>2084</v>
      </c>
      <c r="E201" s="203">
        <v>221.006</v>
      </c>
      <c r="F201" s="203" t="s">
        <v>1556</v>
      </c>
      <c r="G201" s="203" t="s">
        <v>1557</v>
      </c>
      <c r="H201" s="204" t="s">
        <v>1558</v>
      </c>
    </row>
    <row r="202" spans="1:8" x14ac:dyDescent="0.25">
      <c r="A202" s="205" t="s">
        <v>380</v>
      </c>
      <c r="B202" s="203" t="s">
        <v>1559</v>
      </c>
      <c r="C202" s="203" t="s">
        <v>1560</v>
      </c>
      <c r="D202" s="203" t="s">
        <v>431</v>
      </c>
      <c r="E202" s="203">
        <v>161.67663999999999</v>
      </c>
      <c r="F202" s="203" t="s">
        <v>1561</v>
      </c>
      <c r="G202" s="203" t="s">
        <v>1562</v>
      </c>
      <c r="H202" s="204" t="s">
        <v>1563</v>
      </c>
    </row>
    <row r="203" spans="1:8" x14ac:dyDescent="0.25">
      <c r="A203" s="205" t="s">
        <v>1564</v>
      </c>
      <c r="B203" s="203" t="s">
        <v>1565</v>
      </c>
      <c r="C203" s="203" t="s">
        <v>1566</v>
      </c>
      <c r="D203" s="203" t="s">
        <v>2085</v>
      </c>
      <c r="E203" s="203">
        <v>224.78157999999999</v>
      </c>
      <c r="F203" s="203" t="s">
        <v>1567</v>
      </c>
      <c r="G203" s="203" t="s">
        <v>1568</v>
      </c>
      <c r="H203" s="204" t="s">
        <v>1569</v>
      </c>
    </row>
    <row r="204" spans="1:8" x14ac:dyDescent="0.25">
      <c r="A204" s="205" t="s">
        <v>1570</v>
      </c>
      <c r="B204" s="203" t="s">
        <v>1571</v>
      </c>
      <c r="C204" s="203" t="s">
        <v>1572</v>
      </c>
      <c r="D204" s="203" t="s">
        <v>2086</v>
      </c>
      <c r="E204" s="203">
        <v>304.74023</v>
      </c>
      <c r="F204" s="203" t="s">
        <v>1573</v>
      </c>
      <c r="G204" s="203" t="s">
        <v>1574</v>
      </c>
      <c r="H204" s="204" t="s">
        <v>1575</v>
      </c>
    </row>
    <row r="205" spans="1:8" x14ac:dyDescent="0.25">
      <c r="A205" s="205" t="s">
        <v>1576</v>
      </c>
      <c r="B205" s="203" t="s">
        <v>1577</v>
      </c>
      <c r="C205" s="203" t="s">
        <v>1578</v>
      </c>
      <c r="D205" s="203" t="s">
        <v>2087</v>
      </c>
      <c r="E205" s="203">
        <v>236.98473000000001</v>
      </c>
      <c r="F205" s="203" t="s">
        <v>1579</v>
      </c>
      <c r="G205" s="203" t="s">
        <v>1580</v>
      </c>
      <c r="H205" s="204" t="s">
        <v>1581</v>
      </c>
    </row>
    <row r="206" spans="1:8" x14ac:dyDescent="0.25">
      <c r="A206" s="205" t="s">
        <v>381</v>
      </c>
      <c r="B206" s="203" t="s">
        <v>1582</v>
      </c>
      <c r="C206" s="203" t="s">
        <v>1583</v>
      </c>
      <c r="D206" s="203" t="s">
        <v>432</v>
      </c>
      <c r="E206" s="203">
        <v>186.30153000000001</v>
      </c>
      <c r="F206" s="203" t="s">
        <v>1584</v>
      </c>
      <c r="G206" s="203" t="s">
        <v>1585</v>
      </c>
      <c r="H206" s="204" t="s">
        <v>1586</v>
      </c>
    </row>
    <row r="207" spans="1:8" x14ac:dyDescent="0.25">
      <c r="A207" s="205" t="s">
        <v>1587</v>
      </c>
      <c r="B207" s="203" t="s">
        <v>1588</v>
      </c>
      <c r="C207" s="203" t="s">
        <v>1589</v>
      </c>
      <c r="D207" s="203" t="s">
        <v>2088</v>
      </c>
      <c r="E207" s="203">
        <v>250.70712</v>
      </c>
      <c r="F207" s="203" t="s">
        <v>1590</v>
      </c>
      <c r="G207" s="203" t="s">
        <v>1591</v>
      </c>
      <c r="H207" s="204" t="s">
        <v>1592</v>
      </c>
    </row>
    <row r="208" spans="1:8" x14ac:dyDescent="0.25">
      <c r="A208" s="205" t="s">
        <v>1593</v>
      </c>
      <c r="B208" s="203" t="s">
        <v>1594</v>
      </c>
      <c r="C208" s="203" t="s">
        <v>1595</v>
      </c>
      <c r="D208" s="203" t="s">
        <v>2089</v>
      </c>
      <c r="E208" s="203">
        <v>260.13772</v>
      </c>
      <c r="F208" s="203" t="s">
        <v>1596</v>
      </c>
      <c r="G208" s="203" t="s">
        <v>1597</v>
      </c>
      <c r="H208" s="204" t="s">
        <v>1598</v>
      </c>
    </row>
    <row r="209" spans="1:8" x14ac:dyDescent="0.25">
      <c r="A209" s="205" t="s">
        <v>1599</v>
      </c>
      <c r="B209" s="203" t="s">
        <v>1600</v>
      </c>
      <c r="C209" s="203" t="s">
        <v>1601</v>
      </c>
      <c r="D209" s="203" t="s">
        <v>2090</v>
      </c>
      <c r="E209" s="203">
        <v>209.76738</v>
      </c>
      <c r="F209" s="203" t="s">
        <v>1602</v>
      </c>
      <c r="G209" s="203" t="s">
        <v>1603</v>
      </c>
      <c r="H209" s="204" t="s">
        <v>1604</v>
      </c>
    </row>
    <row r="210" spans="1:8" x14ac:dyDescent="0.25">
      <c r="A210" s="205" t="s">
        <v>1605</v>
      </c>
      <c r="B210" s="203" t="s">
        <v>1606</v>
      </c>
      <c r="C210" s="203" t="s">
        <v>1607</v>
      </c>
      <c r="D210" s="203" t="s">
        <v>2091</v>
      </c>
      <c r="E210" s="203">
        <v>275.50466</v>
      </c>
      <c r="F210" s="203" t="s">
        <v>1608</v>
      </c>
      <c r="G210" s="203" t="s">
        <v>1609</v>
      </c>
      <c r="H210" s="204" t="s">
        <v>1610</v>
      </c>
    </row>
    <row r="211" spans="1:8" x14ac:dyDescent="0.25">
      <c r="A211" s="205" t="s">
        <v>1611</v>
      </c>
      <c r="B211" s="203" t="s">
        <v>1612</v>
      </c>
      <c r="C211" s="203" t="s">
        <v>1613</v>
      </c>
      <c r="D211" s="203" t="s">
        <v>2092</v>
      </c>
      <c r="E211" s="203">
        <v>282.74639999999999</v>
      </c>
      <c r="F211" s="203" t="s">
        <v>1614</v>
      </c>
      <c r="G211" s="203" t="s">
        <v>1615</v>
      </c>
      <c r="H211" s="204" t="s">
        <v>1616</v>
      </c>
    </row>
    <row r="212" spans="1:8" x14ac:dyDescent="0.25">
      <c r="A212" s="205" t="s">
        <v>1617</v>
      </c>
      <c r="B212" s="203" t="s">
        <v>1618</v>
      </c>
      <c r="C212" s="203" t="s">
        <v>1619</v>
      </c>
      <c r="D212" s="203" t="s">
        <v>2093</v>
      </c>
      <c r="E212" s="203">
        <v>232.40627000000001</v>
      </c>
      <c r="F212" s="203" t="s">
        <v>1620</v>
      </c>
      <c r="G212" s="203" t="s">
        <v>1621</v>
      </c>
      <c r="H212" s="204" t="s">
        <v>1622</v>
      </c>
    </row>
    <row r="213" spans="1:8" x14ac:dyDescent="0.25">
      <c r="A213" s="205" t="s">
        <v>1623</v>
      </c>
      <c r="B213" s="203" t="s">
        <v>1624</v>
      </c>
      <c r="C213" s="203" t="s">
        <v>1625</v>
      </c>
      <c r="D213" s="203" t="s">
        <v>2094</v>
      </c>
      <c r="E213" s="203">
        <v>299.48406</v>
      </c>
      <c r="F213" s="203" t="s">
        <v>1626</v>
      </c>
      <c r="G213" s="203" t="s">
        <v>1627</v>
      </c>
      <c r="H213" s="204" t="s">
        <v>1628</v>
      </c>
    </row>
    <row r="214" spans="1:8" x14ac:dyDescent="0.25">
      <c r="A214" s="205" t="s">
        <v>382</v>
      </c>
      <c r="B214" s="203" t="s">
        <v>1629</v>
      </c>
      <c r="C214" s="203" t="s">
        <v>1630</v>
      </c>
      <c r="D214" s="203" t="s">
        <v>433</v>
      </c>
      <c r="E214" s="203">
        <v>189.72675000000001</v>
      </c>
      <c r="F214" s="203" t="s">
        <v>1584</v>
      </c>
      <c r="G214" s="203" t="s">
        <v>1631</v>
      </c>
      <c r="H214" s="204" t="s">
        <v>1632</v>
      </c>
    </row>
    <row r="215" spans="1:8" x14ac:dyDescent="0.25">
      <c r="A215" s="205" t="s">
        <v>1633</v>
      </c>
      <c r="B215" s="203" t="s">
        <v>1634</v>
      </c>
      <c r="C215" s="203" t="s">
        <v>1635</v>
      </c>
      <c r="D215" s="203" t="s">
        <v>2095</v>
      </c>
      <c r="E215" s="203">
        <v>254.60852</v>
      </c>
      <c r="F215" s="203" t="s">
        <v>1590</v>
      </c>
      <c r="G215" s="203" t="s">
        <v>1636</v>
      </c>
      <c r="H215" s="204" t="s">
        <v>1637</v>
      </c>
    </row>
    <row r="216" spans="1:8" x14ac:dyDescent="0.25">
      <c r="A216" s="205" t="s">
        <v>1638</v>
      </c>
      <c r="B216" s="203" t="s">
        <v>1639</v>
      </c>
      <c r="C216" s="203" t="s">
        <v>1640</v>
      </c>
      <c r="D216" s="203" t="s">
        <v>2096</v>
      </c>
      <c r="E216" s="203">
        <v>263.48712</v>
      </c>
      <c r="F216" s="203" t="s">
        <v>1596</v>
      </c>
      <c r="G216" s="203" t="s">
        <v>1641</v>
      </c>
      <c r="H216" s="204" t="s">
        <v>1642</v>
      </c>
    </row>
    <row r="217" spans="1:8" x14ac:dyDescent="0.25">
      <c r="A217" s="205" t="s">
        <v>1643</v>
      </c>
      <c r="B217" s="203" t="s">
        <v>1644</v>
      </c>
      <c r="C217" s="203" t="s">
        <v>1645</v>
      </c>
      <c r="D217" s="203" t="s">
        <v>2097</v>
      </c>
      <c r="E217" s="203">
        <v>212.98397</v>
      </c>
      <c r="F217" s="203" t="s">
        <v>1602</v>
      </c>
      <c r="G217" s="203" t="s">
        <v>1646</v>
      </c>
      <c r="H217" s="204" t="s">
        <v>1647</v>
      </c>
    </row>
    <row r="218" spans="1:8" x14ac:dyDescent="0.25">
      <c r="A218" s="205" t="s">
        <v>1648</v>
      </c>
      <c r="B218" s="203" t="s">
        <v>1649</v>
      </c>
      <c r="C218" s="203" t="s">
        <v>1650</v>
      </c>
      <c r="D218" s="203" t="s">
        <v>2098</v>
      </c>
      <c r="E218" s="203">
        <v>279.18520000000001</v>
      </c>
      <c r="F218" s="203" t="s">
        <v>1608</v>
      </c>
      <c r="G218" s="203" t="s">
        <v>1651</v>
      </c>
      <c r="H218" s="204" t="s">
        <v>1652</v>
      </c>
    </row>
    <row r="219" spans="1:8" x14ac:dyDescent="0.25">
      <c r="A219" s="205" t="s">
        <v>1653</v>
      </c>
      <c r="B219" s="203" t="s">
        <v>1654</v>
      </c>
      <c r="C219" s="203" t="s">
        <v>1655</v>
      </c>
      <c r="D219" s="203" t="s">
        <v>2099</v>
      </c>
      <c r="E219" s="203">
        <v>285.96276999999998</v>
      </c>
      <c r="F219" s="203" t="s">
        <v>1614</v>
      </c>
      <c r="G219" s="203" t="s">
        <v>1656</v>
      </c>
      <c r="H219" s="204" t="s">
        <v>1657</v>
      </c>
    </row>
    <row r="220" spans="1:8" x14ac:dyDescent="0.25">
      <c r="A220" s="205" t="s">
        <v>1658</v>
      </c>
      <c r="B220" s="203" t="s">
        <v>1659</v>
      </c>
      <c r="C220" s="203" t="s">
        <v>1660</v>
      </c>
      <c r="D220" s="203" t="s">
        <v>2100</v>
      </c>
      <c r="E220" s="203">
        <v>235.47411</v>
      </c>
      <c r="F220" s="203" t="s">
        <v>1620</v>
      </c>
      <c r="G220" s="203" t="s">
        <v>1661</v>
      </c>
      <c r="H220" s="204" t="s">
        <v>1662</v>
      </c>
    </row>
    <row r="221" spans="1:8" x14ac:dyDescent="0.25">
      <c r="A221" s="205" t="s">
        <v>1663</v>
      </c>
      <c r="B221" s="203" t="s">
        <v>1664</v>
      </c>
      <c r="C221" s="203" t="s">
        <v>1665</v>
      </c>
      <c r="D221" s="203" t="s">
        <v>2101</v>
      </c>
      <c r="E221" s="203">
        <v>257.42138999999997</v>
      </c>
      <c r="F221" s="203" t="s">
        <v>1666</v>
      </c>
      <c r="G221" s="203" t="s">
        <v>1667</v>
      </c>
      <c r="H221" s="204" t="s">
        <v>1668</v>
      </c>
    </row>
    <row r="222" spans="1:8" x14ac:dyDescent="0.25">
      <c r="A222" s="205" t="s">
        <v>1669</v>
      </c>
      <c r="B222" s="203" t="s">
        <v>1670</v>
      </c>
      <c r="C222" s="203" t="s">
        <v>1671</v>
      </c>
      <c r="D222" s="203" t="s">
        <v>2102</v>
      </c>
      <c r="E222" s="203">
        <v>216.19429</v>
      </c>
      <c r="F222" s="203" t="s">
        <v>1602</v>
      </c>
      <c r="G222" s="203" t="s">
        <v>1672</v>
      </c>
      <c r="H222" s="204" t="s">
        <v>1673</v>
      </c>
    </row>
    <row r="223" spans="1:8" x14ac:dyDescent="0.25">
      <c r="A223" s="205" t="s">
        <v>1674</v>
      </c>
      <c r="B223" s="203" t="s">
        <v>1675</v>
      </c>
      <c r="C223" s="203" t="s">
        <v>1676</v>
      </c>
      <c r="D223" s="203" t="s">
        <v>2103</v>
      </c>
      <c r="E223" s="203">
        <v>282.84035</v>
      </c>
      <c r="F223" s="203" t="s">
        <v>1608</v>
      </c>
      <c r="G223" s="203" t="s">
        <v>1677</v>
      </c>
      <c r="H223" s="204" t="s">
        <v>1678</v>
      </c>
    </row>
    <row r="224" spans="1:8" x14ac:dyDescent="0.25">
      <c r="A224" s="205" t="s">
        <v>1679</v>
      </c>
      <c r="B224" s="203" t="s">
        <v>1680</v>
      </c>
      <c r="C224" s="203" t="s">
        <v>1681</v>
      </c>
      <c r="D224" s="203" t="s">
        <v>2104</v>
      </c>
      <c r="E224" s="203">
        <v>238.54221000000001</v>
      </c>
      <c r="F224" s="203" t="s">
        <v>1620</v>
      </c>
      <c r="G224" s="203" t="s">
        <v>1682</v>
      </c>
      <c r="H224" s="204" t="s">
        <v>1683</v>
      </c>
    </row>
    <row r="225" spans="1:8" x14ac:dyDescent="0.25">
      <c r="A225" s="205" t="s">
        <v>1684</v>
      </c>
      <c r="B225" s="203" t="s">
        <v>1685</v>
      </c>
      <c r="C225" s="203" t="s">
        <v>1686</v>
      </c>
      <c r="D225" s="203" t="s">
        <v>2105</v>
      </c>
      <c r="E225" s="203">
        <v>260.38970999999998</v>
      </c>
      <c r="F225" s="203" t="s">
        <v>1666</v>
      </c>
      <c r="G225" s="203" t="s">
        <v>1687</v>
      </c>
      <c r="H225" s="204" t="s">
        <v>1688</v>
      </c>
    </row>
    <row r="226" spans="1:8" x14ac:dyDescent="0.25">
      <c r="A226" s="205" t="s">
        <v>1689</v>
      </c>
      <c r="B226" s="203" t="s">
        <v>1690</v>
      </c>
      <c r="C226" s="203" t="s">
        <v>1691</v>
      </c>
      <c r="D226" s="203" t="s">
        <v>2106</v>
      </c>
      <c r="E226" s="203">
        <v>281.89060000000001</v>
      </c>
      <c r="F226" s="203" t="s">
        <v>1692</v>
      </c>
      <c r="G226" s="203" t="s">
        <v>1693</v>
      </c>
      <c r="H226" s="204" t="s">
        <v>1694</v>
      </c>
    </row>
    <row r="227" spans="1:8" x14ac:dyDescent="0.25">
      <c r="A227" s="205" t="s">
        <v>383</v>
      </c>
      <c r="B227" s="203" t="s">
        <v>1695</v>
      </c>
      <c r="C227" s="203" t="s">
        <v>1696</v>
      </c>
      <c r="D227" s="203" t="s">
        <v>434</v>
      </c>
      <c r="E227" s="203">
        <v>200.60798</v>
      </c>
      <c r="F227" s="203" t="s">
        <v>1697</v>
      </c>
      <c r="G227" s="203" t="s">
        <v>1698</v>
      </c>
      <c r="H227" s="204" t="s">
        <v>1699</v>
      </c>
    </row>
    <row r="228" spans="1:8" x14ac:dyDescent="0.25">
      <c r="A228" s="205" t="s">
        <v>1700</v>
      </c>
      <c r="B228" s="203" t="s">
        <v>1701</v>
      </c>
      <c r="C228" s="203" t="s">
        <v>1702</v>
      </c>
      <c r="D228" s="203" t="s">
        <v>2107</v>
      </c>
      <c r="E228" s="203">
        <v>266.54498000000001</v>
      </c>
      <c r="F228" s="203" t="s">
        <v>1703</v>
      </c>
      <c r="G228" s="203" t="s">
        <v>1704</v>
      </c>
      <c r="H228" s="204" t="s">
        <v>1705</v>
      </c>
    </row>
    <row r="229" spans="1:8" x14ac:dyDescent="0.25">
      <c r="A229" s="205" t="s">
        <v>1706</v>
      </c>
      <c r="B229" s="203" t="s">
        <v>1707</v>
      </c>
      <c r="C229" s="203" t="s">
        <v>1708</v>
      </c>
      <c r="D229" s="203" t="s">
        <v>2108</v>
      </c>
      <c r="E229" s="203">
        <v>277.41045000000003</v>
      </c>
      <c r="F229" s="203" t="s">
        <v>1709</v>
      </c>
      <c r="G229" s="203" t="s">
        <v>1710</v>
      </c>
      <c r="H229" s="204" t="s">
        <v>1711</v>
      </c>
    </row>
    <row r="230" spans="1:8" x14ac:dyDescent="0.25">
      <c r="A230" s="205" t="s">
        <v>1712</v>
      </c>
      <c r="B230" s="203" t="s">
        <v>1713</v>
      </c>
      <c r="C230" s="203" t="s">
        <v>1714</v>
      </c>
      <c r="D230" s="203" t="s">
        <v>2109</v>
      </c>
      <c r="E230" s="203">
        <v>225.48672999999999</v>
      </c>
      <c r="F230" s="203" t="s">
        <v>1715</v>
      </c>
      <c r="G230" s="203" t="s">
        <v>1716</v>
      </c>
      <c r="H230" s="204" t="s">
        <v>1717</v>
      </c>
    </row>
    <row r="231" spans="1:8" x14ac:dyDescent="0.25">
      <c r="A231" s="205" t="s">
        <v>1718</v>
      </c>
      <c r="B231" s="203" t="s">
        <v>1719</v>
      </c>
      <c r="C231" s="203" t="s">
        <v>1720</v>
      </c>
      <c r="D231" s="203" t="s">
        <v>2110</v>
      </c>
      <c r="E231" s="203">
        <v>292.59285</v>
      </c>
      <c r="F231" s="203" t="s">
        <v>1721</v>
      </c>
      <c r="G231" s="203" t="s">
        <v>1722</v>
      </c>
      <c r="H231" s="204" t="s">
        <v>1723</v>
      </c>
    </row>
    <row r="232" spans="1:8" x14ac:dyDescent="0.25">
      <c r="A232" s="205" t="s">
        <v>1724</v>
      </c>
      <c r="B232" s="203" t="s">
        <v>1725</v>
      </c>
      <c r="C232" s="203" t="s">
        <v>1726</v>
      </c>
      <c r="D232" s="203" t="s">
        <v>2111</v>
      </c>
      <c r="E232" s="203">
        <v>301.01796000000002</v>
      </c>
      <c r="F232" s="203" t="s">
        <v>1727</v>
      </c>
      <c r="G232" s="203" t="s">
        <v>1728</v>
      </c>
      <c r="H232" s="204" t="s">
        <v>1729</v>
      </c>
    </row>
    <row r="233" spans="1:8" x14ac:dyDescent="0.25">
      <c r="A233" s="205" t="s">
        <v>1730</v>
      </c>
      <c r="B233" s="203" t="s">
        <v>1731</v>
      </c>
      <c r="C233" s="203" t="s">
        <v>1732</v>
      </c>
      <c r="D233" s="203" t="s">
        <v>2112</v>
      </c>
      <c r="E233" s="203">
        <v>249.37066999999999</v>
      </c>
      <c r="F233" s="203" t="s">
        <v>1733</v>
      </c>
      <c r="G233" s="203" t="s">
        <v>1734</v>
      </c>
      <c r="H233" s="204" t="s">
        <v>1735</v>
      </c>
    </row>
    <row r="234" spans="1:8" x14ac:dyDescent="0.25">
      <c r="A234" s="205" t="s">
        <v>1736</v>
      </c>
      <c r="B234" s="203" t="s">
        <v>1737</v>
      </c>
      <c r="C234" s="203" t="s">
        <v>1738</v>
      </c>
      <c r="D234" s="203" t="s">
        <v>2113</v>
      </c>
      <c r="E234" s="203">
        <v>317.67061999999999</v>
      </c>
      <c r="F234" s="203" t="s">
        <v>1739</v>
      </c>
      <c r="G234" s="203" t="s">
        <v>1740</v>
      </c>
      <c r="H234" s="204" t="s">
        <v>1741</v>
      </c>
    </row>
    <row r="235" spans="1:8" x14ac:dyDescent="0.25">
      <c r="A235" s="205" t="s">
        <v>1742</v>
      </c>
      <c r="B235" s="203" t="s">
        <v>1743</v>
      </c>
      <c r="C235" s="203" t="s">
        <v>1744</v>
      </c>
      <c r="D235" s="203" t="s">
        <v>2114</v>
      </c>
      <c r="E235" s="203">
        <v>272.52704999999997</v>
      </c>
      <c r="F235" s="203" t="s">
        <v>1745</v>
      </c>
      <c r="G235" s="203" t="s">
        <v>1746</v>
      </c>
      <c r="H235" s="204" t="s">
        <v>1747</v>
      </c>
    </row>
    <row r="236" spans="1:8" x14ac:dyDescent="0.25">
      <c r="A236" s="205" t="s">
        <v>1748</v>
      </c>
      <c r="B236" s="203" t="s">
        <v>1749</v>
      </c>
      <c r="C236" s="203" t="s">
        <v>1750</v>
      </c>
      <c r="D236" s="203" t="s">
        <v>2115</v>
      </c>
      <c r="E236" s="203">
        <v>295.15357</v>
      </c>
      <c r="F236" s="203" t="s">
        <v>1751</v>
      </c>
      <c r="G236" s="203" t="s">
        <v>1752</v>
      </c>
      <c r="H236" s="204" t="s">
        <v>1753</v>
      </c>
    </row>
    <row r="237" spans="1:8" x14ac:dyDescent="0.25">
      <c r="A237" s="205" t="s">
        <v>1754</v>
      </c>
      <c r="B237" s="203" t="s">
        <v>1755</v>
      </c>
      <c r="C237" s="203" t="s">
        <v>1756</v>
      </c>
      <c r="D237" s="203" t="s">
        <v>2116</v>
      </c>
      <c r="E237" s="203">
        <v>229.14699999999999</v>
      </c>
      <c r="F237" s="203" t="s">
        <v>1715</v>
      </c>
      <c r="G237" s="203" t="s">
        <v>1757</v>
      </c>
      <c r="H237" s="204" t="s">
        <v>1758</v>
      </c>
    </row>
    <row r="238" spans="1:8" x14ac:dyDescent="0.25">
      <c r="A238" s="205" t="s">
        <v>1759</v>
      </c>
      <c r="B238" s="203" t="s">
        <v>1760</v>
      </c>
      <c r="C238" s="203" t="s">
        <v>1761</v>
      </c>
      <c r="D238" s="203" t="s">
        <v>2117</v>
      </c>
      <c r="E238" s="203">
        <v>296.63583</v>
      </c>
      <c r="F238" s="203" t="s">
        <v>1721</v>
      </c>
      <c r="G238" s="203" t="s">
        <v>1762</v>
      </c>
      <c r="H238" s="204" t="s">
        <v>1763</v>
      </c>
    </row>
    <row r="239" spans="1:8" x14ac:dyDescent="0.25">
      <c r="A239" s="205" t="s">
        <v>1764</v>
      </c>
      <c r="B239" s="203" t="s">
        <v>1765</v>
      </c>
      <c r="C239" s="203" t="s">
        <v>1766</v>
      </c>
      <c r="D239" s="203" t="s">
        <v>2118</v>
      </c>
      <c r="E239" s="203">
        <v>304.55948000000001</v>
      </c>
      <c r="F239" s="203" t="s">
        <v>1727</v>
      </c>
      <c r="G239" s="203" t="s">
        <v>1767</v>
      </c>
      <c r="H239" s="204" t="s">
        <v>1768</v>
      </c>
    </row>
    <row r="240" spans="1:8" x14ac:dyDescent="0.25">
      <c r="A240" s="205" t="s">
        <v>1769</v>
      </c>
      <c r="B240" s="203" t="s">
        <v>1770</v>
      </c>
      <c r="C240" s="203" t="s">
        <v>1771</v>
      </c>
      <c r="D240" s="203" t="s">
        <v>2119</v>
      </c>
      <c r="E240" s="203">
        <v>252.83624</v>
      </c>
      <c r="F240" s="203" t="s">
        <v>1733</v>
      </c>
      <c r="G240" s="203" t="s">
        <v>1772</v>
      </c>
      <c r="H240" s="204" t="s">
        <v>1773</v>
      </c>
    </row>
    <row r="241" spans="1:8" x14ac:dyDescent="0.25">
      <c r="A241" s="205" t="s">
        <v>1774</v>
      </c>
      <c r="B241" s="203" t="s">
        <v>1775</v>
      </c>
      <c r="C241" s="203" t="s">
        <v>1776</v>
      </c>
      <c r="D241" s="203" t="s">
        <v>2120</v>
      </c>
      <c r="E241" s="203">
        <v>275.84908999999999</v>
      </c>
      <c r="F241" s="203" t="s">
        <v>1745</v>
      </c>
      <c r="G241" s="203" t="s">
        <v>1777</v>
      </c>
      <c r="H241" s="204" t="s">
        <v>1778</v>
      </c>
    </row>
    <row r="242" spans="1:8" x14ac:dyDescent="0.25">
      <c r="A242" s="205" t="s">
        <v>1779</v>
      </c>
      <c r="B242" s="203" t="s">
        <v>1780</v>
      </c>
      <c r="C242" s="203" t="s">
        <v>1781</v>
      </c>
      <c r="D242" s="203" t="s">
        <v>2121</v>
      </c>
      <c r="E242" s="203">
        <v>298.37058000000002</v>
      </c>
      <c r="F242" s="203" t="s">
        <v>1751</v>
      </c>
      <c r="G242" s="203" t="s">
        <v>1782</v>
      </c>
      <c r="H242" s="204" t="s">
        <v>1783</v>
      </c>
    </row>
    <row r="243" spans="1:8" x14ac:dyDescent="0.25">
      <c r="A243" s="205" t="s">
        <v>1784</v>
      </c>
      <c r="B243" s="203" t="s">
        <v>1785</v>
      </c>
      <c r="C243" s="203" t="s">
        <v>1786</v>
      </c>
      <c r="D243" s="203" t="s">
        <v>2122</v>
      </c>
      <c r="E243" s="203">
        <v>256.29003</v>
      </c>
      <c r="F243" s="203" t="s">
        <v>1733</v>
      </c>
      <c r="G243" s="203" t="s">
        <v>1787</v>
      </c>
      <c r="H243" s="204" t="s">
        <v>1788</v>
      </c>
    </row>
    <row r="244" spans="1:8" x14ac:dyDescent="0.25">
      <c r="A244" s="205" t="s">
        <v>1789</v>
      </c>
      <c r="B244" s="203" t="s">
        <v>1790</v>
      </c>
      <c r="C244" s="203" t="s">
        <v>1791</v>
      </c>
      <c r="D244" s="203" t="s">
        <v>2123</v>
      </c>
      <c r="E244" s="203">
        <v>279.16537</v>
      </c>
      <c r="F244" s="203" t="s">
        <v>1745</v>
      </c>
      <c r="G244" s="203" t="s">
        <v>1792</v>
      </c>
      <c r="H244" s="204" t="s">
        <v>1793</v>
      </c>
    </row>
    <row r="245" spans="1:8" x14ac:dyDescent="0.25">
      <c r="A245" s="205" t="s">
        <v>1794</v>
      </c>
      <c r="B245" s="203" t="s">
        <v>1795</v>
      </c>
      <c r="C245" s="203" t="s">
        <v>1796</v>
      </c>
      <c r="D245" s="203" t="s">
        <v>2124</v>
      </c>
      <c r="E245" s="203">
        <v>241.48686000000001</v>
      </c>
      <c r="F245" s="203" t="s">
        <v>1797</v>
      </c>
      <c r="G245" s="203" t="s">
        <v>1798</v>
      </c>
      <c r="H245" s="204" t="s">
        <v>1799</v>
      </c>
    </row>
    <row r="246" spans="1:8" x14ac:dyDescent="0.25">
      <c r="A246" s="205" t="s">
        <v>1800</v>
      </c>
      <c r="B246" s="203" t="s">
        <v>1801</v>
      </c>
      <c r="C246" s="203" t="s">
        <v>1802</v>
      </c>
      <c r="D246" s="203" t="s">
        <v>2125</v>
      </c>
      <c r="E246" s="203">
        <v>309.78572000000003</v>
      </c>
      <c r="F246" s="203" t="s">
        <v>1803</v>
      </c>
      <c r="G246" s="203" t="s">
        <v>1804</v>
      </c>
      <c r="H246" s="204" t="s">
        <v>1805</v>
      </c>
    </row>
    <row r="247" spans="1:8" x14ac:dyDescent="0.25">
      <c r="A247" s="205" t="s">
        <v>1806</v>
      </c>
      <c r="B247" s="203" t="s">
        <v>1807</v>
      </c>
      <c r="C247" s="203" t="s">
        <v>1808</v>
      </c>
      <c r="D247" s="203" t="s">
        <v>2126</v>
      </c>
      <c r="E247" s="203">
        <v>319.43691999999999</v>
      </c>
      <c r="F247" s="203" t="s">
        <v>1809</v>
      </c>
      <c r="G247" s="203" t="s">
        <v>1810</v>
      </c>
      <c r="H247" s="204" t="s">
        <v>1811</v>
      </c>
    </row>
    <row r="248" spans="1:8" x14ac:dyDescent="0.25">
      <c r="A248" s="205" t="s">
        <v>1812</v>
      </c>
      <c r="B248" s="203" t="s">
        <v>1813</v>
      </c>
      <c r="C248" s="203" t="s">
        <v>1814</v>
      </c>
      <c r="D248" s="203" t="s">
        <v>2127</v>
      </c>
      <c r="E248" s="203">
        <v>266.57351</v>
      </c>
      <c r="F248" s="203" t="s">
        <v>1815</v>
      </c>
      <c r="G248" s="203" t="s">
        <v>1816</v>
      </c>
      <c r="H248" s="204" t="s">
        <v>1817</v>
      </c>
    </row>
    <row r="249" spans="1:8" x14ac:dyDescent="0.25">
      <c r="A249" s="205" t="s">
        <v>1818</v>
      </c>
      <c r="B249" s="203" t="s">
        <v>1819</v>
      </c>
      <c r="C249" s="203" t="s">
        <v>1820</v>
      </c>
      <c r="D249" s="203" t="s">
        <v>2128</v>
      </c>
      <c r="E249" s="203">
        <v>335.93097999999998</v>
      </c>
      <c r="F249" s="203" t="s">
        <v>1821</v>
      </c>
      <c r="G249" s="203" t="s">
        <v>1822</v>
      </c>
      <c r="H249" s="204" t="s">
        <v>1823</v>
      </c>
    </row>
    <row r="250" spans="1:8" x14ac:dyDescent="0.25">
      <c r="A250" s="205" t="s">
        <v>1824</v>
      </c>
      <c r="B250" s="203" t="s">
        <v>1825</v>
      </c>
      <c r="C250" s="203" t="s">
        <v>1826</v>
      </c>
      <c r="D250" s="203" t="s">
        <v>2129</v>
      </c>
      <c r="E250" s="203">
        <v>290.80243000000002</v>
      </c>
      <c r="F250" s="203" t="s">
        <v>1827</v>
      </c>
      <c r="G250" s="203" t="s">
        <v>1828</v>
      </c>
      <c r="H250" s="204" t="s">
        <v>1829</v>
      </c>
    </row>
    <row r="251" spans="1:8" x14ac:dyDescent="0.25">
      <c r="A251" s="205" t="s">
        <v>1830</v>
      </c>
      <c r="B251" s="203" t="s">
        <v>1831</v>
      </c>
      <c r="C251" s="203" t="s">
        <v>1832</v>
      </c>
      <c r="D251" s="203" t="s">
        <v>2130</v>
      </c>
      <c r="E251" s="203">
        <v>314.38992999999999</v>
      </c>
      <c r="F251" s="203" t="s">
        <v>1833</v>
      </c>
      <c r="G251" s="203" t="s">
        <v>1834</v>
      </c>
      <c r="H251" s="204" t="s">
        <v>1835</v>
      </c>
    </row>
    <row r="252" spans="1:8" x14ac:dyDescent="0.25">
      <c r="A252" s="205" t="s">
        <v>1836</v>
      </c>
      <c r="B252" s="203" t="s">
        <v>1837</v>
      </c>
      <c r="C252" s="203" t="s">
        <v>1838</v>
      </c>
      <c r="D252" s="203" t="s">
        <v>2131</v>
      </c>
      <c r="E252" s="203">
        <v>270.4212</v>
      </c>
      <c r="F252" s="203" t="s">
        <v>1815</v>
      </c>
      <c r="G252" s="203" t="s">
        <v>1839</v>
      </c>
      <c r="H252" s="204" t="s">
        <v>1840</v>
      </c>
    </row>
    <row r="253" spans="1:8" x14ac:dyDescent="0.25">
      <c r="A253" s="205" t="s">
        <v>1841</v>
      </c>
      <c r="B253" s="203" t="s">
        <v>1842</v>
      </c>
      <c r="C253" s="203" t="s">
        <v>1843</v>
      </c>
      <c r="D253" s="203" t="s">
        <v>2132</v>
      </c>
      <c r="E253" s="203">
        <v>294.46861999999999</v>
      </c>
      <c r="F253" s="203" t="s">
        <v>1827</v>
      </c>
      <c r="G253" s="203" t="s">
        <v>1844</v>
      </c>
      <c r="H253" s="204" t="s">
        <v>1845</v>
      </c>
    </row>
    <row r="254" spans="1:8" x14ac:dyDescent="0.25">
      <c r="A254" s="205" t="s">
        <v>1846</v>
      </c>
      <c r="B254" s="203" t="s">
        <v>1847</v>
      </c>
      <c r="C254" s="203" t="s">
        <v>1848</v>
      </c>
      <c r="D254" s="203" t="s">
        <v>2133</v>
      </c>
      <c r="E254" s="203">
        <v>317.91845000000001</v>
      </c>
      <c r="F254" s="203" t="s">
        <v>1833</v>
      </c>
      <c r="G254" s="203" t="s">
        <v>1849</v>
      </c>
      <c r="H254" s="204" t="s">
        <v>1850</v>
      </c>
    </row>
    <row r="255" spans="1:8" x14ac:dyDescent="0.25">
      <c r="A255" s="205" t="s">
        <v>1851</v>
      </c>
      <c r="B255" s="203" t="s">
        <v>1852</v>
      </c>
      <c r="C255" s="203" t="s">
        <v>1853</v>
      </c>
      <c r="D255" s="203" t="s">
        <v>2134</v>
      </c>
      <c r="E255" s="203">
        <v>298.11869999999999</v>
      </c>
      <c r="F255" s="203" t="s">
        <v>1827</v>
      </c>
      <c r="G255" s="203" t="s">
        <v>1854</v>
      </c>
      <c r="H255" s="204" t="s">
        <v>1855</v>
      </c>
    </row>
    <row r="256" spans="1:8" x14ac:dyDescent="0.25">
      <c r="A256" s="205" t="s">
        <v>1856</v>
      </c>
      <c r="B256" s="203" t="s">
        <v>1857</v>
      </c>
      <c r="C256" s="203" t="s">
        <v>1858</v>
      </c>
      <c r="D256" s="203" t="s">
        <v>2135</v>
      </c>
      <c r="E256" s="203">
        <v>284.02557999999999</v>
      </c>
      <c r="F256" s="203" t="s">
        <v>1859</v>
      </c>
      <c r="G256" s="203" t="s">
        <v>1860</v>
      </c>
      <c r="H256" s="204" t="s">
        <v>1861</v>
      </c>
    </row>
    <row r="257" spans="1:8" x14ac:dyDescent="0.25">
      <c r="A257" s="205" t="s">
        <v>1862</v>
      </c>
      <c r="B257" s="203" t="s">
        <v>1863</v>
      </c>
      <c r="C257" s="203" t="s">
        <v>1864</v>
      </c>
      <c r="D257" s="203" t="s">
        <v>2136</v>
      </c>
      <c r="E257" s="203">
        <v>354.31333999999998</v>
      </c>
      <c r="F257" s="203" t="s">
        <v>1865</v>
      </c>
      <c r="G257" s="203" t="s">
        <v>1866</v>
      </c>
      <c r="H257" s="204" t="s">
        <v>1867</v>
      </c>
    </row>
    <row r="258" spans="1:8" x14ac:dyDescent="0.25">
      <c r="A258" s="205" t="s">
        <v>1868</v>
      </c>
      <c r="B258" s="203" t="s">
        <v>1869</v>
      </c>
      <c r="C258" s="203" t="s">
        <v>1870</v>
      </c>
      <c r="D258" s="203" t="s">
        <v>2137</v>
      </c>
      <c r="E258" s="203">
        <v>309.28593999999998</v>
      </c>
      <c r="F258" s="203" t="s">
        <v>1871</v>
      </c>
      <c r="G258" s="203" t="s">
        <v>1872</v>
      </c>
      <c r="H258" s="204" t="s">
        <v>1873</v>
      </c>
    </row>
    <row r="259" spans="1:8" x14ac:dyDescent="0.25">
      <c r="A259" s="205" t="s">
        <v>1874</v>
      </c>
      <c r="B259" s="203" t="s">
        <v>1875</v>
      </c>
      <c r="C259" s="203" t="s">
        <v>1876</v>
      </c>
      <c r="D259" s="203" t="s">
        <v>2138</v>
      </c>
      <c r="E259" s="203">
        <v>333.80351999999999</v>
      </c>
      <c r="F259" s="203" t="s">
        <v>1877</v>
      </c>
      <c r="G259" s="203" t="s">
        <v>1878</v>
      </c>
      <c r="H259" s="204" t="s">
        <v>1879</v>
      </c>
    </row>
    <row r="260" spans="1:8" x14ac:dyDescent="0.25">
      <c r="A260" s="205" t="s">
        <v>1880</v>
      </c>
      <c r="B260" s="203" t="s">
        <v>1881</v>
      </c>
      <c r="C260" s="203" t="s">
        <v>1882</v>
      </c>
      <c r="D260" s="203" t="s">
        <v>2139</v>
      </c>
      <c r="E260" s="203">
        <v>313.28359</v>
      </c>
      <c r="F260" s="203" t="s">
        <v>1871</v>
      </c>
      <c r="G260" s="203" t="s">
        <v>1883</v>
      </c>
      <c r="H260" s="204" t="s">
        <v>1884</v>
      </c>
    </row>
    <row r="261" spans="1:8" x14ac:dyDescent="0.25">
      <c r="A261" s="205" t="s">
        <v>1885</v>
      </c>
      <c r="B261" s="203" t="s">
        <v>1886</v>
      </c>
      <c r="C261" s="203" t="s">
        <v>1887</v>
      </c>
      <c r="D261" s="203" t="s">
        <v>2140</v>
      </c>
      <c r="E261" s="203">
        <v>337.63193999999999</v>
      </c>
      <c r="F261" s="203" t="s">
        <v>1877</v>
      </c>
      <c r="G261" s="203" t="s">
        <v>1888</v>
      </c>
      <c r="H261" s="204" t="s">
        <v>1889</v>
      </c>
    </row>
    <row r="262" spans="1:8" x14ac:dyDescent="0.25">
      <c r="A262" s="205" t="s">
        <v>1890</v>
      </c>
      <c r="B262" s="203" t="s">
        <v>1891</v>
      </c>
      <c r="C262" s="203" t="s">
        <v>1892</v>
      </c>
      <c r="D262" s="203" t="s">
        <v>2141</v>
      </c>
      <c r="E262" s="203">
        <v>327.9948</v>
      </c>
      <c r="F262" s="203" t="s">
        <v>1893</v>
      </c>
      <c r="G262" s="203" t="s">
        <v>1894</v>
      </c>
      <c r="H262" s="204" t="s">
        <v>1895</v>
      </c>
    </row>
    <row r="263" spans="1:8" x14ac:dyDescent="0.25">
      <c r="A263" s="205" t="s">
        <v>1896</v>
      </c>
      <c r="B263" s="203" t="s">
        <v>1897</v>
      </c>
      <c r="C263" s="203" t="s">
        <v>1898</v>
      </c>
      <c r="D263" s="203" t="s">
        <v>2142</v>
      </c>
      <c r="E263" s="203">
        <v>353.40296000000001</v>
      </c>
      <c r="F263" s="203" t="s">
        <v>1899</v>
      </c>
      <c r="G263" s="203" t="s">
        <v>1900</v>
      </c>
      <c r="H263" s="204" t="s">
        <v>1901</v>
      </c>
    </row>
    <row r="264" spans="1:8" x14ac:dyDescent="0.25">
      <c r="A264" s="205" t="s">
        <v>1902</v>
      </c>
      <c r="B264" s="203" t="s">
        <v>1903</v>
      </c>
      <c r="C264" s="203" t="s">
        <v>1904</v>
      </c>
      <c r="D264" s="203" t="s">
        <v>2143</v>
      </c>
      <c r="E264" s="203">
        <v>373.20864999999998</v>
      </c>
      <c r="F264" s="203" t="s">
        <v>1905</v>
      </c>
      <c r="G264" s="203" t="s">
        <v>1906</v>
      </c>
      <c r="H264" s="204" t="s">
        <v>1907</v>
      </c>
    </row>
    <row r="265" spans="1:8" x14ac:dyDescent="0.25">
      <c r="A265" s="205" t="s">
        <v>1908</v>
      </c>
      <c r="B265" s="203" t="s">
        <v>1909</v>
      </c>
      <c r="C265" s="203" t="s">
        <v>1910</v>
      </c>
      <c r="D265" s="203" t="s">
        <v>2144</v>
      </c>
      <c r="E265" s="203">
        <v>137.96083999999999</v>
      </c>
      <c r="F265" s="203" t="s">
        <v>1911</v>
      </c>
      <c r="G265" s="203" t="s">
        <v>1912</v>
      </c>
      <c r="H265" s="204" t="s">
        <v>1913</v>
      </c>
    </row>
    <row r="266" spans="1:8" x14ac:dyDescent="0.25">
      <c r="A266" s="205" t="s">
        <v>384</v>
      </c>
      <c r="B266" s="203" t="s">
        <v>1914</v>
      </c>
      <c r="C266" s="203" t="s">
        <v>1915</v>
      </c>
      <c r="D266" s="203" t="s">
        <v>435</v>
      </c>
      <c r="E266" s="203">
        <v>78.275597000000005</v>
      </c>
      <c r="F266" s="203" t="s">
        <v>1916</v>
      </c>
      <c r="G266" s="203" t="s">
        <v>1917</v>
      </c>
      <c r="H266" s="204" t="s">
        <v>1918</v>
      </c>
    </row>
    <row r="267" spans="1:8" x14ac:dyDescent="0.25">
      <c r="A267" s="205" t="s">
        <v>385</v>
      </c>
      <c r="B267" s="203" t="s">
        <v>1919</v>
      </c>
      <c r="C267" s="203" t="s">
        <v>1920</v>
      </c>
      <c r="D267" s="203" t="s">
        <v>436</v>
      </c>
      <c r="E267" s="203">
        <v>70.653803999999994</v>
      </c>
      <c r="F267" s="203" t="s">
        <v>1921</v>
      </c>
      <c r="G267" s="203" t="s">
        <v>1922</v>
      </c>
      <c r="H267" s="204" t="s">
        <v>1923</v>
      </c>
    </row>
    <row r="268" spans="1:8" ht="15.75" thickBot="1" x14ac:dyDescent="0.3">
      <c r="A268" s="206" t="s">
        <v>386</v>
      </c>
      <c r="B268" s="207" t="s">
        <v>1924</v>
      </c>
      <c r="C268" s="207" t="s">
        <v>1925</v>
      </c>
      <c r="D268" s="207" t="s">
        <v>437</v>
      </c>
      <c r="E268" s="207">
        <v>108.32192000000001</v>
      </c>
      <c r="F268" s="207" t="s">
        <v>1926</v>
      </c>
      <c r="G268" s="207" t="s">
        <v>1927</v>
      </c>
      <c r="H268" s="208" t="s">
        <v>1928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J19" sqref="J19"/>
    </sheetView>
  </sheetViews>
  <sheetFormatPr defaultRowHeight="15" x14ac:dyDescent="0.25"/>
  <cols>
    <col min="1" max="8" width="20.7109375" style="198" customWidth="1"/>
    <col min="9" max="16384" width="9.140625" style="198"/>
  </cols>
  <sheetData>
    <row r="1" spans="1:11" ht="15.75" thickBot="1" x14ac:dyDescent="0.3">
      <c r="A1" s="199" t="s">
        <v>3</v>
      </c>
      <c r="B1" s="200" t="s">
        <v>438</v>
      </c>
      <c r="C1" s="200" t="s">
        <v>439</v>
      </c>
      <c r="D1" s="200" t="s">
        <v>440</v>
      </c>
      <c r="E1" s="200" t="s">
        <v>441</v>
      </c>
      <c r="F1" s="200" t="s">
        <v>442</v>
      </c>
      <c r="G1" s="200" t="s">
        <v>443</v>
      </c>
      <c r="H1" s="201" t="s">
        <v>444</v>
      </c>
      <c r="K1" s="212"/>
    </row>
    <row r="2" spans="1:11" x14ac:dyDescent="0.25">
      <c r="A2" s="209" t="s">
        <v>336</v>
      </c>
      <c r="B2" s="210" t="s">
        <v>475</v>
      </c>
      <c r="C2" s="210" t="s">
        <v>476</v>
      </c>
      <c r="D2" s="210" t="s">
        <v>387</v>
      </c>
      <c r="E2" s="210">
        <v>101.74176</v>
      </c>
      <c r="F2" s="210" t="s">
        <v>477</v>
      </c>
      <c r="G2" s="210" t="s">
        <v>478</v>
      </c>
      <c r="H2" s="211" t="s">
        <v>479</v>
      </c>
    </row>
    <row r="3" spans="1:11" x14ac:dyDescent="0.25">
      <c r="A3" s="205" t="s">
        <v>337</v>
      </c>
      <c r="B3" s="203" t="s">
        <v>498</v>
      </c>
      <c r="C3" s="203" t="s">
        <v>499</v>
      </c>
      <c r="D3" s="203" t="s">
        <v>388</v>
      </c>
      <c r="E3" s="203">
        <v>135.97081</v>
      </c>
      <c r="F3" s="203" t="s">
        <v>500</v>
      </c>
      <c r="G3" s="203" t="s">
        <v>2145</v>
      </c>
      <c r="H3" s="204" t="s">
        <v>502</v>
      </c>
    </row>
    <row r="4" spans="1:11" x14ac:dyDescent="0.25">
      <c r="A4" s="205" t="s">
        <v>340</v>
      </c>
      <c r="B4" s="203" t="s">
        <v>663</v>
      </c>
      <c r="C4" s="203" t="s">
        <v>664</v>
      </c>
      <c r="D4" s="203" t="s">
        <v>391</v>
      </c>
      <c r="E4" s="203">
        <v>84.478460999999996</v>
      </c>
      <c r="F4" s="203" t="s">
        <v>665</v>
      </c>
      <c r="G4" s="203" t="s">
        <v>666</v>
      </c>
      <c r="H4" s="204" t="s">
        <v>667</v>
      </c>
    </row>
    <row r="5" spans="1:11" x14ac:dyDescent="0.25">
      <c r="A5" s="205" t="s">
        <v>342</v>
      </c>
      <c r="B5" s="203" t="s">
        <v>673</v>
      </c>
      <c r="C5" s="203" t="s">
        <v>674</v>
      </c>
      <c r="D5" s="203" t="s">
        <v>393</v>
      </c>
      <c r="E5" s="203">
        <v>51.159540999999997</v>
      </c>
      <c r="F5" s="203" t="s">
        <v>675</v>
      </c>
      <c r="G5" s="203" t="s">
        <v>676</v>
      </c>
      <c r="H5" s="204" t="s">
        <v>677</v>
      </c>
    </row>
    <row r="6" spans="1:11" x14ac:dyDescent="0.25">
      <c r="A6" s="205" t="s">
        <v>344</v>
      </c>
      <c r="B6" s="203" t="s">
        <v>713</v>
      </c>
      <c r="C6" s="203" t="s">
        <v>714</v>
      </c>
      <c r="D6" s="203" t="s">
        <v>395</v>
      </c>
      <c r="E6" s="203">
        <v>80.010957000000005</v>
      </c>
      <c r="F6" s="203" t="s">
        <v>715</v>
      </c>
      <c r="G6" s="203" t="s">
        <v>716</v>
      </c>
      <c r="H6" s="204" t="s">
        <v>717</v>
      </c>
    </row>
    <row r="7" spans="1:11" x14ac:dyDescent="0.25">
      <c r="A7" s="205" t="s">
        <v>346</v>
      </c>
      <c r="B7" s="203" t="s">
        <v>759</v>
      </c>
      <c r="C7" s="203" t="s">
        <v>760</v>
      </c>
      <c r="D7" s="203" t="s">
        <v>397</v>
      </c>
      <c r="E7" s="203">
        <v>106.12984</v>
      </c>
      <c r="F7" s="203" t="s">
        <v>761</v>
      </c>
      <c r="G7" s="203" t="s">
        <v>762</v>
      </c>
      <c r="H7" s="204" t="s">
        <v>763</v>
      </c>
    </row>
    <row r="8" spans="1:11" x14ac:dyDescent="0.25">
      <c r="A8" s="205" t="s">
        <v>347</v>
      </c>
      <c r="B8" s="203" t="s">
        <v>788</v>
      </c>
      <c r="C8" s="203" t="s">
        <v>789</v>
      </c>
      <c r="D8" s="203" t="s">
        <v>398</v>
      </c>
      <c r="E8" s="203">
        <v>112.53858</v>
      </c>
      <c r="F8" s="203" t="s">
        <v>790</v>
      </c>
      <c r="G8" s="203" t="s">
        <v>791</v>
      </c>
      <c r="H8" s="204" t="s">
        <v>792</v>
      </c>
    </row>
    <row r="9" spans="1:11" x14ac:dyDescent="0.25">
      <c r="A9" s="205" t="s">
        <v>348</v>
      </c>
      <c r="B9" s="203" t="s">
        <v>829</v>
      </c>
      <c r="C9" s="203" t="s">
        <v>830</v>
      </c>
      <c r="D9" s="203" t="s">
        <v>399</v>
      </c>
      <c r="E9" s="203">
        <v>136.55862999999999</v>
      </c>
      <c r="F9" s="203" t="s">
        <v>831</v>
      </c>
      <c r="G9" s="203" t="s">
        <v>832</v>
      </c>
      <c r="H9" s="204" t="s">
        <v>833</v>
      </c>
    </row>
    <row r="10" spans="1:11" x14ac:dyDescent="0.25">
      <c r="A10" s="205" t="s">
        <v>349</v>
      </c>
      <c r="B10" s="203" t="s">
        <v>856</v>
      </c>
      <c r="C10" s="203" t="s">
        <v>857</v>
      </c>
      <c r="D10" s="203" t="s">
        <v>400</v>
      </c>
      <c r="E10" s="203">
        <v>139.53101000000001</v>
      </c>
      <c r="F10" s="203" t="s">
        <v>831</v>
      </c>
      <c r="G10" s="203" t="s">
        <v>2146</v>
      </c>
      <c r="H10" s="204" t="s">
        <v>859</v>
      </c>
    </row>
    <row r="11" spans="1:11" x14ac:dyDescent="0.25">
      <c r="A11" s="205" t="s">
        <v>351</v>
      </c>
      <c r="B11" s="203" t="s">
        <v>905</v>
      </c>
      <c r="C11" s="203" t="s">
        <v>906</v>
      </c>
      <c r="D11" s="203" t="s">
        <v>402</v>
      </c>
      <c r="E11" s="203">
        <v>148.02796000000001</v>
      </c>
      <c r="F11" s="203" t="s">
        <v>907</v>
      </c>
      <c r="G11" s="203" t="s">
        <v>2147</v>
      </c>
      <c r="H11" s="204" t="s">
        <v>909</v>
      </c>
    </row>
    <row r="12" spans="1:11" x14ac:dyDescent="0.25">
      <c r="A12" s="205" t="s">
        <v>356</v>
      </c>
      <c r="B12" s="203" t="s">
        <v>1229</v>
      </c>
      <c r="C12" s="203" t="s">
        <v>1230</v>
      </c>
      <c r="D12" s="203" t="s">
        <v>407</v>
      </c>
      <c r="E12" s="203">
        <v>96.870312999999996</v>
      </c>
      <c r="F12" s="203" t="s">
        <v>1231</v>
      </c>
      <c r="G12" s="203" t="s">
        <v>1232</v>
      </c>
      <c r="H12" s="204" t="s">
        <v>1233</v>
      </c>
    </row>
    <row r="13" spans="1:11" x14ac:dyDescent="0.25">
      <c r="A13" s="205" t="s">
        <v>357</v>
      </c>
      <c r="B13" s="203" t="s">
        <v>1246</v>
      </c>
      <c r="C13" s="203" t="s">
        <v>1247</v>
      </c>
      <c r="D13" s="203" t="s">
        <v>408</v>
      </c>
      <c r="E13" s="203">
        <v>60.893737999999999</v>
      </c>
      <c r="F13" s="203" t="s">
        <v>1248</v>
      </c>
      <c r="G13" s="203" t="s">
        <v>1249</v>
      </c>
      <c r="H13" s="204" t="s">
        <v>2148</v>
      </c>
    </row>
    <row r="14" spans="1:11" x14ac:dyDescent="0.25">
      <c r="A14" s="205" t="s">
        <v>358</v>
      </c>
      <c r="B14" s="203" t="s">
        <v>1251</v>
      </c>
      <c r="C14" s="203" t="s">
        <v>1252</v>
      </c>
      <c r="D14" s="203" t="s">
        <v>409</v>
      </c>
      <c r="E14" s="203">
        <v>111.03530000000001</v>
      </c>
      <c r="F14" s="203" t="s">
        <v>1253</v>
      </c>
      <c r="G14" s="203" t="s">
        <v>1254</v>
      </c>
      <c r="H14" s="204" t="s">
        <v>1255</v>
      </c>
    </row>
    <row r="15" spans="1:11" x14ac:dyDescent="0.25">
      <c r="A15" s="205" t="s">
        <v>359</v>
      </c>
      <c r="B15" s="203" t="s">
        <v>1262</v>
      </c>
      <c r="C15" s="203" t="s">
        <v>1263</v>
      </c>
      <c r="D15" s="203" t="s">
        <v>410</v>
      </c>
      <c r="E15" s="203">
        <v>127.97493</v>
      </c>
      <c r="F15" s="203" t="s">
        <v>1264</v>
      </c>
      <c r="G15" s="203" t="s">
        <v>2149</v>
      </c>
      <c r="H15" s="204" t="s">
        <v>2150</v>
      </c>
    </row>
    <row r="16" spans="1:11" x14ac:dyDescent="0.25">
      <c r="A16" s="205" t="s">
        <v>360</v>
      </c>
      <c r="B16" s="203" t="s">
        <v>1279</v>
      </c>
      <c r="C16" s="203" t="s">
        <v>1280</v>
      </c>
      <c r="D16" s="203" t="s">
        <v>411</v>
      </c>
      <c r="E16" s="203">
        <v>86.528526999999997</v>
      </c>
      <c r="F16" s="203" t="s">
        <v>1281</v>
      </c>
      <c r="G16" s="203" t="s">
        <v>1282</v>
      </c>
      <c r="H16" s="204" t="s">
        <v>1283</v>
      </c>
    </row>
    <row r="17" spans="1:8" x14ac:dyDescent="0.25">
      <c r="A17" s="205" t="s">
        <v>362</v>
      </c>
      <c r="B17" s="203" t="s">
        <v>1307</v>
      </c>
      <c r="C17" s="203" t="s">
        <v>1308</v>
      </c>
      <c r="D17" s="203" t="s">
        <v>413</v>
      </c>
      <c r="E17" s="203">
        <v>109.79604999999999</v>
      </c>
      <c r="F17" s="203" t="s">
        <v>1309</v>
      </c>
      <c r="G17" s="203" t="s">
        <v>1310</v>
      </c>
      <c r="H17" s="204" t="s">
        <v>1311</v>
      </c>
    </row>
    <row r="18" spans="1:8" x14ac:dyDescent="0.25">
      <c r="A18" s="205" t="s">
        <v>363</v>
      </c>
      <c r="B18" s="203" t="s">
        <v>1312</v>
      </c>
      <c r="C18" s="203" t="s">
        <v>1313</v>
      </c>
      <c r="D18" s="203" t="s">
        <v>414</v>
      </c>
      <c r="E18" s="203">
        <v>91.246747999999997</v>
      </c>
      <c r="F18" s="203" t="s">
        <v>1314</v>
      </c>
      <c r="G18" s="203" t="s">
        <v>2151</v>
      </c>
      <c r="H18" s="204" t="s">
        <v>1316</v>
      </c>
    </row>
    <row r="19" spans="1:8" x14ac:dyDescent="0.25">
      <c r="A19" s="205" t="s">
        <v>364</v>
      </c>
      <c r="B19" s="203" t="s">
        <v>1317</v>
      </c>
      <c r="C19" s="203" t="s">
        <v>1318</v>
      </c>
      <c r="D19" s="203" t="s">
        <v>415</v>
      </c>
      <c r="E19" s="203">
        <v>146.68849</v>
      </c>
      <c r="F19" s="203" t="s">
        <v>1319</v>
      </c>
      <c r="G19" s="203" t="s">
        <v>1320</v>
      </c>
      <c r="H19" s="204" t="s">
        <v>1321</v>
      </c>
    </row>
    <row r="20" spans="1:8" x14ac:dyDescent="0.25">
      <c r="A20" s="205" t="s">
        <v>366</v>
      </c>
      <c r="B20" s="203" t="s">
        <v>1345</v>
      </c>
      <c r="C20" s="203" t="s">
        <v>1346</v>
      </c>
      <c r="D20" s="203" t="s">
        <v>417</v>
      </c>
      <c r="E20" s="203">
        <v>115.14939</v>
      </c>
      <c r="F20" s="203" t="s">
        <v>1347</v>
      </c>
      <c r="G20" s="203" t="s">
        <v>1348</v>
      </c>
      <c r="H20" s="204" t="s">
        <v>1349</v>
      </c>
    </row>
    <row r="21" spans="1:8" x14ac:dyDescent="0.25">
      <c r="A21" s="205" t="s">
        <v>368</v>
      </c>
      <c r="B21" s="203" t="s">
        <v>1367</v>
      </c>
      <c r="C21" s="203" t="s">
        <v>1368</v>
      </c>
      <c r="D21" s="203" t="s">
        <v>419</v>
      </c>
      <c r="E21" s="203">
        <v>117.90022999999999</v>
      </c>
      <c r="F21" s="203" t="s">
        <v>1347</v>
      </c>
      <c r="G21" s="203" t="s">
        <v>1369</v>
      </c>
      <c r="H21" s="204" t="s">
        <v>1370</v>
      </c>
    </row>
    <row r="22" spans="1:8" x14ac:dyDescent="0.25">
      <c r="A22" s="205" t="s">
        <v>370</v>
      </c>
      <c r="B22" s="203" t="s">
        <v>1385</v>
      </c>
      <c r="C22" s="203" t="s">
        <v>1386</v>
      </c>
      <c r="D22" s="203" t="s">
        <v>421</v>
      </c>
      <c r="E22" s="203">
        <v>139.96966</v>
      </c>
      <c r="F22" s="203" t="s">
        <v>1387</v>
      </c>
      <c r="G22" s="203" t="s">
        <v>1388</v>
      </c>
      <c r="H22" s="204" t="s">
        <v>1389</v>
      </c>
    </row>
    <row r="23" spans="1:8" x14ac:dyDescent="0.25">
      <c r="A23" s="205" t="s">
        <v>371</v>
      </c>
      <c r="B23" s="203" t="s">
        <v>1402</v>
      </c>
      <c r="C23" s="203" t="s">
        <v>1403</v>
      </c>
      <c r="D23" s="203" t="s">
        <v>422</v>
      </c>
      <c r="E23" s="203">
        <v>142.49325999999999</v>
      </c>
      <c r="F23" s="203" t="s">
        <v>1387</v>
      </c>
      <c r="G23" s="203" t="s">
        <v>2152</v>
      </c>
      <c r="H23" s="204" t="s">
        <v>1405</v>
      </c>
    </row>
    <row r="24" spans="1:8" x14ac:dyDescent="0.25">
      <c r="A24" s="205" t="s">
        <v>373</v>
      </c>
      <c r="B24" s="203" t="s">
        <v>1421</v>
      </c>
      <c r="C24" s="203" t="s">
        <v>1422</v>
      </c>
      <c r="D24" s="203" t="s">
        <v>424</v>
      </c>
      <c r="E24" s="203">
        <v>125.06133</v>
      </c>
      <c r="F24" s="203" t="s">
        <v>1423</v>
      </c>
      <c r="G24" s="203" t="s">
        <v>2153</v>
      </c>
      <c r="H24" s="204" t="s">
        <v>1425</v>
      </c>
    </row>
    <row r="25" spans="1:8" x14ac:dyDescent="0.25">
      <c r="A25" s="205" t="s">
        <v>375</v>
      </c>
      <c r="B25" s="203" t="s">
        <v>1449</v>
      </c>
      <c r="C25" s="203" t="s">
        <v>1450</v>
      </c>
      <c r="D25" s="203" t="s">
        <v>426</v>
      </c>
      <c r="E25" s="203">
        <v>149.36926</v>
      </c>
      <c r="F25" s="203" t="s">
        <v>1451</v>
      </c>
      <c r="G25" s="203" t="s">
        <v>2154</v>
      </c>
      <c r="H25" s="204" t="s">
        <v>1453</v>
      </c>
    </row>
    <row r="26" spans="1:8" x14ac:dyDescent="0.25">
      <c r="A26" s="205" t="s">
        <v>377</v>
      </c>
      <c r="B26" s="203" t="s">
        <v>1483</v>
      </c>
      <c r="C26" s="203" t="s">
        <v>1484</v>
      </c>
      <c r="D26" s="203" t="s">
        <v>428</v>
      </c>
      <c r="E26" s="203">
        <v>152.49789999999999</v>
      </c>
      <c r="F26" s="203" t="s">
        <v>1451</v>
      </c>
      <c r="G26" s="203" t="s">
        <v>1485</v>
      </c>
      <c r="H26" s="204" t="s">
        <v>1486</v>
      </c>
    </row>
    <row r="27" spans="1:8" x14ac:dyDescent="0.25">
      <c r="A27" s="205" t="s">
        <v>380</v>
      </c>
      <c r="B27" s="203" t="s">
        <v>1559</v>
      </c>
      <c r="C27" s="203" t="s">
        <v>1560</v>
      </c>
      <c r="D27" s="203" t="s">
        <v>431</v>
      </c>
      <c r="E27" s="203">
        <v>161.67663999999999</v>
      </c>
      <c r="F27" s="203" t="s">
        <v>1561</v>
      </c>
      <c r="G27" s="203" t="s">
        <v>1562</v>
      </c>
      <c r="H27" s="204" t="s">
        <v>1563</v>
      </c>
    </row>
    <row r="28" spans="1:8" x14ac:dyDescent="0.25">
      <c r="A28" s="205" t="s">
        <v>384</v>
      </c>
      <c r="B28" s="203" t="s">
        <v>1914</v>
      </c>
      <c r="C28" s="203" t="s">
        <v>1915</v>
      </c>
      <c r="D28" s="203" t="s">
        <v>435</v>
      </c>
      <c r="E28" s="203">
        <v>78.275597000000005</v>
      </c>
      <c r="F28" s="203" t="s">
        <v>1916</v>
      </c>
      <c r="G28" s="203" t="s">
        <v>1917</v>
      </c>
      <c r="H28" s="204" t="s">
        <v>1918</v>
      </c>
    </row>
    <row r="29" spans="1:8" x14ac:dyDescent="0.25">
      <c r="A29" s="205" t="s">
        <v>385</v>
      </c>
      <c r="B29" s="203" t="s">
        <v>1919</v>
      </c>
      <c r="C29" s="203" t="s">
        <v>1920</v>
      </c>
      <c r="D29" s="203" t="s">
        <v>436</v>
      </c>
      <c r="E29" s="203">
        <v>70.653803999999994</v>
      </c>
      <c r="F29" s="203" t="s">
        <v>1921</v>
      </c>
      <c r="G29" s="203" t="s">
        <v>1922</v>
      </c>
      <c r="H29" s="204" t="s">
        <v>1923</v>
      </c>
    </row>
    <row r="30" spans="1:8" ht="15.75" thickBot="1" x14ac:dyDescent="0.3">
      <c r="A30" s="206" t="s">
        <v>386</v>
      </c>
      <c r="B30" s="207" t="s">
        <v>1924</v>
      </c>
      <c r="C30" s="207" t="s">
        <v>1925</v>
      </c>
      <c r="D30" s="207" t="s">
        <v>437</v>
      </c>
      <c r="E30" s="207">
        <v>108.32192000000001</v>
      </c>
      <c r="F30" s="207" t="s">
        <v>1926</v>
      </c>
      <c r="G30" s="207" t="s">
        <v>1927</v>
      </c>
      <c r="H30" s="208" t="s">
        <v>1928</v>
      </c>
    </row>
    <row r="31" spans="1:8" x14ac:dyDescent="0.25">
      <c r="A31" s="203"/>
      <c r="B31" s="203"/>
      <c r="C31" s="203"/>
      <c r="D31" s="203"/>
      <c r="E31" s="203"/>
      <c r="F31" s="203"/>
      <c r="G31" s="203"/>
      <c r="H31" s="203"/>
    </row>
    <row r="32" spans="1:8" x14ac:dyDescent="0.25">
      <c r="A32" s="203"/>
      <c r="B32" s="203"/>
      <c r="C32" s="203"/>
      <c r="D32" s="203"/>
      <c r="E32" s="203"/>
      <c r="F32" s="203"/>
      <c r="G32" s="203"/>
      <c r="H32" s="203"/>
    </row>
    <row r="33" spans="1:8" x14ac:dyDescent="0.25">
      <c r="A33" s="203"/>
      <c r="B33" s="203"/>
      <c r="C33" s="203"/>
      <c r="D33" s="203"/>
      <c r="E33" s="203"/>
      <c r="F33" s="203"/>
      <c r="G33" s="203"/>
      <c r="H33" s="203"/>
    </row>
    <row r="34" spans="1:8" x14ac:dyDescent="0.25">
      <c r="A34" s="203"/>
      <c r="B34" s="203"/>
      <c r="C34" s="203"/>
      <c r="D34" s="203"/>
      <c r="E34" s="203"/>
      <c r="F34" s="203"/>
      <c r="G34" s="203"/>
      <c r="H34" s="203"/>
    </row>
    <row r="35" spans="1:8" x14ac:dyDescent="0.25">
      <c r="A35" s="203"/>
      <c r="B35" s="203"/>
      <c r="C35" s="203"/>
      <c r="D35" s="203"/>
      <c r="E35" s="203"/>
      <c r="F35" s="203"/>
      <c r="G35" s="203"/>
      <c r="H35" s="203"/>
    </row>
    <row r="36" spans="1:8" x14ac:dyDescent="0.25">
      <c r="A36" s="203"/>
      <c r="B36" s="203"/>
      <c r="C36" s="203"/>
      <c r="D36" s="203"/>
      <c r="E36" s="203"/>
      <c r="F36" s="203"/>
      <c r="G36" s="203"/>
      <c r="H36" s="203"/>
    </row>
    <row r="37" spans="1:8" x14ac:dyDescent="0.25">
      <c r="A37" s="203"/>
      <c r="B37" s="203"/>
      <c r="C37" s="203"/>
      <c r="D37" s="203"/>
      <c r="E37" s="203"/>
      <c r="F37" s="203"/>
      <c r="G37" s="203"/>
      <c r="H37" s="203"/>
    </row>
    <row r="38" spans="1:8" x14ac:dyDescent="0.25">
      <c r="A38" s="203"/>
      <c r="B38" s="203"/>
      <c r="C38" s="203"/>
      <c r="D38" s="203"/>
      <c r="E38" s="203"/>
      <c r="F38" s="203"/>
      <c r="G38" s="203"/>
      <c r="H38" s="203"/>
    </row>
    <row r="39" spans="1:8" x14ac:dyDescent="0.25">
      <c r="A39" s="203"/>
      <c r="B39" s="203"/>
      <c r="C39" s="203"/>
      <c r="D39" s="203"/>
      <c r="E39" s="203"/>
      <c r="F39" s="203"/>
      <c r="G39" s="203"/>
      <c r="H39" s="203"/>
    </row>
    <row r="40" spans="1:8" x14ac:dyDescent="0.25">
      <c r="A40" s="203"/>
      <c r="B40" s="203"/>
      <c r="C40" s="203"/>
      <c r="D40" s="203"/>
      <c r="E40" s="203"/>
      <c r="F40" s="203"/>
      <c r="G40" s="203"/>
      <c r="H40" s="203"/>
    </row>
    <row r="41" spans="1:8" x14ac:dyDescent="0.25">
      <c r="A41" s="203"/>
      <c r="B41" s="203"/>
      <c r="C41" s="203"/>
      <c r="D41" s="203"/>
      <c r="E41" s="203"/>
      <c r="F41" s="203"/>
      <c r="G41" s="203"/>
      <c r="H41" s="203"/>
    </row>
    <row r="42" spans="1:8" x14ac:dyDescent="0.25">
      <c r="A42" s="203"/>
      <c r="B42" s="203"/>
      <c r="C42" s="203"/>
      <c r="D42" s="203"/>
      <c r="E42" s="203"/>
      <c r="F42" s="203"/>
      <c r="G42" s="203"/>
      <c r="H42" s="203"/>
    </row>
    <row r="43" spans="1:8" x14ac:dyDescent="0.25">
      <c r="A43" s="203"/>
      <c r="B43" s="203"/>
      <c r="C43" s="203"/>
      <c r="D43" s="203"/>
      <c r="E43" s="203"/>
      <c r="F43" s="203"/>
      <c r="G43" s="203"/>
      <c r="H43" s="203"/>
    </row>
    <row r="44" spans="1:8" x14ac:dyDescent="0.25">
      <c r="A44" s="203"/>
      <c r="B44" s="203"/>
      <c r="C44" s="203"/>
      <c r="D44" s="203"/>
      <c r="E44" s="203"/>
      <c r="F44" s="203"/>
      <c r="G44" s="203"/>
      <c r="H44" s="203"/>
    </row>
    <row r="45" spans="1:8" x14ac:dyDescent="0.25">
      <c r="A45" s="203"/>
      <c r="B45" s="203"/>
      <c r="C45" s="203"/>
      <c r="D45" s="203"/>
      <c r="E45" s="203"/>
      <c r="F45" s="203"/>
      <c r="G45" s="203"/>
      <c r="H45" s="203"/>
    </row>
    <row r="46" spans="1:8" x14ac:dyDescent="0.25">
      <c r="A46" s="203"/>
      <c r="B46" s="203"/>
      <c r="C46" s="203"/>
      <c r="D46" s="203"/>
      <c r="E46" s="203"/>
      <c r="F46" s="203"/>
      <c r="G46" s="203"/>
      <c r="H46" s="203"/>
    </row>
    <row r="47" spans="1:8" x14ac:dyDescent="0.25">
      <c r="A47" s="203"/>
      <c r="B47" s="203"/>
      <c r="C47" s="203"/>
      <c r="D47" s="203"/>
      <c r="E47" s="203"/>
      <c r="F47" s="203"/>
      <c r="G47" s="203"/>
      <c r="H47" s="203"/>
    </row>
    <row r="48" spans="1:8" x14ac:dyDescent="0.25">
      <c r="A48" s="203"/>
      <c r="B48" s="203"/>
      <c r="C48" s="203"/>
      <c r="D48" s="203"/>
      <c r="E48" s="203"/>
      <c r="F48" s="203"/>
      <c r="G48" s="203"/>
      <c r="H48" s="203"/>
    </row>
    <row r="49" spans="1:8" x14ac:dyDescent="0.25">
      <c r="A49" s="203"/>
      <c r="B49" s="203"/>
      <c r="C49" s="203"/>
      <c r="D49" s="203"/>
      <c r="E49" s="203"/>
      <c r="F49" s="203"/>
      <c r="G49" s="203"/>
      <c r="H49" s="203"/>
    </row>
    <row r="50" spans="1:8" x14ac:dyDescent="0.25">
      <c r="A50" s="203"/>
      <c r="B50" s="203"/>
      <c r="C50" s="203"/>
      <c r="D50" s="203"/>
      <c r="E50" s="203"/>
      <c r="F50" s="203"/>
      <c r="G50" s="203"/>
      <c r="H50" s="203"/>
    </row>
    <row r="51" spans="1:8" x14ac:dyDescent="0.25">
      <c r="A51" s="203"/>
      <c r="B51" s="203"/>
      <c r="C51" s="203"/>
      <c r="D51" s="203"/>
      <c r="E51" s="203"/>
      <c r="F51" s="203"/>
      <c r="G51" s="203"/>
      <c r="H51" s="203"/>
    </row>
    <row r="52" spans="1:8" x14ac:dyDescent="0.25">
      <c r="A52" s="203"/>
      <c r="B52" s="203"/>
      <c r="C52" s="203"/>
      <c r="D52" s="203"/>
      <c r="E52" s="203"/>
      <c r="F52" s="203"/>
      <c r="G52" s="203"/>
      <c r="H52" s="2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Brute force</vt:lpstr>
      <vt:lpstr>cs1_mol_list</vt:lpstr>
      <vt:lpstr>cs2_mol_list</vt:lpstr>
      <vt:lpstr>cs3_mol_list</vt:lpstr>
      <vt:lpstr>starting points</vt:lpstr>
      <vt:lpstr>cs1</vt:lpstr>
      <vt:lpstr>cs2</vt:lpstr>
      <vt:lpstr>cs3</vt:lpstr>
      <vt:lpstr>water</vt:lpstr>
      <vt:lpstr>cs1 properties</vt:lpstr>
      <vt:lpstr>cs2 properties</vt:lpstr>
      <vt:lpstr>cs3 properties</vt:lpstr>
    </vt:vector>
  </TitlesOfParts>
  <Company>Imperial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Tropp, Uku E</dc:creator>
  <cp:lastModifiedBy>Adjiman, Claire S J</cp:lastModifiedBy>
  <cp:lastPrinted>2019-03-25T13:22:29Z</cp:lastPrinted>
  <dcterms:created xsi:type="dcterms:W3CDTF">2017-03-31T14:36:28Z</dcterms:created>
  <dcterms:modified xsi:type="dcterms:W3CDTF">2019-05-30T14:54:18Z</dcterms:modified>
</cp:coreProperties>
</file>