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159 ANOVA +" sheetId="4" r:id="rId1"/>
  </sheets>
  <definedNames>
    <definedName name="_xlnm._FilterDatabase" localSheetId="0" hidden="1">'159 ANOVA +'!$A$7:$BK$166</definedName>
  </definedNames>
  <calcPr calcId="152511"/>
</workbook>
</file>

<file path=xl/calcChain.xml><?xml version="1.0" encoding="utf-8"?>
<calcChain xmlns="http://schemas.openxmlformats.org/spreadsheetml/2006/main">
  <c r="L166" i="4" l="1"/>
  <c r="I166" i="4"/>
  <c r="F166" i="4"/>
  <c r="L165" i="4"/>
  <c r="I165" i="4"/>
  <c r="F165" i="4"/>
  <c r="L164" i="4"/>
  <c r="I164" i="4"/>
  <c r="F164" i="4"/>
  <c r="L163" i="4"/>
  <c r="I163" i="4"/>
  <c r="F163" i="4"/>
  <c r="L162" i="4"/>
  <c r="I162" i="4"/>
  <c r="F162" i="4"/>
  <c r="L161" i="4"/>
  <c r="I161" i="4"/>
  <c r="F161" i="4"/>
  <c r="L160" i="4"/>
  <c r="I160" i="4"/>
  <c r="F160" i="4"/>
  <c r="L159" i="4"/>
  <c r="I159" i="4"/>
  <c r="F159" i="4"/>
  <c r="L158" i="4"/>
  <c r="I158" i="4"/>
  <c r="F158" i="4"/>
  <c r="L157" i="4"/>
  <c r="I157" i="4"/>
  <c r="F157" i="4"/>
  <c r="L156" i="4"/>
  <c r="I156" i="4"/>
  <c r="F156" i="4"/>
  <c r="L155" i="4"/>
  <c r="I155" i="4"/>
  <c r="F155" i="4"/>
  <c r="L154" i="4"/>
  <c r="I154" i="4"/>
  <c r="F154" i="4"/>
  <c r="L153" i="4"/>
  <c r="I153" i="4"/>
  <c r="F153" i="4"/>
  <c r="L152" i="4"/>
  <c r="I152" i="4"/>
  <c r="F152" i="4"/>
  <c r="L151" i="4"/>
  <c r="I151" i="4"/>
  <c r="F151" i="4"/>
  <c r="L150" i="4"/>
  <c r="I150" i="4"/>
  <c r="F150" i="4"/>
  <c r="L149" i="4"/>
  <c r="I149" i="4"/>
  <c r="F149" i="4"/>
  <c r="L148" i="4"/>
  <c r="I148" i="4"/>
  <c r="F148" i="4"/>
  <c r="L147" i="4"/>
  <c r="I147" i="4"/>
  <c r="F147" i="4"/>
  <c r="L146" i="4"/>
  <c r="I146" i="4"/>
  <c r="F146" i="4"/>
  <c r="L145" i="4"/>
  <c r="I145" i="4"/>
  <c r="F145" i="4"/>
  <c r="L144" i="4"/>
  <c r="I144" i="4"/>
  <c r="F144" i="4"/>
  <c r="L143" i="4"/>
  <c r="I143" i="4"/>
  <c r="F143" i="4"/>
  <c r="L142" i="4"/>
  <c r="I142" i="4"/>
  <c r="F142" i="4"/>
  <c r="L141" i="4"/>
  <c r="I141" i="4"/>
  <c r="F141" i="4"/>
  <c r="L140" i="4"/>
  <c r="I140" i="4"/>
  <c r="F140" i="4"/>
  <c r="L139" i="4"/>
  <c r="I139" i="4"/>
  <c r="F139" i="4"/>
  <c r="L138" i="4"/>
  <c r="I138" i="4"/>
  <c r="F138" i="4"/>
  <c r="L137" i="4"/>
  <c r="I137" i="4"/>
  <c r="F137" i="4"/>
  <c r="L136" i="4"/>
  <c r="I136" i="4"/>
  <c r="F136" i="4"/>
  <c r="L135" i="4"/>
  <c r="I135" i="4"/>
  <c r="F135" i="4"/>
  <c r="L134" i="4"/>
  <c r="I134" i="4"/>
  <c r="F134" i="4"/>
  <c r="L133" i="4"/>
  <c r="I133" i="4"/>
  <c r="F133" i="4"/>
  <c r="L132" i="4"/>
  <c r="I132" i="4"/>
  <c r="F132" i="4"/>
  <c r="L131" i="4"/>
  <c r="I131" i="4"/>
  <c r="F131" i="4"/>
  <c r="L130" i="4"/>
  <c r="I130" i="4"/>
  <c r="F130" i="4"/>
  <c r="L129" i="4"/>
  <c r="I129" i="4"/>
  <c r="F129" i="4"/>
  <c r="L128" i="4"/>
  <c r="I128" i="4"/>
  <c r="F128" i="4"/>
  <c r="L127" i="4"/>
  <c r="I127" i="4"/>
  <c r="F127" i="4"/>
  <c r="L126" i="4"/>
  <c r="I126" i="4"/>
  <c r="F126" i="4"/>
  <c r="L125" i="4"/>
  <c r="I125" i="4"/>
  <c r="F125" i="4"/>
  <c r="L124" i="4"/>
  <c r="I124" i="4"/>
  <c r="F124" i="4"/>
  <c r="L123" i="4"/>
  <c r="I123" i="4"/>
  <c r="F123" i="4"/>
  <c r="L122" i="4"/>
  <c r="I122" i="4"/>
  <c r="F122" i="4"/>
  <c r="L121" i="4"/>
  <c r="I121" i="4"/>
  <c r="F121" i="4"/>
  <c r="L120" i="4"/>
  <c r="I120" i="4"/>
  <c r="F120" i="4"/>
  <c r="L119" i="4"/>
  <c r="I119" i="4"/>
  <c r="F119" i="4"/>
  <c r="L118" i="4"/>
  <c r="I118" i="4"/>
  <c r="F118" i="4"/>
  <c r="L117" i="4"/>
  <c r="I117" i="4"/>
  <c r="F117" i="4"/>
  <c r="L116" i="4"/>
  <c r="I116" i="4"/>
  <c r="F116" i="4"/>
  <c r="L115" i="4"/>
  <c r="I115" i="4"/>
  <c r="F115" i="4"/>
  <c r="L114" i="4"/>
  <c r="I114" i="4"/>
  <c r="F114" i="4"/>
  <c r="L113" i="4"/>
  <c r="I113" i="4"/>
  <c r="F113" i="4"/>
  <c r="L112" i="4"/>
  <c r="I112" i="4"/>
  <c r="F112" i="4"/>
  <c r="L111" i="4"/>
  <c r="I111" i="4"/>
  <c r="F111" i="4"/>
  <c r="L110" i="4"/>
  <c r="I110" i="4"/>
  <c r="F110" i="4"/>
  <c r="L109" i="4"/>
  <c r="I109" i="4"/>
  <c r="F109" i="4"/>
  <c r="L108" i="4"/>
  <c r="I108" i="4"/>
  <c r="F108" i="4"/>
  <c r="L107" i="4"/>
  <c r="I107" i="4"/>
  <c r="F107" i="4"/>
  <c r="L106" i="4"/>
  <c r="I106" i="4"/>
  <c r="F106" i="4"/>
  <c r="L105" i="4"/>
  <c r="I105" i="4"/>
  <c r="F105" i="4"/>
  <c r="L104" i="4"/>
  <c r="I104" i="4"/>
  <c r="F104" i="4"/>
  <c r="L103" i="4"/>
  <c r="I103" i="4"/>
  <c r="F103" i="4"/>
  <c r="L102" i="4"/>
  <c r="I102" i="4"/>
  <c r="F102" i="4"/>
  <c r="L101" i="4"/>
  <c r="I101" i="4"/>
  <c r="F101" i="4"/>
  <c r="L100" i="4"/>
  <c r="I100" i="4"/>
  <c r="F100" i="4"/>
  <c r="L99" i="4"/>
  <c r="I99" i="4"/>
  <c r="F99" i="4"/>
  <c r="L98" i="4"/>
  <c r="I98" i="4"/>
  <c r="F98" i="4"/>
  <c r="L97" i="4"/>
  <c r="I97" i="4"/>
  <c r="F97" i="4"/>
  <c r="L96" i="4"/>
  <c r="I96" i="4"/>
  <c r="F96" i="4"/>
  <c r="L95" i="4"/>
  <c r="I95" i="4"/>
  <c r="F95" i="4"/>
  <c r="L94" i="4"/>
  <c r="I94" i="4"/>
  <c r="F94" i="4"/>
  <c r="L93" i="4"/>
  <c r="I93" i="4"/>
  <c r="F93" i="4"/>
  <c r="L92" i="4"/>
  <c r="I92" i="4"/>
  <c r="F92" i="4"/>
  <c r="L91" i="4"/>
  <c r="I91" i="4"/>
  <c r="F91" i="4"/>
  <c r="L90" i="4"/>
  <c r="I90" i="4"/>
  <c r="F90" i="4"/>
  <c r="L89" i="4"/>
  <c r="I89" i="4"/>
  <c r="F89" i="4"/>
  <c r="L88" i="4"/>
  <c r="I88" i="4"/>
  <c r="F88" i="4"/>
  <c r="L87" i="4"/>
  <c r="I87" i="4"/>
  <c r="F87" i="4"/>
  <c r="L86" i="4"/>
  <c r="I86" i="4"/>
  <c r="F86" i="4"/>
  <c r="L85" i="4"/>
  <c r="I85" i="4"/>
  <c r="F85" i="4"/>
  <c r="L84" i="4"/>
  <c r="I84" i="4"/>
  <c r="F84" i="4"/>
  <c r="L83" i="4"/>
  <c r="I83" i="4"/>
  <c r="F83" i="4"/>
  <c r="L82" i="4"/>
  <c r="I82" i="4"/>
  <c r="F82" i="4"/>
  <c r="L81" i="4"/>
  <c r="I81" i="4"/>
  <c r="F81" i="4"/>
  <c r="L80" i="4"/>
  <c r="I80" i="4"/>
  <c r="F80" i="4"/>
  <c r="L79" i="4"/>
  <c r="I79" i="4"/>
  <c r="F79" i="4"/>
  <c r="L78" i="4"/>
  <c r="I78" i="4"/>
  <c r="F78" i="4"/>
  <c r="L77" i="4"/>
  <c r="I77" i="4"/>
  <c r="F77" i="4"/>
  <c r="L76" i="4"/>
  <c r="I76" i="4"/>
  <c r="F76" i="4"/>
  <c r="L75" i="4"/>
  <c r="I75" i="4"/>
  <c r="F75" i="4"/>
  <c r="L74" i="4"/>
  <c r="I74" i="4"/>
  <c r="F74" i="4"/>
  <c r="L73" i="4"/>
  <c r="I73" i="4"/>
  <c r="F73" i="4"/>
  <c r="L72" i="4"/>
  <c r="I72" i="4"/>
  <c r="F72" i="4"/>
  <c r="L71" i="4"/>
  <c r="I71" i="4"/>
  <c r="F71" i="4"/>
  <c r="L70" i="4"/>
  <c r="I70" i="4"/>
  <c r="F70" i="4"/>
  <c r="L69" i="4"/>
  <c r="I69" i="4"/>
  <c r="F69" i="4"/>
  <c r="L68" i="4"/>
  <c r="I68" i="4"/>
  <c r="F68" i="4"/>
  <c r="L67" i="4"/>
  <c r="I67" i="4"/>
  <c r="F67" i="4"/>
  <c r="L66" i="4"/>
  <c r="I66" i="4"/>
  <c r="F66" i="4"/>
  <c r="L65" i="4"/>
  <c r="I65" i="4"/>
  <c r="F65" i="4"/>
  <c r="L64" i="4"/>
  <c r="I64" i="4"/>
  <c r="F64" i="4"/>
  <c r="L63" i="4"/>
  <c r="I63" i="4"/>
  <c r="F63" i="4"/>
  <c r="L62" i="4"/>
  <c r="I62" i="4"/>
  <c r="F62" i="4"/>
  <c r="L61" i="4"/>
  <c r="I61" i="4"/>
  <c r="F61" i="4"/>
  <c r="L60" i="4"/>
  <c r="I60" i="4"/>
  <c r="F60" i="4"/>
  <c r="L59" i="4"/>
  <c r="I59" i="4"/>
  <c r="F59" i="4"/>
  <c r="L58" i="4"/>
  <c r="I58" i="4"/>
  <c r="F58" i="4"/>
  <c r="L57" i="4"/>
  <c r="I57" i="4"/>
  <c r="F57" i="4"/>
  <c r="L56" i="4"/>
  <c r="I56" i="4"/>
  <c r="F56" i="4"/>
  <c r="L55" i="4"/>
  <c r="I55" i="4"/>
  <c r="F55" i="4"/>
  <c r="L54" i="4"/>
  <c r="I54" i="4"/>
  <c r="F54" i="4"/>
  <c r="L53" i="4"/>
  <c r="I53" i="4"/>
  <c r="F53" i="4"/>
  <c r="L52" i="4"/>
  <c r="I52" i="4"/>
  <c r="F52" i="4"/>
  <c r="L51" i="4"/>
  <c r="I51" i="4"/>
  <c r="F51" i="4"/>
  <c r="L50" i="4"/>
  <c r="I50" i="4"/>
  <c r="F50" i="4"/>
  <c r="L49" i="4"/>
  <c r="I49" i="4"/>
  <c r="F49" i="4"/>
  <c r="L48" i="4"/>
  <c r="I48" i="4"/>
  <c r="F48" i="4"/>
  <c r="L47" i="4"/>
  <c r="I47" i="4"/>
  <c r="F47" i="4"/>
  <c r="L46" i="4"/>
  <c r="I46" i="4"/>
  <c r="F46" i="4"/>
  <c r="L45" i="4"/>
  <c r="I45" i="4"/>
  <c r="F45" i="4"/>
  <c r="L44" i="4"/>
  <c r="I44" i="4"/>
  <c r="F44" i="4"/>
  <c r="L43" i="4"/>
  <c r="I43" i="4"/>
  <c r="F43" i="4"/>
  <c r="L42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7" i="4"/>
  <c r="I37" i="4"/>
  <c r="F37" i="4"/>
  <c r="L36" i="4"/>
  <c r="I36" i="4"/>
  <c r="F36" i="4"/>
  <c r="L35" i="4"/>
  <c r="I35" i="4"/>
  <c r="F35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L11" i="4"/>
  <c r="I11" i="4"/>
  <c r="F11" i="4"/>
  <c r="L10" i="4"/>
  <c r="I10" i="4"/>
  <c r="F10" i="4"/>
  <c r="L9" i="4"/>
  <c r="I9" i="4"/>
  <c r="F9" i="4"/>
  <c r="L8" i="4"/>
  <c r="I8" i="4"/>
  <c r="F8" i="4"/>
  <c r="O162" i="4" l="1"/>
  <c r="R162" i="4" s="1"/>
  <c r="N85" i="4"/>
  <c r="Q85" i="4" s="1"/>
  <c r="N62" i="4"/>
  <c r="Q62" i="4" s="1"/>
  <c r="N17" i="4"/>
  <c r="Q17" i="4" s="1"/>
  <c r="N28" i="4"/>
  <c r="Q28" i="4" s="1"/>
  <c r="O53" i="4"/>
  <c r="R53" i="4" s="1"/>
  <c r="O77" i="4"/>
  <c r="R77" i="4" s="1"/>
  <c r="O16" i="4"/>
  <c r="R16" i="4" s="1"/>
  <c r="O24" i="4"/>
  <c r="R24" i="4" s="1"/>
  <c r="O40" i="4"/>
  <c r="R40" i="4" s="1"/>
  <c r="N139" i="4"/>
  <c r="Q139" i="4" s="1"/>
  <c r="N155" i="4"/>
  <c r="Q155" i="4" s="1"/>
  <c r="N163" i="4"/>
  <c r="Q163" i="4" s="1"/>
  <c r="M166" i="4"/>
  <c r="P166" i="4" s="1"/>
  <c r="M52" i="4"/>
  <c r="P52" i="4" s="1"/>
  <c r="O21" i="4"/>
  <c r="R21" i="4" s="1"/>
  <c r="O45" i="4"/>
  <c r="R45" i="4" s="1"/>
  <c r="N71" i="4"/>
  <c r="Q71" i="4" s="1"/>
  <c r="N76" i="4"/>
  <c r="Q76" i="4" s="1"/>
  <c r="O82" i="4"/>
  <c r="R82" i="4" s="1"/>
  <c r="N92" i="4"/>
  <c r="Q92" i="4" s="1"/>
  <c r="M61" i="4"/>
  <c r="P61" i="4" s="1"/>
  <c r="N66" i="4"/>
  <c r="Q66" i="4" s="1"/>
  <c r="N111" i="4"/>
  <c r="Q111" i="4" s="1"/>
  <c r="N119" i="4"/>
  <c r="Q119" i="4" s="1"/>
  <c r="N127" i="4"/>
  <c r="Q127" i="4" s="1"/>
  <c r="N11" i="4"/>
  <c r="Q11" i="4" s="1"/>
  <c r="N19" i="4"/>
  <c r="Q19" i="4" s="1"/>
  <c r="N27" i="4"/>
  <c r="Q27" i="4" s="1"/>
  <c r="O41" i="4"/>
  <c r="R41" i="4" s="1"/>
  <c r="N43" i="4"/>
  <c r="Q43" i="4" s="1"/>
  <c r="N51" i="4"/>
  <c r="Q51" i="4" s="1"/>
  <c r="N59" i="4"/>
  <c r="Q59" i="4" s="1"/>
  <c r="N101" i="4"/>
  <c r="Q101" i="4" s="1"/>
  <c r="N109" i="4"/>
  <c r="Q109" i="4" s="1"/>
  <c r="N18" i="4"/>
  <c r="Q18" i="4" s="1"/>
  <c r="N21" i="4"/>
  <c r="Q21" i="4" s="1"/>
  <c r="M29" i="4"/>
  <c r="P29" i="4" s="1"/>
  <c r="N34" i="4"/>
  <c r="Q34" i="4" s="1"/>
  <c r="N55" i="4"/>
  <c r="Q55" i="4" s="1"/>
  <c r="M82" i="4"/>
  <c r="P82" i="4" s="1"/>
  <c r="N87" i="4"/>
  <c r="Q87" i="4" s="1"/>
  <c r="O72" i="4"/>
  <c r="R72" i="4" s="1"/>
  <c r="O93" i="4"/>
  <c r="R93" i="4" s="1"/>
  <c r="O101" i="4"/>
  <c r="R101" i="4" s="1"/>
  <c r="O109" i="4"/>
  <c r="R109" i="4" s="1"/>
  <c r="O133" i="4"/>
  <c r="R133" i="4" s="1"/>
  <c r="O149" i="4"/>
  <c r="R149" i="4" s="1"/>
  <c r="O157" i="4"/>
  <c r="R157" i="4" s="1"/>
  <c r="O165" i="4"/>
  <c r="R165" i="4" s="1"/>
  <c r="N8" i="4"/>
  <c r="Q8" i="4" s="1"/>
  <c r="N69" i="4"/>
  <c r="Q69" i="4" s="1"/>
  <c r="N77" i="4"/>
  <c r="Q77" i="4" s="1"/>
  <c r="N130" i="4"/>
  <c r="Q130" i="4" s="1"/>
  <c r="N75" i="4"/>
  <c r="Q75" i="4" s="1"/>
  <c r="N91" i="4"/>
  <c r="Q91" i="4" s="1"/>
  <c r="M118" i="4"/>
  <c r="P118" i="4" s="1"/>
  <c r="O68" i="4"/>
  <c r="R68" i="4" s="1"/>
  <c r="O84" i="4"/>
  <c r="R84" i="4" s="1"/>
  <c r="O137" i="4"/>
  <c r="R137" i="4" s="1"/>
  <c r="O10" i="4"/>
  <c r="R10" i="4" s="1"/>
  <c r="N44" i="4"/>
  <c r="Q44" i="4" s="1"/>
  <c r="O55" i="4"/>
  <c r="R55" i="4" s="1"/>
  <c r="O71" i="4"/>
  <c r="R71" i="4" s="1"/>
  <c r="N84" i="4"/>
  <c r="Q84" i="4" s="1"/>
  <c r="N94" i="4"/>
  <c r="Q94" i="4" s="1"/>
  <c r="O108" i="4"/>
  <c r="R108" i="4" s="1"/>
  <c r="O116" i="4"/>
  <c r="R116" i="4" s="1"/>
  <c r="N118" i="4"/>
  <c r="Q118" i="4" s="1"/>
  <c r="O124" i="4"/>
  <c r="R124" i="4" s="1"/>
  <c r="N52" i="4"/>
  <c r="Q52" i="4" s="1"/>
  <c r="N95" i="4"/>
  <c r="Q95" i="4" s="1"/>
  <c r="N103" i="4"/>
  <c r="Q103" i="4" s="1"/>
  <c r="O114" i="4"/>
  <c r="R114" i="4" s="1"/>
  <c r="N156" i="4"/>
  <c r="Q156" i="4" s="1"/>
  <c r="N12" i="4"/>
  <c r="Q12" i="4" s="1"/>
  <c r="M10" i="4"/>
  <c r="P10" i="4" s="1"/>
  <c r="N15" i="4"/>
  <c r="Q15" i="4" s="1"/>
  <c r="N23" i="4"/>
  <c r="Q23" i="4" s="1"/>
  <c r="N39" i="4"/>
  <c r="Q39" i="4" s="1"/>
  <c r="N47" i="4"/>
  <c r="Q47" i="4" s="1"/>
  <c r="N60" i="4"/>
  <c r="Q60" i="4" s="1"/>
  <c r="N83" i="4"/>
  <c r="Q83" i="4" s="1"/>
  <c r="M93" i="4"/>
  <c r="P93" i="4" s="1"/>
  <c r="N98" i="4"/>
  <c r="Q98" i="4" s="1"/>
  <c r="N114" i="4"/>
  <c r="Q114" i="4" s="1"/>
  <c r="M130" i="4"/>
  <c r="P130" i="4" s="1"/>
  <c r="N135" i="4"/>
  <c r="Q135" i="4" s="1"/>
  <c r="N143" i="4"/>
  <c r="Q143" i="4" s="1"/>
  <c r="N151" i="4"/>
  <c r="Q151" i="4" s="1"/>
  <c r="N159" i="4"/>
  <c r="Q159" i="4" s="1"/>
  <c r="N146" i="4"/>
  <c r="Q146" i="4" s="1"/>
  <c r="N162" i="4"/>
  <c r="Q162" i="4" s="1"/>
  <c r="N13" i="4"/>
  <c r="Q13" i="4" s="1"/>
  <c r="N16" i="4"/>
  <c r="Q16" i="4" s="1"/>
  <c r="N29" i="4"/>
  <c r="Q29" i="4" s="1"/>
  <c r="N37" i="4"/>
  <c r="Q37" i="4" s="1"/>
  <c r="N40" i="4"/>
  <c r="Q40" i="4" s="1"/>
  <c r="N45" i="4"/>
  <c r="Q45" i="4" s="1"/>
  <c r="M53" i="4"/>
  <c r="P53" i="4" s="1"/>
  <c r="O61" i="4"/>
  <c r="R61" i="4" s="1"/>
  <c r="O89" i="4"/>
  <c r="R89" i="4" s="1"/>
  <c r="O139" i="4"/>
  <c r="R139" i="4" s="1"/>
  <c r="N141" i="4"/>
  <c r="Q141" i="4" s="1"/>
  <c r="O155" i="4"/>
  <c r="R155" i="4" s="1"/>
  <c r="N157" i="4"/>
  <c r="Q157" i="4" s="1"/>
  <c r="O87" i="4"/>
  <c r="R87" i="4" s="1"/>
  <c r="N107" i="4"/>
  <c r="Q107" i="4" s="1"/>
  <c r="O121" i="4"/>
  <c r="R121" i="4" s="1"/>
  <c r="N123" i="4"/>
  <c r="Q123" i="4" s="1"/>
  <c r="O134" i="4"/>
  <c r="R134" i="4" s="1"/>
  <c r="O150" i="4"/>
  <c r="R150" i="4" s="1"/>
  <c r="O25" i="4"/>
  <c r="R25" i="4" s="1"/>
  <c r="O12" i="4"/>
  <c r="R12" i="4" s="1"/>
  <c r="N14" i="4"/>
  <c r="Q14" i="4" s="1"/>
  <c r="N30" i="4"/>
  <c r="Q30" i="4" s="1"/>
  <c r="O36" i="4"/>
  <c r="R36" i="4" s="1"/>
  <c r="N46" i="4"/>
  <c r="Q46" i="4" s="1"/>
  <c r="O52" i="4"/>
  <c r="R52" i="4" s="1"/>
  <c r="O57" i="4"/>
  <c r="R57" i="4" s="1"/>
  <c r="O75" i="4"/>
  <c r="R75" i="4" s="1"/>
  <c r="O103" i="4"/>
  <c r="R103" i="4" s="1"/>
  <c r="N108" i="4"/>
  <c r="Q108" i="4" s="1"/>
  <c r="N124" i="4"/>
  <c r="Q124" i="4" s="1"/>
  <c r="O132" i="4"/>
  <c r="R132" i="4" s="1"/>
  <c r="N134" i="4"/>
  <c r="Q134" i="4" s="1"/>
  <c r="N150" i="4"/>
  <c r="Q150" i="4" s="1"/>
  <c r="O156" i="4"/>
  <c r="R156" i="4" s="1"/>
  <c r="N158" i="4"/>
  <c r="Q158" i="4" s="1"/>
  <c r="N166" i="4"/>
  <c r="Q166" i="4" s="1"/>
  <c r="M43" i="4"/>
  <c r="P43" i="4" s="1"/>
  <c r="O43" i="4"/>
  <c r="R43" i="4" s="1"/>
  <c r="M62" i="4"/>
  <c r="P62" i="4" s="1"/>
  <c r="O62" i="4"/>
  <c r="R62" i="4" s="1"/>
  <c r="M31" i="4"/>
  <c r="P31" i="4" s="1"/>
  <c r="O31" i="4"/>
  <c r="R31" i="4" s="1"/>
  <c r="N36" i="4"/>
  <c r="Q36" i="4" s="1"/>
  <c r="M45" i="4"/>
  <c r="P45" i="4" s="1"/>
  <c r="M48" i="4"/>
  <c r="P48" i="4" s="1"/>
  <c r="O48" i="4"/>
  <c r="R48" i="4" s="1"/>
  <c r="N50" i="4"/>
  <c r="Q50" i="4" s="1"/>
  <c r="M60" i="4"/>
  <c r="P60" i="4" s="1"/>
  <c r="O60" i="4"/>
  <c r="R60" i="4" s="1"/>
  <c r="M65" i="4"/>
  <c r="P65" i="4" s="1"/>
  <c r="O65" i="4"/>
  <c r="R65" i="4" s="1"/>
  <c r="N67" i="4"/>
  <c r="Q67" i="4" s="1"/>
  <c r="N79" i="4"/>
  <c r="Q79" i="4" s="1"/>
  <c r="N93" i="4"/>
  <c r="Q93" i="4" s="1"/>
  <c r="M99" i="4"/>
  <c r="P99" i="4" s="1"/>
  <c r="O99" i="4"/>
  <c r="R99" i="4" s="1"/>
  <c r="M101" i="4"/>
  <c r="P101" i="4" s="1"/>
  <c r="M106" i="4"/>
  <c r="P106" i="4" s="1"/>
  <c r="O106" i="4"/>
  <c r="R106" i="4" s="1"/>
  <c r="N126" i="4"/>
  <c r="Q126" i="4" s="1"/>
  <c r="M129" i="4"/>
  <c r="P129" i="4" s="1"/>
  <c r="O129" i="4"/>
  <c r="R129" i="4" s="1"/>
  <c r="N131" i="4"/>
  <c r="Q131" i="4" s="1"/>
  <c r="M142" i="4"/>
  <c r="P142" i="4" s="1"/>
  <c r="O142" i="4"/>
  <c r="R142" i="4" s="1"/>
  <c r="M147" i="4"/>
  <c r="P147" i="4" s="1"/>
  <c r="O147" i="4"/>
  <c r="R147" i="4" s="1"/>
  <c r="M152" i="4"/>
  <c r="P152" i="4" s="1"/>
  <c r="O152" i="4"/>
  <c r="R152" i="4" s="1"/>
  <c r="M162" i="4"/>
  <c r="P162" i="4" s="1"/>
  <c r="M14" i="4"/>
  <c r="P14" i="4" s="1"/>
  <c r="O14" i="4"/>
  <c r="R14" i="4" s="1"/>
  <c r="M38" i="4"/>
  <c r="P38" i="4" s="1"/>
  <c r="O38" i="4"/>
  <c r="R38" i="4" s="1"/>
  <c r="M79" i="4"/>
  <c r="P79" i="4" s="1"/>
  <c r="O79" i="4"/>
  <c r="R79" i="4" s="1"/>
  <c r="M17" i="4"/>
  <c r="P17" i="4" s="1"/>
  <c r="O17" i="4"/>
  <c r="R17" i="4" s="1"/>
  <c r="M34" i="4"/>
  <c r="P34" i="4" s="1"/>
  <c r="O34" i="4"/>
  <c r="R34" i="4" s="1"/>
  <c r="M51" i="4"/>
  <c r="P51" i="4" s="1"/>
  <c r="O51" i="4"/>
  <c r="R51" i="4" s="1"/>
  <c r="M58" i="4"/>
  <c r="P58" i="4" s="1"/>
  <c r="O58" i="4"/>
  <c r="R58" i="4" s="1"/>
  <c r="M70" i="4"/>
  <c r="P70" i="4" s="1"/>
  <c r="O70" i="4"/>
  <c r="R70" i="4" s="1"/>
  <c r="M84" i="4"/>
  <c r="P84" i="4" s="1"/>
  <c r="M94" i="4"/>
  <c r="P94" i="4" s="1"/>
  <c r="O94" i="4"/>
  <c r="R94" i="4" s="1"/>
  <c r="M119" i="4"/>
  <c r="P119" i="4" s="1"/>
  <c r="O119" i="4"/>
  <c r="R119" i="4" s="1"/>
  <c r="M127" i="4"/>
  <c r="P127" i="4" s="1"/>
  <c r="O127" i="4"/>
  <c r="R127" i="4" s="1"/>
  <c r="M160" i="4"/>
  <c r="P160" i="4" s="1"/>
  <c r="O160" i="4"/>
  <c r="R160" i="4" s="1"/>
  <c r="M96" i="4"/>
  <c r="P96" i="4" s="1"/>
  <c r="O96" i="4"/>
  <c r="R96" i="4" s="1"/>
  <c r="O8" i="4"/>
  <c r="R8" i="4" s="1"/>
  <c r="M8" i="4"/>
  <c r="P8" i="4" s="1"/>
  <c r="N10" i="4"/>
  <c r="Q10" i="4" s="1"/>
  <c r="M12" i="4"/>
  <c r="P12" i="4" s="1"/>
  <c r="M15" i="4"/>
  <c r="P15" i="4" s="1"/>
  <c r="O15" i="4"/>
  <c r="R15" i="4" s="1"/>
  <c r="M22" i="4"/>
  <c r="P22" i="4" s="1"/>
  <c r="O22" i="4"/>
  <c r="R22" i="4" s="1"/>
  <c r="N24" i="4"/>
  <c r="Q24" i="4" s="1"/>
  <c r="M27" i="4"/>
  <c r="P27" i="4" s="1"/>
  <c r="O27" i="4"/>
  <c r="R27" i="4" s="1"/>
  <c r="O29" i="4"/>
  <c r="R29" i="4" s="1"/>
  <c r="N31" i="4"/>
  <c r="Q31" i="4" s="1"/>
  <c r="M36" i="4"/>
  <c r="P36" i="4" s="1"/>
  <c r="O39" i="4"/>
  <c r="R39" i="4" s="1"/>
  <c r="M46" i="4"/>
  <c r="P46" i="4" s="1"/>
  <c r="O46" i="4"/>
  <c r="R46" i="4" s="1"/>
  <c r="M63" i="4"/>
  <c r="P63" i="4" s="1"/>
  <c r="O63" i="4"/>
  <c r="R63" i="4" s="1"/>
  <c r="N68" i="4"/>
  <c r="Q68" i="4" s="1"/>
  <c r="M75" i="4"/>
  <c r="P75" i="4" s="1"/>
  <c r="M80" i="4"/>
  <c r="P80" i="4" s="1"/>
  <c r="O80" i="4"/>
  <c r="R80" i="4" s="1"/>
  <c r="N82" i="4"/>
  <c r="Q82" i="4" s="1"/>
  <c r="O85" i="4"/>
  <c r="R85" i="4" s="1"/>
  <c r="M92" i="4"/>
  <c r="P92" i="4" s="1"/>
  <c r="O92" i="4"/>
  <c r="R92" i="4" s="1"/>
  <c r="M97" i="4"/>
  <c r="P97" i="4" s="1"/>
  <c r="O97" i="4"/>
  <c r="R97" i="4" s="1"/>
  <c r="N99" i="4"/>
  <c r="Q99" i="4" s="1"/>
  <c r="M104" i="4"/>
  <c r="P104" i="4" s="1"/>
  <c r="O104" i="4"/>
  <c r="R104" i="4" s="1"/>
  <c r="M109" i="4"/>
  <c r="P109" i="4" s="1"/>
  <c r="M114" i="4"/>
  <c r="P114" i="4" s="1"/>
  <c r="O117" i="4"/>
  <c r="R117" i="4" s="1"/>
  <c r="M122" i="4"/>
  <c r="P122" i="4" s="1"/>
  <c r="O122" i="4"/>
  <c r="R122" i="4" s="1"/>
  <c r="M134" i="4"/>
  <c r="P134" i="4" s="1"/>
  <c r="O140" i="4"/>
  <c r="R140" i="4" s="1"/>
  <c r="N142" i="4"/>
  <c r="Q142" i="4" s="1"/>
  <c r="M145" i="4"/>
  <c r="P145" i="4" s="1"/>
  <c r="O145" i="4"/>
  <c r="R145" i="4" s="1"/>
  <c r="N147" i="4"/>
  <c r="Q147" i="4" s="1"/>
  <c r="M158" i="4"/>
  <c r="P158" i="4" s="1"/>
  <c r="O158" i="4"/>
  <c r="R158" i="4" s="1"/>
  <c r="M163" i="4"/>
  <c r="P163" i="4" s="1"/>
  <c r="O163" i="4"/>
  <c r="R163" i="4" s="1"/>
  <c r="M111" i="4"/>
  <c r="P111" i="4" s="1"/>
  <c r="O111" i="4"/>
  <c r="R111" i="4" s="1"/>
  <c r="M20" i="4"/>
  <c r="P20" i="4" s="1"/>
  <c r="O20" i="4"/>
  <c r="R20" i="4" s="1"/>
  <c r="M32" i="4"/>
  <c r="P32" i="4" s="1"/>
  <c r="O32" i="4"/>
  <c r="R32" i="4" s="1"/>
  <c r="O37" i="4"/>
  <c r="R37" i="4" s="1"/>
  <c r="M44" i="4"/>
  <c r="P44" i="4" s="1"/>
  <c r="O44" i="4"/>
  <c r="R44" i="4" s="1"/>
  <c r="M49" i="4"/>
  <c r="P49" i="4" s="1"/>
  <c r="O49" i="4"/>
  <c r="R49" i="4" s="1"/>
  <c r="N53" i="4"/>
  <c r="Q53" i="4" s="1"/>
  <c r="O56" i="4"/>
  <c r="R56" i="4" s="1"/>
  <c r="N63" i="4"/>
  <c r="Q63" i="4" s="1"/>
  <c r="M66" i="4"/>
  <c r="P66" i="4" s="1"/>
  <c r="O66" i="4"/>
  <c r="R66" i="4" s="1"/>
  <c r="O73" i="4"/>
  <c r="R73" i="4" s="1"/>
  <c r="M83" i="4"/>
  <c r="P83" i="4" s="1"/>
  <c r="O83" i="4"/>
  <c r="R83" i="4" s="1"/>
  <c r="M90" i="4"/>
  <c r="P90" i="4" s="1"/>
  <c r="O90" i="4"/>
  <c r="R90" i="4" s="1"/>
  <c r="O100" i="4"/>
  <c r="R100" i="4" s="1"/>
  <c r="M102" i="4"/>
  <c r="P102" i="4" s="1"/>
  <c r="O102" i="4"/>
  <c r="R102" i="4" s="1"/>
  <c r="O107" i="4"/>
  <c r="R107" i="4" s="1"/>
  <c r="M112" i="4"/>
  <c r="P112" i="4" s="1"/>
  <c r="O112" i="4"/>
  <c r="R112" i="4" s="1"/>
  <c r="O125" i="4"/>
  <c r="R125" i="4" s="1"/>
  <c r="O130" i="4"/>
  <c r="R130" i="4" s="1"/>
  <c r="M135" i="4"/>
  <c r="P135" i="4" s="1"/>
  <c r="O135" i="4"/>
  <c r="R135" i="4" s="1"/>
  <c r="N140" i="4"/>
  <c r="Q140" i="4" s="1"/>
  <c r="M143" i="4"/>
  <c r="P143" i="4" s="1"/>
  <c r="O143" i="4"/>
  <c r="R143" i="4" s="1"/>
  <c r="O148" i="4"/>
  <c r="R148" i="4" s="1"/>
  <c r="O153" i="4"/>
  <c r="R153" i="4" s="1"/>
  <c r="O166" i="4"/>
  <c r="R166" i="4" s="1"/>
  <c r="O11" i="4"/>
  <c r="R11" i="4" s="1"/>
  <c r="O13" i="4"/>
  <c r="R13" i="4" s="1"/>
  <c r="M18" i="4"/>
  <c r="P18" i="4" s="1"/>
  <c r="O18" i="4"/>
  <c r="R18" i="4" s="1"/>
  <c r="M35" i="4"/>
  <c r="P35" i="4" s="1"/>
  <c r="O35" i="4"/>
  <c r="R35" i="4" s="1"/>
  <c r="M42" i="4"/>
  <c r="P42" i="4" s="1"/>
  <c r="O42" i="4"/>
  <c r="R42" i="4" s="1"/>
  <c r="M54" i="4"/>
  <c r="P54" i="4" s="1"/>
  <c r="O54" i="4"/>
  <c r="R54" i="4" s="1"/>
  <c r="M59" i="4"/>
  <c r="P59" i="4" s="1"/>
  <c r="O59" i="4"/>
  <c r="R59" i="4" s="1"/>
  <c r="M68" i="4"/>
  <c r="P68" i="4" s="1"/>
  <c r="M78" i="4"/>
  <c r="P78" i="4" s="1"/>
  <c r="O78" i="4"/>
  <c r="R78" i="4" s="1"/>
  <c r="M95" i="4"/>
  <c r="P95" i="4" s="1"/>
  <c r="O95" i="4"/>
  <c r="R95" i="4" s="1"/>
  <c r="N100" i="4"/>
  <c r="Q100" i="4" s="1"/>
  <c r="M110" i="4"/>
  <c r="P110" i="4" s="1"/>
  <c r="O110" i="4"/>
  <c r="R110" i="4" s="1"/>
  <c r="M115" i="4"/>
  <c r="P115" i="4" s="1"/>
  <c r="O115" i="4"/>
  <c r="R115" i="4" s="1"/>
  <c r="M120" i="4"/>
  <c r="P120" i="4" s="1"/>
  <c r="O120" i="4"/>
  <c r="R120" i="4" s="1"/>
  <c r="M138" i="4"/>
  <c r="P138" i="4" s="1"/>
  <c r="O138" i="4"/>
  <c r="R138" i="4" s="1"/>
  <c r="M150" i="4"/>
  <c r="P150" i="4" s="1"/>
  <c r="M161" i="4"/>
  <c r="P161" i="4" s="1"/>
  <c r="O161" i="4"/>
  <c r="R161" i="4" s="1"/>
  <c r="M19" i="4"/>
  <c r="P19" i="4" s="1"/>
  <c r="O19" i="4"/>
  <c r="R19" i="4" s="1"/>
  <c r="M144" i="4"/>
  <c r="P144" i="4" s="1"/>
  <c r="O144" i="4"/>
  <c r="R144" i="4" s="1"/>
  <c r="M9" i="4"/>
  <c r="P9" i="4" s="1"/>
  <c r="O9" i="4"/>
  <c r="R9" i="4" s="1"/>
  <c r="O23" i="4"/>
  <c r="R23" i="4" s="1"/>
  <c r="M30" i="4"/>
  <c r="P30" i="4" s="1"/>
  <c r="O30" i="4"/>
  <c r="R30" i="4" s="1"/>
  <c r="M47" i="4"/>
  <c r="P47" i="4" s="1"/>
  <c r="O47" i="4"/>
  <c r="R47" i="4" s="1"/>
  <c r="M64" i="4"/>
  <c r="P64" i="4" s="1"/>
  <c r="O64" i="4"/>
  <c r="R64" i="4" s="1"/>
  <c r="O69" i="4"/>
  <c r="R69" i="4" s="1"/>
  <c r="M76" i="4"/>
  <c r="P76" i="4" s="1"/>
  <c r="O76" i="4"/>
  <c r="R76" i="4" s="1"/>
  <c r="M81" i="4"/>
  <c r="P81" i="4" s="1"/>
  <c r="O81" i="4"/>
  <c r="R81" i="4" s="1"/>
  <c r="O88" i="4"/>
  <c r="R88" i="4" s="1"/>
  <c r="M98" i="4"/>
  <c r="P98" i="4" s="1"/>
  <c r="O98" i="4"/>
  <c r="R98" i="4" s="1"/>
  <c r="O105" i="4"/>
  <c r="R105" i="4" s="1"/>
  <c r="O118" i="4"/>
  <c r="R118" i="4" s="1"/>
  <c r="O123" i="4"/>
  <c r="R123" i="4" s="1"/>
  <c r="N125" i="4"/>
  <c r="Q125" i="4" s="1"/>
  <c r="M128" i="4"/>
  <c r="P128" i="4" s="1"/>
  <c r="O128" i="4"/>
  <c r="R128" i="4" s="1"/>
  <c r="O141" i="4"/>
  <c r="R141" i="4" s="1"/>
  <c r="O146" i="4"/>
  <c r="R146" i="4" s="1"/>
  <c r="M151" i="4"/>
  <c r="P151" i="4" s="1"/>
  <c r="O151" i="4"/>
  <c r="R151" i="4" s="1"/>
  <c r="M159" i="4"/>
  <c r="P159" i="4" s="1"/>
  <c r="O159" i="4"/>
  <c r="R159" i="4" s="1"/>
  <c r="O164" i="4"/>
  <c r="R164" i="4" s="1"/>
  <c r="M26" i="4"/>
  <c r="P26" i="4" s="1"/>
  <c r="O26" i="4"/>
  <c r="R26" i="4" s="1"/>
  <c r="M28" i="4"/>
  <c r="P28" i="4" s="1"/>
  <c r="O28" i="4"/>
  <c r="R28" i="4" s="1"/>
  <c r="M33" i="4"/>
  <c r="P33" i="4" s="1"/>
  <c r="O33" i="4"/>
  <c r="R33" i="4" s="1"/>
  <c r="N35" i="4"/>
  <c r="Q35" i="4" s="1"/>
  <c r="M50" i="4"/>
  <c r="P50" i="4" s="1"/>
  <c r="O50" i="4"/>
  <c r="R50" i="4" s="1"/>
  <c r="N61" i="4"/>
  <c r="Q61" i="4" s="1"/>
  <c r="M67" i="4"/>
  <c r="P67" i="4" s="1"/>
  <c r="O67" i="4"/>
  <c r="R67" i="4" s="1"/>
  <c r="M69" i="4"/>
  <c r="P69" i="4" s="1"/>
  <c r="M74" i="4"/>
  <c r="P74" i="4" s="1"/>
  <c r="O74" i="4"/>
  <c r="R74" i="4" s="1"/>
  <c r="N78" i="4"/>
  <c r="Q78" i="4" s="1"/>
  <c r="M86" i="4"/>
  <c r="P86" i="4" s="1"/>
  <c r="O86" i="4"/>
  <c r="R86" i="4" s="1"/>
  <c r="M91" i="4"/>
  <c r="P91" i="4" s="1"/>
  <c r="O91" i="4"/>
  <c r="R91" i="4" s="1"/>
  <c r="M100" i="4"/>
  <c r="P100" i="4" s="1"/>
  <c r="N110" i="4"/>
  <c r="Q110" i="4" s="1"/>
  <c r="M113" i="4"/>
  <c r="P113" i="4" s="1"/>
  <c r="O113" i="4"/>
  <c r="R113" i="4" s="1"/>
  <c r="N115" i="4"/>
  <c r="Q115" i="4" s="1"/>
  <c r="M126" i="4"/>
  <c r="P126" i="4" s="1"/>
  <c r="O126" i="4"/>
  <c r="R126" i="4" s="1"/>
  <c r="M131" i="4"/>
  <c r="P131" i="4" s="1"/>
  <c r="O131" i="4"/>
  <c r="R131" i="4" s="1"/>
  <c r="M136" i="4"/>
  <c r="P136" i="4" s="1"/>
  <c r="O136" i="4"/>
  <c r="R136" i="4" s="1"/>
  <c r="M146" i="4"/>
  <c r="P146" i="4" s="1"/>
  <c r="M154" i="4"/>
  <c r="P154" i="4" s="1"/>
  <c r="O154" i="4"/>
  <c r="R154" i="4" s="1"/>
  <c r="M11" i="4"/>
  <c r="P11" i="4" s="1"/>
  <c r="N20" i="4"/>
  <c r="Q20" i="4" s="1"/>
  <c r="N25" i="4"/>
  <c r="Q25" i="4" s="1"/>
  <c r="N32" i="4"/>
  <c r="Q32" i="4" s="1"/>
  <c r="N41" i="4"/>
  <c r="Q41" i="4" s="1"/>
  <c r="N48" i="4"/>
  <c r="Q48" i="4" s="1"/>
  <c r="N57" i="4"/>
  <c r="Q57" i="4" s="1"/>
  <c r="N64" i="4"/>
  <c r="Q64" i="4" s="1"/>
  <c r="N73" i="4"/>
  <c r="Q73" i="4" s="1"/>
  <c r="M77" i="4"/>
  <c r="P77" i="4" s="1"/>
  <c r="N80" i="4"/>
  <c r="Q80" i="4" s="1"/>
  <c r="N89" i="4"/>
  <c r="Q89" i="4" s="1"/>
  <c r="N96" i="4"/>
  <c r="Q96" i="4" s="1"/>
  <c r="N105" i="4"/>
  <c r="Q105" i="4" s="1"/>
  <c r="N112" i="4"/>
  <c r="Q112" i="4" s="1"/>
  <c r="M117" i="4"/>
  <c r="P117" i="4" s="1"/>
  <c r="N121" i="4"/>
  <c r="Q121" i="4" s="1"/>
  <c r="N128" i="4"/>
  <c r="Q128" i="4" s="1"/>
  <c r="M133" i="4"/>
  <c r="P133" i="4" s="1"/>
  <c r="N137" i="4"/>
  <c r="Q137" i="4" s="1"/>
  <c r="N144" i="4"/>
  <c r="Q144" i="4" s="1"/>
  <c r="M149" i="4"/>
  <c r="P149" i="4" s="1"/>
  <c r="N153" i="4"/>
  <c r="Q153" i="4" s="1"/>
  <c r="N160" i="4"/>
  <c r="Q160" i="4" s="1"/>
  <c r="M165" i="4"/>
  <c r="P165" i="4" s="1"/>
  <c r="N117" i="4"/>
  <c r="Q117" i="4" s="1"/>
  <c r="N133" i="4"/>
  <c r="Q133" i="4" s="1"/>
  <c r="N149" i="4"/>
  <c r="Q149" i="4" s="1"/>
  <c r="N165" i="4"/>
  <c r="Q165" i="4" s="1"/>
  <c r="N9" i="4"/>
  <c r="Q9" i="4" s="1"/>
  <c r="M13" i="4"/>
  <c r="P13" i="4" s="1"/>
  <c r="N22" i="4"/>
  <c r="Q22" i="4" s="1"/>
  <c r="N26" i="4"/>
  <c r="Q26" i="4" s="1"/>
  <c r="N38" i="4"/>
  <c r="Q38" i="4" s="1"/>
  <c r="N42" i="4"/>
  <c r="Q42" i="4" s="1"/>
  <c r="N54" i="4"/>
  <c r="Q54" i="4" s="1"/>
  <c r="N58" i="4"/>
  <c r="Q58" i="4" s="1"/>
  <c r="N70" i="4"/>
  <c r="Q70" i="4" s="1"/>
  <c r="N74" i="4"/>
  <c r="Q74" i="4" s="1"/>
  <c r="N86" i="4"/>
  <c r="Q86" i="4" s="1"/>
  <c r="N90" i="4"/>
  <c r="Q90" i="4" s="1"/>
  <c r="N102" i="4"/>
  <c r="Q102" i="4" s="1"/>
  <c r="N106" i="4"/>
  <c r="Q106" i="4" s="1"/>
  <c r="N122" i="4"/>
  <c r="Q122" i="4" s="1"/>
  <c r="N138" i="4"/>
  <c r="Q138" i="4" s="1"/>
  <c r="N154" i="4"/>
  <c r="Q154" i="4" s="1"/>
  <c r="N33" i="4"/>
  <c r="Q33" i="4" s="1"/>
  <c r="N49" i="4"/>
  <c r="Q49" i="4" s="1"/>
  <c r="N56" i="4"/>
  <c r="Q56" i="4" s="1"/>
  <c r="N65" i="4"/>
  <c r="Q65" i="4" s="1"/>
  <c r="N72" i="4"/>
  <c r="Q72" i="4" s="1"/>
  <c r="N81" i="4"/>
  <c r="Q81" i="4" s="1"/>
  <c r="M85" i="4"/>
  <c r="P85" i="4" s="1"/>
  <c r="N88" i="4"/>
  <c r="Q88" i="4" s="1"/>
  <c r="N97" i="4"/>
  <c r="Q97" i="4" s="1"/>
  <c r="N104" i="4"/>
  <c r="Q104" i="4" s="1"/>
  <c r="N113" i="4"/>
  <c r="Q113" i="4" s="1"/>
  <c r="N120" i="4"/>
  <c r="Q120" i="4" s="1"/>
  <c r="M125" i="4"/>
  <c r="P125" i="4" s="1"/>
  <c r="N129" i="4"/>
  <c r="Q129" i="4" s="1"/>
  <c r="N136" i="4"/>
  <c r="Q136" i="4" s="1"/>
  <c r="M141" i="4"/>
  <c r="P141" i="4" s="1"/>
  <c r="N145" i="4"/>
  <c r="Q145" i="4" s="1"/>
  <c r="N152" i="4"/>
  <c r="Q152" i="4" s="1"/>
  <c r="M157" i="4"/>
  <c r="P157" i="4" s="1"/>
  <c r="N161" i="4"/>
  <c r="Q161" i="4" s="1"/>
  <c r="M21" i="4"/>
  <c r="P21" i="4" s="1"/>
  <c r="M37" i="4"/>
  <c r="P37" i="4" s="1"/>
  <c r="M107" i="4"/>
  <c r="P107" i="4" s="1"/>
  <c r="M123" i="4"/>
  <c r="P123" i="4" s="1"/>
  <c r="M139" i="4"/>
  <c r="P139" i="4" s="1"/>
  <c r="M155" i="4"/>
  <c r="P155" i="4" s="1"/>
  <c r="M164" i="4"/>
  <c r="P164" i="4" s="1"/>
  <c r="M23" i="4"/>
  <c r="P23" i="4" s="1"/>
  <c r="M25" i="4"/>
  <c r="P25" i="4" s="1"/>
  <c r="M39" i="4"/>
  <c r="P39" i="4" s="1"/>
  <c r="M41" i="4"/>
  <c r="P41" i="4" s="1"/>
  <c r="M55" i="4"/>
  <c r="P55" i="4" s="1"/>
  <c r="M57" i="4"/>
  <c r="P57" i="4" s="1"/>
  <c r="M71" i="4"/>
  <c r="P71" i="4" s="1"/>
  <c r="M73" i="4"/>
  <c r="P73" i="4" s="1"/>
  <c r="M87" i="4"/>
  <c r="P87" i="4" s="1"/>
  <c r="M89" i="4"/>
  <c r="P89" i="4" s="1"/>
  <c r="M103" i="4"/>
  <c r="P103" i="4" s="1"/>
  <c r="M105" i="4"/>
  <c r="P105" i="4" s="1"/>
  <c r="N116" i="4"/>
  <c r="Q116" i="4" s="1"/>
  <c r="M121" i="4"/>
  <c r="P121" i="4" s="1"/>
  <c r="N132" i="4"/>
  <c r="Q132" i="4" s="1"/>
  <c r="M137" i="4"/>
  <c r="P137" i="4" s="1"/>
  <c r="N148" i="4"/>
  <c r="Q148" i="4" s="1"/>
  <c r="M153" i="4"/>
  <c r="P153" i="4" s="1"/>
  <c r="N164" i="4"/>
  <c r="Q164" i="4" s="1"/>
  <c r="M16" i="4"/>
  <c r="P16" i="4" s="1"/>
  <c r="M24" i="4"/>
  <c r="P24" i="4" s="1"/>
  <c r="M40" i="4"/>
  <c r="P40" i="4" s="1"/>
  <c r="M56" i="4"/>
  <c r="P56" i="4" s="1"/>
  <c r="M72" i="4"/>
  <c r="P72" i="4" s="1"/>
  <c r="M88" i="4"/>
  <c r="P88" i="4" s="1"/>
  <c r="M108" i="4"/>
  <c r="P108" i="4" s="1"/>
  <c r="M116" i="4"/>
  <c r="P116" i="4" s="1"/>
  <c r="M124" i="4"/>
  <c r="P124" i="4" s="1"/>
  <c r="M132" i="4"/>
  <c r="P132" i="4" s="1"/>
  <c r="M140" i="4"/>
  <c r="P140" i="4" s="1"/>
  <c r="M148" i="4"/>
  <c r="P148" i="4" s="1"/>
  <c r="M156" i="4"/>
  <c r="P156" i="4" s="1"/>
</calcChain>
</file>

<file path=xl/sharedStrings.xml><?xml version="1.0" encoding="utf-8"?>
<sst xmlns="http://schemas.openxmlformats.org/spreadsheetml/2006/main" count="944" uniqueCount="703">
  <si>
    <t>Protein names</t>
  </si>
  <si>
    <t>Gene names</t>
  </si>
  <si>
    <t>LFQ intensity exp_a_01</t>
  </si>
  <si>
    <t>LFQ intensity exp_a_02</t>
  </si>
  <si>
    <t>Average LFQ A</t>
  </si>
  <si>
    <t>LFQ intensity exp_b_01</t>
  </si>
  <si>
    <t>LFQ intensity exp_b_02</t>
  </si>
  <si>
    <t>Average LFQ B</t>
  </si>
  <si>
    <t>Ratio A/B</t>
  </si>
  <si>
    <t>FOLD A/B</t>
  </si>
  <si>
    <t>ANOVA Significant</t>
  </si>
  <si>
    <t>Peptides</t>
  </si>
  <si>
    <t>Razor + unique peptides</t>
  </si>
  <si>
    <t>Unique peptides</t>
  </si>
  <si>
    <t>Sequence coverage [%]</t>
  </si>
  <si>
    <t>Unique + razor sequence coverage [%]</t>
  </si>
  <si>
    <t>Unique sequence coverage [%]</t>
  </si>
  <si>
    <t>Mol, weight [kDa]</t>
  </si>
  <si>
    <t>Score</t>
  </si>
  <si>
    <t>Intensity</t>
  </si>
  <si>
    <t>MS/MS count</t>
  </si>
  <si>
    <t>Peptides exp_a_01</t>
  </si>
  <si>
    <t>Peptides exp_a_02</t>
  </si>
  <si>
    <t>Peptides exp_b_01</t>
  </si>
  <si>
    <t>Peptides exp_b_02</t>
  </si>
  <si>
    <t>Razor + unique peptides exp_a_01</t>
  </si>
  <si>
    <t>Razor + unique peptides exp_a_02</t>
  </si>
  <si>
    <t>Razor + unique peptides exp_b_01</t>
  </si>
  <si>
    <t>Razor + unique peptides exp_b_02</t>
  </si>
  <si>
    <t>Unique peptides exp_a_01</t>
  </si>
  <si>
    <t>Unique peptides exp_a_02</t>
  </si>
  <si>
    <t>Unique peptides exp_b_01</t>
  </si>
  <si>
    <t>Unique peptides exp_b_02</t>
  </si>
  <si>
    <t>Sequence coverage exp_a_01 [%]</t>
  </si>
  <si>
    <t>Sequence coverage exp_a_02 [%]</t>
  </si>
  <si>
    <t>Sequence coverage exp_b_01 [%]</t>
  </si>
  <si>
    <t>Sequence coverage exp_b_02 [%]</t>
  </si>
  <si>
    <t>Intensity exp_a_01</t>
  </si>
  <si>
    <t>Intensity exp_a_02</t>
  </si>
  <si>
    <t>Intensity exp_b_01</t>
  </si>
  <si>
    <t>Intensity exp_b_02</t>
  </si>
  <si>
    <t>Peptide counts (all)</t>
  </si>
  <si>
    <t>Peptide counts (razor+unique)</t>
  </si>
  <si>
    <t>Peptide counts (unique)</t>
  </si>
  <si>
    <t>Protein IDs</t>
  </si>
  <si>
    <t>L-lactate dehydrogenase A chain</t>
  </si>
  <si>
    <t>LDHA</t>
  </si>
  <si>
    <t>+</t>
  </si>
  <si>
    <t>NaN</t>
  </si>
  <si>
    <t>2.369074099</t>
  </si>
  <si>
    <t>P00338;P07195;Q6ZMR3;P07864</t>
  </si>
  <si>
    <t>Aldo-keto reductase family 1 member C1</t>
  </si>
  <si>
    <t>AKR1C1</t>
  </si>
  <si>
    <t>1.33004297</t>
  </si>
  <si>
    <t>Q04828</t>
  </si>
  <si>
    <t>Elongation factor 1-gamma</t>
  </si>
  <si>
    <t>EEF1G</t>
  </si>
  <si>
    <t>1.570778242</t>
  </si>
  <si>
    <t>P26641</t>
  </si>
  <si>
    <t>C-1-tetrahydrofolate synthase, cytoplasmic;Methylenetetrahydrofolate dehydrogenase;Methenyltetrahydrofolate cyclohydrolase;Formyltetrahydrofolate synthetase;C-1-tetrahydrofolate synthase, cytoplasmic, N-terminally processed</t>
  </si>
  <si>
    <t>MTHFD1</t>
  </si>
  <si>
    <t>1.468310934</t>
  </si>
  <si>
    <t>P11586</t>
  </si>
  <si>
    <t>Heat shock 70 kDa protein 1B;Heat shock 70 kDa protein 1A</t>
  </si>
  <si>
    <t>1.455471863</t>
  </si>
  <si>
    <t>P0DMV9;P0DMV8</t>
  </si>
  <si>
    <t>Keratin, type II cytoskeletal 8</t>
  </si>
  <si>
    <t>KRT8</t>
  </si>
  <si>
    <t>1.535473375</t>
  </si>
  <si>
    <t>P05787;P08670;P14136;P41219;P17661</t>
  </si>
  <si>
    <t>Leucine-rich PPR motif-containing protein, mitochondrial</t>
  </si>
  <si>
    <t>LRPPRC</t>
  </si>
  <si>
    <t>1.750737884</t>
  </si>
  <si>
    <t>P42704;Q9NP80</t>
  </si>
  <si>
    <t>Prostaglandin reductase 1</t>
  </si>
  <si>
    <t>PTGR1</t>
  </si>
  <si>
    <t>1.721655045</t>
  </si>
  <si>
    <t>Q14914</t>
  </si>
  <si>
    <t>Proteasome subunit alpha type-2</t>
  </si>
  <si>
    <t>PSMA2</t>
  </si>
  <si>
    <t>1.559123359</t>
  </si>
  <si>
    <t>P25787</t>
  </si>
  <si>
    <t>ATP-dependent RNA helicase A</t>
  </si>
  <si>
    <t>DHX9</t>
  </si>
  <si>
    <t>1.303992725</t>
  </si>
  <si>
    <t>Q08211</t>
  </si>
  <si>
    <t>60S ribosomal protein L15</t>
  </si>
  <si>
    <t>RPL15</t>
  </si>
  <si>
    <t>1.556738537</t>
  </si>
  <si>
    <t>P61313</t>
  </si>
  <si>
    <t>Elongation factor Tu, mitochondrial</t>
  </si>
  <si>
    <t>TUFM</t>
  </si>
  <si>
    <t>1.736341219</t>
  </si>
  <si>
    <t>P49411</t>
  </si>
  <si>
    <t>Carbonyl reductase [NADPH] 3</t>
  </si>
  <si>
    <t>CBR3</t>
  </si>
  <si>
    <t>1.827398866</t>
  </si>
  <si>
    <t>O75828</t>
  </si>
  <si>
    <t>NADP-dependent malic enzyme</t>
  </si>
  <si>
    <t>ME1</t>
  </si>
  <si>
    <t>1.58546072</t>
  </si>
  <si>
    <t>P48163;Q16798</t>
  </si>
  <si>
    <t>4F2 cell-surface antigen heavy chain</t>
  </si>
  <si>
    <t>SLC3A2</t>
  </si>
  <si>
    <t>1.31989247</t>
  </si>
  <si>
    <t>P08195</t>
  </si>
  <si>
    <t>Plectin</t>
  </si>
  <si>
    <t>PLEC</t>
  </si>
  <si>
    <t>1.775076534</t>
  </si>
  <si>
    <t>Q15149</t>
  </si>
  <si>
    <t>Polyadenylate-binding protein 1</t>
  </si>
  <si>
    <t>PABPC1</t>
  </si>
  <si>
    <t>2.258166855</t>
  </si>
  <si>
    <t>P11940;Q9H361;Q4VXU2;Q96DU9</t>
  </si>
  <si>
    <t>40S ribosomal protein S3</t>
  </si>
  <si>
    <t>RPS3</t>
  </si>
  <si>
    <t>1.556570673</t>
  </si>
  <si>
    <t>P23396</t>
  </si>
  <si>
    <t>T-complex protein 1 subunit delta</t>
  </si>
  <si>
    <t>CCT4</t>
  </si>
  <si>
    <t>1.454626648</t>
  </si>
  <si>
    <t>P50991</t>
  </si>
  <si>
    <t>Cullin-associated NEDD8-dissociated protein 1</t>
  </si>
  <si>
    <t>CAND1</t>
  </si>
  <si>
    <t>1.408821423</t>
  </si>
  <si>
    <t>Q86VP6;O75155</t>
  </si>
  <si>
    <t>Anterior gradient protein 2 homolog</t>
  </si>
  <si>
    <t>AGR2</t>
  </si>
  <si>
    <t>1.447971513</t>
  </si>
  <si>
    <t>O95994</t>
  </si>
  <si>
    <t>Glutathione synthetase</t>
  </si>
  <si>
    <t>GSS</t>
  </si>
  <si>
    <t>2.031567192</t>
  </si>
  <si>
    <t>P48637</t>
  </si>
  <si>
    <t>ATP synthase subunit alpha, mitochondrial</t>
  </si>
  <si>
    <t>ATP5A1</t>
  </si>
  <si>
    <t>1.652833094</t>
  </si>
  <si>
    <t>P25705</t>
  </si>
  <si>
    <t>Aspartyl aminopeptidase</t>
  </si>
  <si>
    <t>DNPEP</t>
  </si>
  <si>
    <t>1.56502315</t>
  </si>
  <si>
    <t>Q9ULA0</t>
  </si>
  <si>
    <t>Secernin-1</t>
  </si>
  <si>
    <t>SCRN1</t>
  </si>
  <si>
    <t>1.553698516</t>
  </si>
  <si>
    <t>Q12765</t>
  </si>
  <si>
    <t>Nicotinamide phosphoribosyltransferase</t>
  </si>
  <si>
    <t>NAMPT</t>
  </si>
  <si>
    <t>1.458087164</t>
  </si>
  <si>
    <t>P43490</t>
  </si>
  <si>
    <t>Carbonyl reductase [NADPH] 1</t>
  </si>
  <si>
    <t>CBR1</t>
  </si>
  <si>
    <t>1.514420593</t>
  </si>
  <si>
    <t>P16152</t>
  </si>
  <si>
    <t>Spliceosome RNA helicase DDX39B</t>
  </si>
  <si>
    <t>DDX39B</t>
  </si>
  <si>
    <t>1.817339033</t>
  </si>
  <si>
    <t>Q13838</t>
  </si>
  <si>
    <t>Unconventional myosin-VI</t>
  </si>
  <si>
    <t>MYO6</t>
  </si>
  <si>
    <t>1.660979021</t>
  </si>
  <si>
    <t>Q9UM54</t>
  </si>
  <si>
    <t>GTP-binding protein SAR1a</t>
  </si>
  <si>
    <t>SAR1A</t>
  </si>
  <si>
    <t>2.243224809</t>
  </si>
  <si>
    <t>Q9NR31</t>
  </si>
  <si>
    <t>116 kDa U5 small nuclear ribonucleoprotein component</t>
  </si>
  <si>
    <t>EFTUD2</t>
  </si>
  <si>
    <t>3.076692798</t>
  </si>
  <si>
    <t>Q15029</t>
  </si>
  <si>
    <t>60 kDa SS-A/Ro ribonucleoprotein</t>
  </si>
  <si>
    <t>TROVE2</t>
  </si>
  <si>
    <t>1.512115542</t>
  </si>
  <si>
    <t>P10155</t>
  </si>
  <si>
    <t>Serine/threonine-protein phosphatase PP1-beta catalytic subunit</t>
  </si>
  <si>
    <t>PPP1CB</t>
  </si>
  <si>
    <t>1.441361769</t>
  </si>
  <si>
    <t>P62140</t>
  </si>
  <si>
    <t>Eukaryotic initiation factor 4A-III;Eukaryotic initiation factor 4A-III, N-terminally processed</t>
  </si>
  <si>
    <t>EIF4A3</t>
  </si>
  <si>
    <t>1.764107807</t>
  </si>
  <si>
    <t>P38919</t>
  </si>
  <si>
    <t>SUMO-activating enzyme subunit 2</t>
  </si>
  <si>
    <t>UBA2</t>
  </si>
  <si>
    <t>1.352471323</t>
  </si>
  <si>
    <t>Q9UBT2</t>
  </si>
  <si>
    <t>Tyrosine-protein kinase CSK</t>
  </si>
  <si>
    <t>CSK</t>
  </si>
  <si>
    <t>1.684994048</t>
  </si>
  <si>
    <t>P41240;P42679</t>
  </si>
  <si>
    <t>ATP-dependent RNA helicase DDX3X;ATP-dependent RNA helicase DDX3Y</t>
  </si>
  <si>
    <t>1.716405978</t>
  </si>
  <si>
    <t>O00571;O15523;Q9NQI0</t>
  </si>
  <si>
    <t>DNA-dependent protein kinase catalytic subunit</t>
  </si>
  <si>
    <t>PRKDC</t>
  </si>
  <si>
    <t>1.768039152</t>
  </si>
  <si>
    <t>P78527</t>
  </si>
  <si>
    <t>D-3-phosphoglycerate dehydrogenase</t>
  </si>
  <si>
    <t>PHGDH</t>
  </si>
  <si>
    <t>2.052103738</t>
  </si>
  <si>
    <t>O43175</t>
  </si>
  <si>
    <t>Peroxisomal multifunctional enzyme type 2;(3R)-hydroxyacyl-CoA dehydrogenase;Enoyl-CoA hydratase 2</t>
  </si>
  <si>
    <t>HSD17B4</t>
  </si>
  <si>
    <t>1.704370253</t>
  </si>
  <si>
    <t>P51659</t>
  </si>
  <si>
    <t>Transportin-1</t>
  </si>
  <si>
    <t>TNPO1</t>
  </si>
  <si>
    <t>1.60801385</t>
  </si>
  <si>
    <t>Q92973</t>
  </si>
  <si>
    <t>Nicotinate-nucleotide pyrophosphorylase [carboxylating]</t>
  </si>
  <si>
    <t>QPRT</t>
  </si>
  <si>
    <t>1.580716828</t>
  </si>
  <si>
    <t>Q15274;C9JCJ5</t>
  </si>
  <si>
    <t>Coactosin-like protein</t>
  </si>
  <si>
    <t>COTL1</t>
  </si>
  <si>
    <t>1.465495398</t>
  </si>
  <si>
    <t>Q14019</t>
  </si>
  <si>
    <t>U5 small nuclear ribonucleoprotein 200 kDa helicase</t>
  </si>
  <si>
    <t>SNRNP200</t>
  </si>
  <si>
    <t>1.711015116</t>
  </si>
  <si>
    <t>O75643</t>
  </si>
  <si>
    <t>Cystathionine beta-synthase</t>
  </si>
  <si>
    <t>CBS</t>
  </si>
  <si>
    <t>1.411942263</t>
  </si>
  <si>
    <t>P0DN79;P35520</t>
  </si>
  <si>
    <t>Enoyl-CoA hydratase, mitochondrial</t>
  </si>
  <si>
    <t>ECHS1</t>
  </si>
  <si>
    <t>2.00265676</t>
  </si>
  <si>
    <t>P30084</t>
  </si>
  <si>
    <t>Vinculin</t>
  </si>
  <si>
    <t>VCL</t>
  </si>
  <si>
    <t>1.781890131</t>
  </si>
  <si>
    <t>P18206</t>
  </si>
  <si>
    <t>Isoleucine--tRNA ligase, cytoplasmic</t>
  </si>
  <si>
    <t>IARS</t>
  </si>
  <si>
    <t>1.610419834</t>
  </si>
  <si>
    <t>P41252</t>
  </si>
  <si>
    <t>26S proteasome non-ATPase regulatory subunit 1</t>
  </si>
  <si>
    <t>PSMD1</t>
  </si>
  <si>
    <t>1.546929576</t>
  </si>
  <si>
    <t>Q99460</t>
  </si>
  <si>
    <t>BolA-like protein 2</t>
  </si>
  <si>
    <t>BOLA2</t>
  </si>
  <si>
    <t>1.831251292</t>
  </si>
  <si>
    <t>Q9H3K6;H3BVE0</t>
  </si>
  <si>
    <t>Vacuolar protein sorting-associated protein 29</t>
  </si>
  <si>
    <t>VPS29</t>
  </si>
  <si>
    <t>1.689027906</t>
  </si>
  <si>
    <t>Q9UBQ0</t>
  </si>
  <si>
    <t>Pirin</t>
  </si>
  <si>
    <t>PIR</t>
  </si>
  <si>
    <t>3.56924802</t>
  </si>
  <si>
    <t>O00625</t>
  </si>
  <si>
    <t>Aldo-keto reductase family 1 member B10</t>
  </si>
  <si>
    <t>AKR1B10</t>
  </si>
  <si>
    <t>1.679243983</t>
  </si>
  <si>
    <t>O60218;C9JRZ8</t>
  </si>
  <si>
    <t>ADP-ribosylation factor 4</t>
  </si>
  <si>
    <t>ARF4</t>
  </si>
  <si>
    <t>2.818058804</t>
  </si>
  <si>
    <t>P18085</t>
  </si>
  <si>
    <t>Catechol O-methyltransferase</t>
  </si>
  <si>
    <t>COMT</t>
  </si>
  <si>
    <t>2.638905664</t>
  </si>
  <si>
    <t>P21964</t>
  </si>
  <si>
    <t>Protein S100-A13</t>
  </si>
  <si>
    <t>S100A13</t>
  </si>
  <si>
    <t>1.366079752</t>
  </si>
  <si>
    <t>Q99584</t>
  </si>
  <si>
    <t>Ras GTPase-activating protein-binding protein 1</t>
  </si>
  <si>
    <t>G3BP1</t>
  </si>
  <si>
    <t>1.728396166</t>
  </si>
  <si>
    <t>Q13283</t>
  </si>
  <si>
    <t>Ras-related protein Rab-1A</t>
  </si>
  <si>
    <t>RAB1A</t>
  </si>
  <si>
    <t>2.969376579</t>
  </si>
  <si>
    <t>P62820</t>
  </si>
  <si>
    <t>ATP synthase subunit O, mitochondrial</t>
  </si>
  <si>
    <t>ATP5O</t>
  </si>
  <si>
    <t>2.295169975</t>
  </si>
  <si>
    <t>P48047;H7C0C1</t>
  </si>
  <si>
    <t>60S ribosomal protein L17</t>
  </si>
  <si>
    <t>1.890258884</t>
  </si>
  <si>
    <t>A0A0A6YYL6;P18621</t>
  </si>
  <si>
    <t>Matrin-3</t>
  </si>
  <si>
    <t>MATR3</t>
  </si>
  <si>
    <t>1.668933615</t>
  </si>
  <si>
    <t>P43243</t>
  </si>
  <si>
    <t>DNA-directed RNA polymerase II subunit RPB2</t>
  </si>
  <si>
    <t>POLR2B</t>
  </si>
  <si>
    <t>2.37670193</t>
  </si>
  <si>
    <t>P30876</t>
  </si>
  <si>
    <t>SWI/SNF-related matrix-associated actin-dependent regulator of chromatin subfamily A member 5</t>
  </si>
  <si>
    <t>SMARCA5</t>
  </si>
  <si>
    <t>1.329109056</t>
  </si>
  <si>
    <t>O60264;P28370</t>
  </si>
  <si>
    <t>Regulator of chromosome condensation</t>
  </si>
  <si>
    <t>RCC1</t>
  </si>
  <si>
    <t>1.343302118</t>
  </si>
  <si>
    <t>P18754</t>
  </si>
  <si>
    <t>Heme oxygenase 1</t>
  </si>
  <si>
    <t>HMOX1</t>
  </si>
  <si>
    <t>1.385913363</t>
  </si>
  <si>
    <t>P09601</t>
  </si>
  <si>
    <t>Claudin-3</t>
  </si>
  <si>
    <t>CLDN3</t>
  </si>
  <si>
    <t>1.410824703</t>
  </si>
  <si>
    <t>O15551</t>
  </si>
  <si>
    <t>Iron-responsive element-binding protein 2</t>
  </si>
  <si>
    <t>IREB2</t>
  </si>
  <si>
    <t>2.121624343</t>
  </si>
  <si>
    <t>P48200</t>
  </si>
  <si>
    <t>Serine/threonine-protein kinase TBK1</t>
  </si>
  <si>
    <t>TBK1</t>
  </si>
  <si>
    <t>2.101928868</t>
  </si>
  <si>
    <t>Q9UHD2</t>
  </si>
  <si>
    <t>D-tyrosyl-tRNA(Tyr) deacylase 1</t>
  </si>
  <si>
    <t>DTD1</t>
  </si>
  <si>
    <t>1.487072124</t>
  </si>
  <si>
    <t>Q8TEA8</t>
  </si>
  <si>
    <t>RRP12-like protein</t>
  </si>
  <si>
    <t>RRP12</t>
  </si>
  <si>
    <t>1.665478537</t>
  </si>
  <si>
    <t>Q5JTH9</t>
  </si>
  <si>
    <t>Condensin complex subunit 1</t>
  </si>
  <si>
    <t>NCAPD2</t>
  </si>
  <si>
    <t>1.689343738</t>
  </si>
  <si>
    <t>Q15021;REV__Q02790</t>
  </si>
  <si>
    <t>U4/U6 small nuclear ribonucleoprotein Prp4</t>
  </si>
  <si>
    <t>PRPF4</t>
  </si>
  <si>
    <t>1.306338047</t>
  </si>
  <si>
    <t>O43172</t>
  </si>
  <si>
    <t>Replication factor C subunit 2</t>
  </si>
  <si>
    <t>RFC2</t>
  </si>
  <si>
    <t>1.674185347</t>
  </si>
  <si>
    <t>P35250</t>
  </si>
  <si>
    <t>Atlastin-3</t>
  </si>
  <si>
    <t>ATL3</t>
  </si>
  <si>
    <t>1.349730816</t>
  </si>
  <si>
    <t>Q6DD88</t>
  </si>
  <si>
    <t>Heat shock 70 kDa protein 14</t>
  </si>
  <si>
    <t>HSPA14</t>
  </si>
  <si>
    <t>1.438910451</t>
  </si>
  <si>
    <t>Q0VDF9</t>
  </si>
  <si>
    <t>Cyclin-dependent kinase 11A;Cyclin-dependent kinase 11B</t>
  </si>
  <si>
    <t>2.073706348</t>
  </si>
  <si>
    <t>Q9UQ88;P21127</t>
  </si>
  <si>
    <t>DNA fragmentation factor subunit alpha</t>
  </si>
  <si>
    <t>DFFA</t>
  </si>
  <si>
    <t>2.021068419</t>
  </si>
  <si>
    <t>O00273</t>
  </si>
  <si>
    <t>Mitochondrial import receptor subunit TOM70</t>
  </si>
  <si>
    <t>TOMM70A</t>
  </si>
  <si>
    <t>1.355257285</t>
  </si>
  <si>
    <t>O94826</t>
  </si>
  <si>
    <t>Zinc phosphodiesterase ELAC protein 2</t>
  </si>
  <si>
    <t>ELAC2</t>
  </si>
  <si>
    <t>1.579826148</t>
  </si>
  <si>
    <t>Q9BQ52</t>
  </si>
  <si>
    <t>Tyrosine-protein phosphatase non-receptor type 11</t>
  </si>
  <si>
    <t>PTPN11</t>
  </si>
  <si>
    <t>1.41567492</t>
  </si>
  <si>
    <t>Q06124</t>
  </si>
  <si>
    <t>Serine/threonine-protein phosphatase 6 regulatory subunit 3</t>
  </si>
  <si>
    <t>PPP6R3</t>
  </si>
  <si>
    <t>2.072726744</t>
  </si>
  <si>
    <t>Q5H9R7</t>
  </si>
  <si>
    <t>Splicing factor 3B subunit 2</t>
  </si>
  <si>
    <t>SF3B2</t>
  </si>
  <si>
    <t>1.353370147</t>
  </si>
  <si>
    <t>Q13435</t>
  </si>
  <si>
    <t>Mitochondrial ribonuclease P protein 1</t>
  </si>
  <si>
    <t>TRMT10C</t>
  </si>
  <si>
    <t>1.449891843</t>
  </si>
  <si>
    <t>Q7L0Y3</t>
  </si>
  <si>
    <t>28S ribosomal protein S22, mitochondrial</t>
  </si>
  <si>
    <t>MRPS22</t>
  </si>
  <si>
    <t>2.022071134</t>
  </si>
  <si>
    <t>P82650</t>
  </si>
  <si>
    <t>Protein arginine N-methyltransferase 6</t>
  </si>
  <si>
    <t>PRMT6</t>
  </si>
  <si>
    <t>1.648747783</t>
  </si>
  <si>
    <t>Q96LA8</t>
  </si>
  <si>
    <t>Sulfatase-modifying factor 2</t>
  </si>
  <si>
    <t>SUMF2</t>
  </si>
  <si>
    <t>1.45810783</t>
  </si>
  <si>
    <t>Q8NBJ7</t>
  </si>
  <si>
    <t>Eukaryotic translation initiation factor 4 gamma 2</t>
  </si>
  <si>
    <t>EIF4G2</t>
  </si>
  <si>
    <t>1.525728075</t>
  </si>
  <si>
    <t>P78344</t>
  </si>
  <si>
    <t>Cadherin-1;E-Cad/CTF1;E-Cad/CTF2;E-Cad/CTF3</t>
  </si>
  <si>
    <t>CDH1</t>
  </si>
  <si>
    <t>1.727385914</t>
  </si>
  <si>
    <t>P12830</t>
  </si>
  <si>
    <t>Sodium/potassium-transporting ATPase subunit beta-1</t>
  </si>
  <si>
    <t>ATP1B1</t>
  </si>
  <si>
    <t>1.635842562</t>
  </si>
  <si>
    <t>P05026</t>
  </si>
  <si>
    <t>Interferon-inducible double-stranded RNA-dependent protein kinase activator A</t>
  </si>
  <si>
    <t>PRKRA</t>
  </si>
  <si>
    <t>2.911077117</t>
  </si>
  <si>
    <t>O75569</t>
  </si>
  <si>
    <t>Uridine diphosphate glucose pyrophosphatase</t>
  </si>
  <si>
    <t>NUDT14</t>
  </si>
  <si>
    <t>1.727357058</t>
  </si>
  <si>
    <t>O95848</t>
  </si>
  <si>
    <t>Golgi to ER traffic protein 4 homolog</t>
  </si>
  <si>
    <t>GET4</t>
  </si>
  <si>
    <t>1.337053824</t>
  </si>
  <si>
    <t>Q7L5D6</t>
  </si>
  <si>
    <t>Glycerol-3-phosphate dehydrogenase, mitochondrial</t>
  </si>
  <si>
    <t>GPD2</t>
  </si>
  <si>
    <t>1.79983825</t>
  </si>
  <si>
    <t>P43304</t>
  </si>
  <si>
    <t>TOM1-like protein 1</t>
  </si>
  <si>
    <t>TOM1L1</t>
  </si>
  <si>
    <t>1.543350992</t>
  </si>
  <si>
    <t>O75674</t>
  </si>
  <si>
    <t>FACT complex subunit SPT16</t>
  </si>
  <si>
    <t>SUPT16H</t>
  </si>
  <si>
    <t>1.764508265</t>
  </si>
  <si>
    <t>Q9Y5B9</t>
  </si>
  <si>
    <t>BAG family molecular chaperone regulator 5</t>
  </si>
  <si>
    <t>BAG5</t>
  </si>
  <si>
    <t>1.371451272</t>
  </si>
  <si>
    <t>Q9UL15</t>
  </si>
  <si>
    <t>UPF0489 protein C5orf22</t>
  </si>
  <si>
    <t>C5orf22</t>
  </si>
  <si>
    <t>1.562627657</t>
  </si>
  <si>
    <t>Q49AR2</t>
  </si>
  <si>
    <t>Calcium/calmodulin-dependent protein kinase type II subunit delta</t>
  </si>
  <si>
    <t>CAMK2D</t>
  </si>
  <si>
    <t>1.968830982</t>
  </si>
  <si>
    <t>Q13557;Q9UQM7</t>
  </si>
  <si>
    <t>Protein farnesyltransferase/geranylgeranyltransferase type-1 subunit alpha</t>
  </si>
  <si>
    <t>FNTA</t>
  </si>
  <si>
    <t>1.926299471</t>
  </si>
  <si>
    <t>P49354</t>
  </si>
  <si>
    <t>Vacuolar protein sorting-associated protein 33B</t>
  </si>
  <si>
    <t>VPS33B</t>
  </si>
  <si>
    <t>2.061244807</t>
  </si>
  <si>
    <t>Q9H267</t>
  </si>
  <si>
    <t>2,5-phosphodiesterase 12</t>
  </si>
  <si>
    <t>PDE12</t>
  </si>
  <si>
    <t>1.565262954</t>
  </si>
  <si>
    <t>Q6L8Q7</t>
  </si>
  <si>
    <t>Apoptosis-inducing factor 2</t>
  </si>
  <si>
    <t>AIFM2</t>
  </si>
  <si>
    <t>1.813974724</t>
  </si>
  <si>
    <t>Q9BRQ8</t>
  </si>
  <si>
    <t>Probable leucine--tRNA ligase, mitochondrial</t>
  </si>
  <si>
    <t>LARS2</t>
  </si>
  <si>
    <t>1.858483957</t>
  </si>
  <si>
    <t>Q15031</t>
  </si>
  <si>
    <t>E3 ubiquitin-protein ligase TRIM33</t>
  </si>
  <si>
    <t>TRIM33</t>
  </si>
  <si>
    <t>1.729264045</t>
  </si>
  <si>
    <t>Q9UPN9</t>
  </si>
  <si>
    <t>Lysosomal alpha-glucosidase;76 kDa lysosomal alpha-glucosidase;70 kDa lysosomal alpha-glucosidase</t>
  </si>
  <si>
    <t>GAA</t>
  </si>
  <si>
    <t>1.387650891</t>
  </si>
  <si>
    <t>P10253</t>
  </si>
  <si>
    <t>Nardilysin</t>
  </si>
  <si>
    <t>NRD1</t>
  </si>
  <si>
    <t>1.743273949</t>
  </si>
  <si>
    <t>O43847</t>
  </si>
  <si>
    <t>Glutamate--cysteine ligase catalytic subunit</t>
  </si>
  <si>
    <t>GCLC</t>
  </si>
  <si>
    <t>1.668078666</t>
  </si>
  <si>
    <t>P48506</t>
  </si>
  <si>
    <t>Chromobox protein homolog 1</t>
  </si>
  <si>
    <t>CBX1</t>
  </si>
  <si>
    <t>1.620215095</t>
  </si>
  <si>
    <t>P83916</t>
  </si>
  <si>
    <t>Pre-mRNA-processing factor 6</t>
  </si>
  <si>
    <t>PRPF6</t>
  </si>
  <si>
    <t>1.341074668</t>
  </si>
  <si>
    <t>O94906</t>
  </si>
  <si>
    <t>Major vault protein</t>
  </si>
  <si>
    <t>MVP</t>
  </si>
  <si>
    <t>1.493568787</t>
  </si>
  <si>
    <t>Q14764</t>
  </si>
  <si>
    <t>Eukaryotic translation initiation factor 1A, X-chromosomal;Eukaryotic translation initiation factor 1A, Y-chromosomal</t>
  </si>
  <si>
    <t>1.361615351</t>
  </si>
  <si>
    <t>P47813;O14602</t>
  </si>
  <si>
    <t>Prefoldin subunit 4</t>
  </si>
  <si>
    <t>PFDN4</t>
  </si>
  <si>
    <t>1.391439322</t>
  </si>
  <si>
    <t>Q9NQP4</t>
  </si>
  <si>
    <t>MMS19 nucleotide excision repair protein homolog</t>
  </si>
  <si>
    <t>MMS19</t>
  </si>
  <si>
    <t>1.567041846</t>
  </si>
  <si>
    <t>Q96T76</t>
  </si>
  <si>
    <t>Dolichyl-diphosphooligosaccharide--protein glycosyltransferase 48 kDa subunit</t>
  </si>
  <si>
    <t>DDOST</t>
  </si>
  <si>
    <t>1.347281607</t>
  </si>
  <si>
    <t>P39656</t>
  </si>
  <si>
    <t>UDP-glucose:glycoprotein glucosyltransferase 1</t>
  </si>
  <si>
    <t>UGGT1</t>
  </si>
  <si>
    <t>1.985921867</t>
  </si>
  <si>
    <t>Q9NYU2;Q9NYU1</t>
  </si>
  <si>
    <t>Splicing factor U2AF 35 kDa subunit</t>
  </si>
  <si>
    <t>U2AF1</t>
  </si>
  <si>
    <t>1.538920833</t>
  </si>
  <si>
    <t>P0DN76;Q01081;Q8WU68;M0R2N4</t>
  </si>
  <si>
    <t>Phosphatidylinositol 5-phosphate 4-kinase type-2 gamma</t>
  </si>
  <si>
    <t>PIP4K2C</t>
  </si>
  <si>
    <t>1.350459641</t>
  </si>
  <si>
    <t>Q8TBX8</t>
  </si>
  <si>
    <t>Casein kinase I isoform alpha</t>
  </si>
  <si>
    <t>CSNK1A1</t>
  </si>
  <si>
    <t>1.522030222</t>
  </si>
  <si>
    <t>P48729;Q8N752</t>
  </si>
  <si>
    <t>DnaJ homolog subfamily A member 2</t>
  </si>
  <si>
    <t>DNAJA2</t>
  </si>
  <si>
    <t>1.927195815</t>
  </si>
  <si>
    <t>O60884</t>
  </si>
  <si>
    <t>Golgi resident protein GCP60</t>
  </si>
  <si>
    <t>ACBD3</t>
  </si>
  <si>
    <t>1.413780062</t>
  </si>
  <si>
    <t>Q9H3P7</t>
  </si>
  <si>
    <t>Pyridoxal-dependent decarboxylase domain-containing protein 1</t>
  </si>
  <si>
    <t>PDXDC1</t>
  </si>
  <si>
    <t>1.805128758</t>
  </si>
  <si>
    <t>Q6P996;Q6P474</t>
  </si>
  <si>
    <t>Vitamin D-binding protein</t>
  </si>
  <si>
    <t>GC</t>
  </si>
  <si>
    <t>2.258259287</t>
  </si>
  <si>
    <t>P02774</t>
  </si>
  <si>
    <t>Sorting nexin-2</t>
  </si>
  <si>
    <t>SNX2</t>
  </si>
  <si>
    <t>2.567997668</t>
  </si>
  <si>
    <t>O60749</t>
  </si>
  <si>
    <t>Nicotinate phosphoribosyltransferase</t>
  </si>
  <si>
    <t>NAPRT</t>
  </si>
  <si>
    <t>1.88532726</t>
  </si>
  <si>
    <t>Q6XQN6</t>
  </si>
  <si>
    <t>Caprin-1</t>
  </si>
  <si>
    <t>CAPRIN1</t>
  </si>
  <si>
    <t>2.189942643</t>
  </si>
  <si>
    <t>Q14444</t>
  </si>
  <si>
    <t>Membrane-associated progesterone receptor component 1</t>
  </si>
  <si>
    <t>PGRMC1</t>
  </si>
  <si>
    <t>1.844795987</t>
  </si>
  <si>
    <t>O00264</t>
  </si>
  <si>
    <t>RNA-binding protein 4;RNA-binding protein 4B</t>
  </si>
  <si>
    <t>1.419246469</t>
  </si>
  <si>
    <t>Q9BWF3;Q9BQ04</t>
  </si>
  <si>
    <t>Probable ATP-dependent RNA helicase DDX17</t>
  </si>
  <si>
    <t>DDX17</t>
  </si>
  <si>
    <t>1.376409789</t>
  </si>
  <si>
    <t>Q92841</t>
  </si>
  <si>
    <t>Secernin-2</t>
  </si>
  <si>
    <t>SCRN2</t>
  </si>
  <si>
    <t>1.525348308</t>
  </si>
  <si>
    <t>Q96FV2</t>
  </si>
  <si>
    <t>Ubiquitin carboxyl-terminal hydrolase 15</t>
  </si>
  <si>
    <t>USP15</t>
  </si>
  <si>
    <t>1.786236002</t>
  </si>
  <si>
    <t>Q9Y4E8</t>
  </si>
  <si>
    <t>Elongation factor Ts, mitochondrial</t>
  </si>
  <si>
    <t>TSFM</t>
  </si>
  <si>
    <t>1.441227322</t>
  </si>
  <si>
    <t>P43897</t>
  </si>
  <si>
    <t>Sequestosome-1</t>
  </si>
  <si>
    <t>SQSTM1</t>
  </si>
  <si>
    <t>1.91412781</t>
  </si>
  <si>
    <t>Q13501</t>
  </si>
  <si>
    <t>Glutamate--cysteine ligase regulatory subunit</t>
  </si>
  <si>
    <t>GCLM</t>
  </si>
  <si>
    <t>1.433612094</t>
  </si>
  <si>
    <t>P48507</t>
  </si>
  <si>
    <t>Serpin H1</t>
  </si>
  <si>
    <t>SERPINH1</t>
  </si>
  <si>
    <t>1.5502193</t>
  </si>
  <si>
    <t>P50454</t>
  </si>
  <si>
    <t>Serrate RNA effector molecule homolog</t>
  </si>
  <si>
    <t>SRRT</t>
  </si>
  <si>
    <t>1.662025717</t>
  </si>
  <si>
    <t>Q9BXP5</t>
  </si>
  <si>
    <t>Pre-mRNA-processing-splicing factor 8</t>
  </si>
  <si>
    <t>PRPF8</t>
  </si>
  <si>
    <t>1.9115108</t>
  </si>
  <si>
    <t>Q6P2Q9</t>
  </si>
  <si>
    <t>60S ribosomal protein L10</t>
  </si>
  <si>
    <t>RPL10</t>
  </si>
  <si>
    <t>2.136834405</t>
  </si>
  <si>
    <t>P27635;Q96L21</t>
  </si>
  <si>
    <t>Cytosolic acyl coenzyme A thioester hydrolase</t>
  </si>
  <si>
    <t>ACOT7</t>
  </si>
  <si>
    <t>1.591991051</t>
  </si>
  <si>
    <t>O00154</t>
  </si>
  <si>
    <t>Phenylalanine--tRNA ligase beta subunit</t>
  </si>
  <si>
    <t>FARSB</t>
  </si>
  <si>
    <t>2.148739206</t>
  </si>
  <si>
    <t>Q9NSD9</t>
  </si>
  <si>
    <t>Ubiquitin-conjugating enzyme E2 K</t>
  </si>
  <si>
    <t>UBE2K</t>
  </si>
  <si>
    <t>1.975802505</t>
  </si>
  <si>
    <t>P61086</t>
  </si>
  <si>
    <t>Mitogen-activated protein kinase 3</t>
  </si>
  <si>
    <t>MAPK3</t>
  </si>
  <si>
    <t>1.322036242</t>
  </si>
  <si>
    <t>P27361;P31152;Q16659</t>
  </si>
  <si>
    <t>Flap endonuclease 1</t>
  </si>
  <si>
    <t>FEN1</t>
  </si>
  <si>
    <t>1.467438539</t>
  </si>
  <si>
    <t>P39748</t>
  </si>
  <si>
    <t>DNA mismatch repair protein Msh2</t>
  </si>
  <si>
    <t>MSH2</t>
  </si>
  <si>
    <t>1.505759997</t>
  </si>
  <si>
    <t>P43246</t>
  </si>
  <si>
    <t>Argininosuccinate synthase</t>
  </si>
  <si>
    <t>ASS1</t>
  </si>
  <si>
    <t>1.322897677</t>
  </si>
  <si>
    <t>P00966</t>
  </si>
  <si>
    <t>Cell cycle and apoptosis regulator protein 2</t>
  </si>
  <si>
    <t>CCAR2</t>
  </si>
  <si>
    <t>1.526492473</t>
  </si>
  <si>
    <t>Q8N163</t>
  </si>
  <si>
    <t>Nuclear mitotic apparatus protein 1</t>
  </si>
  <si>
    <t>NUMA1</t>
  </si>
  <si>
    <t>2.351220603</t>
  </si>
  <si>
    <t>Q14980</t>
  </si>
  <si>
    <t>Delta-1-pyrroline-5-carboxylate synthase;Glutamate 5-kinase;Gamma-glutamyl phosphate reductase</t>
  </si>
  <si>
    <t>ALDH18A1</t>
  </si>
  <si>
    <t>1.452130319</t>
  </si>
  <si>
    <t>P54886</t>
  </si>
  <si>
    <t>NSFL1 cofactor p47</t>
  </si>
  <si>
    <t>NSFL1C</t>
  </si>
  <si>
    <t>1.733025518</t>
  </si>
  <si>
    <t>Q9UNZ2</t>
  </si>
  <si>
    <t>Apoptosis inhibitor 5</t>
  </si>
  <si>
    <t>API5</t>
  </si>
  <si>
    <t>1.795875769</t>
  </si>
  <si>
    <t>Q9BZZ5</t>
  </si>
  <si>
    <t>Prenylcysteine oxidase 1</t>
  </si>
  <si>
    <t>PCYOX1</t>
  </si>
  <si>
    <t>1.564567027</t>
  </si>
  <si>
    <t>Q9UHG3</t>
  </si>
  <si>
    <t>Prohibitin-2</t>
  </si>
  <si>
    <t>PHB2</t>
  </si>
  <si>
    <t>1.811767369</t>
  </si>
  <si>
    <t>Q99623</t>
  </si>
  <si>
    <t>Alpha-soluble NSF attachment protein</t>
  </si>
  <si>
    <t>NAPA</t>
  </si>
  <si>
    <t>1.463938396</t>
  </si>
  <si>
    <t>P54920;Q9H115</t>
  </si>
  <si>
    <t>Structural maintenance of chromosomes protein 2</t>
  </si>
  <si>
    <t>SMC2</t>
  </si>
  <si>
    <t>1.386933589</t>
  </si>
  <si>
    <t>O95347</t>
  </si>
  <si>
    <t>Lysosomal protective protein;Lysosomal protective protein 32 kDa chain;Lysosomal protective protein 20 kDa chain</t>
  </si>
  <si>
    <t>CTSA</t>
  </si>
  <si>
    <t>1.591018175</t>
  </si>
  <si>
    <t>P10619</t>
  </si>
  <si>
    <t>Very long-chain specific acyl-CoA dehydrogenase, mitochondrial</t>
  </si>
  <si>
    <t>ACADVL</t>
  </si>
  <si>
    <t>1.335309947</t>
  </si>
  <si>
    <t>P49748</t>
  </si>
  <si>
    <t>Brain acid soluble protein 1</t>
  </si>
  <si>
    <t>BASP1</t>
  </si>
  <si>
    <t>2.887634243</t>
  </si>
  <si>
    <t>P80723</t>
  </si>
  <si>
    <t>Mitochondrial-processing peptidase subunit alpha</t>
  </si>
  <si>
    <t>PMPCA</t>
  </si>
  <si>
    <t>1.339747221</t>
  </si>
  <si>
    <t>Q10713</t>
  </si>
  <si>
    <t>Polyadenylate-binding protein-interacting protein 1</t>
  </si>
  <si>
    <t>PAIP1</t>
  </si>
  <si>
    <t>1.477324925</t>
  </si>
  <si>
    <t>Q9H074</t>
  </si>
  <si>
    <t>Nucleolar GTP-binding protein 1</t>
  </si>
  <si>
    <t>GTPBP4</t>
  </si>
  <si>
    <t>2.782557907</t>
  </si>
  <si>
    <t>Q9BZE4</t>
  </si>
  <si>
    <t>Significant changes 0.6 &lt; fold values &gt; 1.5</t>
  </si>
  <si>
    <t>HSPA1B; HSPA1A</t>
  </si>
  <si>
    <t>DDX3X; DDX3Y</t>
  </si>
  <si>
    <t>RPL17-C18orf32; RPL17</t>
  </si>
  <si>
    <t>CDK11A; CDK11B</t>
  </si>
  <si>
    <t>EIF1AX; EIF1AY</t>
  </si>
  <si>
    <t>RBM4; RBM4B</t>
  </si>
  <si>
    <t>Ratio C/B</t>
  </si>
  <si>
    <t>FOLD C/B</t>
  </si>
  <si>
    <t>Peptides exp_c_01</t>
  </si>
  <si>
    <t>Peptides exp_c_02</t>
  </si>
  <si>
    <t>Razor + unique peptides exp_c_01</t>
  </si>
  <si>
    <t>Razor + unique peptides exp_c_02</t>
  </si>
  <si>
    <t>Unique peptides exp_c_01</t>
  </si>
  <si>
    <t>Unique peptides exp_c_02</t>
  </si>
  <si>
    <t>Sequence coverage exp_c_01 [%]</t>
  </si>
  <si>
    <t>Sequence coverage exp_c_02 [%]</t>
  </si>
  <si>
    <t>Intensity exp_c_01</t>
  </si>
  <si>
    <t>Intensity exp_c_02</t>
  </si>
  <si>
    <t>LFQ intensity exp_c_01</t>
  </si>
  <si>
    <t>LFQ intensity exp_c_02</t>
  </si>
  <si>
    <t>Average LFQ C</t>
  </si>
  <si>
    <t>A = Ferritina +AUOXO3; B = Control; C= AUOXO3 no ferritin</t>
  </si>
  <si>
    <t>Ratio A/C</t>
  </si>
  <si>
    <t>FOLD A/C</t>
  </si>
  <si>
    <t>- log10 pvalue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</si>
</sst>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sz val="16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2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2" fontId="3" fillId="2" borderId="0" xfId="0" applyNumberFormat="1" applyFont="1" applyFill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>
      <alignment horizontal="center" vertical="center"/>
    </xf>
    <xf numFmtId="2" fontId="4" fillId="0" borderId="0" xfId="0" applyNumberFormat="1" applyFont="1"/>
    <xf numFmtId="2" fontId="4" fillId="0" borderId="0" xfId="0" applyNumberFormat="1" applyFont="1" applyFill="1"/>
    <xf numFmtId="2" fontId="0" fillId="0" borderId="0" xfId="0" applyNumberFormat="1"/>
    <xf numFmtId="164" fontId="4" fillId="0" borderId="0" xfId="0" applyNumberFormat="1" applyFont="1"/>
    <xf numFmtId="164" fontId="4" fillId="0" borderId="0" xfId="0" applyNumberFormat="1" applyFont="1" applyFill="1"/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6"/>
  <sheetViews>
    <sheetView tabSelected="1" topLeftCell="AT1" workbookViewId="0">
      <selection activeCell="BL1" sqref="BL1:BL1048576"/>
    </sheetView>
  </sheetViews>
  <sheetFormatPr defaultRowHeight="14.4" x14ac:dyDescent="0.3"/>
  <cols>
    <col min="2" max="2" width="31.6640625" customWidth="1"/>
    <col min="3" max="3" width="15.21875" customWidth="1"/>
    <col min="4" max="4" width="11.33203125" style="1" customWidth="1"/>
    <col min="5" max="5" width="12" style="1" customWidth="1"/>
    <col min="6" max="6" width="8.44140625" style="12" customWidth="1"/>
    <col min="7" max="7" width="12.109375" style="1" customWidth="1"/>
    <col min="8" max="8" width="10.5546875" style="1" customWidth="1"/>
    <col min="9" max="9" width="10.5546875" style="12" customWidth="1"/>
    <col min="10" max="10" width="12.109375" style="1" customWidth="1"/>
    <col min="11" max="11" width="11" style="1" customWidth="1"/>
    <col min="12" max="12" width="11" style="12" customWidth="1"/>
    <col min="13" max="15" width="11" style="1" customWidth="1"/>
    <col min="16" max="18" width="11" style="9" customWidth="1"/>
    <col min="19" max="19" width="12.5546875" style="1" customWidth="1"/>
    <col min="20" max="23" width="8.88671875" style="1"/>
    <col min="24" max="24" width="11.109375" style="1" customWidth="1"/>
    <col min="25" max="62" width="8.88671875" style="1"/>
    <col min="63" max="63" width="19.44140625" style="24" customWidth="1"/>
    <col min="64" max="64" width="9.44140625" style="28" bestFit="1" customWidth="1"/>
  </cols>
  <sheetData>
    <row r="1" spans="1:64" s="5" customFormat="1" ht="6.75" customHeight="1" x14ac:dyDescent="0.25">
      <c r="C1" s="18" t="s">
        <v>699</v>
      </c>
      <c r="D1" s="19"/>
      <c r="E1" s="19"/>
      <c r="F1" s="19"/>
      <c r="G1" s="19"/>
      <c r="H1" s="19"/>
      <c r="I1" s="19"/>
      <c r="J1" s="19"/>
      <c r="K1" s="6"/>
      <c r="L1" s="13"/>
      <c r="M1" s="6"/>
      <c r="N1" s="6"/>
      <c r="O1" s="6"/>
      <c r="P1" s="16"/>
      <c r="Q1" s="16"/>
      <c r="R1" s="16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BK1" s="22"/>
      <c r="BL1" s="25"/>
    </row>
    <row r="2" spans="1:64" s="5" customFormat="1" ht="10.5" customHeight="1" x14ac:dyDescent="0.25">
      <c r="C2" s="18"/>
      <c r="D2" s="19"/>
      <c r="E2" s="19"/>
      <c r="F2" s="19"/>
      <c r="G2" s="19"/>
      <c r="H2" s="19"/>
      <c r="I2" s="19"/>
      <c r="J2" s="19"/>
      <c r="K2" s="6"/>
      <c r="L2" s="13"/>
      <c r="M2" s="6"/>
      <c r="N2" s="6"/>
      <c r="O2" s="6"/>
      <c r="P2" s="16"/>
      <c r="Q2" s="16"/>
      <c r="R2" s="1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BK2" s="22"/>
      <c r="BL2" s="25"/>
    </row>
    <row r="3" spans="1:64" s="5" customFormat="1" ht="13.8" customHeight="1" x14ac:dyDescent="0.25">
      <c r="C3" s="18"/>
      <c r="D3" s="19"/>
      <c r="E3" s="19"/>
      <c r="F3" s="19"/>
      <c r="G3" s="19"/>
      <c r="H3" s="19"/>
      <c r="I3" s="19"/>
      <c r="J3" s="19"/>
      <c r="K3" s="6"/>
      <c r="L3" s="13"/>
      <c r="M3" s="6"/>
      <c r="N3" s="6"/>
      <c r="O3" s="6"/>
      <c r="P3" s="16"/>
      <c r="Q3" s="16"/>
      <c r="R3" s="16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BK3" s="22"/>
      <c r="BL3" s="25"/>
    </row>
    <row r="4" spans="1:64" s="5" customFormat="1" ht="23.25" customHeight="1" x14ac:dyDescent="0.25">
      <c r="C4" s="20" t="s">
        <v>677</v>
      </c>
      <c r="D4" s="21"/>
      <c r="E4" s="21"/>
      <c r="F4" s="21"/>
      <c r="G4" s="21"/>
      <c r="H4" s="21"/>
      <c r="I4" s="21"/>
      <c r="J4" s="21"/>
      <c r="K4" s="6"/>
      <c r="L4" s="13"/>
      <c r="M4" s="6"/>
      <c r="N4" s="6"/>
      <c r="O4" s="6"/>
      <c r="P4" s="16"/>
      <c r="Q4" s="16"/>
      <c r="R4" s="16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BK4" s="22"/>
      <c r="BL4" s="25"/>
    </row>
    <row r="5" spans="1:64" s="7" customFormat="1" ht="23.25" customHeight="1" x14ac:dyDescent="0.25">
      <c r="C5" s="10"/>
      <c r="D5" s="10"/>
      <c r="E5" s="10"/>
      <c r="F5" s="15"/>
      <c r="G5" s="10"/>
      <c r="H5" s="10"/>
      <c r="I5" s="13"/>
      <c r="J5" s="6"/>
      <c r="K5" s="6"/>
      <c r="L5" s="13"/>
      <c r="M5" s="6"/>
      <c r="N5" s="6"/>
      <c r="O5" s="6"/>
      <c r="P5" s="16"/>
      <c r="Q5" s="16"/>
      <c r="R5" s="16"/>
      <c r="BK5" s="23"/>
      <c r="BL5" s="26"/>
    </row>
    <row r="6" spans="1:64" s="7" customFormat="1" ht="23.25" customHeight="1" x14ac:dyDescent="0.25">
      <c r="C6" s="10"/>
      <c r="D6" s="10"/>
      <c r="E6" s="10"/>
      <c r="F6" s="15"/>
      <c r="G6" s="10"/>
      <c r="H6" s="10"/>
      <c r="I6" s="13"/>
      <c r="J6" s="6"/>
      <c r="K6" s="6"/>
      <c r="L6" s="13"/>
      <c r="M6" s="6"/>
      <c r="N6" s="6"/>
      <c r="O6" s="6"/>
      <c r="P6" s="16"/>
      <c r="Q6" s="16"/>
      <c r="R6" s="16"/>
      <c r="BK6" s="23"/>
      <c r="BL6" s="26"/>
    </row>
    <row r="7" spans="1:64" s="2" customFormat="1" ht="72" x14ac:dyDescent="0.3">
      <c r="A7" s="2" t="s">
        <v>44</v>
      </c>
      <c r="B7" s="2" t="s">
        <v>0</v>
      </c>
      <c r="C7" s="2" t="s">
        <v>1</v>
      </c>
      <c r="D7" s="2" t="s">
        <v>2</v>
      </c>
      <c r="E7" s="2" t="s">
        <v>3</v>
      </c>
      <c r="F7" s="14" t="s">
        <v>4</v>
      </c>
      <c r="G7" s="2" t="s">
        <v>5</v>
      </c>
      <c r="H7" s="2" t="s">
        <v>6</v>
      </c>
      <c r="I7" s="14" t="s">
        <v>7</v>
      </c>
      <c r="J7" s="2" t="s">
        <v>696</v>
      </c>
      <c r="K7" s="2" t="s">
        <v>697</v>
      </c>
      <c r="L7" s="14" t="s">
        <v>698</v>
      </c>
      <c r="M7" s="3" t="s">
        <v>8</v>
      </c>
      <c r="N7" s="3" t="s">
        <v>684</v>
      </c>
      <c r="O7" s="3" t="s">
        <v>700</v>
      </c>
      <c r="P7" s="17" t="s">
        <v>9</v>
      </c>
      <c r="Q7" s="17" t="s">
        <v>685</v>
      </c>
      <c r="R7" s="17" t="s">
        <v>701</v>
      </c>
      <c r="S7" s="2" t="s">
        <v>10</v>
      </c>
      <c r="T7" s="2" t="s">
        <v>11</v>
      </c>
      <c r="U7" s="2" t="s">
        <v>12</v>
      </c>
      <c r="V7" s="2" t="s">
        <v>13</v>
      </c>
      <c r="W7" s="2" t="s">
        <v>14</v>
      </c>
      <c r="X7" s="2" t="s">
        <v>15</v>
      </c>
      <c r="Y7" s="2" t="s">
        <v>16</v>
      </c>
      <c r="Z7" s="2" t="s">
        <v>17</v>
      </c>
      <c r="AA7" s="2" t="s">
        <v>18</v>
      </c>
      <c r="AB7" s="2" t="s">
        <v>19</v>
      </c>
      <c r="AC7" s="2" t="s">
        <v>20</v>
      </c>
      <c r="AD7" s="2" t="s">
        <v>21</v>
      </c>
      <c r="AE7" s="2" t="s">
        <v>22</v>
      </c>
      <c r="AF7" s="2" t="s">
        <v>23</v>
      </c>
      <c r="AG7" s="2" t="s">
        <v>24</v>
      </c>
      <c r="AH7" s="2" t="s">
        <v>686</v>
      </c>
      <c r="AI7" s="2" t="s">
        <v>687</v>
      </c>
      <c r="AJ7" s="2" t="s">
        <v>25</v>
      </c>
      <c r="AK7" s="2" t="s">
        <v>26</v>
      </c>
      <c r="AL7" s="2" t="s">
        <v>27</v>
      </c>
      <c r="AM7" s="2" t="s">
        <v>28</v>
      </c>
      <c r="AN7" s="2" t="s">
        <v>688</v>
      </c>
      <c r="AO7" s="2" t="s">
        <v>689</v>
      </c>
      <c r="AP7" s="2" t="s">
        <v>29</v>
      </c>
      <c r="AQ7" s="2" t="s">
        <v>30</v>
      </c>
      <c r="AR7" s="2" t="s">
        <v>31</v>
      </c>
      <c r="AS7" s="2" t="s">
        <v>32</v>
      </c>
      <c r="AT7" s="2" t="s">
        <v>690</v>
      </c>
      <c r="AU7" s="2" t="s">
        <v>691</v>
      </c>
      <c r="AV7" s="2" t="s">
        <v>33</v>
      </c>
      <c r="AW7" s="2" t="s">
        <v>34</v>
      </c>
      <c r="AX7" s="2" t="s">
        <v>35</v>
      </c>
      <c r="AY7" s="2" t="s">
        <v>36</v>
      </c>
      <c r="AZ7" s="2" t="s">
        <v>692</v>
      </c>
      <c r="BA7" s="2" t="s">
        <v>693</v>
      </c>
      <c r="BB7" s="2" t="s">
        <v>37</v>
      </c>
      <c r="BC7" s="2" t="s">
        <v>38</v>
      </c>
      <c r="BD7" s="2" t="s">
        <v>39</v>
      </c>
      <c r="BE7" s="2" t="s">
        <v>40</v>
      </c>
      <c r="BF7" s="2" t="s">
        <v>694</v>
      </c>
      <c r="BG7" s="2" t="s">
        <v>695</v>
      </c>
      <c r="BH7" s="2" t="s">
        <v>41</v>
      </c>
      <c r="BI7" s="2" t="s">
        <v>42</v>
      </c>
      <c r="BJ7" s="2" t="s">
        <v>43</v>
      </c>
      <c r="BK7" s="3" t="s">
        <v>702</v>
      </c>
      <c r="BL7" s="27"/>
    </row>
    <row r="8" spans="1:64" x14ac:dyDescent="0.3">
      <c r="A8" t="s">
        <v>50</v>
      </c>
      <c r="B8" t="s">
        <v>45</v>
      </c>
      <c r="C8" t="s">
        <v>46</v>
      </c>
      <c r="D8" s="1">
        <v>30.170210000000001</v>
      </c>
      <c r="E8" s="1">
        <v>30.172720000000002</v>
      </c>
      <c r="F8" s="11">
        <f>AVERAGE(D8:E8)</f>
        <v>30.171465000000001</v>
      </c>
      <c r="G8" s="1">
        <v>28.7227</v>
      </c>
      <c r="H8" s="1">
        <v>28.901039999999998</v>
      </c>
      <c r="I8" s="11">
        <f>AVERAGE(G8:H8)</f>
        <v>28.811869999999999</v>
      </c>
      <c r="J8" s="1">
        <v>29.247260000000001</v>
      </c>
      <c r="K8" s="1">
        <v>24.99438</v>
      </c>
      <c r="L8" s="11">
        <f>AVERAGE(J8:K8)</f>
        <v>27.120820000000002</v>
      </c>
      <c r="M8" s="4">
        <f>F8-I8</f>
        <v>1.3595950000000023</v>
      </c>
      <c r="N8" s="4">
        <f>L8-I8</f>
        <v>-1.6910499999999971</v>
      </c>
      <c r="O8" s="4">
        <f>F8-L8</f>
        <v>3.0506449999999994</v>
      </c>
      <c r="P8" s="8">
        <f>2^M8</f>
        <v>2.5661313177940963</v>
      </c>
      <c r="Q8" s="8">
        <f>2^N8</f>
        <v>0.3097014408259533</v>
      </c>
      <c r="R8" s="8">
        <f>2^O8</f>
        <v>8.2858229879408807</v>
      </c>
      <c r="S8" s="1" t="s">
        <v>47</v>
      </c>
      <c r="T8" s="1">
        <v>26</v>
      </c>
      <c r="U8" s="1">
        <v>26</v>
      </c>
      <c r="V8" s="1">
        <v>26</v>
      </c>
      <c r="W8" s="1">
        <v>75.900000000000006</v>
      </c>
      <c r="X8" s="1">
        <v>75.900000000000006</v>
      </c>
      <c r="Y8" s="1">
        <v>75.900000000000006</v>
      </c>
      <c r="Z8" s="1">
        <v>36.688000000000002</v>
      </c>
      <c r="AA8" s="1">
        <v>323.31</v>
      </c>
      <c r="AB8" s="1">
        <v>4585500000</v>
      </c>
      <c r="AC8" s="1">
        <v>645</v>
      </c>
      <c r="AD8" s="1">
        <v>18</v>
      </c>
      <c r="AE8" s="1">
        <v>13</v>
      </c>
      <c r="AF8" s="1">
        <v>12</v>
      </c>
      <c r="AG8" s="1">
        <v>15</v>
      </c>
      <c r="AH8" s="1">
        <v>22</v>
      </c>
      <c r="AI8" s="1">
        <v>10</v>
      </c>
      <c r="AJ8" s="1">
        <v>18</v>
      </c>
      <c r="AK8" s="1">
        <v>13</v>
      </c>
      <c r="AL8" s="1">
        <v>12</v>
      </c>
      <c r="AM8" s="1">
        <v>15</v>
      </c>
      <c r="AN8" s="1">
        <v>22</v>
      </c>
      <c r="AO8" s="1">
        <v>10</v>
      </c>
      <c r="AP8" s="1">
        <v>18</v>
      </c>
      <c r="AQ8" s="1">
        <v>13</v>
      </c>
      <c r="AR8" s="1">
        <v>12</v>
      </c>
      <c r="AS8" s="1">
        <v>15</v>
      </c>
      <c r="AT8" s="1">
        <v>22</v>
      </c>
      <c r="AU8" s="1">
        <v>10</v>
      </c>
      <c r="AV8" s="1">
        <v>44</v>
      </c>
      <c r="AW8" s="1">
        <v>36.700000000000003</v>
      </c>
      <c r="AX8" s="1">
        <v>32.200000000000003</v>
      </c>
      <c r="AY8" s="1">
        <v>41.3</v>
      </c>
      <c r="AZ8" s="1">
        <v>72.599999999999994</v>
      </c>
      <c r="BA8" s="1">
        <v>31</v>
      </c>
      <c r="BB8" s="1">
        <v>2004200000</v>
      </c>
      <c r="BC8" s="1">
        <v>763570000</v>
      </c>
      <c r="BD8" s="1">
        <v>560140000</v>
      </c>
      <c r="BE8" s="1">
        <v>966350000</v>
      </c>
      <c r="BF8" s="1">
        <v>283240000</v>
      </c>
      <c r="BG8" s="1">
        <v>8049200</v>
      </c>
      <c r="BH8" s="1" t="s">
        <v>48</v>
      </c>
      <c r="BI8" s="1" t="s">
        <v>48</v>
      </c>
      <c r="BJ8" s="1" t="s">
        <v>48</v>
      </c>
      <c r="BK8" s="24" t="s">
        <v>49</v>
      </c>
    </row>
    <row r="9" spans="1:64" x14ac:dyDescent="0.3">
      <c r="A9" t="s">
        <v>54</v>
      </c>
      <c r="B9" t="s">
        <v>51</v>
      </c>
      <c r="C9" t="s">
        <v>52</v>
      </c>
      <c r="D9" s="1">
        <v>29.196290000000001</v>
      </c>
      <c r="E9" s="1">
        <v>27.963830000000002</v>
      </c>
      <c r="F9" s="11">
        <f>AVERAGE(D9:E9)</f>
        <v>28.580060000000003</v>
      </c>
      <c r="G9" s="1">
        <v>24.884930000000001</v>
      </c>
      <c r="H9" s="1">
        <v>25.695589999999999</v>
      </c>
      <c r="I9" s="11">
        <f>AVERAGE(G9:H9)</f>
        <v>25.29026</v>
      </c>
      <c r="J9" s="1">
        <v>29.741479999999999</v>
      </c>
      <c r="K9" s="1">
        <v>29.609749999999998</v>
      </c>
      <c r="L9" s="11">
        <f>AVERAGE(J9:K9)</f>
        <v>29.675615000000001</v>
      </c>
      <c r="M9" s="4">
        <f>F9-I9</f>
        <v>3.2898000000000032</v>
      </c>
      <c r="N9" s="4">
        <f>L9-I9</f>
        <v>4.3853550000000006</v>
      </c>
      <c r="O9" s="4">
        <f>F9-L9</f>
        <v>-1.0955549999999974</v>
      </c>
      <c r="P9" s="8">
        <f>2^M9</f>
        <v>9.7797663640615031</v>
      </c>
      <c r="Q9" s="8">
        <f>2^N9</f>
        <v>20.89889849523184</v>
      </c>
      <c r="R9" s="8">
        <f>2^O9</f>
        <v>0.46795606793787681</v>
      </c>
      <c r="S9" s="1" t="s">
        <v>47</v>
      </c>
      <c r="T9" s="1">
        <v>26</v>
      </c>
      <c r="U9" s="1">
        <v>26</v>
      </c>
      <c r="V9" s="1">
        <v>2</v>
      </c>
      <c r="W9" s="1">
        <v>78</v>
      </c>
      <c r="X9" s="1">
        <v>78</v>
      </c>
      <c r="Y9" s="1">
        <v>10.5</v>
      </c>
      <c r="Z9" s="1">
        <v>36.787999999999997</v>
      </c>
      <c r="AA9" s="1">
        <v>323.31</v>
      </c>
      <c r="AB9" s="1">
        <v>2177300000</v>
      </c>
      <c r="AC9" s="1">
        <v>388</v>
      </c>
      <c r="AD9" s="1">
        <v>15</v>
      </c>
      <c r="AE9" s="1">
        <v>11</v>
      </c>
      <c r="AF9" s="1">
        <v>6</v>
      </c>
      <c r="AG9" s="1">
        <v>5</v>
      </c>
      <c r="AH9" s="1">
        <v>23</v>
      </c>
      <c r="AI9" s="1">
        <v>20</v>
      </c>
      <c r="AJ9" s="1">
        <v>15</v>
      </c>
      <c r="AK9" s="1">
        <v>11</v>
      </c>
      <c r="AL9" s="1">
        <v>6</v>
      </c>
      <c r="AM9" s="1">
        <v>5</v>
      </c>
      <c r="AN9" s="1">
        <v>23</v>
      </c>
      <c r="AO9" s="1">
        <v>20</v>
      </c>
      <c r="AP9" s="1">
        <v>0</v>
      </c>
      <c r="AQ9" s="1">
        <v>0</v>
      </c>
      <c r="AR9" s="1">
        <v>0</v>
      </c>
      <c r="AS9" s="1">
        <v>0</v>
      </c>
      <c r="AT9" s="1">
        <v>2</v>
      </c>
      <c r="AU9" s="1">
        <v>1</v>
      </c>
      <c r="AV9" s="1">
        <v>41.8</v>
      </c>
      <c r="AW9" s="1">
        <v>37.799999999999997</v>
      </c>
      <c r="AX9" s="1">
        <v>14.6</v>
      </c>
      <c r="AY9" s="1">
        <v>17</v>
      </c>
      <c r="AZ9" s="1">
        <v>74.3</v>
      </c>
      <c r="BA9" s="1">
        <v>70.599999999999994</v>
      </c>
      <c r="BB9" s="1">
        <v>926580000</v>
      </c>
      <c r="BC9" s="1">
        <v>420380000</v>
      </c>
      <c r="BD9" s="1">
        <v>35324000</v>
      </c>
      <c r="BE9" s="1">
        <v>63286000</v>
      </c>
      <c r="BF9" s="1">
        <v>522290000</v>
      </c>
      <c r="BG9" s="1">
        <v>209420000</v>
      </c>
      <c r="BH9" s="1">
        <v>26</v>
      </c>
      <c r="BI9" s="1">
        <v>26</v>
      </c>
      <c r="BJ9" s="1">
        <v>2</v>
      </c>
      <c r="BK9" s="24" t="s">
        <v>53</v>
      </c>
    </row>
    <row r="10" spans="1:64" x14ac:dyDescent="0.3">
      <c r="A10" t="s">
        <v>58</v>
      </c>
      <c r="B10" t="s">
        <v>55</v>
      </c>
      <c r="C10" t="s">
        <v>56</v>
      </c>
      <c r="D10" s="1">
        <v>26.963560000000001</v>
      </c>
      <c r="E10" s="1">
        <v>26.81568</v>
      </c>
      <c r="F10" s="11">
        <f>AVERAGE(D10:E10)</f>
        <v>26.889620000000001</v>
      </c>
      <c r="G10" s="1">
        <v>27.349509999999999</v>
      </c>
      <c r="H10" s="1">
        <v>27.42662</v>
      </c>
      <c r="I10" s="11">
        <f>AVERAGE(G10:H10)</f>
        <v>27.388064999999997</v>
      </c>
      <c r="J10" s="1">
        <v>27.272400000000001</v>
      </c>
      <c r="K10" s="1">
        <v>27.583189999999998</v>
      </c>
      <c r="L10" s="11">
        <f>AVERAGE(J10:K10)</f>
        <v>27.427795</v>
      </c>
      <c r="M10" s="4">
        <f>F10-I10</f>
        <v>-0.4984449999999967</v>
      </c>
      <c r="N10" s="4">
        <f>L10-I10</f>
        <v>3.9730000000002264E-2</v>
      </c>
      <c r="O10" s="4">
        <f>F10-L10</f>
        <v>-0.53817499999999896</v>
      </c>
      <c r="P10" s="8">
        <f>2^M10</f>
        <v>0.70786934278043878</v>
      </c>
      <c r="Q10" s="8">
        <f>2^N10</f>
        <v>1.0279214334257358</v>
      </c>
      <c r="R10" s="8">
        <f>2^O10</f>
        <v>0.68864148539186976</v>
      </c>
      <c r="S10" s="1" t="s">
        <v>47</v>
      </c>
      <c r="T10" s="1">
        <v>26</v>
      </c>
      <c r="U10" s="1">
        <v>26</v>
      </c>
      <c r="V10" s="1">
        <v>26</v>
      </c>
      <c r="W10" s="1">
        <v>59.7</v>
      </c>
      <c r="X10" s="1">
        <v>59.7</v>
      </c>
      <c r="Y10" s="1">
        <v>59.7</v>
      </c>
      <c r="Z10" s="1">
        <v>50.118000000000002</v>
      </c>
      <c r="AA10" s="1">
        <v>271.26</v>
      </c>
      <c r="AB10" s="1">
        <v>1129400000</v>
      </c>
      <c r="AC10" s="1">
        <v>473</v>
      </c>
      <c r="AD10" s="1">
        <v>15</v>
      </c>
      <c r="AE10" s="1">
        <v>14</v>
      </c>
      <c r="AF10" s="1">
        <v>14</v>
      </c>
      <c r="AG10" s="1">
        <v>19</v>
      </c>
      <c r="AH10" s="1">
        <v>21</v>
      </c>
      <c r="AI10" s="1">
        <v>20</v>
      </c>
      <c r="AJ10" s="1">
        <v>15</v>
      </c>
      <c r="AK10" s="1">
        <v>14</v>
      </c>
      <c r="AL10" s="1">
        <v>14</v>
      </c>
      <c r="AM10" s="1">
        <v>19</v>
      </c>
      <c r="AN10" s="1">
        <v>21</v>
      </c>
      <c r="AO10" s="1">
        <v>20</v>
      </c>
      <c r="AP10" s="1">
        <v>15</v>
      </c>
      <c r="AQ10" s="1">
        <v>14</v>
      </c>
      <c r="AR10" s="1">
        <v>14</v>
      </c>
      <c r="AS10" s="1">
        <v>19</v>
      </c>
      <c r="AT10" s="1">
        <v>21</v>
      </c>
      <c r="AU10" s="1">
        <v>20</v>
      </c>
      <c r="AV10" s="1">
        <v>33.9</v>
      </c>
      <c r="AW10" s="1">
        <v>30.4</v>
      </c>
      <c r="AX10" s="1">
        <v>31.4</v>
      </c>
      <c r="AY10" s="1">
        <v>37.799999999999997</v>
      </c>
      <c r="AZ10" s="1">
        <v>55.4</v>
      </c>
      <c r="BA10" s="1">
        <v>55.8</v>
      </c>
      <c r="BB10" s="1">
        <v>306280000</v>
      </c>
      <c r="BC10" s="1">
        <v>132900000</v>
      </c>
      <c r="BD10" s="1">
        <v>182340000</v>
      </c>
      <c r="BE10" s="1">
        <v>296500000</v>
      </c>
      <c r="BF10" s="1">
        <v>163920000</v>
      </c>
      <c r="BG10" s="1">
        <v>47450000</v>
      </c>
      <c r="BH10" s="1">
        <v>26</v>
      </c>
      <c r="BI10" s="1">
        <v>26</v>
      </c>
      <c r="BJ10" s="1">
        <v>26</v>
      </c>
      <c r="BK10" s="24" t="s">
        <v>57</v>
      </c>
    </row>
    <row r="11" spans="1:64" x14ac:dyDescent="0.3">
      <c r="A11" t="s">
        <v>62</v>
      </c>
      <c r="B11" t="s">
        <v>59</v>
      </c>
      <c r="C11" t="s">
        <v>60</v>
      </c>
      <c r="D11" s="1">
        <v>26.424859999999999</v>
      </c>
      <c r="E11" s="1">
        <v>26.567150000000002</v>
      </c>
      <c r="F11" s="11">
        <f>AVERAGE(D11:E11)</f>
        <v>26.496005</v>
      </c>
      <c r="G11" s="1">
        <v>28.59477</v>
      </c>
      <c r="H11" s="1">
        <v>27.939489999999999</v>
      </c>
      <c r="I11" s="11">
        <f>AVERAGE(G11:H11)</f>
        <v>28.267130000000002</v>
      </c>
      <c r="J11" s="1">
        <v>28.037320000000001</v>
      </c>
      <c r="K11" s="1">
        <v>28.168109999999999</v>
      </c>
      <c r="L11" s="11">
        <f>AVERAGE(J11:K11)</f>
        <v>28.102715</v>
      </c>
      <c r="M11" s="4">
        <f>F11-I11</f>
        <v>-1.7711250000000014</v>
      </c>
      <c r="N11" s="4">
        <f>L11-I11</f>
        <v>-0.16441500000000175</v>
      </c>
      <c r="O11" s="4">
        <f>F11-L11</f>
        <v>-1.6067099999999996</v>
      </c>
      <c r="P11" s="8">
        <f>2^M11</f>
        <v>0.29298018502023299</v>
      </c>
      <c r="Q11" s="8">
        <f>2^N11</f>
        <v>0.89229026183382054</v>
      </c>
      <c r="R11" s="8">
        <f>2^O11</f>
        <v>0.32834627648866727</v>
      </c>
      <c r="S11" s="1" t="s">
        <v>47</v>
      </c>
      <c r="T11" s="1">
        <v>53</v>
      </c>
      <c r="U11" s="1">
        <v>53</v>
      </c>
      <c r="V11" s="1">
        <v>53</v>
      </c>
      <c r="W11" s="1">
        <v>61.4</v>
      </c>
      <c r="X11" s="1">
        <v>61.4</v>
      </c>
      <c r="Y11" s="1">
        <v>61.4</v>
      </c>
      <c r="Z11" s="1">
        <v>101.56</v>
      </c>
      <c r="AA11" s="1">
        <v>323.31</v>
      </c>
      <c r="AB11" s="1">
        <v>1861800000</v>
      </c>
      <c r="AC11" s="1">
        <v>998</v>
      </c>
      <c r="AD11" s="1">
        <v>31</v>
      </c>
      <c r="AE11" s="1">
        <v>24</v>
      </c>
      <c r="AF11" s="1">
        <v>32</v>
      </c>
      <c r="AG11" s="1">
        <v>31</v>
      </c>
      <c r="AH11" s="1">
        <v>50</v>
      </c>
      <c r="AI11" s="1">
        <v>47</v>
      </c>
      <c r="AJ11" s="1">
        <v>31</v>
      </c>
      <c r="AK11" s="1">
        <v>24</v>
      </c>
      <c r="AL11" s="1">
        <v>32</v>
      </c>
      <c r="AM11" s="1">
        <v>31</v>
      </c>
      <c r="AN11" s="1">
        <v>50</v>
      </c>
      <c r="AO11" s="1">
        <v>47</v>
      </c>
      <c r="AP11" s="1">
        <v>31</v>
      </c>
      <c r="AQ11" s="1">
        <v>24</v>
      </c>
      <c r="AR11" s="1">
        <v>32</v>
      </c>
      <c r="AS11" s="1">
        <v>31</v>
      </c>
      <c r="AT11" s="1">
        <v>50</v>
      </c>
      <c r="AU11" s="1">
        <v>47</v>
      </c>
      <c r="AV11" s="1">
        <v>34</v>
      </c>
      <c r="AW11" s="1">
        <v>27.5</v>
      </c>
      <c r="AX11" s="1">
        <v>33.700000000000003</v>
      </c>
      <c r="AY11" s="1">
        <v>33.299999999999997</v>
      </c>
      <c r="AZ11" s="1">
        <v>58.4</v>
      </c>
      <c r="BA11" s="1">
        <v>58.3</v>
      </c>
      <c r="BB11" s="1">
        <v>330490000</v>
      </c>
      <c r="BC11" s="1">
        <v>141360000</v>
      </c>
      <c r="BD11" s="1">
        <v>468050000</v>
      </c>
      <c r="BE11" s="1">
        <v>583090000</v>
      </c>
      <c r="BF11" s="1">
        <v>238540000</v>
      </c>
      <c r="BG11" s="1">
        <v>100250000</v>
      </c>
      <c r="BH11" s="1">
        <v>53</v>
      </c>
      <c r="BI11" s="1">
        <v>53</v>
      </c>
      <c r="BJ11" s="1">
        <v>53</v>
      </c>
      <c r="BK11" s="24" t="s">
        <v>61</v>
      </c>
    </row>
    <row r="12" spans="1:64" x14ac:dyDescent="0.3">
      <c r="A12" t="s">
        <v>65</v>
      </c>
      <c r="B12" t="s">
        <v>63</v>
      </c>
      <c r="C12" t="s">
        <v>678</v>
      </c>
      <c r="D12" s="1">
        <v>29.145720000000001</v>
      </c>
      <c r="E12" s="1">
        <v>28.676030000000001</v>
      </c>
      <c r="F12" s="11">
        <f>AVERAGE(D12:E12)</f>
        <v>28.910875000000001</v>
      </c>
      <c r="G12" s="1">
        <v>27.32809</v>
      </c>
      <c r="H12" s="1">
        <v>27.619330000000001</v>
      </c>
      <c r="I12" s="11">
        <f>AVERAGE(G12:H12)</f>
        <v>27.473710000000001</v>
      </c>
      <c r="J12" s="1">
        <v>28.917670000000001</v>
      </c>
      <c r="K12" s="1">
        <v>28.85201</v>
      </c>
      <c r="L12" s="11">
        <f>AVERAGE(J12:K12)</f>
        <v>28.884840000000001</v>
      </c>
      <c r="M12" s="4">
        <f>F12-I12</f>
        <v>1.4371650000000002</v>
      </c>
      <c r="N12" s="4">
        <f>L12-I12</f>
        <v>1.41113</v>
      </c>
      <c r="O12" s="4">
        <f>F12-L12</f>
        <v>2.6035000000000252E-2</v>
      </c>
      <c r="P12" s="8">
        <f>2^M12</f>
        <v>2.7078822389505635</v>
      </c>
      <c r="Q12" s="8">
        <f>2^N12</f>
        <v>2.6594538466484612</v>
      </c>
      <c r="R12" s="8">
        <f>2^O12</f>
        <v>1.01820990139127</v>
      </c>
      <c r="S12" s="1" t="s">
        <v>47</v>
      </c>
      <c r="T12" s="1">
        <v>55</v>
      </c>
      <c r="U12" s="1">
        <v>50</v>
      </c>
      <c r="V12" s="1">
        <v>34</v>
      </c>
      <c r="W12" s="1">
        <v>70.7</v>
      </c>
      <c r="X12" s="1">
        <v>66.5</v>
      </c>
      <c r="Y12" s="1">
        <v>42</v>
      </c>
      <c r="Z12" s="1">
        <v>70.051000000000002</v>
      </c>
      <c r="AA12" s="1">
        <v>323.31</v>
      </c>
      <c r="AB12" s="1">
        <v>3987300000</v>
      </c>
      <c r="AC12" s="1">
        <v>1014</v>
      </c>
      <c r="AD12" s="1">
        <v>29</v>
      </c>
      <c r="AE12" s="1">
        <v>30</v>
      </c>
      <c r="AF12" s="1">
        <v>21</v>
      </c>
      <c r="AG12" s="1">
        <v>28</v>
      </c>
      <c r="AH12" s="1">
        <v>45</v>
      </c>
      <c r="AI12" s="1">
        <v>35</v>
      </c>
      <c r="AJ12" s="1">
        <v>25</v>
      </c>
      <c r="AK12" s="1">
        <v>28</v>
      </c>
      <c r="AL12" s="1">
        <v>18</v>
      </c>
      <c r="AM12" s="1">
        <v>26</v>
      </c>
      <c r="AN12" s="1">
        <v>43</v>
      </c>
      <c r="AO12" s="1">
        <v>34</v>
      </c>
      <c r="AP12" s="1">
        <v>15</v>
      </c>
      <c r="AQ12" s="1">
        <v>16</v>
      </c>
      <c r="AR12" s="1">
        <v>8</v>
      </c>
      <c r="AS12" s="1">
        <v>14</v>
      </c>
      <c r="AT12" s="1">
        <v>31</v>
      </c>
      <c r="AU12" s="1">
        <v>23</v>
      </c>
      <c r="AV12" s="1">
        <v>45.1</v>
      </c>
      <c r="AW12" s="1">
        <v>46.8</v>
      </c>
      <c r="AX12" s="1">
        <v>32</v>
      </c>
      <c r="AY12" s="1">
        <v>44.6</v>
      </c>
      <c r="AZ12" s="1">
        <v>63.7</v>
      </c>
      <c r="BA12" s="1">
        <v>59.1</v>
      </c>
      <c r="BB12" s="1">
        <v>1998400000</v>
      </c>
      <c r="BC12" s="1">
        <v>736330000</v>
      </c>
      <c r="BD12" s="1">
        <v>223970000</v>
      </c>
      <c r="BE12" s="1">
        <v>531380000</v>
      </c>
      <c r="BF12" s="1">
        <v>254530000</v>
      </c>
      <c r="BG12" s="1">
        <v>242740000</v>
      </c>
      <c r="BH12" s="1" t="s">
        <v>48</v>
      </c>
      <c r="BI12" s="1" t="s">
        <v>48</v>
      </c>
      <c r="BJ12" s="1" t="s">
        <v>48</v>
      </c>
      <c r="BK12" s="24" t="s">
        <v>64</v>
      </c>
    </row>
    <row r="13" spans="1:64" x14ac:dyDescent="0.3">
      <c r="A13" t="s">
        <v>69</v>
      </c>
      <c r="B13" t="s">
        <v>66</v>
      </c>
      <c r="C13" t="s">
        <v>67</v>
      </c>
      <c r="D13" s="1">
        <v>29.32253</v>
      </c>
      <c r="E13" s="1">
        <v>29.4084</v>
      </c>
      <c r="F13" s="11">
        <f>AVERAGE(D13:E13)</f>
        <v>29.365465</v>
      </c>
      <c r="G13" s="1">
        <v>31.03558</v>
      </c>
      <c r="H13" s="1">
        <v>30.545539999999999</v>
      </c>
      <c r="I13" s="11">
        <f>AVERAGE(G13:H13)</f>
        <v>30.790559999999999</v>
      </c>
      <c r="J13" s="1">
        <v>28.17897</v>
      </c>
      <c r="K13" s="1">
        <v>28.293949999999999</v>
      </c>
      <c r="L13" s="11">
        <f>AVERAGE(J13:K13)</f>
        <v>28.236460000000001</v>
      </c>
      <c r="M13" s="4">
        <f>F13-I13</f>
        <v>-1.4250949999999989</v>
      </c>
      <c r="N13" s="4">
        <f>L13-I13</f>
        <v>-2.5540999999999983</v>
      </c>
      <c r="O13" s="4">
        <f>F13-L13</f>
        <v>1.1290049999999994</v>
      </c>
      <c r="P13" s="8">
        <f>2^M13</f>
        <v>0.37239484315190902</v>
      </c>
      <c r="Q13" s="8">
        <f>2^N13</f>
        <v>0.17027045167266608</v>
      </c>
      <c r="R13" s="8">
        <f>2^O13</f>
        <v>2.1870784947925905</v>
      </c>
      <c r="S13" s="1" t="s">
        <v>47</v>
      </c>
      <c r="T13" s="1">
        <v>50</v>
      </c>
      <c r="U13" s="1">
        <v>42</v>
      </c>
      <c r="V13" s="1">
        <v>36</v>
      </c>
      <c r="W13" s="1">
        <v>72.7</v>
      </c>
      <c r="X13" s="1">
        <v>67.7</v>
      </c>
      <c r="Y13" s="1">
        <v>60.2</v>
      </c>
      <c r="Z13" s="1">
        <v>53.704000000000001</v>
      </c>
      <c r="AA13" s="1">
        <v>323.31</v>
      </c>
      <c r="AB13" s="1">
        <v>8188100000</v>
      </c>
      <c r="AC13" s="1">
        <v>1596</v>
      </c>
      <c r="AD13" s="1">
        <v>32</v>
      </c>
      <c r="AE13" s="1">
        <v>38</v>
      </c>
      <c r="AF13" s="1">
        <v>39</v>
      </c>
      <c r="AG13" s="1">
        <v>37</v>
      </c>
      <c r="AH13" s="1">
        <v>33</v>
      </c>
      <c r="AI13" s="1">
        <v>38</v>
      </c>
      <c r="AJ13" s="1">
        <v>28</v>
      </c>
      <c r="AK13" s="1">
        <v>33</v>
      </c>
      <c r="AL13" s="1">
        <v>33</v>
      </c>
      <c r="AM13" s="1">
        <v>33</v>
      </c>
      <c r="AN13" s="1">
        <v>27</v>
      </c>
      <c r="AO13" s="1">
        <v>34</v>
      </c>
      <c r="AP13" s="1">
        <v>25</v>
      </c>
      <c r="AQ13" s="1">
        <v>28</v>
      </c>
      <c r="AR13" s="1">
        <v>28</v>
      </c>
      <c r="AS13" s="1">
        <v>28</v>
      </c>
      <c r="AT13" s="1">
        <v>24</v>
      </c>
      <c r="AU13" s="1">
        <v>30</v>
      </c>
      <c r="AV13" s="1">
        <v>50.1</v>
      </c>
      <c r="AW13" s="1">
        <v>59</v>
      </c>
      <c r="AX13" s="1">
        <v>56.7</v>
      </c>
      <c r="AY13" s="1">
        <v>59.6</v>
      </c>
      <c r="AZ13" s="1">
        <v>59.4</v>
      </c>
      <c r="BA13" s="1">
        <v>69.2</v>
      </c>
      <c r="BB13" s="1">
        <v>807910000</v>
      </c>
      <c r="BC13" s="1">
        <v>836270000</v>
      </c>
      <c r="BD13" s="1">
        <v>3644200000</v>
      </c>
      <c r="BE13" s="1">
        <v>2546400000</v>
      </c>
      <c r="BF13" s="1">
        <v>245150000</v>
      </c>
      <c r="BG13" s="1">
        <v>108230000</v>
      </c>
      <c r="BH13" s="1" t="s">
        <v>48</v>
      </c>
      <c r="BI13" s="1" t="s">
        <v>48</v>
      </c>
      <c r="BJ13" s="1" t="s">
        <v>48</v>
      </c>
      <c r="BK13" s="24" t="s">
        <v>68</v>
      </c>
    </row>
    <row r="14" spans="1:64" x14ac:dyDescent="0.3">
      <c r="A14" t="s">
        <v>73</v>
      </c>
      <c r="B14" t="s">
        <v>70</v>
      </c>
      <c r="C14" t="s">
        <v>71</v>
      </c>
      <c r="D14" s="1">
        <v>26.182359999999999</v>
      </c>
      <c r="E14" s="1">
        <v>26.290880000000001</v>
      </c>
      <c r="F14" s="11">
        <f>AVERAGE(D14:E14)</f>
        <v>26.236620000000002</v>
      </c>
      <c r="G14" s="1">
        <v>27.75226</v>
      </c>
      <c r="H14" s="1">
        <v>27.40625</v>
      </c>
      <c r="I14" s="11">
        <f>AVERAGE(G14:H14)</f>
        <v>27.579255</v>
      </c>
      <c r="J14" s="1">
        <v>26.42418</v>
      </c>
      <c r="K14" s="1">
        <v>20.674779999999998</v>
      </c>
      <c r="L14" s="11">
        <f>AVERAGE(J14:K14)</f>
        <v>23.549479999999999</v>
      </c>
      <c r="M14" s="4">
        <f>F14-I14</f>
        <v>-1.3426349999999978</v>
      </c>
      <c r="N14" s="4">
        <f>L14-I14</f>
        <v>-4.0297750000000008</v>
      </c>
      <c r="O14" s="4">
        <f>F14-L14</f>
        <v>2.687140000000003</v>
      </c>
      <c r="P14" s="8">
        <f>2^M14</f>
        <v>0.39429983176305139</v>
      </c>
      <c r="Q14" s="8">
        <f>2^N14</f>
        <v>6.1223316127671921E-2</v>
      </c>
      <c r="R14" s="8">
        <f>2^O14</f>
        <v>6.4403540465008309</v>
      </c>
      <c r="S14" s="1" t="s">
        <v>47</v>
      </c>
      <c r="T14" s="1">
        <v>81</v>
      </c>
      <c r="U14" s="1">
        <v>81</v>
      </c>
      <c r="V14" s="1">
        <v>81</v>
      </c>
      <c r="W14" s="1">
        <v>62.8</v>
      </c>
      <c r="X14" s="1">
        <v>62.8</v>
      </c>
      <c r="Y14" s="1">
        <v>62.8</v>
      </c>
      <c r="Z14" s="1">
        <v>157.9</v>
      </c>
      <c r="AA14" s="1">
        <v>323.31</v>
      </c>
      <c r="AB14" s="1">
        <v>934610000</v>
      </c>
      <c r="AC14" s="1">
        <v>728</v>
      </c>
      <c r="AD14" s="1">
        <v>42</v>
      </c>
      <c r="AE14" s="1">
        <v>33</v>
      </c>
      <c r="AF14" s="1">
        <v>48</v>
      </c>
      <c r="AG14" s="1">
        <v>45</v>
      </c>
      <c r="AH14" s="1">
        <v>66</v>
      </c>
      <c r="AI14" s="1">
        <v>7</v>
      </c>
      <c r="AJ14" s="1">
        <v>42</v>
      </c>
      <c r="AK14" s="1">
        <v>33</v>
      </c>
      <c r="AL14" s="1">
        <v>48</v>
      </c>
      <c r="AM14" s="1">
        <v>45</v>
      </c>
      <c r="AN14" s="1">
        <v>66</v>
      </c>
      <c r="AO14" s="1">
        <v>7</v>
      </c>
      <c r="AP14" s="1">
        <v>42</v>
      </c>
      <c r="AQ14" s="1">
        <v>33</v>
      </c>
      <c r="AR14" s="1">
        <v>48</v>
      </c>
      <c r="AS14" s="1">
        <v>45</v>
      </c>
      <c r="AT14" s="1">
        <v>66</v>
      </c>
      <c r="AU14" s="1">
        <v>7</v>
      </c>
      <c r="AV14" s="1">
        <v>31.1</v>
      </c>
      <c r="AW14" s="1">
        <v>23</v>
      </c>
      <c r="AX14" s="1">
        <v>32</v>
      </c>
      <c r="AY14" s="1">
        <v>30.8</v>
      </c>
      <c r="AZ14" s="1">
        <v>56.7</v>
      </c>
      <c r="BA14" s="1">
        <v>5.0999999999999996</v>
      </c>
      <c r="BB14" s="1">
        <v>193300000</v>
      </c>
      <c r="BC14" s="1">
        <v>113390000</v>
      </c>
      <c r="BD14" s="1">
        <v>270240000</v>
      </c>
      <c r="BE14" s="1">
        <v>284770000</v>
      </c>
      <c r="BF14" s="1">
        <v>72308000</v>
      </c>
      <c r="BG14" s="1">
        <v>607360</v>
      </c>
      <c r="BH14" s="1" t="s">
        <v>48</v>
      </c>
      <c r="BI14" s="1" t="s">
        <v>48</v>
      </c>
      <c r="BJ14" s="1" t="s">
        <v>48</v>
      </c>
      <c r="BK14" s="24" t="s">
        <v>72</v>
      </c>
    </row>
    <row r="15" spans="1:64" x14ac:dyDescent="0.3">
      <c r="A15" t="s">
        <v>77</v>
      </c>
      <c r="B15" t="s">
        <v>74</v>
      </c>
      <c r="C15" t="s">
        <v>75</v>
      </c>
      <c r="D15" s="1">
        <v>26.680569999999999</v>
      </c>
      <c r="E15" s="1">
        <v>25.717700000000001</v>
      </c>
      <c r="F15" s="11">
        <f>AVERAGE(D15:E15)</f>
        <v>26.199134999999998</v>
      </c>
      <c r="G15" s="1">
        <v>22.027560000000001</v>
      </c>
      <c r="H15" s="1">
        <v>22.54618</v>
      </c>
      <c r="I15" s="11">
        <f>AVERAGE(G15:H15)</f>
        <v>22.28687</v>
      </c>
      <c r="J15" s="1">
        <v>27.838940000000001</v>
      </c>
      <c r="K15" s="1">
        <v>27.880929999999999</v>
      </c>
      <c r="L15" s="11">
        <f>AVERAGE(J15:K15)</f>
        <v>27.859935</v>
      </c>
      <c r="M15" s="4">
        <f>F15-I15</f>
        <v>3.9122649999999979</v>
      </c>
      <c r="N15" s="4">
        <f>L15-I15</f>
        <v>5.5730649999999997</v>
      </c>
      <c r="O15" s="4">
        <f>F15-L15</f>
        <v>-1.6608000000000018</v>
      </c>
      <c r="P15" s="8">
        <f>2^M15</f>
        <v>15.055983009469102</v>
      </c>
      <c r="Q15" s="8">
        <f>2^N15</f>
        <v>47.605785207613735</v>
      </c>
      <c r="R15" s="8">
        <f>2^O15</f>
        <v>0.31626372601162678</v>
      </c>
      <c r="S15" s="1" t="s">
        <v>47</v>
      </c>
      <c r="T15" s="1">
        <v>22</v>
      </c>
      <c r="U15" s="1">
        <v>22</v>
      </c>
      <c r="V15" s="1">
        <v>22</v>
      </c>
      <c r="W15" s="1">
        <v>78.7</v>
      </c>
      <c r="X15" s="1">
        <v>78.7</v>
      </c>
      <c r="Y15" s="1">
        <v>78.7</v>
      </c>
      <c r="Z15" s="1">
        <v>35.869</v>
      </c>
      <c r="AA15" s="1">
        <v>323.31</v>
      </c>
      <c r="AB15" s="1">
        <v>578000000</v>
      </c>
      <c r="AC15" s="1">
        <v>368</v>
      </c>
      <c r="AD15" s="1">
        <v>14</v>
      </c>
      <c r="AE15" s="1">
        <v>17</v>
      </c>
      <c r="AF15" s="1">
        <v>5</v>
      </c>
      <c r="AG15" s="1">
        <v>5</v>
      </c>
      <c r="AH15" s="1">
        <v>19</v>
      </c>
      <c r="AI15" s="1">
        <v>14</v>
      </c>
      <c r="AJ15" s="1">
        <v>14</v>
      </c>
      <c r="AK15" s="1">
        <v>17</v>
      </c>
      <c r="AL15" s="1">
        <v>5</v>
      </c>
      <c r="AM15" s="1">
        <v>5</v>
      </c>
      <c r="AN15" s="1">
        <v>19</v>
      </c>
      <c r="AO15" s="1">
        <v>14</v>
      </c>
      <c r="AP15" s="1">
        <v>14</v>
      </c>
      <c r="AQ15" s="1">
        <v>17</v>
      </c>
      <c r="AR15" s="1">
        <v>5</v>
      </c>
      <c r="AS15" s="1">
        <v>5</v>
      </c>
      <c r="AT15" s="1">
        <v>19</v>
      </c>
      <c r="AU15" s="1">
        <v>14</v>
      </c>
      <c r="AV15" s="1">
        <v>45</v>
      </c>
      <c r="AW15" s="1">
        <v>59</v>
      </c>
      <c r="AX15" s="1">
        <v>13.4</v>
      </c>
      <c r="AY15" s="1">
        <v>14.3</v>
      </c>
      <c r="AZ15" s="1">
        <v>78.400000000000006</v>
      </c>
      <c r="BA15" s="1">
        <v>62</v>
      </c>
      <c r="BB15" s="1">
        <v>201720000</v>
      </c>
      <c r="BC15" s="1">
        <v>169060000</v>
      </c>
      <c r="BD15" s="1">
        <v>4091200</v>
      </c>
      <c r="BE15" s="1">
        <v>6980300</v>
      </c>
      <c r="BF15" s="1">
        <v>139810000</v>
      </c>
      <c r="BG15" s="1">
        <v>56332000</v>
      </c>
      <c r="BH15" s="1">
        <v>22</v>
      </c>
      <c r="BI15" s="1">
        <v>22</v>
      </c>
      <c r="BJ15" s="1">
        <v>22</v>
      </c>
      <c r="BK15" s="24" t="s">
        <v>76</v>
      </c>
    </row>
    <row r="16" spans="1:64" x14ac:dyDescent="0.3">
      <c r="A16" t="s">
        <v>81</v>
      </c>
      <c r="B16" t="s">
        <v>78</v>
      </c>
      <c r="C16" t="s">
        <v>79</v>
      </c>
      <c r="D16" s="1">
        <v>25.962720000000001</v>
      </c>
      <c r="E16" s="1">
        <v>25.912120000000002</v>
      </c>
      <c r="F16" s="11">
        <f>AVERAGE(D16:E16)</f>
        <v>25.937420000000003</v>
      </c>
      <c r="G16" s="1">
        <v>24.47401</v>
      </c>
      <c r="H16" s="1">
        <v>23.878579999999999</v>
      </c>
      <c r="I16" s="11">
        <f>AVERAGE(G16:H16)</f>
        <v>24.176295</v>
      </c>
      <c r="J16" s="1">
        <v>25.432210000000001</v>
      </c>
      <c r="K16" s="1">
        <v>26.525670000000002</v>
      </c>
      <c r="L16" s="11">
        <f>AVERAGE(J16:K16)</f>
        <v>25.978940000000001</v>
      </c>
      <c r="M16" s="4">
        <f>F16-I16</f>
        <v>1.7611250000000034</v>
      </c>
      <c r="N16" s="4">
        <f>L16-I16</f>
        <v>1.8026450000000018</v>
      </c>
      <c r="O16" s="4">
        <f>F16-L16</f>
        <v>-4.1519999999998447E-2</v>
      </c>
      <c r="P16" s="8">
        <f>2^M16</f>
        <v>3.3896234155509699</v>
      </c>
      <c r="Q16" s="8">
        <f>2^N16</f>
        <v>3.4885922891510099</v>
      </c>
      <c r="R16" s="8">
        <f>2^O16</f>
        <v>0.97163071365266207</v>
      </c>
      <c r="S16" s="1" t="s">
        <v>47</v>
      </c>
      <c r="T16" s="1">
        <v>14</v>
      </c>
      <c r="U16" s="1">
        <v>14</v>
      </c>
      <c r="V16" s="1">
        <v>14</v>
      </c>
      <c r="W16" s="1">
        <v>70.099999999999994</v>
      </c>
      <c r="X16" s="1">
        <v>70.099999999999994</v>
      </c>
      <c r="Y16" s="1">
        <v>70.099999999999994</v>
      </c>
      <c r="Z16" s="1">
        <v>25.898</v>
      </c>
      <c r="AA16" s="1">
        <v>149.37</v>
      </c>
      <c r="AB16" s="1">
        <v>124920000</v>
      </c>
      <c r="AC16" s="1">
        <v>89</v>
      </c>
      <c r="AD16" s="1">
        <v>4</v>
      </c>
      <c r="AE16" s="1">
        <v>3</v>
      </c>
      <c r="AF16" s="1">
        <v>6</v>
      </c>
      <c r="AG16" s="1">
        <v>4</v>
      </c>
      <c r="AH16" s="1">
        <v>12</v>
      </c>
      <c r="AI16" s="1">
        <v>9</v>
      </c>
      <c r="AJ16" s="1">
        <v>4</v>
      </c>
      <c r="AK16" s="1">
        <v>3</v>
      </c>
      <c r="AL16" s="1">
        <v>6</v>
      </c>
      <c r="AM16" s="1">
        <v>4</v>
      </c>
      <c r="AN16" s="1">
        <v>12</v>
      </c>
      <c r="AO16" s="1">
        <v>9</v>
      </c>
      <c r="AP16" s="1">
        <v>4</v>
      </c>
      <c r="AQ16" s="1">
        <v>3</v>
      </c>
      <c r="AR16" s="1">
        <v>6</v>
      </c>
      <c r="AS16" s="1">
        <v>4</v>
      </c>
      <c r="AT16" s="1">
        <v>12</v>
      </c>
      <c r="AU16" s="1">
        <v>9</v>
      </c>
      <c r="AV16" s="1">
        <v>19.7</v>
      </c>
      <c r="AW16" s="1">
        <v>13.7</v>
      </c>
      <c r="AX16" s="1">
        <v>35</v>
      </c>
      <c r="AY16" s="1">
        <v>19.7</v>
      </c>
      <c r="AZ16" s="1">
        <v>69.7</v>
      </c>
      <c r="BA16" s="1">
        <v>54.7</v>
      </c>
      <c r="BB16" s="1">
        <v>49258000</v>
      </c>
      <c r="BC16" s="1">
        <v>17450000</v>
      </c>
      <c r="BD16" s="1">
        <v>17269000</v>
      </c>
      <c r="BE16" s="1">
        <v>10599000</v>
      </c>
      <c r="BF16" s="1">
        <v>15695000</v>
      </c>
      <c r="BG16" s="1">
        <v>14645000</v>
      </c>
      <c r="BH16" s="1">
        <v>14</v>
      </c>
      <c r="BI16" s="1">
        <v>14</v>
      </c>
      <c r="BJ16" s="1">
        <v>14</v>
      </c>
      <c r="BK16" s="24" t="s">
        <v>80</v>
      </c>
    </row>
    <row r="17" spans="1:63" x14ac:dyDescent="0.3">
      <c r="A17" t="s">
        <v>85</v>
      </c>
      <c r="B17" t="s">
        <v>82</v>
      </c>
      <c r="C17" t="s">
        <v>83</v>
      </c>
      <c r="D17" s="1">
        <v>25.103580000000001</v>
      </c>
      <c r="E17" s="1">
        <v>24.720099999999999</v>
      </c>
      <c r="F17" s="11">
        <f>AVERAGE(D17:E17)</f>
        <v>24.911839999999998</v>
      </c>
      <c r="G17" s="1">
        <v>26.315719999999999</v>
      </c>
      <c r="H17" s="1">
        <v>25.912140000000001</v>
      </c>
      <c r="I17" s="11">
        <f>AVERAGE(G17:H17)</f>
        <v>26.11393</v>
      </c>
      <c r="J17" s="1">
        <v>26.74868</v>
      </c>
      <c r="K17" s="1">
        <v>23.987459999999999</v>
      </c>
      <c r="L17" s="11">
        <f>AVERAGE(J17:K17)</f>
        <v>25.368069999999999</v>
      </c>
      <c r="M17" s="4">
        <f>F17-I17</f>
        <v>-1.2020900000000019</v>
      </c>
      <c r="N17" s="4">
        <f>L17-I17</f>
        <v>-0.74586000000000041</v>
      </c>
      <c r="O17" s="4">
        <f>F17-L17</f>
        <v>-0.45623000000000147</v>
      </c>
      <c r="P17" s="8">
        <f>2^M17</f>
        <v>0.43464516462290886</v>
      </c>
      <c r="Q17" s="8">
        <f>2^N17</f>
        <v>0.59631229986421985</v>
      </c>
      <c r="R17" s="8">
        <f>2^O17</f>
        <v>0.72888847793660716</v>
      </c>
      <c r="S17" s="1" t="s">
        <v>47</v>
      </c>
      <c r="T17" s="1">
        <v>58</v>
      </c>
      <c r="U17" s="1">
        <v>58</v>
      </c>
      <c r="V17" s="1">
        <v>58</v>
      </c>
      <c r="W17" s="1">
        <v>52.4</v>
      </c>
      <c r="X17" s="1">
        <v>52.4</v>
      </c>
      <c r="Y17" s="1">
        <v>52.4</v>
      </c>
      <c r="Z17" s="1">
        <v>140.96</v>
      </c>
      <c r="AA17" s="1">
        <v>323.31</v>
      </c>
      <c r="AB17" s="1">
        <v>396660000</v>
      </c>
      <c r="AC17" s="1">
        <v>523</v>
      </c>
      <c r="AD17" s="1">
        <v>19</v>
      </c>
      <c r="AE17" s="1">
        <v>15</v>
      </c>
      <c r="AF17" s="1">
        <v>25</v>
      </c>
      <c r="AG17" s="1">
        <v>25</v>
      </c>
      <c r="AH17" s="1">
        <v>55</v>
      </c>
      <c r="AI17" s="1">
        <v>22</v>
      </c>
      <c r="AJ17" s="1">
        <v>19</v>
      </c>
      <c r="AK17" s="1">
        <v>15</v>
      </c>
      <c r="AL17" s="1">
        <v>25</v>
      </c>
      <c r="AM17" s="1">
        <v>25</v>
      </c>
      <c r="AN17" s="1">
        <v>55</v>
      </c>
      <c r="AO17" s="1">
        <v>22</v>
      </c>
      <c r="AP17" s="1">
        <v>19</v>
      </c>
      <c r="AQ17" s="1">
        <v>15</v>
      </c>
      <c r="AR17" s="1">
        <v>25</v>
      </c>
      <c r="AS17" s="1">
        <v>25</v>
      </c>
      <c r="AT17" s="1">
        <v>55</v>
      </c>
      <c r="AU17" s="1">
        <v>22</v>
      </c>
      <c r="AV17" s="1">
        <v>15.2</v>
      </c>
      <c r="AW17" s="1">
        <v>12.2</v>
      </c>
      <c r="AX17" s="1">
        <v>20</v>
      </c>
      <c r="AY17" s="1">
        <v>23.1</v>
      </c>
      <c r="AZ17" s="1">
        <v>50.9</v>
      </c>
      <c r="BA17" s="1">
        <v>21.8</v>
      </c>
      <c r="BB17" s="1">
        <v>70576000</v>
      </c>
      <c r="BC17" s="1">
        <v>40913000</v>
      </c>
      <c r="BD17" s="1">
        <v>85269000</v>
      </c>
      <c r="BE17" s="1">
        <v>100590000</v>
      </c>
      <c r="BF17" s="1">
        <v>93104000</v>
      </c>
      <c r="BG17" s="1">
        <v>6212300</v>
      </c>
      <c r="BH17" s="1">
        <v>58</v>
      </c>
      <c r="BI17" s="1">
        <v>58</v>
      </c>
      <c r="BJ17" s="1">
        <v>58</v>
      </c>
      <c r="BK17" s="24" t="s">
        <v>84</v>
      </c>
    </row>
    <row r="18" spans="1:63" x14ac:dyDescent="0.3">
      <c r="A18" t="s">
        <v>89</v>
      </c>
      <c r="B18" t="s">
        <v>86</v>
      </c>
      <c r="C18" t="s">
        <v>87</v>
      </c>
      <c r="D18" s="1">
        <v>25.415959999999998</v>
      </c>
      <c r="E18" s="1">
        <v>25.17756</v>
      </c>
      <c r="F18" s="11">
        <f>AVERAGE(D18:E18)</f>
        <v>25.296759999999999</v>
      </c>
      <c r="G18" s="1">
        <v>26.00855</v>
      </c>
      <c r="H18" s="1">
        <v>26.111719999999998</v>
      </c>
      <c r="I18" s="11">
        <f>AVERAGE(G18:H18)</f>
        <v>26.060134999999999</v>
      </c>
      <c r="J18" s="1">
        <v>26.482959999999999</v>
      </c>
      <c r="K18" s="1">
        <v>26.252020000000002</v>
      </c>
      <c r="L18" s="11">
        <f>AVERAGE(J18:K18)</f>
        <v>26.36749</v>
      </c>
      <c r="M18" s="4">
        <f>F18-I18</f>
        <v>-0.76337499999999991</v>
      </c>
      <c r="N18" s="4">
        <f>L18-I18</f>
        <v>0.30735500000000116</v>
      </c>
      <c r="O18" s="4">
        <f>F18-L18</f>
        <v>-1.0707300000000011</v>
      </c>
      <c r="P18" s="8">
        <f>2^M18</f>
        <v>0.58911655482304426</v>
      </c>
      <c r="Q18" s="8">
        <f>2^N18</f>
        <v>1.2374369339296707</v>
      </c>
      <c r="R18" s="8">
        <f>2^O18</f>
        <v>0.47607804379348395</v>
      </c>
      <c r="S18" s="1" t="s">
        <v>47</v>
      </c>
      <c r="T18" s="1">
        <v>8</v>
      </c>
      <c r="U18" s="1">
        <v>8</v>
      </c>
      <c r="V18" s="1">
        <v>8</v>
      </c>
      <c r="W18" s="1">
        <v>38.700000000000003</v>
      </c>
      <c r="X18" s="1">
        <v>38.700000000000003</v>
      </c>
      <c r="Y18" s="1">
        <v>38.700000000000003</v>
      </c>
      <c r="Z18" s="1">
        <v>24.146000000000001</v>
      </c>
      <c r="AA18" s="1">
        <v>47.457000000000001</v>
      </c>
      <c r="AB18" s="1">
        <v>176070000</v>
      </c>
      <c r="AC18" s="1">
        <v>136</v>
      </c>
      <c r="AD18" s="1">
        <v>4</v>
      </c>
      <c r="AE18" s="1">
        <v>4</v>
      </c>
      <c r="AF18" s="1">
        <v>4</v>
      </c>
      <c r="AG18" s="1">
        <v>4</v>
      </c>
      <c r="AH18" s="1">
        <v>7</v>
      </c>
      <c r="AI18" s="1">
        <v>7</v>
      </c>
      <c r="AJ18" s="1">
        <v>4</v>
      </c>
      <c r="AK18" s="1">
        <v>4</v>
      </c>
      <c r="AL18" s="1">
        <v>4</v>
      </c>
      <c r="AM18" s="1">
        <v>4</v>
      </c>
      <c r="AN18" s="1">
        <v>7</v>
      </c>
      <c r="AO18" s="1">
        <v>7</v>
      </c>
      <c r="AP18" s="1">
        <v>4</v>
      </c>
      <c r="AQ18" s="1">
        <v>4</v>
      </c>
      <c r="AR18" s="1">
        <v>4</v>
      </c>
      <c r="AS18" s="1">
        <v>4</v>
      </c>
      <c r="AT18" s="1">
        <v>7</v>
      </c>
      <c r="AU18" s="1">
        <v>7</v>
      </c>
      <c r="AV18" s="1">
        <v>22.5</v>
      </c>
      <c r="AW18" s="1">
        <v>18.100000000000001</v>
      </c>
      <c r="AX18" s="1">
        <v>18.100000000000001</v>
      </c>
      <c r="AY18" s="1">
        <v>18.100000000000001</v>
      </c>
      <c r="AZ18" s="1">
        <v>35.299999999999997</v>
      </c>
      <c r="BA18" s="1">
        <v>35.299999999999997</v>
      </c>
      <c r="BB18" s="1">
        <v>34059000</v>
      </c>
      <c r="BC18" s="1">
        <v>33655000</v>
      </c>
      <c r="BD18" s="1">
        <v>28091000</v>
      </c>
      <c r="BE18" s="1">
        <v>52821000</v>
      </c>
      <c r="BF18" s="1">
        <v>17636000</v>
      </c>
      <c r="BG18" s="1">
        <v>9812200</v>
      </c>
      <c r="BH18" s="1">
        <v>8</v>
      </c>
      <c r="BI18" s="1">
        <v>8</v>
      </c>
      <c r="BJ18" s="1">
        <v>8</v>
      </c>
      <c r="BK18" s="24" t="s">
        <v>88</v>
      </c>
    </row>
    <row r="19" spans="1:63" x14ac:dyDescent="0.3">
      <c r="A19" t="s">
        <v>93</v>
      </c>
      <c r="B19" t="s">
        <v>90</v>
      </c>
      <c r="C19" t="s">
        <v>91</v>
      </c>
      <c r="D19" s="1">
        <v>25.333539999999999</v>
      </c>
      <c r="E19" s="1">
        <v>25.05312</v>
      </c>
      <c r="F19" s="11">
        <f>AVERAGE(D19:E19)</f>
        <v>25.19333</v>
      </c>
      <c r="G19" s="1">
        <v>26.223410000000001</v>
      </c>
      <c r="H19" s="1">
        <v>26.318239999999999</v>
      </c>
      <c r="I19" s="11">
        <f>AVERAGE(G19:H19)</f>
        <v>26.270825000000002</v>
      </c>
      <c r="J19" s="1">
        <v>26.25516</v>
      </c>
      <c r="K19" s="1">
        <v>26.096409999999999</v>
      </c>
      <c r="L19" s="11">
        <f>AVERAGE(J19:K19)</f>
        <v>26.175784999999998</v>
      </c>
      <c r="M19" s="4">
        <f>F19-I19</f>
        <v>-1.0774950000000025</v>
      </c>
      <c r="N19" s="4">
        <f>L19-I19</f>
        <v>-9.5040000000004454E-2</v>
      </c>
      <c r="O19" s="4">
        <f>F19-L19</f>
        <v>-0.98245499999999808</v>
      </c>
      <c r="P19" s="8">
        <f>2^M19</f>
        <v>0.47385087271332715</v>
      </c>
      <c r="Q19" s="8">
        <f>2^N19</f>
        <v>0.93624628881561212</v>
      </c>
      <c r="R19" s="8">
        <f>2^O19</f>
        <v>0.50611775808774295</v>
      </c>
      <c r="S19" s="1" t="s">
        <v>47</v>
      </c>
      <c r="T19" s="1">
        <v>24</v>
      </c>
      <c r="U19" s="1">
        <v>24</v>
      </c>
      <c r="V19" s="1">
        <v>24</v>
      </c>
      <c r="W19" s="1">
        <v>56.9</v>
      </c>
      <c r="X19" s="1">
        <v>56.9</v>
      </c>
      <c r="Y19" s="1">
        <v>56.9</v>
      </c>
      <c r="Z19" s="1">
        <v>49.540999999999997</v>
      </c>
      <c r="AA19" s="1">
        <v>239.02</v>
      </c>
      <c r="AB19" s="1">
        <v>485670000</v>
      </c>
      <c r="AC19" s="1">
        <v>266</v>
      </c>
      <c r="AD19" s="1">
        <v>16</v>
      </c>
      <c r="AE19" s="1">
        <v>7</v>
      </c>
      <c r="AF19" s="1">
        <v>12</v>
      </c>
      <c r="AG19" s="1">
        <v>14</v>
      </c>
      <c r="AH19" s="1">
        <v>15</v>
      </c>
      <c r="AI19" s="1">
        <v>15</v>
      </c>
      <c r="AJ19" s="1">
        <v>16</v>
      </c>
      <c r="AK19" s="1">
        <v>7</v>
      </c>
      <c r="AL19" s="1">
        <v>12</v>
      </c>
      <c r="AM19" s="1">
        <v>14</v>
      </c>
      <c r="AN19" s="1">
        <v>15</v>
      </c>
      <c r="AO19" s="1">
        <v>15</v>
      </c>
      <c r="AP19" s="1">
        <v>16</v>
      </c>
      <c r="AQ19" s="1">
        <v>7</v>
      </c>
      <c r="AR19" s="1">
        <v>12</v>
      </c>
      <c r="AS19" s="1">
        <v>14</v>
      </c>
      <c r="AT19" s="1">
        <v>15</v>
      </c>
      <c r="AU19" s="1">
        <v>15</v>
      </c>
      <c r="AV19" s="1">
        <v>42</v>
      </c>
      <c r="AW19" s="1">
        <v>20.6</v>
      </c>
      <c r="AX19" s="1">
        <v>32.1</v>
      </c>
      <c r="AY19" s="1">
        <v>37.4</v>
      </c>
      <c r="AZ19" s="1">
        <v>40.9</v>
      </c>
      <c r="BA19" s="1">
        <v>39.6</v>
      </c>
      <c r="BB19" s="1">
        <v>68857000</v>
      </c>
      <c r="BC19" s="1">
        <v>24885000</v>
      </c>
      <c r="BD19" s="1">
        <v>195180000</v>
      </c>
      <c r="BE19" s="1">
        <v>152560000</v>
      </c>
      <c r="BF19" s="1">
        <v>32476000</v>
      </c>
      <c r="BG19" s="1">
        <v>11719000</v>
      </c>
      <c r="BH19" s="1">
        <v>24</v>
      </c>
      <c r="BI19" s="1">
        <v>24</v>
      </c>
      <c r="BJ19" s="1">
        <v>24</v>
      </c>
      <c r="BK19" s="24" t="s">
        <v>92</v>
      </c>
    </row>
    <row r="20" spans="1:63" x14ac:dyDescent="0.3">
      <c r="A20" t="s">
        <v>97</v>
      </c>
      <c r="B20" t="s">
        <v>94</v>
      </c>
      <c r="C20" t="s">
        <v>95</v>
      </c>
      <c r="D20" s="1">
        <v>27.237259999999999</v>
      </c>
      <c r="E20" s="1">
        <v>27.13222</v>
      </c>
      <c r="F20" s="11">
        <f>AVERAGE(D20:E20)</f>
        <v>27.184739999999998</v>
      </c>
      <c r="G20" s="1">
        <v>24.785309999999999</v>
      </c>
      <c r="H20" s="1">
        <v>25.30292</v>
      </c>
      <c r="I20" s="11">
        <f>AVERAGE(G20:H20)</f>
        <v>25.044114999999998</v>
      </c>
      <c r="J20" s="1">
        <v>25.565200000000001</v>
      </c>
      <c r="K20" s="1">
        <v>25.631070000000001</v>
      </c>
      <c r="L20" s="11">
        <f>AVERAGE(J20:K20)</f>
        <v>25.598134999999999</v>
      </c>
      <c r="M20" s="4">
        <f>F20-I20</f>
        <v>2.140625</v>
      </c>
      <c r="N20" s="4">
        <f>L20-I20</f>
        <v>0.55402000000000129</v>
      </c>
      <c r="O20" s="4">
        <f>F20-L20</f>
        <v>1.5866049999999987</v>
      </c>
      <c r="P20" s="8">
        <f>2^M20</f>
        <v>4.4095303332313636</v>
      </c>
      <c r="Q20" s="8">
        <f>2^N20</f>
        <v>1.4681709890646606</v>
      </c>
      <c r="R20" s="8">
        <f>2^O20</f>
        <v>3.0034174262226623</v>
      </c>
      <c r="S20" s="1" t="s">
        <v>47</v>
      </c>
      <c r="T20" s="1">
        <v>19</v>
      </c>
      <c r="U20" s="1">
        <v>19</v>
      </c>
      <c r="V20" s="1">
        <v>17</v>
      </c>
      <c r="W20" s="1">
        <v>75.099999999999994</v>
      </c>
      <c r="X20" s="1">
        <v>75.099999999999994</v>
      </c>
      <c r="Y20" s="1">
        <v>64.599999999999994</v>
      </c>
      <c r="Z20" s="1">
        <v>30.85</v>
      </c>
      <c r="AA20" s="1">
        <v>276.31</v>
      </c>
      <c r="AB20" s="1">
        <v>539460000</v>
      </c>
      <c r="AC20" s="1">
        <v>206</v>
      </c>
      <c r="AD20" s="1">
        <v>15</v>
      </c>
      <c r="AE20" s="1">
        <v>11</v>
      </c>
      <c r="AF20" s="1">
        <v>7</v>
      </c>
      <c r="AG20" s="1">
        <v>9</v>
      </c>
      <c r="AH20" s="1">
        <v>16</v>
      </c>
      <c r="AI20" s="1">
        <v>13</v>
      </c>
      <c r="AJ20" s="1">
        <v>15</v>
      </c>
      <c r="AK20" s="1">
        <v>11</v>
      </c>
      <c r="AL20" s="1">
        <v>7</v>
      </c>
      <c r="AM20" s="1">
        <v>9</v>
      </c>
      <c r="AN20" s="1">
        <v>16</v>
      </c>
      <c r="AO20" s="1">
        <v>13</v>
      </c>
      <c r="AP20" s="1">
        <v>13</v>
      </c>
      <c r="AQ20" s="1">
        <v>9</v>
      </c>
      <c r="AR20" s="1">
        <v>5</v>
      </c>
      <c r="AS20" s="1">
        <v>7</v>
      </c>
      <c r="AT20" s="1">
        <v>14</v>
      </c>
      <c r="AU20" s="1">
        <v>11</v>
      </c>
      <c r="AV20" s="1">
        <v>70.8</v>
      </c>
      <c r="AW20" s="1">
        <v>43.7</v>
      </c>
      <c r="AX20" s="1">
        <v>28.5</v>
      </c>
      <c r="AY20" s="1">
        <v>37.5</v>
      </c>
      <c r="AZ20" s="1">
        <v>69</v>
      </c>
      <c r="BA20" s="1">
        <v>58.5</v>
      </c>
      <c r="BB20" s="1">
        <v>284840000</v>
      </c>
      <c r="BC20" s="1">
        <v>116580000</v>
      </c>
      <c r="BD20" s="1">
        <v>25706000</v>
      </c>
      <c r="BE20" s="1">
        <v>66316000</v>
      </c>
      <c r="BF20" s="1">
        <v>33306000</v>
      </c>
      <c r="BG20" s="1">
        <v>12708000</v>
      </c>
      <c r="BH20" s="1">
        <v>19</v>
      </c>
      <c r="BI20" s="1">
        <v>19</v>
      </c>
      <c r="BJ20" s="1">
        <v>17</v>
      </c>
      <c r="BK20" s="24" t="s">
        <v>96</v>
      </c>
    </row>
    <row r="21" spans="1:63" x14ac:dyDescent="0.3">
      <c r="A21" t="s">
        <v>101</v>
      </c>
      <c r="B21" t="s">
        <v>98</v>
      </c>
      <c r="C21" t="s">
        <v>99</v>
      </c>
      <c r="D21" s="1">
        <v>27.434280000000001</v>
      </c>
      <c r="E21" s="1">
        <v>27.576360000000001</v>
      </c>
      <c r="F21" s="11">
        <f>AVERAGE(D21:E21)</f>
        <v>27.505320000000001</v>
      </c>
      <c r="G21" s="1">
        <v>24.96772</v>
      </c>
      <c r="H21" s="1">
        <v>25.672039999999999</v>
      </c>
      <c r="I21" s="11">
        <f>AVERAGE(G21:H21)</f>
        <v>25.319879999999998</v>
      </c>
      <c r="J21" s="1">
        <v>26.878419999999998</v>
      </c>
      <c r="K21" s="1">
        <v>26.535879999999999</v>
      </c>
      <c r="L21" s="11">
        <f>AVERAGE(J21:K21)</f>
        <v>26.707149999999999</v>
      </c>
      <c r="M21" s="4">
        <f>F21-I21</f>
        <v>2.1854400000000034</v>
      </c>
      <c r="N21" s="4">
        <f>L21-I21</f>
        <v>1.3872700000000009</v>
      </c>
      <c r="O21" s="4">
        <f>F21-L21</f>
        <v>0.79817000000000249</v>
      </c>
      <c r="P21" s="8">
        <f>2^M21</f>
        <v>4.5486549518536972</v>
      </c>
      <c r="Q21" s="8">
        <f>2^N21</f>
        <v>2.6158322035801</v>
      </c>
      <c r="R21" s="8">
        <f>2^O21</f>
        <v>1.7388940107199087</v>
      </c>
      <c r="S21" s="1" t="s">
        <v>47</v>
      </c>
      <c r="T21" s="1">
        <v>27</v>
      </c>
      <c r="U21" s="1">
        <v>27</v>
      </c>
      <c r="V21" s="1">
        <v>27</v>
      </c>
      <c r="W21" s="1">
        <v>61.2</v>
      </c>
      <c r="X21" s="1">
        <v>61.2</v>
      </c>
      <c r="Y21" s="1">
        <v>61.2</v>
      </c>
      <c r="Z21" s="1">
        <v>64.149000000000001</v>
      </c>
      <c r="AA21" s="1">
        <v>307.75</v>
      </c>
      <c r="AB21" s="1">
        <v>892690000</v>
      </c>
      <c r="AC21" s="1">
        <v>334</v>
      </c>
      <c r="AD21" s="1">
        <v>23</v>
      </c>
      <c r="AE21" s="1">
        <v>13</v>
      </c>
      <c r="AF21" s="1">
        <v>7</v>
      </c>
      <c r="AG21" s="1">
        <v>11</v>
      </c>
      <c r="AH21" s="1">
        <v>21</v>
      </c>
      <c r="AI21" s="1">
        <v>20</v>
      </c>
      <c r="AJ21" s="1">
        <v>23</v>
      </c>
      <c r="AK21" s="1">
        <v>13</v>
      </c>
      <c r="AL21" s="1">
        <v>7</v>
      </c>
      <c r="AM21" s="1">
        <v>11</v>
      </c>
      <c r="AN21" s="1">
        <v>21</v>
      </c>
      <c r="AO21" s="1">
        <v>20</v>
      </c>
      <c r="AP21" s="1">
        <v>23</v>
      </c>
      <c r="AQ21" s="1">
        <v>13</v>
      </c>
      <c r="AR21" s="1">
        <v>7</v>
      </c>
      <c r="AS21" s="1">
        <v>11</v>
      </c>
      <c r="AT21" s="1">
        <v>21</v>
      </c>
      <c r="AU21" s="1">
        <v>20</v>
      </c>
      <c r="AV21" s="1">
        <v>49.7</v>
      </c>
      <c r="AW21" s="1">
        <v>24.1</v>
      </c>
      <c r="AX21" s="1">
        <v>13.6</v>
      </c>
      <c r="AY21" s="1">
        <v>25</v>
      </c>
      <c r="AZ21" s="1">
        <v>57.9</v>
      </c>
      <c r="BA21" s="1">
        <v>49.5</v>
      </c>
      <c r="BB21" s="1">
        <v>398700000</v>
      </c>
      <c r="BC21" s="1">
        <v>207770000</v>
      </c>
      <c r="BD21" s="1">
        <v>58654000</v>
      </c>
      <c r="BE21" s="1">
        <v>90247000</v>
      </c>
      <c r="BF21" s="1">
        <v>114140000</v>
      </c>
      <c r="BG21" s="1">
        <v>23185000</v>
      </c>
      <c r="BH21" s="1" t="s">
        <v>48</v>
      </c>
      <c r="BI21" s="1" t="s">
        <v>48</v>
      </c>
      <c r="BJ21" s="1" t="s">
        <v>48</v>
      </c>
      <c r="BK21" s="24" t="s">
        <v>100</v>
      </c>
    </row>
    <row r="22" spans="1:63" x14ac:dyDescent="0.3">
      <c r="A22" t="s">
        <v>105</v>
      </c>
      <c r="B22" t="s">
        <v>102</v>
      </c>
      <c r="C22" t="s">
        <v>103</v>
      </c>
      <c r="D22" s="1">
        <v>26.061060000000001</v>
      </c>
      <c r="E22" s="1">
        <v>26.116479999999999</v>
      </c>
      <c r="F22" s="11">
        <f>AVERAGE(D22:E22)</f>
        <v>26.08877</v>
      </c>
      <c r="G22" s="1">
        <v>24.494669999999999</v>
      </c>
      <c r="H22" s="1">
        <v>25.082450000000001</v>
      </c>
      <c r="I22" s="11">
        <f>AVERAGE(G22:H22)</f>
        <v>24.78856</v>
      </c>
      <c r="J22" s="1">
        <v>25.307089999999999</v>
      </c>
      <c r="K22" s="1">
        <v>25.554500000000001</v>
      </c>
      <c r="L22" s="11">
        <f>AVERAGE(J22:K22)</f>
        <v>25.430795</v>
      </c>
      <c r="M22" s="4">
        <f>F22-I22</f>
        <v>1.3002099999999999</v>
      </c>
      <c r="N22" s="4">
        <f>L22-I22</f>
        <v>0.64223499999999945</v>
      </c>
      <c r="O22" s="4">
        <f>F22-L22</f>
        <v>0.65797500000000042</v>
      </c>
      <c r="P22" s="8">
        <f>2^M22</f>
        <v>2.4626472657737271</v>
      </c>
      <c r="Q22" s="8">
        <f>2^N22</f>
        <v>1.5607451687795193</v>
      </c>
      <c r="R22" s="8">
        <f>2^O22</f>
        <v>1.5778663391279195</v>
      </c>
      <c r="S22" s="1" t="s">
        <v>47</v>
      </c>
      <c r="T22" s="1">
        <v>25</v>
      </c>
      <c r="U22" s="1">
        <v>25</v>
      </c>
      <c r="V22" s="1">
        <v>25</v>
      </c>
      <c r="W22" s="1">
        <v>42.4</v>
      </c>
      <c r="X22" s="1">
        <v>42.4</v>
      </c>
      <c r="Y22" s="1">
        <v>42.4</v>
      </c>
      <c r="Z22" s="1">
        <v>67.992999999999995</v>
      </c>
      <c r="AA22" s="1">
        <v>323.31</v>
      </c>
      <c r="AB22" s="1">
        <v>488890000</v>
      </c>
      <c r="AC22" s="1">
        <v>312</v>
      </c>
      <c r="AD22" s="1">
        <v>20</v>
      </c>
      <c r="AE22" s="1">
        <v>17</v>
      </c>
      <c r="AF22" s="1">
        <v>14</v>
      </c>
      <c r="AG22" s="1">
        <v>16</v>
      </c>
      <c r="AH22" s="1">
        <v>20</v>
      </c>
      <c r="AI22" s="1">
        <v>19</v>
      </c>
      <c r="AJ22" s="1">
        <v>20</v>
      </c>
      <c r="AK22" s="1">
        <v>17</v>
      </c>
      <c r="AL22" s="1">
        <v>14</v>
      </c>
      <c r="AM22" s="1">
        <v>16</v>
      </c>
      <c r="AN22" s="1">
        <v>20</v>
      </c>
      <c r="AO22" s="1">
        <v>19</v>
      </c>
      <c r="AP22" s="1">
        <v>20</v>
      </c>
      <c r="AQ22" s="1">
        <v>17</v>
      </c>
      <c r="AR22" s="1">
        <v>14</v>
      </c>
      <c r="AS22" s="1">
        <v>16</v>
      </c>
      <c r="AT22" s="1">
        <v>20</v>
      </c>
      <c r="AU22" s="1">
        <v>19</v>
      </c>
      <c r="AV22" s="1">
        <v>34.9</v>
      </c>
      <c r="AW22" s="1">
        <v>31.9</v>
      </c>
      <c r="AX22" s="1">
        <v>24.8</v>
      </c>
      <c r="AY22" s="1">
        <v>27.8</v>
      </c>
      <c r="AZ22" s="1">
        <v>37.799999999999997</v>
      </c>
      <c r="BA22" s="1">
        <v>33.200000000000003</v>
      </c>
      <c r="BB22" s="1">
        <v>234990000</v>
      </c>
      <c r="BC22" s="1">
        <v>97811000</v>
      </c>
      <c r="BD22" s="1">
        <v>32936000</v>
      </c>
      <c r="BE22" s="1">
        <v>51085000</v>
      </c>
      <c r="BF22" s="1">
        <v>51395000</v>
      </c>
      <c r="BG22" s="1">
        <v>20668000</v>
      </c>
      <c r="BH22" s="1">
        <v>25</v>
      </c>
      <c r="BI22" s="1">
        <v>25</v>
      </c>
      <c r="BJ22" s="1">
        <v>25</v>
      </c>
      <c r="BK22" s="24" t="s">
        <v>104</v>
      </c>
    </row>
    <row r="23" spans="1:63" x14ac:dyDescent="0.3">
      <c r="A23" t="s">
        <v>109</v>
      </c>
      <c r="B23" t="s">
        <v>106</v>
      </c>
      <c r="C23" t="s">
        <v>107</v>
      </c>
      <c r="D23" s="1">
        <v>25.373719999999999</v>
      </c>
      <c r="E23" s="1">
        <v>25.345970000000001</v>
      </c>
      <c r="F23" s="11">
        <f>AVERAGE(D23:E23)</f>
        <v>25.359845</v>
      </c>
      <c r="G23" s="1">
        <v>25.77638</v>
      </c>
      <c r="H23" s="1">
        <v>25.683330000000002</v>
      </c>
      <c r="I23" s="11">
        <f>AVERAGE(G23:H23)</f>
        <v>25.729855000000001</v>
      </c>
      <c r="J23" s="1">
        <v>25.34449</v>
      </c>
      <c r="K23" s="1">
        <v>25.310839999999999</v>
      </c>
      <c r="L23" s="11">
        <f>AVERAGE(J23:K23)</f>
        <v>25.327665</v>
      </c>
      <c r="M23" s="4">
        <f>F23-I23</f>
        <v>-0.37001000000000062</v>
      </c>
      <c r="N23" s="4">
        <f>L23-I23</f>
        <v>-0.40219000000000094</v>
      </c>
      <c r="O23" s="4">
        <f>F23-L23</f>
        <v>3.2180000000000319E-2</v>
      </c>
      <c r="P23" s="8">
        <f>2^M23</f>
        <v>0.77377713333822284</v>
      </c>
      <c r="Q23" s="8">
        <f>2^N23</f>
        <v>0.75670873292249019</v>
      </c>
      <c r="R23" s="8">
        <f>2^O23</f>
        <v>1.0225561033897581</v>
      </c>
      <c r="S23" s="1" t="s">
        <v>47</v>
      </c>
      <c r="T23" s="1">
        <v>167</v>
      </c>
      <c r="U23" s="1">
        <v>167</v>
      </c>
      <c r="V23" s="1">
        <v>161</v>
      </c>
      <c r="W23" s="1">
        <v>41.3</v>
      </c>
      <c r="X23" s="1">
        <v>41.3</v>
      </c>
      <c r="Y23" s="1">
        <v>39.299999999999997</v>
      </c>
      <c r="Z23" s="1">
        <v>531.78</v>
      </c>
      <c r="AA23" s="1">
        <v>323.31</v>
      </c>
      <c r="AB23" s="1">
        <v>350120000</v>
      </c>
      <c r="AC23" s="1">
        <v>757</v>
      </c>
      <c r="AD23" s="1">
        <v>66</v>
      </c>
      <c r="AE23" s="1">
        <v>47</v>
      </c>
      <c r="AF23" s="1">
        <v>61</v>
      </c>
      <c r="AG23" s="1">
        <v>59</v>
      </c>
      <c r="AH23" s="1">
        <v>113</v>
      </c>
      <c r="AI23" s="1">
        <v>97</v>
      </c>
      <c r="AJ23" s="1">
        <v>66</v>
      </c>
      <c r="AK23" s="1">
        <v>47</v>
      </c>
      <c r="AL23" s="1">
        <v>61</v>
      </c>
      <c r="AM23" s="1">
        <v>59</v>
      </c>
      <c r="AN23" s="1">
        <v>113</v>
      </c>
      <c r="AO23" s="1">
        <v>97</v>
      </c>
      <c r="AP23" s="1">
        <v>65</v>
      </c>
      <c r="AQ23" s="1">
        <v>46</v>
      </c>
      <c r="AR23" s="1">
        <v>60</v>
      </c>
      <c r="AS23" s="1">
        <v>58</v>
      </c>
      <c r="AT23" s="1">
        <v>107</v>
      </c>
      <c r="AU23" s="1">
        <v>91</v>
      </c>
      <c r="AV23" s="1">
        <v>15.7</v>
      </c>
      <c r="AW23" s="1">
        <v>11.2</v>
      </c>
      <c r="AX23" s="1">
        <v>14.4</v>
      </c>
      <c r="AY23" s="1">
        <v>13.9</v>
      </c>
      <c r="AZ23" s="1">
        <v>29.5</v>
      </c>
      <c r="BA23" s="1">
        <v>24.3</v>
      </c>
      <c r="BB23" s="1">
        <v>72210000</v>
      </c>
      <c r="BC23" s="1">
        <v>38528000</v>
      </c>
      <c r="BD23" s="1">
        <v>56682000</v>
      </c>
      <c r="BE23" s="1">
        <v>56129000</v>
      </c>
      <c r="BF23" s="1">
        <v>88371000</v>
      </c>
      <c r="BG23" s="1">
        <v>38198000</v>
      </c>
      <c r="BH23" s="1">
        <v>167</v>
      </c>
      <c r="BI23" s="1">
        <v>167</v>
      </c>
      <c r="BJ23" s="1">
        <v>161</v>
      </c>
      <c r="BK23" s="24" t="s">
        <v>108</v>
      </c>
    </row>
    <row r="24" spans="1:63" x14ac:dyDescent="0.3">
      <c r="A24" t="s">
        <v>113</v>
      </c>
      <c r="B24" t="s">
        <v>110</v>
      </c>
      <c r="C24" t="s">
        <v>111</v>
      </c>
      <c r="D24" s="1">
        <v>26.773160000000001</v>
      </c>
      <c r="E24" s="1">
        <v>26.818000000000001</v>
      </c>
      <c r="F24" s="11">
        <f>AVERAGE(D24:E24)</f>
        <v>26.795580000000001</v>
      </c>
      <c r="G24" s="1">
        <v>26.42193</v>
      </c>
      <c r="H24" s="1">
        <v>26.384260000000001</v>
      </c>
      <c r="I24" s="11">
        <f>AVERAGE(G24:H24)</f>
        <v>26.403095</v>
      </c>
      <c r="J24" s="1">
        <v>24.538900000000002</v>
      </c>
      <c r="K24" s="1">
        <v>24.999939999999999</v>
      </c>
      <c r="L24" s="11">
        <f>AVERAGE(J24:K24)</f>
        <v>24.76942</v>
      </c>
      <c r="M24" s="4">
        <f>F24-I24</f>
        <v>0.39248500000000064</v>
      </c>
      <c r="N24" s="4">
        <f>L24-I24</f>
        <v>-1.6336750000000002</v>
      </c>
      <c r="O24" s="4">
        <f>F24-L24</f>
        <v>2.0261600000000008</v>
      </c>
      <c r="P24" s="8">
        <f>2^M24</f>
        <v>1.3126524631824985</v>
      </c>
      <c r="Q24" s="8">
        <f>2^N24</f>
        <v>0.32226624727543207</v>
      </c>
      <c r="R24" s="8">
        <f>2^O24</f>
        <v>4.0731925055142701</v>
      </c>
      <c r="S24" s="1" t="s">
        <v>47</v>
      </c>
      <c r="T24" s="1">
        <v>31</v>
      </c>
      <c r="U24" s="1">
        <v>31</v>
      </c>
      <c r="V24" s="1">
        <v>19</v>
      </c>
      <c r="W24" s="1">
        <v>47</v>
      </c>
      <c r="X24" s="1">
        <v>47</v>
      </c>
      <c r="Y24" s="1">
        <v>28.6</v>
      </c>
      <c r="Z24" s="1">
        <v>70.67</v>
      </c>
      <c r="AA24" s="1">
        <v>279.20999999999998</v>
      </c>
      <c r="AB24" s="1">
        <v>782490000</v>
      </c>
      <c r="AC24" s="1">
        <v>397</v>
      </c>
      <c r="AD24" s="1">
        <v>21</v>
      </c>
      <c r="AE24" s="1">
        <v>18</v>
      </c>
      <c r="AF24" s="1">
        <v>19</v>
      </c>
      <c r="AG24" s="1">
        <v>20</v>
      </c>
      <c r="AH24" s="1">
        <v>21</v>
      </c>
      <c r="AI24" s="1">
        <v>24</v>
      </c>
      <c r="AJ24" s="1">
        <v>21</v>
      </c>
      <c r="AK24" s="1">
        <v>18</v>
      </c>
      <c r="AL24" s="1">
        <v>19</v>
      </c>
      <c r="AM24" s="1">
        <v>20</v>
      </c>
      <c r="AN24" s="1">
        <v>21</v>
      </c>
      <c r="AO24" s="1">
        <v>24</v>
      </c>
      <c r="AP24" s="1">
        <v>12</v>
      </c>
      <c r="AQ24" s="1">
        <v>12</v>
      </c>
      <c r="AR24" s="1">
        <v>12</v>
      </c>
      <c r="AS24" s="1">
        <v>12</v>
      </c>
      <c r="AT24" s="1">
        <v>11</v>
      </c>
      <c r="AU24" s="1">
        <v>15</v>
      </c>
      <c r="AV24" s="1">
        <v>32.5</v>
      </c>
      <c r="AW24" s="1">
        <v>28.6</v>
      </c>
      <c r="AX24" s="1">
        <v>29.2</v>
      </c>
      <c r="AY24" s="1">
        <v>31.4</v>
      </c>
      <c r="AZ24" s="1">
        <v>35.1</v>
      </c>
      <c r="BA24" s="1">
        <v>42.5</v>
      </c>
      <c r="BB24" s="1">
        <v>264940000</v>
      </c>
      <c r="BC24" s="1">
        <v>97229000</v>
      </c>
      <c r="BD24" s="1">
        <v>176180000</v>
      </c>
      <c r="BE24" s="1">
        <v>193050000</v>
      </c>
      <c r="BF24" s="1">
        <v>29475000</v>
      </c>
      <c r="BG24" s="1">
        <v>21607000</v>
      </c>
      <c r="BH24" s="1" t="s">
        <v>48</v>
      </c>
      <c r="BI24" s="1" t="s">
        <v>48</v>
      </c>
      <c r="BJ24" s="1" t="s">
        <v>48</v>
      </c>
      <c r="BK24" s="24" t="s">
        <v>112</v>
      </c>
    </row>
    <row r="25" spans="1:63" x14ac:dyDescent="0.3">
      <c r="A25" t="s">
        <v>117</v>
      </c>
      <c r="B25" t="s">
        <v>114</v>
      </c>
      <c r="C25" t="s">
        <v>115</v>
      </c>
      <c r="D25" s="1">
        <v>26.412800000000001</v>
      </c>
      <c r="E25" s="1">
        <v>26.444050000000001</v>
      </c>
      <c r="F25" s="11">
        <f>AVERAGE(D25:E25)</f>
        <v>26.428425000000001</v>
      </c>
      <c r="G25" s="1">
        <v>25.85887</v>
      </c>
      <c r="H25" s="1">
        <v>26.021999999999998</v>
      </c>
      <c r="I25" s="11">
        <f>AVERAGE(G25:H25)</f>
        <v>25.940435000000001</v>
      </c>
      <c r="J25" s="1">
        <v>26.862539999999999</v>
      </c>
      <c r="K25" s="1">
        <v>27.11496</v>
      </c>
      <c r="L25" s="11">
        <f>AVERAGE(J25:K25)</f>
        <v>26.98875</v>
      </c>
      <c r="M25" s="4">
        <f>F25-I25</f>
        <v>0.48798999999999992</v>
      </c>
      <c r="N25" s="4">
        <f>L25-I25</f>
        <v>1.0483149999999988</v>
      </c>
      <c r="O25" s="4">
        <f>F25-L25</f>
        <v>-0.56032499999999885</v>
      </c>
      <c r="P25" s="8">
        <f>2^M25</f>
        <v>1.4024895292920794</v>
      </c>
      <c r="Q25" s="8">
        <f>2^N25</f>
        <v>2.0681129778070795</v>
      </c>
      <c r="R25" s="8">
        <f>2^O25</f>
        <v>0.67814937788321761</v>
      </c>
      <c r="S25" s="1" t="s">
        <v>47</v>
      </c>
      <c r="T25" s="1">
        <v>23</v>
      </c>
      <c r="U25" s="1">
        <v>23</v>
      </c>
      <c r="V25" s="1">
        <v>23</v>
      </c>
      <c r="W25" s="1">
        <v>74.5</v>
      </c>
      <c r="X25" s="1">
        <v>74.5</v>
      </c>
      <c r="Y25" s="1">
        <v>74.5</v>
      </c>
      <c r="Z25" s="1">
        <v>26.687999999999999</v>
      </c>
      <c r="AA25" s="1">
        <v>195.95</v>
      </c>
      <c r="AB25" s="1">
        <v>491630000</v>
      </c>
      <c r="AC25" s="1">
        <v>373</v>
      </c>
      <c r="AD25" s="1">
        <v>13</v>
      </c>
      <c r="AE25" s="1">
        <v>10</v>
      </c>
      <c r="AF25" s="1">
        <v>13</v>
      </c>
      <c r="AG25" s="1">
        <v>13</v>
      </c>
      <c r="AH25" s="1">
        <v>14</v>
      </c>
      <c r="AI25" s="1">
        <v>16</v>
      </c>
      <c r="AJ25" s="1">
        <v>13</v>
      </c>
      <c r="AK25" s="1">
        <v>10</v>
      </c>
      <c r="AL25" s="1">
        <v>13</v>
      </c>
      <c r="AM25" s="1">
        <v>13</v>
      </c>
      <c r="AN25" s="1">
        <v>14</v>
      </c>
      <c r="AO25" s="1">
        <v>16</v>
      </c>
      <c r="AP25" s="1">
        <v>13</v>
      </c>
      <c r="AQ25" s="1">
        <v>10</v>
      </c>
      <c r="AR25" s="1">
        <v>13</v>
      </c>
      <c r="AS25" s="1">
        <v>13</v>
      </c>
      <c r="AT25" s="1">
        <v>14</v>
      </c>
      <c r="AU25" s="1">
        <v>16</v>
      </c>
      <c r="AV25" s="1">
        <v>51.9</v>
      </c>
      <c r="AW25" s="1">
        <v>40.299999999999997</v>
      </c>
      <c r="AX25" s="1">
        <v>52.7</v>
      </c>
      <c r="AY25" s="1">
        <v>56</v>
      </c>
      <c r="AZ25" s="1">
        <v>56.8</v>
      </c>
      <c r="BA25" s="1">
        <v>63</v>
      </c>
      <c r="BB25" s="1">
        <v>122040000</v>
      </c>
      <c r="BC25" s="1">
        <v>67473000</v>
      </c>
      <c r="BD25" s="1">
        <v>101280000</v>
      </c>
      <c r="BE25" s="1">
        <v>144150000</v>
      </c>
      <c r="BF25" s="1">
        <v>37840000</v>
      </c>
      <c r="BG25" s="1">
        <v>18838000</v>
      </c>
      <c r="BH25" s="1">
        <v>23</v>
      </c>
      <c r="BI25" s="1">
        <v>23</v>
      </c>
      <c r="BJ25" s="1">
        <v>23</v>
      </c>
      <c r="BK25" s="24" t="s">
        <v>116</v>
      </c>
    </row>
    <row r="26" spans="1:63" x14ac:dyDescent="0.3">
      <c r="A26" t="s">
        <v>121</v>
      </c>
      <c r="B26" t="s">
        <v>118</v>
      </c>
      <c r="C26" t="s">
        <v>119</v>
      </c>
      <c r="D26" s="1">
        <v>25.87115</v>
      </c>
      <c r="E26" s="1">
        <v>25.613610000000001</v>
      </c>
      <c r="F26" s="11">
        <f>AVERAGE(D26:E26)</f>
        <v>25.742380000000001</v>
      </c>
      <c r="G26" s="1">
        <v>26.711880000000001</v>
      </c>
      <c r="H26" s="1">
        <v>26.501300000000001</v>
      </c>
      <c r="I26" s="11">
        <f>AVERAGE(G26:H26)</f>
        <v>26.606590000000001</v>
      </c>
      <c r="J26" s="1">
        <v>27.101690000000001</v>
      </c>
      <c r="K26" s="1">
        <v>26.433759999999999</v>
      </c>
      <c r="L26" s="11">
        <f>AVERAGE(J26:K26)</f>
        <v>26.767724999999999</v>
      </c>
      <c r="M26" s="4">
        <f>F26-I26</f>
        <v>-0.86420999999999992</v>
      </c>
      <c r="N26" s="4">
        <f>L26-I26</f>
        <v>0.16113499999999803</v>
      </c>
      <c r="O26" s="4">
        <f>F26-L26</f>
        <v>-1.025344999999998</v>
      </c>
      <c r="P26" s="8">
        <f>2^M26</f>
        <v>0.54934713949999248</v>
      </c>
      <c r="Q26" s="8">
        <f>2^N26</f>
        <v>1.118166478352689</v>
      </c>
      <c r="R26" s="8">
        <f>2^O26</f>
        <v>0.49129279953849492</v>
      </c>
      <c r="S26" s="1" t="s">
        <v>47</v>
      </c>
      <c r="T26" s="1">
        <v>28</v>
      </c>
      <c r="U26" s="1">
        <v>28</v>
      </c>
      <c r="V26" s="1">
        <v>28</v>
      </c>
      <c r="W26" s="1">
        <v>61.8</v>
      </c>
      <c r="X26" s="1">
        <v>61.8</v>
      </c>
      <c r="Y26" s="1">
        <v>61.8</v>
      </c>
      <c r="Z26" s="1">
        <v>57.923999999999999</v>
      </c>
      <c r="AA26" s="1">
        <v>323.31</v>
      </c>
      <c r="AB26" s="1">
        <v>697020000</v>
      </c>
      <c r="AC26" s="1">
        <v>452</v>
      </c>
      <c r="AD26" s="1">
        <v>21</v>
      </c>
      <c r="AE26" s="1">
        <v>15</v>
      </c>
      <c r="AF26" s="1">
        <v>20</v>
      </c>
      <c r="AG26" s="1">
        <v>18</v>
      </c>
      <c r="AH26" s="1">
        <v>19</v>
      </c>
      <c r="AI26" s="1">
        <v>22</v>
      </c>
      <c r="AJ26" s="1">
        <v>21</v>
      </c>
      <c r="AK26" s="1">
        <v>15</v>
      </c>
      <c r="AL26" s="1">
        <v>20</v>
      </c>
      <c r="AM26" s="1">
        <v>18</v>
      </c>
      <c r="AN26" s="1">
        <v>19</v>
      </c>
      <c r="AO26" s="1">
        <v>22</v>
      </c>
      <c r="AP26" s="1">
        <v>21</v>
      </c>
      <c r="AQ26" s="1">
        <v>15</v>
      </c>
      <c r="AR26" s="1">
        <v>20</v>
      </c>
      <c r="AS26" s="1">
        <v>18</v>
      </c>
      <c r="AT26" s="1">
        <v>19</v>
      </c>
      <c r="AU26" s="1">
        <v>22</v>
      </c>
      <c r="AV26" s="1">
        <v>49.5</v>
      </c>
      <c r="AW26" s="1">
        <v>32.799999999999997</v>
      </c>
      <c r="AX26" s="1">
        <v>42.5</v>
      </c>
      <c r="AY26" s="1">
        <v>39.299999999999997</v>
      </c>
      <c r="AZ26" s="1">
        <v>42.7</v>
      </c>
      <c r="BA26" s="1">
        <v>47.9</v>
      </c>
      <c r="BB26" s="1">
        <v>182110000</v>
      </c>
      <c r="BC26" s="1">
        <v>92118000</v>
      </c>
      <c r="BD26" s="1">
        <v>155470000</v>
      </c>
      <c r="BE26" s="1">
        <v>148150000</v>
      </c>
      <c r="BF26" s="1">
        <v>91046000</v>
      </c>
      <c r="BG26" s="1">
        <v>28123000</v>
      </c>
      <c r="BH26" s="1">
        <v>28</v>
      </c>
      <c r="BI26" s="1">
        <v>28</v>
      </c>
      <c r="BJ26" s="1">
        <v>28</v>
      </c>
      <c r="BK26" s="24" t="s">
        <v>120</v>
      </c>
    </row>
    <row r="27" spans="1:63" x14ac:dyDescent="0.3">
      <c r="A27" t="s">
        <v>125</v>
      </c>
      <c r="B27" t="s">
        <v>122</v>
      </c>
      <c r="C27" t="s">
        <v>123</v>
      </c>
      <c r="D27" s="1">
        <v>25.969609999999999</v>
      </c>
      <c r="E27" s="1">
        <v>26.082940000000001</v>
      </c>
      <c r="F27" s="11">
        <f>AVERAGE(D27:E27)</f>
        <v>26.026274999999998</v>
      </c>
      <c r="G27" s="1">
        <v>26.82893</v>
      </c>
      <c r="H27" s="1">
        <v>26.577729999999999</v>
      </c>
      <c r="I27" s="11">
        <f>AVERAGE(G27:H27)</f>
        <v>26.703330000000001</v>
      </c>
      <c r="J27" s="1">
        <v>26.762429999999998</v>
      </c>
      <c r="K27" s="1">
        <v>25.32732</v>
      </c>
      <c r="L27" s="11">
        <f>AVERAGE(J27:K27)</f>
        <v>26.044874999999998</v>
      </c>
      <c r="M27" s="4">
        <f>F27-I27</f>
        <v>-0.67705500000000285</v>
      </c>
      <c r="N27" s="4">
        <f>L27-I27</f>
        <v>-0.65845500000000357</v>
      </c>
      <c r="O27" s="4">
        <f>F27-L27</f>
        <v>-1.8599999999999284E-2</v>
      </c>
      <c r="P27" s="8">
        <f>2^M27</f>
        <v>0.6254406958671056</v>
      </c>
      <c r="Q27" s="8">
        <f>2^N27</f>
        <v>0.63355641723613343</v>
      </c>
      <c r="R27" s="8">
        <f>2^O27</f>
        <v>0.9871902151912022</v>
      </c>
      <c r="S27" s="1" t="s">
        <v>47</v>
      </c>
      <c r="T27" s="1">
        <v>57</v>
      </c>
      <c r="U27" s="1">
        <v>57</v>
      </c>
      <c r="V27" s="1">
        <v>57</v>
      </c>
      <c r="W27" s="1">
        <v>46.7</v>
      </c>
      <c r="X27" s="1">
        <v>46.7</v>
      </c>
      <c r="Y27" s="1">
        <v>46.7</v>
      </c>
      <c r="Z27" s="1">
        <v>136.37</v>
      </c>
      <c r="AA27" s="1">
        <v>323.31</v>
      </c>
      <c r="AB27" s="1">
        <v>688580000</v>
      </c>
      <c r="AC27" s="1">
        <v>553</v>
      </c>
      <c r="AD27" s="1">
        <v>34</v>
      </c>
      <c r="AE27" s="1">
        <v>28</v>
      </c>
      <c r="AF27" s="1">
        <v>36</v>
      </c>
      <c r="AG27" s="1">
        <v>36</v>
      </c>
      <c r="AH27" s="1">
        <v>48</v>
      </c>
      <c r="AI27" s="1">
        <v>34</v>
      </c>
      <c r="AJ27" s="1">
        <v>34</v>
      </c>
      <c r="AK27" s="1">
        <v>28</v>
      </c>
      <c r="AL27" s="1">
        <v>36</v>
      </c>
      <c r="AM27" s="1">
        <v>36</v>
      </c>
      <c r="AN27" s="1">
        <v>48</v>
      </c>
      <c r="AO27" s="1">
        <v>34</v>
      </c>
      <c r="AP27" s="1">
        <v>34</v>
      </c>
      <c r="AQ27" s="1">
        <v>28</v>
      </c>
      <c r="AR27" s="1">
        <v>36</v>
      </c>
      <c r="AS27" s="1">
        <v>36</v>
      </c>
      <c r="AT27" s="1">
        <v>48</v>
      </c>
      <c r="AU27" s="1">
        <v>34</v>
      </c>
      <c r="AV27" s="1">
        <v>29</v>
      </c>
      <c r="AW27" s="1">
        <v>26.2</v>
      </c>
      <c r="AX27" s="1">
        <v>29.7</v>
      </c>
      <c r="AY27" s="1">
        <v>28.4</v>
      </c>
      <c r="AZ27" s="1">
        <v>42</v>
      </c>
      <c r="BA27" s="1">
        <v>32</v>
      </c>
      <c r="BB27" s="1">
        <v>148580000</v>
      </c>
      <c r="BC27" s="1">
        <v>86613000</v>
      </c>
      <c r="BD27" s="1">
        <v>159950000</v>
      </c>
      <c r="BE27" s="1">
        <v>168420000</v>
      </c>
      <c r="BF27" s="1">
        <v>110080000</v>
      </c>
      <c r="BG27" s="1">
        <v>14941000</v>
      </c>
      <c r="BH27" s="1" t="s">
        <v>48</v>
      </c>
      <c r="BI27" s="1" t="s">
        <v>48</v>
      </c>
      <c r="BJ27" s="1" t="s">
        <v>48</v>
      </c>
      <c r="BK27" s="24" t="s">
        <v>124</v>
      </c>
    </row>
    <row r="28" spans="1:63" x14ac:dyDescent="0.3">
      <c r="A28" t="s">
        <v>129</v>
      </c>
      <c r="B28" t="s">
        <v>126</v>
      </c>
      <c r="C28" t="s">
        <v>127</v>
      </c>
      <c r="D28" s="1">
        <v>26.615829999999999</v>
      </c>
      <c r="E28" s="1">
        <v>26.229659999999999</v>
      </c>
      <c r="F28" s="11">
        <f>AVERAGE(D28:E28)</f>
        <v>26.422744999999999</v>
      </c>
      <c r="G28" s="1">
        <v>27.617999999999999</v>
      </c>
      <c r="H28" s="1">
        <v>27.433399999999999</v>
      </c>
      <c r="I28" s="11">
        <f>AVERAGE(G28:H28)</f>
        <v>27.525700000000001</v>
      </c>
      <c r="J28" s="1">
        <v>26.274909999999998</v>
      </c>
      <c r="K28" s="1">
        <v>25.954940000000001</v>
      </c>
      <c r="L28" s="11">
        <f>AVERAGE(J28:K28)</f>
        <v>26.114924999999999</v>
      </c>
      <c r="M28" s="4">
        <f>F28-I28</f>
        <v>-1.1029550000000015</v>
      </c>
      <c r="N28" s="4">
        <f>L28-I28</f>
        <v>-1.410775000000001</v>
      </c>
      <c r="O28" s="4">
        <f>F28-L28</f>
        <v>0.30781999999999954</v>
      </c>
      <c r="P28" s="8">
        <f>2^M28</f>
        <v>0.46556193132094298</v>
      </c>
      <c r="Q28" s="8">
        <f>2^N28</f>
        <v>0.37610959061638644</v>
      </c>
      <c r="R28" s="8">
        <f>2^O28</f>
        <v>1.2378358407664045</v>
      </c>
      <c r="S28" s="1" t="s">
        <v>47</v>
      </c>
      <c r="T28" s="1">
        <v>10</v>
      </c>
      <c r="U28" s="1">
        <v>10</v>
      </c>
      <c r="V28" s="1">
        <v>9</v>
      </c>
      <c r="W28" s="1">
        <v>65.7</v>
      </c>
      <c r="X28" s="1">
        <v>65.7</v>
      </c>
      <c r="Y28" s="1">
        <v>59.4</v>
      </c>
      <c r="Z28" s="1">
        <v>19.978999999999999</v>
      </c>
      <c r="AA28" s="1">
        <v>87.328999999999994</v>
      </c>
      <c r="AB28" s="1">
        <v>213320000</v>
      </c>
      <c r="AC28" s="1">
        <v>126</v>
      </c>
      <c r="AD28" s="1">
        <v>6</v>
      </c>
      <c r="AE28" s="1">
        <v>3</v>
      </c>
      <c r="AF28" s="1">
        <v>3</v>
      </c>
      <c r="AG28" s="1">
        <v>6</v>
      </c>
      <c r="AH28" s="1">
        <v>10</v>
      </c>
      <c r="AI28" s="1">
        <v>7</v>
      </c>
      <c r="AJ28" s="1">
        <v>6</v>
      </c>
      <c r="AK28" s="1">
        <v>3</v>
      </c>
      <c r="AL28" s="1">
        <v>3</v>
      </c>
      <c r="AM28" s="1">
        <v>6</v>
      </c>
      <c r="AN28" s="1">
        <v>10</v>
      </c>
      <c r="AO28" s="1">
        <v>7</v>
      </c>
      <c r="AP28" s="1">
        <v>5</v>
      </c>
      <c r="AQ28" s="1">
        <v>2</v>
      </c>
      <c r="AR28" s="1">
        <v>2</v>
      </c>
      <c r="AS28" s="1">
        <v>5</v>
      </c>
      <c r="AT28" s="1">
        <v>9</v>
      </c>
      <c r="AU28" s="1">
        <v>6</v>
      </c>
      <c r="AV28" s="1">
        <v>32.6</v>
      </c>
      <c r="AW28" s="1">
        <v>16</v>
      </c>
      <c r="AX28" s="1">
        <v>16</v>
      </c>
      <c r="AY28" s="1">
        <v>32.6</v>
      </c>
      <c r="AZ28" s="1">
        <v>65.7</v>
      </c>
      <c r="BA28" s="1">
        <v>52.6</v>
      </c>
      <c r="BB28" s="1">
        <v>39843000</v>
      </c>
      <c r="BC28" s="1">
        <v>14802000</v>
      </c>
      <c r="BD28" s="1">
        <v>43112000</v>
      </c>
      <c r="BE28" s="1">
        <v>98885000</v>
      </c>
      <c r="BF28" s="1">
        <v>12229000</v>
      </c>
      <c r="BG28" s="1">
        <v>4450100</v>
      </c>
      <c r="BH28" s="1">
        <v>10</v>
      </c>
      <c r="BI28" s="1">
        <v>10</v>
      </c>
      <c r="BJ28" s="1">
        <v>9</v>
      </c>
      <c r="BK28" s="24" t="s">
        <v>128</v>
      </c>
    </row>
    <row r="29" spans="1:63" x14ac:dyDescent="0.3">
      <c r="A29" t="s">
        <v>133</v>
      </c>
      <c r="B29" t="s">
        <v>130</v>
      </c>
      <c r="C29" t="s">
        <v>131</v>
      </c>
      <c r="D29" s="1">
        <v>26.451350000000001</v>
      </c>
      <c r="E29" s="1">
        <v>26.367059999999999</v>
      </c>
      <c r="F29" s="11">
        <f>AVERAGE(D29:E29)</f>
        <v>26.409205</v>
      </c>
      <c r="G29" s="1">
        <v>25.91807</v>
      </c>
      <c r="H29" s="1">
        <v>25.862870000000001</v>
      </c>
      <c r="I29" s="11">
        <f>AVERAGE(G29:H29)</f>
        <v>25.890470000000001</v>
      </c>
      <c r="J29" s="1">
        <v>18.077739999999999</v>
      </c>
      <c r="K29" s="1">
        <v>24.00573</v>
      </c>
      <c r="L29" s="11">
        <f>AVERAGE(J29:K29)</f>
        <v>21.041734999999999</v>
      </c>
      <c r="M29" s="4">
        <f>F29-I29</f>
        <v>0.5187349999999995</v>
      </c>
      <c r="N29" s="4">
        <f>L29-I29</f>
        <v>-4.8487350000000013</v>
      </c>
      <c r="O29" s="4">
        <f>F29-L29</f>
        <v>5.3674700000000009</v>
      </c>
      <c r="P29" s="8">
        <f>2^M29</f>
        <v>1.4326984624136796</v>
      </c>
      <c r="Q29" s="8">
        <f>2^N29</f>
        <v>3.4704462620080499E-2</v>
      </c>
      <c r="R29" s="8">
        <f>2^O29</f>
        <v>41.28283091710226</v>
      </c>
      <c r="S29" s="1" t="s">
        <v>47</v>
      </c>
      <c r="T29" s="1">
        <v>23</v>
      </c>
      <c r="U29" s="1">
        <v>23</v>
      </c>
      <c r="V29" s="1">
        <v>23</v>
      </c>
      <c r="W29" s="1">
        <v>50.8</v>
      </c>
      <c r="X29" s="1">
        <v>50.8</v>
      </c>
      <c r="Y29" s="1">
        <v>50.8</v>
      </c>
      <c r="Z29" s="1">
        <v>52.384</v>
      </c>
      <c r="AA29" s="1">
        <v>323.31</v>
      </c>
      <c r="AB29" s="1">
        <v>485940000</v>
      </c>
      <c r="AC29" s="1">
        <v>155</v>
      </c>
      <c r="AD29" s="1">
        <v>14</v>
      </c>
      <c r="AE29" s="1">
        <v>15</v>
      </c>
      <c r="AF29" s="1">
        <v>14</v>
      </c>
      <c r="AG29" s="1">
        <v>14</v>
      </c>
      <c r="AH29" s="1">
        <v>0</v>
      </c>
      <c r="AI29" s="1">
        <v>15</v>
      </c>
      <c r="AJ29" s="1">
        <v>14</v>
      </c>
      <c r="AK29" s="1">
        <v>15</v>
      </c>
      <c r="AL29" s="1">
        <v>14</v>
      </c>
      <c r="AM29" s="1">
        <v>14</v>
      </c>
      <c r="AN29" s="1">
        <v>0</v>
      </c>
      <c r="AO29" s="1">
        <v>15</v>
      </c>
      <c r="AP29" s="1">
        <v>14</v>
      </c>
      <c r="AQ29" s="1">
        <v>15</v>
      </c>
      <c r="AR29" s="1">
        <v>14</v>
      </c>
      <c r="AS29" s="1">
        <v>14</v>
      </c>
      <c r="AT29" s="1">
        <v>0</v>
      </c>
      <c r="AU29" s="1">
        <v>15</v>
      </c>
      <c r="AV29" s="1">
        <v>36.5</v>
      </c>
      <c r="AW29" s="1">
        <v>31.6</v>
      </c>
      <c r="AX29" s="1">
        <v>32.9</v>
      </c>
      <c r="AY29" s="1">
        <v>27</v>
      </c>
      <c r="AZ29" s="1">
        <v>0</v>
      </c>
      <c r="BA29" s="1">
        <v>37.799999999999997</v>
      </c>
      <c r="BB29" s="1">
        <v>165380000</v>
      </c>
      <c r="BC29" s="1">
        <v>96862000</v>
      </c>
      <c r="BD29" s="1">
        <v>73844000</v>
      </c>
      <c r="BE29" s="1">
        <v>143510000</v>
      </c>
      <c r="BF29" s="1">
        <v>0</v>
      </c>
      <c r="BG29" s="1">
        <v>6336900</v>
      </c>
      <c r="BH29" s="1">
        <v>23</v>
      </c>
      <c r="BI29" s="1">
        <v>23</v>
      </c>
      <c r="BJ29" s="1">
        <v>23</v>
      </c>
      <c r="BK29" s="24" t="s">
        <v>132</v>
      </c>
    </row>
    <row r="30" spans="1:63" x14ac:dyDescent="0.3">
      <c r="A30" t="s">
        <v>137</v>
      </c>
      <c r="B30" t="s">
        <v>134</v>
      </c>
      <c r="C30" t="s">
        <v>135</v>
      </c>
      <c r="D30" s="1">
        <v>24.71125</v>
      </c>
      <c r="E30" s="1">
        <v>24.371590000000001</v>
      </c>
      <c r="F30" s="11">
        <f>AVERAGE(D30:E30)</f>
        <v>24.541420000000002</v>
      </c>
      <c r="G30" s="1">
        <v>26.445119999999999</v>
      </c>
      <c r="H30" s="1">
        <v>26.053830000000001</v>
      </c>
      <c r="I30" s="11">
        <f>AVERAGE(G30:H30)</f>
        <v>26.249475</v>
      </c>
      <c r="J30" s="1">
        <v>19.19097</v>
      </c>
      <c r="K30" s="1">
        <v>24.46407</v>
      </c>
      <c r="L30" s="11">
        <f>AVERAGE(J30:K30)</f>
        <v>21.82752</v>
      </c>
      <c r="M30" s="4">
        <f>F30-I30</f>
        <v>-1.7080549999999981</v>
      </c>
      <c r="N30" s="4">
        <f>L30-I30</f>
        <v>-4.4219550000000005</v>
      </c>
      <c r="O30" s="4">
        <f>F30-L30</f>
        <v>2.7139000000000024</v>
      </c>
      <c r="P30" s="8">
        <f>2^M30</f>
        <v>0.30607242944934682</v>
      </c>
      <c r="Q30" s="8">
        <f>2^N30</f>
        <v>4.6650779568871141E-2</v>
      </c>
      <c r="R30" s="8">
        <f>2^O30</f>
        <v>6.5609285049028641</v>
      </c>
      <c r="S30" s="1" t="s">
        <v>47</v>
      </c>
      <c r="T30" s="1">
        <v>24</v>
      </c>
      <c r="U30" s="1">
        <v>24</v>
      </c>
      <c r="V30" s="1">
        <v>24</v>
      </c>
      <c r="W30" s="1">
        <v>50.6</v>
      </c>
      <c r="X30" s="1">
        <v>50.6</v>
      </c>
      <c r="Y30" s="1">
        <v>50.6</v>
      </c>
      <c r="Z30" s="1">
        <v>59.75</v>
      </c>
      <c r="AA30" s="1">
        <v>171.69</v>
      </c>
      <c r="AB30" s="1">
        <v>331290000</v>
      </c>
      <c r="AC30" s="1">
        <v>163</v>
      </c>
      <c r="AD30" s="1">
        <v>12</v>
      </c>
      <c r="AE30" s="1">
        <v>8</v>
      </c>
      <c r="AF30" s="1">
        <v>15</v>
      </c>
      <c r="AG30" s="1">
        <v>12</v>
      </c>
      <c r="AH30" s="1">
        <v>0</v>
      </c>
      <c r="AI30" s="1">
        <v>15</v>
      </c>
      <c r="AJ30" s="1">
        <v>12</v>
      </c>
      <c r="AK30" s="1">
        <v>8</v>
      </c>
      <c r="AL30" s="1">
        <v>15</v>
      </c>
      <c r="AM30" s="1">
        <v>12</v>
      </c>
      <c r="AN30" s="1">
        <v>0</v>
      </c>
      <c r="AO30" s="1">
        <v>15</v>
      </c>
      <c r="AP30" s="1">
        <v>12</v>
      </c>
      <c r="AQ30" s="1">
        <v>8</v>
      </c>
      <c r="AR30" s="1">
        <v>15</v>
      </c>
      <c r="AS30" s="1">
        <v>12</v>
      </c>
      <c r="AT30" s="1">
        <v>0</v>
      </c>
      <c r="AU30" s="1">
        <v>15</v>
      </c>
      <c r="AV30" s="1">
        <v>24.6</v>
      </c>
      <c r="AW30" s="1">
        <v>16.5</v>
      </c>
      <c r="AX30" s="1">
        <v>29.5</v>
      </c>
      <c r="AY30" s="1">
        <v>23.7</v>
      </c>
      <c r="AZ30" s="1">
        <v>0</v>
      </c>
      <c r="BA30" s="1">
        <v>37.1</v>
      </c>
      <c r="BB30" s="1">
        <v>50956000</v>
      </c>
      <c r="BC30" s="1">
        <v>18329000</v>
      </c>
      <c r="BD30" s="1">
        <v>143140000</v>
      </c>
      <c r="BE30" s="1">
        <v>112440000</v>
      </c>
      <c r="BF30" s="1">
        <v>0</v>
      </c>
      <c r="BG30" s="1">
        <v>6430600</v>
      </c>
      <c r="BH30" s="1">
        <v>24</v>
      </c>
      <c r="BI30" s="1">
        <v>24</v>
      </c>
      <c r="BJ30" s="1">
        <v>24</v>
      </c>
      <c r="BK30" s="24" t="s">
        <v>136</v>
      </c>
    </row>
    <row r="31" spans="1:63" x14ac:dyDescent="0.3">
      <c r="A31" t="s">
        <v>141</v>
      </c>
      <c r="B31" t="s">
        <v>138</v>
      </c>
      <c r="C31" t="s">
        <v>139</v>
      </c>
      <c r="D31" s="1">
        <v>25.027200000000001</v>
      </c>
      <c r="E31" s="1">
        <v>24.853290000000001</v>
      </c>
      <c r="F31" s="11">
        <f>AVERAGE(D31:E31)</f>
        <v>24.940245000000001</v>
      </c>
      <c r="G31" s="1">
        <v>23.931750000000001</v>
      </c>
      <c r="H31" s="1">
        <v>24.174779999999998</v>
      </c>
      <c r="I31" s="11">
        <f>AVERAGE(G31:H31)</f>
        <v>24.053265</v>
      </c>
      <c r="J31" s="1">
        <v>19.926590000000001</v>
      </c>
      <c r="K31" s="1">
        <v>23.314789999999999</v>
      </c>
      <c r="L31" s="11">
        <f>AVERAGE(J31:K31)</f>
        <v>21.62069</v>
      </c>
      <c r="M31" s="4">
        <f>F31-I31</f>
        <v>0.88698000000000121</v>
      </c>
      <c r="N31" s="4">
        <f>L31-I31</f>
        <v>-2.4325749999999999</v>
      </c>
      <c r="O31" s="4">
        <f>F31-L31</f>
        <v>3.3195550000000011</v>
      </c>
      <c r="P31" s="8">
        <f>2^M31</f>
        <v>1.8493009192953349</v>
      </c>
      <c r="Q31" s="8">
        <f>2^N31</f>
        <v>0.18523453450385047</v>
      </c>
      <c r="R31" s="8">
        <f>2^O31</f>
        <v>9.9835644808279156</v>
      </c>
      <c r="S31" s="1" t="s">
        <v>47</v>
      </c>
      <c r="T31" s="1">
        <v>16</v>
      </c>
      <c r="U31" s="1">
        <v>16</v>
      </c>
      <c r="V31" s="1">
        <v>16</v>
      </c>
      <c r="W31" s="1">
        <v>45.7</v>
      </c>
      <c r="X31" s="1">
        <v>45.7</v>
      </c>
      <c r="Y31" s="1">
        <v>45.7</v>
      </c>
      <c r="Z31" s="1">
        <v>52.427999999999997</v>
      </c>
      <c r="AA31" s="1">
        <v>85.200999999999993</v>
      </c>
      <c r="AB31" s="1">
        <v>171850000</v>
      </c>
      <c r="AC31" s="1">
        <v>80</v>
      </c>
      <c r="AD31" s="1">
        <v>10</v>
      </c>
      <c r="AE31" s="1">
        <v>6</v>
      </c>
      <c r="AF31" s="1">
        <v>6</v>
      </c>
      <c r="AG31" s="1">
        <v>10</v>
      </c>
      <c r="AH31" s="1">
        <v>0</v>
      </c>
      <c r="AI31" s="1">
        <v>10</v>
      </c>
      <c r="AJ31" s="1">
        <v>10</v>
      </c>
      <c r="AK31" s="1">
        <v>6</v>
      </c>
      <c r="AL31" s="1">
        <v>6</v>
      </c>
      <c r="AM31" s="1">
        <v>10</v>
      </c>
      <c r="AN31" s="1">
        <v>0</v>
      </c>
      <c r="AO31" s="1">
        <v>10</v>
      </c>
      <c r="AP31" s="1">
        <v>10</v>
      </c>
      <c r="AQ31" s="1">
        <v>6</v>
      </c>
      <c r="AR31" s="1">
        <v>6</v>
      </c>
      <c r="AS31" s="1">
        <v>10</v>
      </c>
      <c r="AT31" s="1">
        <v>0</v>
      </c>
      <c r="AU31" s="1">
        <v>10</v>
      </c>
      <c r="AV31" s="1">
        <v>25.7</v>
      </c>
      <c r="AW31" s="1">
        <v>17.899999999999999</v>
      </c>
      <c r="AX31" s="1">
        <v>18.3</v>
      </c>
      <c r="AY31" s="1">
        <v>26.7</v>
      </c>
      <c r="AZ31" s="1">
        <v>0</v>
      </c>
      <c r="BA31" s="1">
        <v>36.799999999999997</v>
      </c>
      <c r="BB31" s="1">
        <v>77752000</v>
      </c>
      <c r="BC31" s="1">
        <v>24535000</v>
      </c>
      <c r="BD31" s="1">
        <v>12890000</v>
      </c>
      <c r="BE31" s="1">
        <v>52843000</v>
      </c>
      <c r="BF31" s="1">
        <v>0</v>
      </c>
      <c r="BG31" s="1">
        <v>3827500</v>
      </c>
      <c r="BH31" s="1">
        <v>16</v>
      </c>
      <c r="BI31" s="1">
        <v>16</v>
      </c>
      <c r="BJ31" s="1">
        <v>16</v>
      </c>
      <c r="BK31" s="24" t="s">
        <v>140</v>
      </c>
    </row>
    <row r="32" spans="1:63" x14ac:dyDescent="0.3">
      <c r="A32" t="s">
        <v>145</v>
      </c>
      <c r="B32" t="s">
        <v>142</v>
      </c>
      <c r="C32" t="s">
        <v>143</v>
      </c>
      <c r="D32" s="1">
        <v>25.535969999999999</v>
      </c>
      <c r="E32" s="1">
        <v>25.265599999999999</v>
      </c>
      <c r="F32" s="11">
        <f>AVERAGE(D32:E32)</f>
        <v>25.400784999999999</v>
      </c>
      <c r="G32" s="1">
        <v>24.429310000000001</v>
      </c>
      <c r="H32" s="1">
        <v>24.574670000000001</v>
      </c>
      <c r="I32" s="11">
        <f>AVERAGE(G32:H32)</f>
        <v>24.501989999999999</v>
      </c>
      <c r="J32" s="1">
        <v>19.078880000000002</v>
      </c>
      <c r="K32" s="1">
        <v>23.606030000000001</v>
      </c>
      <c r="L32" s="11">
        <f>AVERAGE(J32:K32)</f>
        <v>21.342455000000001</v>
      </c>
      <c r="M32" s="4">
        <f>F32-I32</f>
        <v>0.89879499999999979</v>
      </c>
      <c r="N32" s="4">
        <f>L32-I32</f>
        <v>-3.1595349999999982</v>
      </c>
      <c r="O32" s="4">
        <f>F32-L32</f>
        <v>4.058329999999998</v>
      </c>
      <c r="P32" s="8">
        <f>2^M32</f>
        <v>1.8645080164622749</v>
      </c>
      <c r="Q32" s="8">
        <f>2^N32</f>
        <v>0.11191419950397519</v>
      </c>
      <c r="R32" s="8">
        <f>2^O32</f>
        <v>16.660155947378666</v>
      </c>
      <c r="S32" s="1" t="s">
        <v>47</v>
      </c>
      <c r="T32" s="1">
        <v>19</v>
      </c>
      <c r="U32" s="1">
        <v>19</v>
      </c>
      <c r="V32" s="1">
        <v>19</v>
      </c>
      <c r="W32" s="1">
        <v>49</v>
      </c>
      <c r="X32" s="1">
        <v>49</v>
      </c>
      <c r="Y32" s="1">
        <v>49</v>
      </c>
      <c r="Z32" s="1">
        <v>46.381999999999998</v>
      </c>
      <c r="AA32" s="1">
        <v>99.021000000000001</v>
      </c>
      <c r="AB32" s="1">
        <v>252330000</v>
      </c>
      <c r="AC32" s="1">
        <v>123</v>
      </c>
      <c r="AD32" s="1">
        <v>15</v>
      </c>
      <c r="AE32" s="1">
        <v>10</v>
      </c>
      <c r="AF32" s="1">
        <v>10</v>
      </c>
      <c r="AG32" s="1">
        <v>12</v>
      </c>
      <c r="AH32" s="1">
        <v>0</v>
      </c>
      <c r="AI32" s="1">
        <v>12</v>
      </c>
      <c r="AJ32" s="1">
        <v>15</v>
      </c>
      <c r="AK32" s="1">
        <v>10</v>
      </c>
      <c r="AL32" s="1">
        <v>10</v>
      </c>
      <c r="AM32" s="1">
        <v>12</v>
      </c>
      <c r="AN32" s="1">
        <v>0</v>
      </c>
      <c r="AO32" s="1">
        <v>12</v>
      </c>
      <c r="AP32" s="1">
        <v>15</v>
      </c>
      <c r="AQ32" s="1">
        <v>10</v>
      </c>
      <c r="AR32" s="1">
        <v>10</v>
      </c>
      <c r="AS32" s="1">
        <v>12</v>
      </c>
      <c r="AT32" s="1">
        <v>0</v>
      </c>
      <c r="AU32" s="1">
        <v>12</v>
      </c>
      <c r="AV32" s="1">
        <v>38.4</v>
      </c>
      <c r="AW32" s="1">
        <v>25.8</v>
      </c>
      <c r="AX32" s="1">
        <v>24.6</v>
      </c>
      <c r="AY32" s="1">
        <v>28</v>
      </c>
      <c r="AZ32" s="1">
        <v>0</v>
      </c>
      <c r="BA32" s="1">
        <v>40.299999999999997</v>
      </c>
      <c r="BB32" s="1">
        <v>138800000</v>
      </c>
      <c r="BC32" s="1">
        <v>33865000</v>
      </c>
      <c r="BD32" s="1">
        <v>39075000</v>
      </c>
      <c r="BE32" s="1">
        <v>35231000</v>
      </c>
      <c r="BF32" s="1">
        <v>0</v>
      </c>
      <c r="BG32" s="1">
        <v>5354800</v>
      </c>
      <c r="BH32" s="1">
        <v>19</v>
      </c>
      <c r="BI32" s="1">
        <v>19</v>
      </c>
      <c r="BJ32" s="1">
        <v>19</v>
      </c>
      <c r="BK32" s="24" t="s">
        <v>144</v>
      </c>
    </row>
    <row r="33" spans="1:63" x14ac:dyDescent="0.3">
      <c r="A33" t="s">
        <v>149</v>
      </c>
      <c r="B33" t="s">
        <v>146</v>
      </c>
      <c r="C33" t="s">
        <v>147</v>
      </c>
      <c r="D33" s="1">
        <v>25.839659999999999</v>
      </c>
      <c r="E33" s="1">
        <v>25.77384</v>
      </c>
      <c r="F33" s="11">
        <f>AVERAGE(D33:E33)</f>
        <v>25.806750000000001</v>
      </c>
      <c r="G33" s="1">
        <v>25.415320000000001</v>
      </c>
      <c r="H33" s="1">
        <v>25.526060000000001</v>
      </c>
      <c r="I33" s="11">
        <f>AVERAGE(G33:H33)</f>
        <v>25.470690000000001</v>
      </c>
      <c r="J33" s="1">
        <v>21.911079999999998</v>
      </c>
      <c r="K33" s="1">
        <v>25.377690000000001</v>
      </c>
      <c r="L33" s="11">
        <f>AVERAGE(J33:K33)</f>
        <v>23.644385</v>
      </c>
      <c r="M33" s="4">
        <f>F33-I33</f>
        <v>0.3360599999999998</v>
      </c>
      <c r="N33" s="4">
        <f>L33-I33</f>
        <v>-1.8263050000000014</v>
      </c>
      <c r="O33" s="4">
        <f>F33-L33</f>
        <v>2.1623650000000012</v>
      </c>
      <c r="P33" s="8">
        <f>2^M33</f>
        <v>1.2623045287899786</v>
      </c>
      <c r="Q33" s="8">
        <f>2^N33</f>
        <v>0.28198591345116014</v>
      </c>
      <c r="R33" s="8">
        <f>2^O33</f>
        <v>4.4764808048066174</v>
      </c>
      <c r="S33" s="1" t="s">
        <v>47</v>
      </c>
      <c r="T33" s="1">
        <v>26</v>
      </c>
      <c r="U33" s="1">
        <v>26</v>
      </c>
      <c r="V33" s="1">
        <v>26</v>
      </c>
      <c r="W33" s="1">
        <v>62.1</v>
      </c>
      <c r="X33" s="1">
        <v>62.1</v>
      </c>
      <c r="Y33" s="1">
        <v>62.1</v>
      </c>
      <c r="Z33" s="1">
        <v>55.52</v>
      </c>
      <c r="AA33" s="1">
        <v>195.32</v>
      </c>
      <c r="AB33" s="1">
        <v>395560000</v>
      </c>
      <c r="AC33" s="1">
        <v>191</v>
      </c>
      <c r="AD33" s="1">
        <v>18</v>
      </c>
      <c r="AE33" s="1">
        <v>13</v>
      </c>
      <c r="AF33" s="1">
        <v>12</v>
      </c>
      <c r="AG33" s="1">
        <v>11</v>
      </c>
      <c r="AH33" s="1">
        <v>6</v>
      </c>
      <c r="AI33" s="1">
        <v>20</v>
      </c>
      <c r="AJ33" s="1">
        <v>18</v>
      </c>
      <c r="AK33" s="1">
        <v>13</v>
      </c>
      <c r="AL33" s="1">
        <v>12</v>
      </c>
      <c r="AM33" s="1">
        <v>11</v>
      </c>
      <c r="AN33" s="1">
        <v>6</v>
      </c>
      <c r="AO33" s="1">
        <v>20</v>
      </c>
      <c r="AP33" s="1">
        <v>18</v>
      </c>
      <c r="AQ33" s="1">
        <v>13</v>
      </c>
      <c r="AR33" s="1">
        <v>12</v>
      </c>
      <c r="AS33" s="1">
        <v>11</v>
      </c>
      <c r="AT33" s="1">
        <v>6</v>
      </c>
      <c r="AU33" s="1">
        <v>20</v>
      </c>
      <c r="AV33" s="1">
        <v>48.1</v>
      </c>
      <c r="AW33" s="1">
        <v>31.4</v>
      </c>
      <c r="AX33" s="1">
        <v>28.9</v>
      </c>
      <c r="AY33" s="1">
        <v>29.9</v>
      </c>
      <c r="AZ33" s="1">
        <v>20.8</v>
      </c>
      <c r="BA33" s="1">
        <v>55.8</v>
      </c>
      <c r="BB33" s="1">
        <v>207950000</v>
      </c>
      <c r="BC33" s="1">
        <v>55682000</v>
      </c>
      <c r="BD33" s="1">
        <v>59197000</v>
      </c>
      <c r="BE33" s="1">
        <v>55689000</v>
      </c>
      <c r="BF33" s="1">
        <v>2576700</v>
      </c>
      <c r="BG33" s="1">
        <v>14461000</v>
      </c>
      <c r="BH33" s="1">
        <v>26</v>
      </c>
      <c r="BI33" s="1">
        <v>26</v>
      </c>
      <c r="BJ33" s="1">
        <v>26</v>
      </c>
      <c r="BK33" s="24" t="s">
        <v>148</v>
      </c>
    </row>
    <row r="34" spans="1:63" x14ac:dyDescent="0.3">
      <c r="A34" t="s">
        <v>153</v>
      </c>
      <c r="B34" t="s">
        <v>150</v>
      </c>
      <c r="C34" t="s">
        <v>151</v>
      </c>
      <c r="D34" s="1">
        <v>26.38205</v>
      </c>
      <c r="E34" s="1">
        <v>25.86814</v>
      </c>
      <c r="F34" s="11">
        <f>AVERAGE(D34:E34)</f>
        <v>26.125095000000002</v>
      </c>
      <c r="G34" s="1">
        <v>23.82347</v>
      </c>
      <c r="H34" s="1">
        <v>24.343399999999999</v>
      </c>
      <c r="I34" s="11">
        <f>AVERAGE(G34:H34)</f>
        <v>24.083435000000001</v>
      </c>
      <c r="J34" s="1">
        <v>25.912189999999999</v>
      </c>
      <c r="K34" s="1">
        <v>22.503150000000002</v>
      </c>
      <c r="L34" s="11">
        <f>AVERAGE(J34:K34)</f>
        <v>24.20767</v>
      </c>
      <c r="M34" s="4">
        <f>F34-I34</f>
        <v>2.0416600000000003</v>
      </c>
      <c r="N34" s="4">
        <f>L34-I34</f>
        <v>0.12423499999999876</v>
      </c>
      <c r="O34" s="4">
        <f>F34-L34</f>
        <v>1.9174250000000015</v>
      </c>
      <c r="P34" s="8">
        <f>2^M34</f>
        <v>4.1171899210727725</v>
      </c>
      <c r="Q34" s="8">
        <f>2^N34</f>
        <v>1.0899296359432795</v>
      </c>
      <c r="R34" s="8">
        <f>2^O34</f>
        <v>3.7774823119747096</v>
      </c>
      <c r="S34" s="1" t="s">
        <v>47</v>
      </c>
      <c r="T34" s="1">
        <v>16</v>
      </c>
      <c r="U34" s="1">
        <v>14</v>
      </c>
      <c r="V34" s="1">
        <v>14</v>
      </c>
      <c r="W34" s="1">
        <v>67.900000000000006</v>
      </c>
      <c r="X34" s="1">
        <v>57.4</v>
      </c>
      <c r="Y34" s="1">
        <v>57.4</v>
      </c>
      <c r="Z34" s="1">
        <v>30.375</v>
      </c>
      <c r="AA34" s="1">
        <v>290.12</v>
      </c>
      <c r="AB34" s="1">
        <v>322390000</v>
      </c>
      <c r="AC34" s="1">
        <v>161</v>
      </c>
      <c r="AD34" s="1">
        <v>13</v>
      </c>
      <c r="AE34" s="1">
        <v>12</v>
      </c>
      <c r="AF34" s="1">
        <v>8</v>
      </c>
      <c r="AG34" s="1">
        <v>10</v>
      </c>
      <c r="AH34" s="1">
        <v>13</v>
      </c>
      <c r="AI34" s="1">
        <v>5</v>
      </c>
      <c r="AJ34" s="1">
        <v>11</v>
      </c>
      <c r="AK34" s="1">
        <v>10</v>
      </c>
      <c r="AL34" s="1">
        <v>6</v>
      </c>
      <c r="AM34" s="1">
        <v>8</v>
      </c>
      <c r="AN34" s="1">
        <v>11</v>
      </c>
      <c r="AO34" s="1">
        <v>3</v>
      </c>
      <c r="AP34" s="1">
        <v>11</v>
      </c>
      <c r="AQ34" s="1">
        <v>10</v>
      </c>
      <c r="AR34" s="1">
        <v>6</v>
      </c>
      <c r="AS34" s="1">
        <v>8</v>
      </c>
      <c r="AT34" s="1">
        <v>11</v>
      </c>
      <c r="AU34" s="1">
        <v>3</v>
      </c>
      <c r="AV34" s="1">
        <v>61.7</v>
      </c>
      <c r="AW34" s="1">
        <v>55.2</v>
      </c>
      <c r="AX34" s="1">
        <v>36.5</v>
      </c>
      <c r="AY34" s="1">
        <v>52</v>
      </c>
      <c r="AZ34" s="1">
        <v>61.4</v>
      </c>
      <c r="BA34" s="1">
        <v>31</v>
      </c>
      <c r="BB34" s="1">
        <v>178990000</v>
      </c>
      <c r="BC34" s="1">
        <v>47705000</v>
      </c>
      <c r="BD34" s="1">
        <v>23600000</v>
      </c>
      <c r="BE34" s="1">
        <v>38569000</v>
      </c>
      <c r="BF34" s="1">
        <v>32508000</v>
      </c>
      <c r="BG34" s="1">
        <v>1021800</v>
      </c>
      <c r="BH34" s="1">
        <v>16</v>
      </c>
      <c r="BI34" s="1">
        <v>14</v>
      </c>
      <c r="BJ34" s="1">
        <v>14</v>
      </c>
      <c r="BK34" s="24" t="s">
        <v>152</v>
      </c>
    </row>
    <row r="35" spans="1:63" x14ac:dyDescent="0.3">
      <c r="A35" t="s">
        <v>157</v>
      </c>
      <c r="B35" t="s">
        <v>154</v>
      </c>
      <c r="C35" t="s">
        <v>155</v>
      </c>
      <c r="D35" s="1">
        <v>23.953309999999998</v>
      </c>
      <c r="E35" s="1">
        <v>23.814800000000002</v>
      </c>
      <c r="F35" s="11">
        <f>AVERAGE(D35:E35)</f>
        <v>23.884055</v>
      </c>
      <c r="G35" s="1">
        <v>24.59639</v>
      </c>
      <c r="H35" s="1">
        <v>24.504280000000001</v>
      </c>
      <c r="I35" s="11">
        <f>AVERAGE(G35:H35)</f>
        <v>24.550335</v>
      </c>
      <c r="J35" s="1">
        <v>22.710450000000002</v>
      </c>
      <c r="K35" s="1">
        <v>25.31268</v>
      </c>
      <c r="L35" s="11">
        <f>AVERAGE(J35:K35)</f>
        <v>24.011565000000001</v>
      </c>
      <c r="M35" s="4">
        <f>F35-I35</f>
        <v>-0.66628000000000043</v>
      </c>
      <c r="N35" s="4">
        <f>L35-I35</f>
        <v>-0.53876999999999953</v>
      </c>
      <c r="O35" s="4">
        <f>F35-L35</f>
        <v>-0.1275100000000009</v>
      </c>
      <c r="P35" s="8">
        <f>2^M35</f>
        <v>0.63012938764865811</v>
      </c>
      <c r="Q35" s="8">
        <f>2^N35</f>
        <v>0.68835753265726352</v>
      </c>
      <c r="R35" s="8">
        <f>2^O35</f>
        <v>0.91541002713542252</v>
      </c>
      <c r="S35" s="1" t="s">
        <v>47</v>
      </c>
      <c r="T35" s="1">
        <v>19</v>
      </c>
      <c r="U35" s="1">
        <v>19</v>
      </c>
      <c r="V35" s="1">
        <v>7</v>
      </c>
      <c r="W35" s="1">
        <v>53.3</v>
      </c>
      <c r="X35" s="1">
        <v>53.3</v>
      </c>
      <c r="Y35" s="1">
        <v>22.7</v>
      </c>
      <c r="Z35" s="1">
        <v>48.991</v>
      </c>
      <c r="AA35" s="1">
        <v>123.81</v>
      </c>
      <c r="AB35" s="1">
        <v>151730000</v>
      </c>
      <c r="AC35" s="1">
        <v>148</v>
      </c>
      <c r="AD35" s="1">
        <v>14</v>
      </c>
      <c r="AE35" s="1">
        <v>5</v>
      </c>
      <c r="AF35" s="1">
        <v>8</v>
      </c>
      <c r="AG35" s="1">
        <v>7</v>
      </c>
      <c r="AH35" s="1">
        <v>7</v>
      </c>
      <c r="AI35" s="1">
        <v>15</v>
      </c>
      <c r="AJ35" s="1">
        <v>14</v>
      </c>
      <c r="AK35" s="1">
        <v>5</v>
      </c>
      <c r="AL35" s="1">
        <v>8</v>
      </c>
      <c r="AM35" s="1">
        <v>7</v>
      </c>
      <c r="AN35" s="1">
        <v>7</v>
      </c>
      <c r="AO35" s="1">
        <v>15</v>
      </c>
      <c r="AP35" s="1">
        <v>6</v>
      </c>
      <c r="AQ35" s="1">
        <v>1</v>
      </c>
      <c r="AR35" s="1">
        <v>3</v>
      </c>
      <c r="AS35" s="1">
        <v>1</v>
      </c>
      <c r="AT35" s="1">
        <v>3</v>
      </c>
      <c r="AU35" s="1">
        <v>5</v>
      </c>
      <c r="AV35" s="1">
        <v>37.1</v>
      </c>
      <c r="AW35" s="1">
        <v>11.7</v>
      </c>
      <c r="AX35" s="1">
        <v>18.5</v>
      </c>
      <c r="AY35" s="1">
        <v>16.8</v>
      </c>
      <c r="AZ35" s="1">
        <v>19.600000000000001</v>
      </c>
      <c r="BA35" s="1">
        <v>43.2</v>
      </c>
      <c r="BB35" s="1">
        <v>33736000</v>
      </c>
      <c r="BC35" s="1">
        <v>16877000</v>
      </c>
      <c r="BD35" s="1">
        <v>31774000</v>
      </c>
      <c r="BE35" s="1">
        <v>52403000</v>
      </c>
      <c r="BF35" s="1">
        <v>4047500</v>
      </c>
      <c r="BG35" s="1">
        <v>12894000</v>
      </c>
      <c r="BH35" s="1">
        <v>19</v>
      </c>
      <c r="BI35" s="1">
        <v>19</v>
      </c>
      <c r="BJ35" s="1">
        <v>7</v>
      </c>
      <c r="BK35" s="24" t="s">
        <v>156</v>
      </c>
    </row>
    <row r="36" spans="1:63" x14ac:dyDescent="0.3">
      <c r="A36" t="s">
        <v>161</v>
      </c>
      <c r="B36" t="s">
        <v>158</v>
      </c>
      <c r="C36" t="s">
        <v>159</v>
      </c>
      <c r="D36" s="1">
        <v>22.934290000000001</v>
      </c>
      <c r="E36" s="1">
        <v>22.92183</v>
      </c>
      <c r="F36" s="11">
        <f>AVERAGE(D36:E36)</f>
        <v>22.928060000000002</v>
      </c>
      <c r="G36" s="1">
        <v>24.182300000000001</v>
      </c>
      <c r="H36" s="1">
        <v>23.85491</v>
      </c>
      <c r="I36" s="11">
        <f>AVERAGE(G36:H36)</f>
        <v>24.018605000000001</v>
      </c>
      <c r="J36" s="1">
        <v>24.132809999999999</v>
      </c>
      <c r="K36" s="1">
        <v>23.873709999999999</v>
      </c>
      <c r="L36" s="11">
        <f>AVERAGE(J36:K36)</f>
        <v>24.003259999999997</v>
      </c>
      <c r="M36" s="4">
        <f>F36-I36</f>
        <v>-1.0905449999999988</v>
      </c>
      <c r="N36" s="4">
        <f>L36-I36</f>
        <v>-1.5345000000003495E-2</v>
      </c>
      <c r="O36" s="4">
        <f>F36-L36</f>
        <v>-1.0751999999999953</v>
      </c>
      <c r="P36" s="8">
        <f>2^M36</f>
        <v>0.46958394861587205</v>
      </c>
      <c r="Q36" s="8">
        <f>2^N36</f>
        <v>0.98942002239637705</v>
      </c>
      <c r="R36" s="8">
        <f>2^O36</f>
        <v>0.47460526165474093</v>
      </c>
      <c r="S36" s="1" t="s">
        <v>47</v>
      </c>
      <c r="T36" s="1">
        <v>52</v>
      </c>
      <c r="U36" s="1">
        <v>52</v>
      </c>
      <c r="V36" s="1">
        <v>52</v>
      </c>
      <c r="W36" s="1">
        <v>47.3</v>
      </c>
      <c r="X36" s="1">
        <v>47.3</v>
      </c>
      <c r="Y36" s="1">
        <v>47.3</v>
      </c>
      <c r="Z36" s="1">
        <v>149.69</v>
      </c>
      <c r="AA36" s="1">
        <v>323.31</v>
      </c>
      <c r="AB36" s="1">
        <v>95683000</v>
      </c>
      <c r="AC36" s="1">
        <v>195</v>
      </c>
      <c r="AD36" s="1">
        <v>13</v>
      </c>
      <c r="AE36" s="1">
        <v>12</v>
      </c>
      <c r="AF36" s="1">
        <v>22</v>
      </c>
      <c r="AG36" s="1">
        <v>20</v>
      </c>
      <c r="AH36" s="1">
        <v>39</v>
      </c>
      <c r="AI36" s="1">
        <v>28</v>
      </c>
      <c r="AJ36" s="1">
        <v>13</v>
      </c>
      <c r="AK36" s="1">
        <v>12</v>
      </c>
      <c r="AL36" s="1">
        <v>22</v>
      </c>
      <c r="AM36" s="1">
        <v>20</v>
      </c>
      <c r="AN36" s="1">
        <v>39</v>
      </c>
      <c r="AO36" s="1">
        <v>28</v>
      </c>
      <c r="AP36" s="1">
        <v>13</v>
      </c>
      <c r="AQ36" s="1">
        <v>12</v>
      </c>
      <c r="AR36" s="1">
        <v>22</v>
      </c>
      <c r="AS36" s="1">
        <v>20</v>
      </c>
      <c r="AT36" s="1">
        <v>39</v>
      </c>
      <c r="AU36" s="1">
        <v>28</v>
      </c>
      <c r="AV36" s="1">
        <v>11.3</v>
      </c>
      <c r="AW36" s="1">
        <v>10</v>
      </c>
      <c r="AX36" s="1">
        <v>16.899999999999999</v>
      </c>
      <c r="AY36" s="1">
        <v>16.7</v>
      </c>
      <c r="AZ36" s="1">
        <v>39.299999999999997</v>
      </c>
      <c r="BA36" s="1">
        <v>28.4</v>
      </c>
      <c r="BB36" s="1">
        <v>12717000</v>
      </c>
      <c r="BC36" s="1">
        <v>8011000</v>
      </c>
      <c r="BD36" s="1">
        <v>30741000</v>
      </c>
      <c r="BE36" s="1">
        <v>24353000</v>
      </c>
      <c r="BF36" s="1">
        <v>13846000</v>
      </c>
      <c r="BG36" s="1">
        <v>6014700</v>
      </c>
      <c r="BH36" s="1">
        <v>52</v>
      </c>
      <c r="BI36" s="1">
        <v>52</v>
      </c>
      <c r="BJ36" s="1">
        <v>52</v>
      </c>
      <c r="BK36" s="24" t="s">
        <v>160</v>
      </c>
    </row>
    <row r="37" spans="1:63" x14ac:dyDescent="0.3">
      <c r="A37" t="s">
        <v>165</v>
      </c>
      <c r="B37" t="s">
        <v>162</v>
      </c>
      <c r="C37" t="s">
        <v>163</v>
      </c>
      <c r="D37" s="1">
        <v>22.555720000000001</v>
      </c>
      <c r="E37" s="1">
        <v>22.521789999999999</v>
      </c>
      <c r="F37" s="11">
        <f>AVERAGE(D37:E37)</f>
        <v>22.538755000000002</v>
      </c>
      <c r="G37" s="1">
        <v>23.475930000000002</v>
      </c>
      <c r="H37" s="1">
        <v>23.625779999999999</v>
      </c>
      <c r="I37" s="11">
        <f>AVERAGE(G37:H37)</f>
        <v>23.550854999999999</v>
      </c>
      <c r="J37" s="1">
        <v>24.47513</v>
      </c>
      <c r="K37" s="1">
        <v>24.330469999999998</v>
      </c>
      <c r="L37" s="11">
        <f>AVERAGE(J37:K37)</f>
        <v>24.402799999999999</v>
      </c>
      <c r="M37" s="4">
        <f>F37-I37</f>
        <v>-1.0120999999999967</v>
      </c>
      <c r="N37" s="4">
        <f>L37-I37</f>
        <v>0.85194500000000062</v>
      </c>
      <c r="O37" s="4">
        <f>F37-L37</f>
        <v>-1.8640449999999973</v>
      </c>
      <c r="P37" s="8">
        <f>2^M37</f>
        <v>0.49582399627751222</v>
      </c>
      <c r="Q37" s="8">
        <f>2^N37</f>
        <v>1.8049326439946956</v>
      </c>
      <c r="R37" s="8">
        <f>2^O37</f>
        <v>0.27470498576619978</v>
      </c>
      <c r="S37" s="1" t="s">
        <v>47</v>
      </c>
      <c r="T37" s="1">
        <v>11</v>
      </c>
      <c r="U37" s="1">
        <v>11</v>
      </c>
      <c r="V37" s="1">
        <v>8</v>
      </c>
      <c r="W37" s="1">
        <v>58.1</v>
      </c>
      <c r="X37" s="1">
        <v>58.1</v>
      </c>
      <c r="Y37" s="1">
        <v>42.9</v>
      </c>
      <c r="Z37" s="1">
        <v>22.367000000000001</v>
      </c>
      <c r="AA37" s="1">
        <v>32.896999999999998</v>
      </c>
      <c r="AB37" s="1">
        <v>32946000</v>
      </c>
      <c r="AC37" s="1">
        <v>59</v>
      </c>
      <c r="AD37" s="1">
        <v>3</v>
      </c>
      <c r="AE37" s="1">
        <v>3</v>
      </c>
      <c r="AF37" s="1">
        <v>3</v>
      </c>
      <c r="AG37" s="1">
        <v>2</v>
      </c>
      <c r="AH37" s="1">
        <v>8</v>
      </c>
      <c r="AI37" s="1">
        <v>6</v>
      </c>
      <c r="AJ37" s="1">
        <v>3</v>
      </c>
      <c r="AK37" s="1">
        <v>3</v>
      </c>
      <c r="AL37" s="1">
        <v>3</v>
      </c>
      <c r="AM37" s="1">
        <v>2</v>
      </c>
      <c r="AN37" s="1">
        <v>8</v>
      </c>
      <c r="AO37" s="1">
        <v>6</v>
      </c>
      <c r="AP37" s="1">
        <v>2</v>
      </c>
      <c r="AQ37" s="1">
        <v>1</v>
      </c>
      <c r="AR37" s="1">
        <v>1</v>
      </c>
      <c r="AS37" s="1">
        <v>1</v>
      </c>
      <c r="AT37" s="1">
        <v>5</v>
      </c>
      <c r="AU37" s="1">
        <v>4</v>
      </c>
      <c r="AV37" s="1">
        <v>17.2</v>
      </c>
      <c r="AW37" s="1">
        <v>15.7</v>
      </c>
      <c r="AX37" s="1">
        <v>15.7</v>
      </c>
      <c r="AY37" s="1">
        <v>11.6</v>
      </c>
      <c r="AZ37" s="1">
        <v>36.4</v>
      </c>
      <c r="BA37" s="1">
        <v>45.5</v>
      </c>
      <c r="BB37" s="1">
        <v>4581800</v>
      </c>
      <c r="BC37" s="1">
        <v>2712800</v>
      </c>
      <c r="BD37" s="1">
        <v>8571600</v>
      </c>
      <c r="BE37" s="1">
        <v>5603500</v>
      </c>
      <c r="BF37" s="1">
        <v>7544900</v>
      </c>
      <c r="BG37" s="1">
        <v>3930900</v>
      </c>
      <c r="BH37" s="1">
        <v>11</v>
      </c>
      <c r="BI37" s="1">
        <v>11</v>
      </c>
      <c r="BJ37" s="1">
        <v>8</v>
      </c>
      <c r="BK37" s="24" t="s">
        <v>164</v>
      </c>
    </row>
    <row r="38" spans="1:63" x14ac:dyDescent="0.3">
      <c r="A38" t="s">
        <v>169</v>
      </c>
      <c r="B38" t="s">
        <v>166</v>
      </c>
      <c r="C38" t="s">
        <v>167</v>
      </c>
      <c r="D38" s="1">
        <v>22.299499999999998</v>
      </c>
      <c r="E38" s="1">
        <v>22.304210000000001</v>
      </c>
      <c r="F38" s="11">
        <f>AVERAGE(D38:E38)</f>
        <v>22.301855</v>
      </c>
      <c r="G38" s="1">
        <v>23.962789999999998</v>
      </c>
      <c r="H38" s="1">
        <v>23.86938</v>
      </c>
      <c r="I38" s="11">
        <f>AVERAGE(G38:H38)</f>
        <v>23.916084999999999</v>
      </c>
      <c r="J38" s="1">
        <v>24.389880000000002</v>
      </c>
      <c r="K38" s="1">
        <v>23.851959999999998</v>
      </c>
      <c r="L38" s="11">
        <f>AVERAGE(J38:K38)</f>
        <v>24.120919999999998</v>
      </c>
      <c r="M38" s="4">
        <f>F38-I38</f>
        <v>-1.6142299999999992</v>
      </c>
      <c r="N38" s="4">
        <f>L38-I38</f>
        <v>0.20483499999999921</v>
      </c>
      <c r="O38" s="4">
        <f>F38-L38</f>
        <v>-1.8190649999999984</v>
      </c>
      <c r="P38" s="8">
        <f>2^M38</f>
        <v>0.32663923523720545</v>
      </c>
      <c r="Q38" s="8">
        <f>2^N38</f>
        <v>1.1525545224242637</v>
      </c>
      <c r="R38" s="8">
        <f>2^O38</f>
        <v>0.28340458423620429</v>
      </c>
      <c r="S38" s="1" t="s">
        <v>47</v>
      </c>
      <c r="T38" s="1">
        <v>41</v>
      </c>
      <c r="U38" s="1">
        <v>40</v>
      </c>
      <c r="V38" s="1">
        <v>40</v>
      </c>
      <c r="W38" s="1">
        <v>54.6</v>
      </c>
      <c r="X38" s="1">
        <v>53.6</v>
      </c>
      <c r="Y38" s="1">
        <v>53.6</v>
      </c>
      <c r="Z38" s="1">
        <v>109.43</v>
      </c>
      <c r="AA38" s="1">
        <v>323.31</v>
      </c>
      <c r="AB38" s="1">
        <v>92010000</v>
      </c>
      <c r="AC38" s="1">
        <v>185</v>
      </c>
      <c r="AD38" s="1">
        <v>13</v>
      </c>
      <c r="AE38" s="1">
        <v>9</v>
      </c>
      <c r="AF38" s="1">
        <v>18</v>
      </c>
      <c r="AG38" s="1">
        <v>16</v>
      </c>
      <c r="AH38" s="1">
        <v>35</v>
      </c>
      <c r="AI38" s="1">
        <v>26</v>
      </c>
      <c r="AJ38" s="1">
        <v>12</v>
      </c>
      <c r="AK38" s="1">
        <v>8</v>
      </c>
      <c r="AL38" s="1">
        <v>17</v>
      </c>
      <c r="AM38" s="1">
        <v>15</v>
      </c>
      <c r="AN38" s="1">
        <v>34</v>
      </c>
      <c r="AO38" s="1">
        <v>25</v>
      </c>
      <c r="AP38" s="1">
        <v>12</v>
      </c>
      <c r="AQ38" s="1">
        <v>8</v>
      </c>
      <c r="AR38" s="1">
        <v>17</v>
      </c>
      <c r="AS38" s="1">
        <v>15</v>
      </c>
      <c r="AT38" s="1">
        <v>34</v>
      </c>
      <c r="AU38" s="1">
        <v>25</v>
      </c>
      <c r="AV38" s="1">
        <v>13.8</v>
      </c>
      <c r="AW38" s="1">
        <v>9.6999999999999993</v>
      </c>
      <c r="AX38" s="1">
        <v>20.3</v>
      </c>
      <c r="AY38" s="1">
        <v>18.399999999999999</v>
      </c>
      <c r="AZ38" s="1">
        <v>47.1</v>
      </c>
      <c r="BA38" s="1">
        <v>38</v>
      </c>
      <c r="BB38" s="1">
        <v>8671600</v>
      </c>
      <c r="BC38" s="1">
        <v>6702600</v>
      </c>
      <c r="BD38" s="1">
        <v>26039000</v>
      </c>
      <c r="BE38" s="1">
        <v>20579000</v>
      </c>
      <c r="BF38" s="1">
        <v>23901000</v>
      </c>
      <c r="BG38" s="1">
        <v>6117400</v>
      </c>
      <c r="BH38" s="1">
        <v>41</v>
      </c>
      <c r="BI38" s="1">
        <v>40</v>
      </c>
      <c r="BJ38" s="1">
        <v>40</v>
      </c>
      <c r="BK38" s="24" t="s">
        <v>168</v>
      </c>
    </row>
    <row r="39" spans="1:63" x14ac:dyDescent="0.3">
      <c r="A39" t="s">
        <v>173</v>
      </c>
      <c r="B39" t="s">
        <v>170</v>
      </c>
      <c r="C39" t="s">
        <v>171</v>
      </c>
      <c r="D39" s="1">
        <v>24.429310000000001</v>
      </c>
      <c r="E39" s="1">
        <v>24.25731</v>
      </c>
      <c r="F39" s="11">
        <f>AVERAGE(D39:E39)</f>
        <v>24.343310000000002</v>
      </c>
      <c r="G39" s="1">
        <v>23.550039999999999</v>
      </c>
      <c r="H39" s="1">
        <v>23.733969999999999</v>
      </c>
      <c r="I39" s="11">
        <f>AVERAGE(G39:H39)</f>
        <v>23.642004999999997</v>
      </c>
      <c r="J39" s="1">
        <v>23.3123</v>
      </c>
      <c r="K39" s="1">
        <v>22.485620000000001</v>
      </c>
      <c r="L39" s="11">
        <f>AVERAGE(J39:K39)</f>
        <v>22.898960000000002</v>
      </c>
      <c r="M39" s="4">
        <f>F39-I39</f>
        <v>0.70130500000000495</v>
      </c>
      <c r="N39" s="4">
        <f>L39-I39</f>
        <v>-0.74304499999999507</v>
      </c>
      <c r="O39" s="4">
        <f>F39-L39</f>
        <v>1.44435</v>
      </c>
      <c r="P39" s="8">
        <f>2^M39</f>
        <v>1.6259749148134279</v>
      </c>
      <c r="Q39" s="8">
        <f>2^N39</f>
        <v>0.5974769658613972</v>
      </c>
      <c r="R39" s="8">
        <f>2^O39</f>
        <v>2.7214018409382863</v>
      </c>
      <c r="S39" s="1" t="s">
        <v>47</v>
      </c>
      <c r="T39" s="1">
        <v>17</v>
      </c>
      <c r="U39" s="1">
        <v>17</v>
      </c>
      <c r="V39" s="1">
        <v>17</v>
      </c>
      <c r="W39" s="1">
        <v>41.3</v>
      </c>
      <c r="X39" s="1">
        <v>41.3</v>
      </c>
      <c r="Y39" s="1">
        <v>41.3</v>
      </c>
      <c r="Z39" s="1">
        <v>60.67</v>
      </c>
      <c r="AA39" s="1">
        <v>88.509</v>
      </c>
      <c r="AB39" s="1">
        <v>115740000</v>
      </c>
      <c r="AC39" s="1">
        <v>76</v>
      </c>
      <c r="AD39" s="1">
        <v>11</v>
      </c>
      <c r="AE39" s="1">
        <v>10</v>
      </c>
      <c r="AF39" s="1">
        <v>8</v>
      </c>
      <c r="AG39" s="1">
        <v>6</v>
      </c>
      <c r="AH39" s="1">
        <v>10</v>
      </c>
      <c r="AI39" s="1">
        <v>7</v>
      </c>
      <c r="AJ39" s="1">
        <v>11</v>
      </c>
      <c r="AK39" s="1">
        <v>10</v>
      </c>
      <c r="AL39" s="1">
        <v>8</v>
      </c>
      <c r="AM39" s="1">
        <v>6</v>
      </c>
      <c r="AN39" s="1">
        <v>10</v>
      </c>
      <c r="AO39" s="1">
        <v>7</v>
      </c>
      <c r="AP39" s="1">
        <v>11</v>
      </c>
      <c r="AQ39" s="1">
        <v>10</v>
      </c>
      <c r="AR39" s="1">
        <v>8</v>
      </c>
      <c r="AS39" s="1">
        <v>6</v>
      </c>
      <c r="AT39" s="1">
        <v>10</v>
      </c>
      <c r="AU39" s="1">
        <v>7</v>
      </c>
      <c r="AV39" s="1">
        <v>28.3</v>
      </c>
      <c r="AW39" s="1">
        <v>22.3</v>
      </c>
      <c r="AX39" s="1">
        <v>18</v>
      </c>
      <c r="AY39" s="1">
        <v>12.6</v>
      </c>
      <c r="AZ39" s="1">
        <v>25.1</v>
      </c>
      <c r="BA39" s="1">
        <v>18.399999999999999</v>
      </c>
      <c r="BB39" s="1">
        <v>39283000</v>
      </c>
      <c r="BC39" s="1">
        <v>21420000</v>
      </c>
      <c r="BD39" s="1">
        <v>18894000</v>
      </c>
      <c r="BE39" s="1">
        <v>22362000</v>
      </c>
      <c r="BF39" s="1">
        <v>11797000</v>
      </c>
      <c r="BG39" s="1">
        <v>1985200</v>
      </c>
      <c r="BH39" s="1">
        <v>17</v>
      </c>
      <c r="BI39" s="1">
        <v>17</v>
      </c>
      <c r="BJ39" s="1">
        <v>17</v>
      </c>
      <c r="BK39" s="24" t="s">
        <v>172</v>
      </c>
    </row>
    <row r="40" spans="1:63" x14ac:dyDescent="0.3">
      <c r="A40" t="s">
        <v>177</v>
      </c>
      <c r="B40" t="s">
        <v>174</v>
      </c>
      <c r="C40" t="s">
        <v>175</v>
      </c>
      <c r="D40" s="1">
        <v>23.99222</v>
      </c>
      <c r="E40" s="1">
        <v>23.750109999999999</v>
      </c>
      <c r="F40" s="11">
        <f>AVERAGE(D40:E40)</f>
        <v>23.871164999999998</v>
      </c>
      <c r="G40" s="1">
        <v>23.214500000000001</v>
      </c>
      <c r="H40" s="1">
        <v>23.060289999999998</v>
      </c>
      <c r="I40" s="11">
        <f>AVERAGE(G40:H40)</f>
        <v>23.137394999999998</v>
      </c>
      <c r="J40" s="1">
        <v>23.360379999999999</v>
      </c>
      <c r="K40" s="1">
        <v>22.075780000000002</v>
      </c>
      <c r="L40" s="11">
        <f>AVERAGE(J40:K40)</f>
        <v>22.71808</v>
      </c>
      <c r="M40" s="4">
        <f>F40-I40</f>
        <v>0.73376999999999981</v>
      </c>
      <c r="N40" s="4">
        <f>L40-I40</f>
        <v>-0.41931499999999744</v>
      </c>
      <c r="O40" s="4">
        <f>F40-L40</f>
        <v>1.1530849999999973</v>
      </c>
      <c r="P40" s="8">
        <f>2^M40</f>
        <v>1.6629790570892882</v>
      </c>
      <c r="Q40" s="8">
        <f>2^N40</f>
        <v>0.74777959014137452</v>
      </c>
      <c r="R40" s="8">
        <f>2^O40</f>
        <v>2.2238893371974582</v>
      </c>
      <c r="S40" s="1" t="s">
        <v>47</v>
      </c>
      <c r="T40" s="1">
        <v>22</v>
      </c>
      <c r="U40" s="1">
        <v>7</v>
      </c>
      <c r="V40" s="1">
        <v>7</v>
      </c>
      <c r="W40" s="1">
        <v>62.7</v>
      </c>
      <c r="X40" s="1">
        <v>26.6</v>
      </c>
      <c r="Y40" s="1">
        <v>26.6</v>
      </c>
      <c r="Z40" s="1">
        <v>37.186</v>
      </c>
      <c r="AA40" s="1">
        <v>34.365000000000002</v>
      </c>
      <c r="AB40" s="1">
        <v>75860000</v>
      </c>
      <c r="AC40" s="1">
        <v>59</v>
      </c>
      <c r="AD40" s="1">
        <v>9</v>
      </c>
      <c r="AE40" s="1">
        <v>5</v>
      </c>
      <c r="AF40" s="1">
        <v>8</v>
      </c>
      <c r="AG40" s="1">
        <v>10</v>
      </c>
      <c r="AH40" s="1">
        <v>20</v>
      </c>
      <c r="AI40" s="1">
        <v>14</v>
      </c>
      <c r="AJ40" s="1">
        <v>3</v>
      </c>
      <c r="AK40" s="1">
        <v>3</v>
      </c>
      <c r="AL40" s="1">
        <v>4</v>
      </c>
      <c r="AM40" s="1">
        <v>3</v>
      </c>
      <c r="AN40" s="1">
        <v>7</v>
      </c>
      <c r="AO40" s="1">
        <v>5</v>
      </c>
      <c r="AP40" s="1">
        <v>3</v>
      </c>
      <c r="AQ40" s="1">
        <v>3</v>
      </c>
      <c r="AR40" s="1">
        <v>4</v>
      </c>
      <c r="AS40" s="1">
        <v>3</v>
      </c>
      <c r="AT40" s="1">
        <v>7</v>
      </c>
      <c r="AU40" s="1">
        <v>5</v>
      </c>
      <c r="AV40" s="1">
        <v>25.4</v>
      </c>
      <c r="AW40" s="1">
        <v>17.399999999999999</v>
      </c>
      <c r="AX40" s="1">
        <v>24.5</v>
      </c>
      <c r="AY40" s="1">
        <v>38.799999999999997</v>
      </c>
      <c r="AZ40" s="1">
        <v>59.6</v>
      </c>
      <c r="BA40" s="1">
        <v>47.7</v>
      </c>
      <c r="BB40" s="1">
        <v>26817000</v>
      </c>
      <c r="BC40" s="1">
        <v>12700000</v>
      </c>
      <c r="BD40" s="1">
        <v>11034000</v>
      </c>
      <c r="BE40" s="1">
        <v>16073000</v>
      </c>
      <c r="BF40" s="1">
        <v>7278200</v>
      </c>
      <c r="BG40" s="1">
        <v>1957900</v>
      </c>
      <c r="BH40" s="1">
        <v>22</v>
      </c>
      <c r="BI40" s="1">
        <v>7</v>
      </c>
      <c r="BJ40" s="1">
        <v>7</v>
      </c>
      <c r="BK40" s="24" t="s">
        <v>176</v>
      </c>
    </row>
    <row r="41" spans="1:63" x14ac:dyDescent="0.3">
      <c r="A41" t="s">
        <v>181</v>
      </c>
      <c r="B41" t="s">
        <v>178</v>
      </c>
      <c r="C41" t="s">
        <v>179</v>
      </c>
      <c r="D41" s="1">
        <v>23.444050000000001</v>
      </c>
      <c r="E41" s="1">
        <v>23.335930000000001</v>
      </c>
      <c r="F41" s="11">
        <f>AVERAGE(D41:E41)</f>
        <v>23.389990000000001</v>
      </c>
      <c r="G41" s="1">
        <v>24.35575</v>
      </c>
      <c r="H41" s="1">
        <v>24.62801</v>
      </c>
      <c r="I41" s="11">
        <f>AVERAGE(G41:H41)</f>
        <v>24.491880000000002</v>
      </c>
      <c r="J41" s="1">
        <v>23.995329999999999</v>
      </c>
      <c r="K41" s="1">
        <v>23.53041</v>
      </c>
      <c r="L41" s="11">
        <f>AVERAGE(J41:K41)</f>
        <v>23.762869999999999</v>
      </c>
      <c r="M41" s="4">
        <f>F41-I41</f>
        <v>-1.1018900000000009</v>
      </c>
      <c r="N41" s="4">
        <f>L41-I41</f>
        <v>-0.72901000000000238</v>
      </c>
      <c r="O41" s="4">
        <f>F41-L41</f>
        <v>-0.37287999999999855</v>
      </c>
      <c r="P41" s="8">
        <f>2^M41</f>
        <v>0.4659057368354218</v>
      </c>
      <c r="Q41" s="8">
        <f>2^N41</f>
        <v>0.60331777796571928</v>
      </c>
      <c r="R41" s="8">
        <f>2^O41</f>
        <v>0.77223936348498379</v>
      </c>
      <c r="S41" s="1" t="s">
        <v>47</v>
      </c>
      <c r="T41" s="1">
        <v>19</v>
      </c>
      <c r="U41" s="1">
        <v>16</v>
      </c>
      <c r="V41" s="1">
        <v>16</v>
      </c>
      <c r="W41" s="1">
        <v>43.6</v>
      </c>
      <c r="X41" s="1">
        <v>37.700000000000003</v>
      </c>
      <c r="Y41" s="1">
        <v>37.700000000000003</v>
      </c>
      <c r="Z41" s="1">
        <v>46.871000000000002</v>
      </c>
      <c r="AA41" s="1">
        <v>130.06</v>
      </c>
      <c r="AB41" s="1">
        <v>145790000</v>
      </c>
      <c r="AC41" s="1">
        <v>117</v>
      </c>
      <c r="AD41" s="1">
        <v>15</v>
      </c>
      <c r="AE41" s="1">
        <v>9</v>
      </c>
      <c r="AF41" s="1">
        <v>10</v>
      </c>
      <c r="AG41" s="1">
        <v>12</v>
      </c>
      <c r="AH41" s="1">
        <v>12</v>
      </c>
      <c r="AI41" s="1">
        <v>9</v>
      </c>
      <c r="AJ41" s="1">
        <v>12</v>
      </c>
      <c r="AK41" s="1">
        <v>7</v>
      </c>
      <c r="AL41" s="1">
        <v>7</v>
      </c>
      <c r="AM41" s="1">
        <v>9</v>
      </c>
      <c r="AN41" s="1">
        <v>10</v>
      </c>
      <c r="AO41" s="1">
        <v>7</v>
      </c>
      <c r="AP41" s="1">
        <v>12</v>
      </c>
      <c r="AQ41" s="1">
        <v>7</v>
      </c>
      <c r="AR41" s="1">
        <v>7</v>
      </c>
      <c r="AS41" s="1">
        <v>9</v>
      </c>
      <c r="AT41" s="1">
        <v>10</v>
      </c>
      <c r="AU41" s="1">
        <v>7</v>
      </c>
      <c r="AV41" s="1">
        <v>33.299999999999997</v>
      </c>
      <c r="AW41" s="1">
        <v>20.7</v>
      </c>
      <c r="AX41" s="1">
        <v>22.6</v>
      </c>
      <c r="AY41" s="1">
        <v>24.6</v>
      </c>
      <c r="AZ41" s="1">
        <v>32.4</v>
      </c>
      <c r="BA41" s="1">
        <v>22.4</v>
      </c>
      <c r="BB41" s="1">
        <v>40297000</v>
      </c>
      <c r="BC41" s="1">
        <v>7531700</v>
      </c>
      <c r="BD41" s="1">
        <v>22446000</v>
      </c>
      <c r="BE41" s="1">
        <v>51045000</v>
      </c>
      <c r="BF41" s="1">
        <v>21493000</v>
      </c>
      <c r="BG41" s="1">
        <v>2978700</v>
      </c>
      <c r="BH41" s="1">
        <v>19</v>
      </c>
      <c r="BI41" s="1">
        <v>16</v>
      </c>
      <c r="BJ41" s="1">
        <v>16</v>
      </c>
      <c r="BK41" s="24" t="s">
        <v>180</v>
      </c>
    </row>
    <row r="42" spans="1:63" x14ac:dyDescent="0.3">
      <c r="A42" t="s">
        <v>185</v>
      </c>
      <c r="B42" t="s">
        <v>182</v>
      </c>
      <c r="C42" t="s">
        <v>183</v>
      </c>
      <c r="D42" s="1">
        <v>23.241109999999999</v>
      </c>
      <c r="E42" s="1">
        <v>23.344889999999999</v>
      </c>
      <c r="F42" s="11">
        <f>AVERAGE(D42:E42)</f>
        <v>23.292999999999999</v>
      </c>
      <c r="G42" s="1">
        <v>24.319759999999999</v>
      </c>
      <c r="H42" s="1">
        <v>23.964289999999998</v>
      </c>
      <c r="I42" s="11">
        <f>AVERAGE(G42:H42)</f>
        <v>24.142024999999997</v>
      </c>
      <c r="J42" s="1">
        <v>23.072900000000001</v>
      </c>
      <c r="K42" s="1">
        <v>22.943819999999999</v>
      </c>
      <c r="L42" s="11">
        <f>AVERAGE(J42:K42)</f>
        <v>23.00836</v>
      </c>
      <c r="M42" s="4">
        <f>F42-I42</f>
        <v>-0.84902499999999748</v>
      </c>
      <c r="N42" s="4">
        <f>L42-I42</f>
        <v>-1.133664999999997</v>
      </c>
      <c r="O42" s="4">
        <f>F42-L42</f>
        <v>0.28463999999999956</v>
      </c>
      <c r="P42" s="8">
        <f>2^M42</f>
        <v>0.5551597965447741</v>
      </c>
      <c r="Q42" s="8">
        <f>2^N42</f>
        <v>0.4557564566440796</v>
      </c>
      <c r="R42" s="8">
        <f>2^O42</f>
        <v>1.2181062680551842</v>
      </c>
      <c r="S42" s="1" t="s">
        <v>47</v>
      </c>
      <c r="T42" s="1">
        <v>23</v>
      </c>
      <c r="U42" s="1">
        <v>23</v>
      </c>
      <c r="V42" s="1">
        <v>23</v>
      </c>
      <c r="W42" s="1">
        <v>44.7</v>
      </c>
      <c r="X42" s="1">
        <v>44.7</v>
      </c>
      <c r="Y42" s="1">
        <v>44.7</v>
      </c>
      <c r="Z42" s="1">
        <v>71.222999999999999</v>
      </c>
      <c r="AA42" s="1">
        <v>94.326999999999998</v>
      </c>
      <c r="AB42" s="1">
        <v>93893000</v>
      </c>
      <c r="AC42" s="1">
        <v>88</v>
      </c>
      <c r="AD42" s="1">
        <v>15</v>
      </c>
      <c r="AE42" s="1">
        <v>4</v>
      </c>
      <c r="AF42" s="1">
        <v>7</v>
      </c>
      <c r="AG42" s="1">
        <v>5</v>
      </c>
      <c r="AH42" s="1">
        <v>17</v>
      </c>
      <c r="AI42" s="1">
        <v>9</v>
      </c>
      <c r="AJ42" s="1">
        <v>15</v>
      </c>
      <c r="AK42" s="1">
        <v>4</v>
      </c>
      <c r="AL42" s="1">
        <v>7</v>
      </c>
      <c r="AM42" s="1">
        <v>5</v>
      </c>
      <c r="AN42" s="1">
        <v>17</v>
      </c>
      <c r="AO42" s="1">
        <v>9</v>
      </c>
      <c r="AP42" s="1">
        <v>15</v>
      </c>
      <c r="AQ42" s="1">
        <v>4</v>
      </c>
      <c r="AR42" s="1">
        <v>7</v>
      </c>
      <c r="AS42" s="1">
        <v>5</v>
      </c>
      <c r="AT42" s="1">
        <v>17</v>
      </c>
      <c r="AU42" s="1">
        <v>9</v>
      </c>
      <c r="AV42" s="1">
        <v>32</v>
      </c>
      <c r="AW42" s="1">
        <v>6.4</v>
      </c>
      <c r="AX42" s="1">
        <v>11.9</v>
      </c>
      <c r="AY42" s="1">
        <v>7.5</v>
      </c>
      <c r="AZ42" s="1">
        <v>38.299999999999997</v>
      </c>
      <c r="BA42" s="1">
        <v>21.6</v>
      </c>
      <c r="BB42" s="1">
        <v>30063000</v>
      </c>
      <c r="BC42" s="1">
        <v>8354200</v>
      </c>
      <c r="BD42" s="1">
        <v>19029000</v>
      </c>
      <c r="BE42" s="1">
        <v>24878000</v>
      </c>
      <c r="BF42" s="1">
        <v>8203900</v>
      </c>
      <c r="BG42" s="1">
        <v>3364500</v>
      </c>
      <c r="BH42" s="1">
        <v>23</v>
      </c>
      <c r="BI42" s="1">
        <v>23</v>
      </c>
      <c r="BJ42" s="1">
        <v>23</v>
      </c>
      <c r="BK42" s="24" t="s">
        <v>184</v>
      </c>
    </row>
    <row r="43" spans="1:63" x14ac:dyDescent="0.3">
      <c r="A43" t="s">
        <v>189</v>
      </c>
      <c r="B43" t="s">
        <v>186</v>
      </c>
      <c r="C43" t="s">
        <v>187</v>
      </c>
      <c r="D43" s="1">
        <v>23.223389999999998</v>
      </c>
      <c r="E43" s="1">
        <v>22.881049999999998</v>
      </c>
      <c r="F43" s="11">
        <f>AVERAGE(D43:E43)</f>
        <v>23.052219999999998</v>
      </c>
      <c r="G43" s="1">
        <v>24.212230000000002</v>
      </c>
      <c r="H43" s="1">
        <v>24.259540000000001</v>
      </c>
      <c r="I43" s="11">
        <f>AVERAGE(G43:H43)</f>
        <v>24.235885000000003</v>
      </c>
      <c r="J43" s="1">
        <v>22.99061</v>
      </c>
      <c r="K43" s="1">
        <v>23.485669999999999</v>
      </c>
      <c r="L43" s="11">
        <f>AVERAGE(J43:K43)</f>
        <v>23.238140000000001</v>
      </c>
      <c r="M43" s="4">
        <f>F43-I43</f>
        <v>-1.1836650000000049</v>
      </c>
      <c r="N43" s="4">
        <f>L43-I43</f>
        <v>-0.99774500000000188</v>
      </c>
      <c r="O43" s="4">
        <f>F43-L43</f>
        <v>-0.18592000000000297</v>
      </c>
      <c r="P43" s="8">
        <f>2^M43</f>
        <v>0.44023171861457538</v>
      </c>
      <c r="Q43" s="8">
        <f>2^N43</f>
        <v>0.50078213454332721</v>
      </c>
      <c r="R43" s="8">
        <f>2^O43</f>
        <v>0.87908830656674897</v>
      </c>
      <c r="S43" s="1" t="s">
        <v>47</v>
      </c>
      <c r="T43" s="1">
        <v>18</v>
      </c>
      <c r="U43" s="1">
        <v>18</v>
      </c>
      <c r="V43" s="1">
        <v>18</v>
      </c>
      <c r="W43" s="1">
        <v>47.3</v>
      </c>
      <c r="X43" s="1">
        <v>47.3</v>
      </c>
      <c r="Y43" s="1">
        <v>47.3</v>
      </c>
      <c r="Z43" s="1">
        <v>50.704000000000001</v>
      </c>
      <c r="AA43" s="1">
        <v>135.85</v>
      </c>
      <c r="AB43" s="1">
        <v>102570000</v>
      </c>
      <c r="AC43" s="1">
        <v>109</v>
      </c>
      <c r="AD43" s="1">
        <v>13</v>
      </c>
      <c r="AE43" s="1">
        <v>8</v>
      </c>
      <c r="AF43" s="1">
        <v>8</v>
      </c>
      <c r="AG43" s="1">
        <v>11</v>
      </c>
      <c r="AH43" s="1">
        <v>10</v>
      </c>
      <c r="AI43" s="1">
        <v>9</v>
      </c>
      <c r="AJ43" s="1">
        <v>13</v>
      </c>
      <c r="AK43" s="1">
        <v>8</v>
      </c>
      <c r="AL43" s="1">
        <v>8</v>
      </c>
      <c r="AM43" s="1">
        <v>11</v>
      </c>
      <c r="AN43" s="1">
        <v>10</v>
      </c>
      <c r="AO43" s="1">
        <v>9</v>
      </c>
      <c r="AP43" s="1">
        <v>13</v>
      </c>
      <c r="AQ43" s="1">
        <v>8</v>
      </c>
      <c r="AR43" s="1">
        <v>8</v>
      </c>
      <c r="AS43" s="1">
        <v>11</v>
      </c>
      <c r="AT43" s="1">
        <v>10</v>
      </c>
      <c r="AU43" s="1">
        <v>9</v>
      </c>
      <c r="AV43" s="1">
        <v>36</v>
      </c>
      <c r="AW43" s="1">
        <v>20.9</v>
      </c>
      <c r="AX43" s="1">
        <v>19.600000000000001</v>
      </c>
      <c r="AY43" s="1">
        <v>30.7</v>
      </c>
      <c r="AZ43" s="1">
        <v>28.2</v>
      </c>
      <c r="BA43" s="1">
        <v>23.6</v>
      </c>
      <c r="BB43" s="1">
        <v>28573000</v>
      </c>
      <c r="BC43" s="1">
        <v>8734700</v>
      </c>
      <c r="BD43" s="1">
        <v>24283000</v>
      </c>
      <c r="BE43" s="1">
        <v>28387000</v>
      </c>
      <c r="BF43" s="1">
        <v>9398300</v>
      </c>
      <c r="BG43" s="1">
        <v>3197700</v>
      </c>
      <c r="BH43" s="1" t="s">
        <v>48</v>
      </c>
      <c r="BI43" s="1" t="s">
        <v>48</v>
      </c>
      <c r="BJ43" s="1" t="s">
        <v>48</v>
      </c>
      <c r="BK43" s="24" t="s">
        <v>188</v>
      </c>
    </row>
    <row r="44" spans="1:63" x14ac:dyDescent="0.3">
      <c r="A44" t="s">
        <v>192</v>
      </c>
      <c r="B44" t="s">
        <v>190</v>
      </c>
      <c r="C44" t="s">
        <v>679</v>
      </c>
      <c r="D44" s="1">
        <v>23.276959999999999</v>
      </c>
      <c r="E44" s="1">
        <v>22.956600000000002</v>
      </c>
      <c r="F44" s="11">
        <f>AVERAGE(D44:E44)</f>
        <v>23.116779999999999</v>
      </c>
      <c r="G44" s="1">
        <v>24.422720000000002</v>
      </c>
      <c r="H44" s="1">
        <v>24.286370000000002</v>
      </c>
      <c r="I44" s="11">
        <f>AVERAGE(G44:H44)</f>
        <v>24.354545000000002</v>
      </c>
      <c r="J44" s="1">
        <v>23.626560000000001</v>
      </c>
      <c r="K44" s="1">
        <v>23.947980000000001</v>
      </c>
      <c r="L44" s="11">
        <f>AVERAGE(J44:K44)</f>
        <v>23.787269999999999</v>
      </c>
      <c r="M44" s="4">
        <f>F44-I44</f>
        <v>-1.2377650000000031</v>
      </c>
      <c r="N44" s="4">
        <f>L44-I44</f>
        <v>-0.56727500000000219</v>
      </c>
      <c r="O44" s="4">
        <f>F44-L44</f>
        <v>-0.67049000000000092</v>
      </c>
      <c r="P44" s="8">
        <f>2^M44</f>
        <v>0.42402904660795432</v>
      </c>
      <c r="Q44" s="8">
        <f>2^N44</f>
        <v>0.67489033575808266</v>
      </c>
      <c r="R44" s="8">
        <f>2^O44</f>
        <v>0.62829325616532361</v>
      </c>
      <c r="S44" s="1" t="s">
        <v>47</v>
      </c>
      <c r="T44" s="1">
        <v>25</v>
      </c>
      <c r="U44" s="1">
        <v>24</v>
      </c>
      <c r="V44" s="1">
        <v>24</v>
      </c>
      <c r="W44" s="1">
        <v>45.2</v>
      </c>
      <c r="X44" s="1">
        <v>43.5</v>
      </c>
      <c r="Y44" s="1">
        <v>43.5</v>
      </c>
      <c r="Z44" s="1">
        <v>73.242999999999995</v>
      </c>
      <c r="AA44" s="1">
        <v>215.87</v>
      </c>
      <c r="AB44" s="1">
        <v>97958000</v>
      </c>
      <c r="AC44" s="1">
        <v>157</v>
      </c>
      <c r="AD44" s="1">
        <v>14</v>
      </c>
      <c r="AE44" s="1">
        <v>8</v>
      </c>
      <c r="AF44" s="1">
        <v>13</v>
      </c>
      <c r="AG44" s="1">
        <v>13</v>
      </c>
      <c r="AH44" s="1">
        <v>18</v>
      </c>
      <c r="AI44" s="1">
        <v>19</v>
      </c>
      <c r="AJ44" s="1">
        <v>13</v>
      </c>
      <c r="AK44" s="1">
        <v>8</v>
      </c>
      <c r="AL44" s="1">
        <v>12</v>
      </c>
      <c r="AM44" s="1">
        <v>12</v>
      </c>
      <c r="AN44" s="1">
        <v>18</v>
      </c>
      <c r="AO44" s="1">
        <v>18</v>
      </c>
      <c r="AP44" s="1">
        <v>13</v>
      </c>
      <c r="AQ44" s="1">
        <v>8</v>
      </c>
      <c r="AR44" s="1">
        <v>12</v>
      </c>
      <c r="AS44" s="1">
        <v>12</v>
      </c>
      <c r="AT44" s="1">
        <v>18</v>
      </c>
      <c r="AU44" s="1">
        <v>18</v>
      </c>
      <c r="AV44" s="1">
        <v>27.6</v>
      </c>
      <c r="AW44" s="1">
        <v>14.2</v>
      </c>
      <c r="AX44" s="1">
        <v>23</v>
      </c>
      <c r="AY44" s="1">
        <v>23.3</v>
      </c>
      <c r="AZ44" s="1">
        <v>34.4</v>
      </c>
      <c r="BA44" s="1">
        <v>37.9</v>
      </c>
      <c r="BB44" s="1">
        <v>13214000</v>
      </c>
      <c r="BC44" s="1">
        <v>7040900</v>
      </c>
      <c r="BD44" s="1">
        <v>25669000</v>
      </c>
      <c r="BE44" s="1">
        <v>32024000</v>
      </c>
      <c r="BF44" s="1">
        <v>10252000</v>
      </c>
      <c r="BG44" s="1">
        <v>9756400</v>
      </c>
      <c r="BH44" s="1" t="s">
        <v>48</v>
      </c>
      <c r="BI44" s="1" t="s">
        <v>48</v>
      </c>
      <c r="BJ44" s="1" t="s">
        <v>48</v>
      </c>
      <c r="BK44" s="24" t="s">
        <v>191</v>
      </c>
    </row>
    <row r="45" spans="1:63" x14ac:dyDescent="0.3">
      <c r="A45" t="s">
        <v>196</v>
      </c>
      <c r="B45" t="s">
        <v>193</v>
      </c>
      <c r="C45" t="s">
        <v>194</v>
      </c>
      <c r="D45" s="1">
        <v>23.95243</v>
      </c>
      <c r="E45" s="1">
        <v>24.202100000000002</v>
      </c>
      <c r="F45" s="11">
        <f>AVERAGE(D45:E45)</f>
        <v>24.077265000000001</v>
      </c>
      <c r="G45" s="1">
        <v>25.080870000000001</v>
      </c>
      <c r="H45" s="1">
        <v>25.21471</v>
      </c>
      <c r="I45" s="11">
        <f>AVERAGE(G45:H45)</f>
        <v>25.147790000000001</v>
      </c>
      <c r="J45" s="1">
        <v>23.917159999999999</v>
      </c>
      <c r="K45" s="1">
        <v>23.677769999999999</v>
      </c>
      <c r="L45" s="11">
        <f>AVERAGE(J45:K45)</f>
        <v>23.797464999999999</v>
      </c>
      <c r="M45" s="4">
        <f>F45-I45</f>
        <v>-1.0705249999999999</v>
      </c>
      <c r="N45" s="4">
        <f>L45-I45</f>
        <v>-1.3503250000000016</v>
      </c>
      <c r="O45" s="4">
        <f>F45-L45</f>
        <v>0.2798000000000016</v>
      </c>
      <c r="P45" s="8">
        <f>2^M45</f>
        <v>0.47614569699149217</v>
      </c>
      <c r="Q45" s="8">
        <f>2^N45</f>
        <v>0.39220368616011897</v>
      </c>
      <c r="R45" s="8">
        <f>2^O45</f>
        <v>1.2140265729096271</v>
      </c>
      <c r="S45" s="1" t="s">
        <v>47</v>
      </c>
      <c r="T45" s="1">
        <v>103</v>
      </c>
      <c r="U45" s="1">
        <v>103</v>
      </c>
      <c r="V45" s="1">
        <v>103</v>
      </c>
      <c r="W45" s="1">
        <v>29.7</v>
      </c>
      <c r="X45" s="1">
        <v>29.7</v>
      </c>
      <c r="Y45" s="1">
        <v>29.7</v>
      </c>
      <c r="Z45" s="1">
        <v>469.08</v>
      </c>
      <c r="AA45" s="1">
        <v>323.31</v>
      </c>
      <c r="AB45" s="1">
        <v>198860000</v>
      </c>
      <c r="AC45" s="1">
        <v>397</v>
      </c>
      <c r="AD45" s="1">
        <v>32</v>
      </c>
      <c r="AE45" s="1">
        <v>26</v>
      </c>
      <c r="AF45" s="1">
        <v>42</v>
      </c>
      <c r="AG45" s="1">
        <v>42</v>
      </c>
      <c r="AH45" s="1">
        <v>67</v>
      </c>
      <c r="AI45" s="1">
        <v>52</v>
      </c>
      <c r="AJ45" s="1">
        <v>32</v>
      </c>
      <c r="AK45" s="1">
        <v>26</v>
      </c>
      <c r="AL45" s="1">
        <v>42</v>
      </c>
      <c r="AM45" s="1">
        <v>42</v>
      </c>
      <c r="AN45" s="1">
        <v>67</v>
      </c>
      <c r="AO45" s="1">
        <v>52</v>
      </c>
      <c r="AP45" s="1">
        <v>32</v>
      </c>
      <c r="AQ45" s="1">
        <v>26</v>
      </c>
      <c r="AR45" s="1">
        <v>42</v>
      </c>
      <c r="AS45" s="1">
        <v>42</v>
      </c>
      <c r="AT45" s="1">
        <v>67</v>
      </c>
      <c r="AU45" s="1">
        <v>52</v>
      </c>
      <c r="AV45" s="1">
        <v>8.6999999999999993</v>
      </c>
      <c r="AW45" s="1">
        <v>7.3</v>
      </c>
      <c r="AX45" s="1">
        <v>11.3</v>
      </c>
      <c r="AY45" s="1">
        <v>11.7</v>
      </c>
      <c r="AZ45" s="1">
        <v>20.399999999999999</v>
      </c>
      <c r="BA45" s="1">
        <v>15.3</v>
      </c>
      <c r="BB45" s="1">
        <v>30423000</v>
      </c>
      <c r="BC45" s="1">
        <v>16584000</v>
      </c>
      <c r="BD45" s="1">
        <v>41648000</v>
      </c>
      <c r="BE45" s="1">
        <v>64995000</v>
      </c>
      <c r="BF45" s="1">
        <v>36039000</v>
      </c>
      <c r="BG45" s="1">
        <v>9176400</v>
      </c>
      <c r="BH45" s="1">
        <v>103</v>
      </c>
      <c r="BI45" s="1">
        <v>103</v>
      </c>
      <c r="BJ45" s="1">
        <v>103</v>
      </c>
      <c r="BK45" s="24" t="s">
        <v>195</v>
      </c>
    </row>
    <row r="46" spans="1:63" x14ac:dyDescent="0.3">
      <c r="A46" t="s">
        <v>200</v>
      </c>
      <c r="B46" t="s">
        <v>197</v>
      </c>
      <c r="C46" t="s">
        <v>198</v>
      </c>
      <c r="D46" s="1">
        <v>23.860510000000001</v>
      </c>
      <c r="E46" s="1">
        <v>23.615259999999999</v>
      </c>
      <c r="F46" s="11">
        <f>AVERAGE(D46:E46)</f>
        <v>23.737884999999999</v>
      </c>
      <c r="G46" s="1">
        <v>25.289860000000001</v>
      </c>
      <c r="H46" s="1">
        <v>25.15221</v>
      </c>
      <c r="I46" s="11">
        <f>AVERAGE(G46:H46)</f>
        <v>25.221035000000001</v>
      </c>
      <c r="J46" s="1">
        <v>23.752970000000001</v>
      </c>
      <c r="K46" s="1">
        <v>24.20232</v>
      </c>
      <c r="L46" s="11">
        <f>AVERAGE(J46:K46)</f>
        <v>23.977645000000003</v>
      </c>
      <c r="M46" s="4">
        <f>F46-I46</f>
        <v>-1.483150000000002</v>
      </c>
      <c r="N46" s="4">
        <f>L46-I46</f>
        <v>-1.243389999999998</v>
      </c>
      <c r="O46" s="4">
        <f>F46-L46</f>
        <v>-0.23976000000000397</v>
      </c>
      <c r="P46" s="8">
        <f>2^M46</f>
        <v>0.35770693653904084</v>
      </c>
      <c r="Q46" s="8">
        <f>2^N46</f>
        <v>0.42237899615576996</v>
      </c>
      <c r="R46" s="8">
        <f>2^O46</f>
        <v>0.846886184669849</v>
      </c>
      <c r="S46" s="1" t="s">
        <v>47</v>
      </c>
      <c r="T46" s="1">
        <v>18</v>
      </c>
      <c r="U46" s="1">
        <v>18</v>
      </c>
      <c r="V46" s="1">
        <v>18</v>
      </c>
      <c r="W46" s="1">
        <v>43.7</v>
      </c>
      <c r="X46" s="1">
        <v>43.7</v>
      </c>
      <c r="Y46" s="1">
        <v>43.7</v>
      </c>
      <c r="Z46" s="1">
        <v>56.65</v>
      </c>
      <c r="AA46" s="1">
        <v>181.58</v>
      </c>
      <c r="AB46" s="1">
        <v>195910000</v>
      </c>
      <c r="AC46" s="1">
        <v>176</v>
      </c>
      <c r="AD46" s="1">
        <v>12</v>
      </c>
      <c r="AE46" s="1">
        <v>8</v>
      </c>
      <c r="AF46" s="1">
        <v>13</v>
      </c>
      <c r="AG46" s="1">
        <v>9</v>
      </c>
      <c r="AH46" s="1">
        <v>13</v>
      </c>
      <c r="AI46" s="1">
        <v>15</v>
      </c>
      <c r="AJ46" s="1">
        <v>12</v>
      </c>
      <c r="AK46" s="1">
        <v>8</v>
      </c>
      <c r="AL46" s="1">
        <v>13</v>
      </c>
      <c r="AM46" s="1">
        <v>9</v>
      </c>
      <c r="AN46" s="1">
        <v>13</v>
      </c>
      <c r="AO46" s="1">
        <v>15</v>
      </c>
      <c r="AP46" s="1">
        <v>12</v>
      </c>
      <c r="AQ46" s="1">
        <v>8</v>
      </c>
      <c r="AR46" s="1">
        <v>13</v>
      </c>
      <c r="AS46" s="1">
        <v>9</v>
      </c>
      <c r="AT46" s="1">
        <v>13</v>
      </c>
      <c r="AU46" s="1">
        <v>15</v>
      </c>
      <c r="AV46" s="1">
        <v>29.3</v>
      </c>
      <c r="AW46" s="1">
        <v>17.399999999999999</v>
      </c>
      <c r="AX46" s="1">
        <v>31.7</v>
      </c>
      <c r="AY46" s="1">
        <v>19.899999999999999</v>
      </c>
      <c r="AZ46" s="1">
        <v>33.4</v>
      </c>
      <c r="BA46" s="1">
        <v>36.200000000000003</v>
      </c>
      <c r="BB46" s="1">
        <v>49877000</v>
      </c>
      <c r="BC46" s="1">
        <v>16012000</v>
      </c>
      <c r="BD46" s="1">
        <v>61921000</v>
      </c>
      <c r="BE46" s="1">
        <v>48706000</v>
      </c>
      <c r="BF46" s="1">
        <v>13290000</v>
      </c>
      <c r="BG46" s="1">
        <v>6102400</v>
      </c>
      <c r="BH46" s="1">
        <v>18</v>
      </c>
      <c r="BI46" s="1">
        <v>18</v>
      </c>
      <c r="BJ46" s="1">
        <v>18</v>
      </c>
      <c r="BK46" s="24" t="s">
        <v>199</v>
      </c>
    </row>
    <row r="47" spans="1:63" x14ac:dyDescent="0.3">
      <c r="A47" t="s">
        <v>204</v>
      </c>
      <c r="B47" t="s">
        <v>201</v>
      </c>
      <c r="C47" t="s">
        <v>202</v>
      </c>
      <c r="D47" s="1">
        <v>23.716390000000001</v>
      </c>
      <c r="E47" s="1">
        <v>23.734999999999999</v>
      </c>
      <c r="F47" s="11">
        <f>AVERAGE(D47:E47)</f>
        <v>23.725695000000002</v>
      </c>
      <c r="G47" s="1">
        <v>24.549869999999999</v>
      </c>
      <c r="H47" s="1">
        <v>24.823429999999998</v>
      </c>
      <c r="I47" s="11">
        <f>AVERAGE(G47:H47)</f>
        <v>24.68665</v>
      </c>
      <c r="J47" s="1">
        <v>22.728829999999999</v>
      </c>
      <c r="K47" s="1">
        <v>23.040759999999999</v>
      </c>
      <c r="L47" s="11">
        <f>AVERAGE(J47:K47)</f>
        <v>22.884794999999997</v>
      </c>
      <c r="M47" s="4">
        <f>F47-I47</f>
        <v>-0.96095499999999845</v>
      </c>
      <c r="N47" s="4">
        <f>L47-I47</f>
        <v>-1.8018550000000033</v>
      </c>
      <c r="O47" s="4">
        <f>F47-L47</f>
        <v>0.84090000000000487</v>
      </c>
      <c r="P47" s="8">
        <f>2^M47</f>
        <v>0.51371674309862692</v>
      </c>
      <c r="Q47" s="8">
        <f>2^N47</f>
        <v>0.28680558038751747</v>
      </c>
      <c r="R47" s="8">
        <f>2^O47</f>
        <v>1.7911671816305608</v>
      </c>
      <c r="S47" s="1" t="s">
        <v>47</v>
      </c>
      <c r="T47" s="1">
        <v>20</v>
      </c>
      <c r="U47" s="1">
        <v>20</v>
      </c>
      <c r="V47" s="1">
        <v>20</v>
      </c>
      <c r="W47" s="1">
        <v>40.799999999999997</v>
      </c>
      <c r="X47" s="1">
        <v>40.799999999999997</v>
      </c>
      <c r="Y47" s="1">
        <v>40.799999999999997</v>
      </c>
      <c r="Z47" s="1">
        <v>79.685000000000002</v>
      </c>
      <c r="AA47" s="1">
        <v>167.27</v>
      </c>
      <c r="AB47" s="1">
        <v>107050000</v>
      </c>
      <c r="AC47" s="1">
        <v>163</v>
      </c>
      <c r="AD47" s="1">
        <v>12</v>
      </c>
      <c r="AE47" s="1">
        <v>8</v>
      </c>
      <c r="AF47" s="1">
        <v>13</v>
      </c>
      <c r="AG47" s="1">
        <v>11</v>
      </c>
      <c r="AH47" s="1">
        <v>13</v>
      </c>
      <c r="AI47" s="1">
        <v>10</v>
      </c>
      <c r="AJ47" s="1">
        <v>12</v>
      </c>
      <c r="AK47" s="1">
        <v>8</v>
      </c>
      <c r="AL47" s="1">
        <v>13</v>
      </c>
      <c r="AM47" s="1">
        <v>11</v>
      </c>
      <c r="AN47" s="1">
        <v>13</v>
      </c>
      <c r="AO47" s="1">
        <v>10</v>
      </c>
      <c r="AP47" s="1">
        <v>12</v>
      </c>
      <c r="AQ47" s="1">
        <v>8</v>
      </c>
      <c r="AR47" s="1">
        <v>13</v>
      </c>
      <c r="AS47" s="1">
        <v>11</v>
      </c>
      <c r="AT47" s="1">
        <v>13</v>
      </c>
      <c r="AU47" s="1">
        <v>10</v>
      </c>
      <c r="AV47" s="1">
        <v>20.8</v>
      </c>
      <c r="AW47" s="1">
        <v>13.2</v>
      </c>
      <c r="AX47" s="1">
        <v>22.8</v>
      </c>
      <c r="AY47" s="1">
        <v>19.7</v>
      </c>
      <c r="AZ47" s="1">
        <v>29.8</v>
      </c>
      <c r="BA47" s="1">
        <v>21.2</v>
      </c>
      <c r="BB47" s="1">
        <v>27855000</v>
      </c>
      <c r="BC47" s="1">
        <v>7889100</v>
      </c>
      <c r="BD47" s="1">
        <v>30051000</v>
      </c>
      <c r="BE47" s="1">
        <v>34437000</v>
      </c>
      <c r="BF47" s="1">
        <v>4313100</v>
      </c>
      <c r="BG47" s="1">
        <v>2508100</v>
      </c>
      <c r="BH47" s="1">
        <v>20</v>
      </c>
      <c r="BI47" s="1">
        <v>20</v>
      </c>
      <c r="BJ47" s="1">
        <v>20</v>
      </c>
      <c r="BK47" s="24" t="s">
        <v>203</v>
      </c>
    </row>
    <row r="48" spans="1:63" x14ac:dyDescent="0.3">
      <c r="A48" t="s">
        <v>208</v>
      </c>
      <c r="B48" t="s">
        <v>205</v>
      </c>
      <c r="C48" t="s">
        <v>206</v>
      </c>
      <c r="D48" s="1">
        <v>24.328340000000001</v>
      </c>
      <c r="E48" s="1">
        <v>24.383109999999999</v>
      </c>
      <c r="F48" s="11">
        <f>AVERAGE(D48:E48)</f>
        <v>24.355725</v>
      </c>
      <c r="G48" s="1">
        <v>23.611440000000002</v>
      </c>
      <c r="H48" s="1">
        <v>23.810390000000002</v>
      </c>
      <c r="I48" s="11">
        <f>AVERAGE(G48:H48)</f>
        <v>23.710915</v>
      </c>
      <c r="J48" s="1">
        <v>23.845459999999999</v>
      </c>
      <c r="K48" s="1">
        <v>23.81</v>
      </c>
      <c r="L48" s="11">
        <f>AVERAGE(J48:K48)</f>
        <v>23.827729999999999</v>
      </c>
      <c r="M48" s="4">
        <f>F48-I48</f>
        <v>0.64480999999999966</v>
      </c>
      <c r="N48" s="4">
        <f>L48-I48</f>
        <v>0.116814999999999</v>
      </c>
      <c r="O48" s="4">
        <f>F48-L48</f>
        <v>0.52799500000000066</v>
      </c>
      <c r="P48" s="8">
        <f>2^M48</f>
        <v>1.5635333585369091</v>
      </c>
      <c r="Q48" s="8">
        <f>2^N48</f>
        <v>1.0843383528041968</v>
      </c>
      <c r="R48" s="8">
        <f>2^O48</f>
        <v>1.441923874124226</v>
      </c>
      <c r="S48" s="1" t="s">
        <v>47</v>
      </c>
      <c r="T48" s="1">
        <v>26</v>
      </c>
      <c r="U48" s="1">
        <v>26</v>
      </c>
      <c r="V48" s="1">
        <v>21</v>
      </c>
      <c r="W48" s="1">
        <v>36.6</v>
      </c>
      <c r="X48" s="1">
        <v>36.6</v>
      </c>
      <c r="Y48" s="1">
        <v>32</v>
      </c>
      <c r="Z48" s="1">
        <v>102.35</v>
      </c>
      <c r="AA48" s="1">
        <v>257.93</v>
      </c>
      <c r="AB48" s="1">
        <v>121310000</v>
      </c>
      <c r="AC48" s="1">
        <v>167</v>
      </c>
      <c r="AD48" s="1">
        <v>13</v>
      </c>
      <c r="AE48" s="1">
        <v>12</v>
      </c>
      <c r="AF48" s="1">
        <v>9</v>
      </c>
      <c r="AG48" s="1">
        <v>14</v>
      </c>
      <c r="AH48" s="1">
        <v>20</v>
      </c>
      <c r="AI48" s="1">
        <v>17</v>
      </c>
      <c r="AJ48" s="1">
        <v>13</v>
      </c>
      <c r="AK48" s="1">
        <v>12</v>
      </c>
      <c r="AL48" s="1">
        <v>9</v>
      </c>
      <c r="AM48" s="1">
        <v>14</v>
      </c>
      <c r="AN48" s="1">
        <v>20</v>
      </c>
      <c r="AO48" s="1">
        <v>17</v>
      </c>
      <c r="AP48" s="1">
        <v>11</v>
      </c>
      <c r="AQ48" s="1">
        <v>9</v>
      </c>
      <c r="AR48" s="1">
        <v>7</v>
      </c>
      <c r="AS48" s="1">
        <v>11</v>
      </c>
      <c r="AT48" s="1">
        <v>16</v>
      </c>
      <c r="AU48" s="1">
        <v>13</v>
      </c>
      <c r="AV48" s="1">
        <v>17.600000000000001</v>
      </c>
      <c r="AW48" s="1">
        <v>15</v>
      </c>
      <c r="AX48" s="1">
        <v>10.9</v>
      </c>
      <c r="AY48" s="1">
        <v>16.3</v>
      </c>
      <c r="AZ48" s="1">
        <v>30.8</v>
      </c>
      <c r="BA48" s="1">
        <v>26.5</v>
      </c>
      <c r="BB48" s="1">
        <v>36477000</v>
      </c>
      <c r="BC48" s="1">
        <v>19297000</v>
      </c>
      <c r="BD48" s="1">
        <v>15300000</v>
      </c>
      <c r="BE48" s="1">
        <v>27022000</v>
      </c>
      <c r="BF48" s="1">
        <v>16123000</v>
      </c>
      <c r="BG48" s="1">
        <v>7094900</v>
      </c>
      <c r="BH48" s="1">
        <v>26</v>
      </c>
      <c r="BI48" s="1">
        <v>26</v>
      </c>
      <c r="BJ48" s="1">
        <v>21</v>
      </c>
      <c r="BK48" s="24" t="s">
        <v>207</v>
      </c>
    </row>
    <row r="49" spans="1:63" x14ac:dyDescent="0.3">
      <c r="A49" t="s">
        <v>212</v>
      </c>
      <c r="B49" t="s">
        <v>209</v>
      </c>
      <c r="C49" t="s">
        <v>210</v>
      </c>
      <c r="D49" s="1">
        <v>24.50403</v>
      </c>
      <c r="E49" s="1">
        <v>24.113859999999999</v>
      </c>
      <c r="F49" s="11">
        <f>AVERAGE(D49:E49)</f>
        <v>24.308945000000001</v>
      </c>
      <c r="G49" s="1">
        <v>23.06401</v>
      </c>
      <c r="H49" s="1">
        <v>23.14433</v>
      </c>
      <c r="I49" s="11">
        <f>AVERAGE(G49:H49)</f>
        <v>23.10417</v>
      </c>
      <c r="J49" s="1">
        <v>23.653919999999999</v>
      </c>
      <c r="K49" s="1">
        <v>24.402239999999999</v>
      </c>
      <c r="L49" s="11">
        <f>AVERAGE(J49:K49)</f>
        <v>24.028079999999999</v>
      </c>
      <c r="M49" s="4">
        <f>F49-I49</f>
        <v>1.2047750000000015</v>
      </c>
      <c r="N49" s="4">
        <f>L49-I49</f>
        <v>0.92390999999999934</v>
      </c>
      <c r="O49" s="4">
        <f>F49-L49</f>
        <v>0.28086500000000214</v>
      </c>
      <c r="P49" s="8">
        <f>2^M49</f>
        <v>2.3050131800518781</v>
      </c>
      <c r="Q49" s="8">
        <f>2^N49</f>
        <v>1.8972502699583054</v>
      </c>
      <c r="R49" s="8">
        <f>2^O49</f>
        <v>1.2149231003153496</v>
      </c>
      <c r="S49" s="1" t="s">
        <v>47</v>
      </c>
      <c r="T49" s="1">
        <v>8</v>
      </c>
      <c r="U49" s="1">
        <v>8</v>
      </c>
      <c r="V49" s="1">
        <v>8</v>
      </c>
      <c r="W49" s="1">
        <v>35.700000000000003</v>
      </c>
      <c r="X49" s="1">
        <v>35.700000000000003</v>
      </c>
      <c r="Y49" s="1">
        <v>35.700000000000003</v>
      </c>
      <c r="Z49" s="1">
        <v>30.844999999999999</v>
      </c>
      <c r="AA49" s="1">
        <v>49.113</v>
      </c>
      <c r="AB49" s="1">
        <v>99160000</v>
      </c>
      <c r="AC49" s="1">
        <v>77</v>
      </c>
      <c r="AD49" s="1">
        <v>6</v>
      </c>
      <c r="AE49" s="1">
        <v>4</v>
      </c>
      <c r="AF49" s="1">
        <v>4</v>
      </c>
      <c r="AG49" s="1">
        <v>5</v>
      </c>
      <c r="AH49" s="1">
        <v>8</v>
      </c>
      <c r="AI49" s="1">
        <v>7</v>
      </c>
      <c r="AJ49" s="1">
        <v>6</v>
      </c>
      <c r="AK49" s="1">
        <v>4</v>
      </c>
      <c r="AL49" s="1">
        <v>4</v>
      </c>
      <c r="AM49" s="1">
        <v>5</v>
      </c>
      <c r="AN49" s="1">
        <v>8</v>
      </c>
      <c r="AO49" s="1">
        <v>7</v>
      </c>
      <c r="AP49" s="1">
        <v>6</v>
      </c>
      <c r="AQ49" s="1">
        <v>4</v>
      </c>
      <c r="AR49" s="1">
        <v>4</v>
      </c>
      <c r="AS49" s="1">
        <v>5</v>
      </c>
      <c r="AT49" s="1">
        <v>8</v>
      </c>
      <c r="AU49" s="1">
        <v>7</v>
      </c>
      <c r="AV49" s="1">
        <v>23.9</v>
      </c>
      <c r="AW49" s="1">
        <v>15.5</v>
      </c>
      <c r="AX49" s="1">
        <v>15.8</v>
      </c>
      <c r="AY49" s="1">
        <v>19.2</v>
      </c>
      <c r="AZ49" s="1">
        <v>35.700000000000003</v>
      </c>
      <c r="BA49" s="1">
        <v>31.6</v>
      </c>
      <c r="BB49" s="1">
        <v>46375000</v>
      </c>
      <c r="BC49" s="1">
        <v>20660000</v>
      </c>
      <c r="BD49" s="1">
        <v>11521000</v>
      </c>
      <c r="BE49" s="1">
        <v>7393100</v>
      </c>
      <c r="BF49" s="1">
        <v>8277500</v>
      </c>
      <c r="BG49" s="1">
        <v>4933500</v>
      </c>
      <c r="BH49" s="1" t="s">
        <v>48</v>
      </c>
      <c r="BI49" s="1" t="s">
        <v>48</v>
      </c>
      <c r="BJ49" s="1" t="s">
        <v>48</v>
      </c>
      <c r="BK49" s="24" t="s">
        <v>211</v>
      </c>
    </row>
    <row r="50" spans="1:63" x14ac:dyDescent="0.3">
      <c r="A50" t="s">
        <v>216</v>
      </c>
      <c r="B50" t="s">
        <v>213</v>
      </c>
      <c r="C50" t="s">
        <v>214</v>
      </c>
      <c r="D50" s="1">
        <v>24.60201</v>
      </c>
      <c r="E50" s="1">
        <v>24.400929999999999</v>
      </c>
      <c r="F50" s="11">
        <f>AVERAGE(D50:E50)</f>
        <v>24.501469999999998</v>
      </c>
      <c r="G50" s="1">
        <v>23.972200000000001</v>
      </c>
      <c r="H50" s="1">
        <v>23.89301</v>
      </c>
      <c r="I50" s="11">
        <f>AVERAGE(G50:H50)</f>
        <v>23.932605000000002</v>
      </c>
      <c r="J50" s="1">
        <v>23.893190000000001</v>
      </c>
      <c r="K50" s="1">
        <v>24.097239999999999</v>
      </c>
      <c r="L50" s="11">
        <f>AVERAGE(J50:K50)</f>
        <v>23.995215000000002</v>
      </c>
      <c r="M50" s="4">
        <f>F50-I50</f>
        <v>0.56886499999999529</v>
      </c>
      <c r="N50" s="4">
        <f>L50-I50</f>
        <v>6.2609999999999388E-2</v>
      </c>
      <c r="O50" s="4">
        <f>F50-L50</f>
        <v>0.5062549999999959</v>
      </c>
      <c r="P50" s="8">
        <f>2^M50</f>
        <v>1.4833561224911918</v>
      </c>
      <c r="Q50" s="8">
        <f>2^N50</f>
        <v>1.044353407360006</v>
      </c>
      <c r="R50" s="8">
        <f>2^O50</f>
        <v>1.4203583882978168</v>
      </c>
      <c r="S50" s="1" t="s">
        <v>47</v>
      </c>
      <c r="T50" s="1">
        <v>10</v>
      </c>
      <c r="U50" s="1">
        <v>10</v>
      </c>
      <c r="V50" s="1">
        <v>10</v>
      </c>
      <c r="W50" s="1">
        <v>75.400000000000006</v>
      </c>
      <c r="X50" s="1">
        <v>75.400000000000006</v>
      </c>
      <c r="Y50" s="1">
        <v>75.400000000000006</v>
      </c>
      <c r="Z50" s="1">
        <v>15.945</v>
      </c>
      <c r="AA50" s="1">
        <v>24.684000000000001</v>
      </c>
      <c r="AB50" s="1">
        <v>28731000</v>
      </c>
      <c r="AC50" s="1">
        <v>68</v>
      </c>
      <c r="AD50" s="1">
        <v>5</v>
      </c>
      <c r="AE50" s="1">
        <v>4</v>
      </c>
      <c r="AF50" s="1">
        <v>2</v>
      </c>
      <c r="AG50" s="1">
        <v>3</v>
      </c>
      <c r="AH50" s="1">
        <v>6</v>
      </c>
      <c r="AI50" s="1">
        <v>9</v>
      </c>
      <c r="AJ50" s="1">
        <v>5</v>
      </c>
      <c r="AK50" s="1">
        <v>4</v>
      </c>
      <c r="AL50" s="1">
        <v>2</v>
      </c>
      <c r="AM50" s="1">
        <v>3</v>
      </c>
      <c r="AN50" s="1">
        <v>6</v>
      </c>
      <c r="AO50" s="1">
        <v>9</v>
      </c>
      <c r="AP50" s="1">
        <v>5</v>
      </c>
      <c r="AQ50" s="1">
        <v>4</v>
      </c>
      <c r="AR50" s="1">
        <v>2</v>
      </c>
      <c r="AS50" s="1">
        <v>3</v>
      </c>
      <c r="AT50" s="1">
        <v>6</v>
      </c>
      <c r="AU50" s="1">
        <v>9</v>
      </c>
      <c r="AV50" s="1">
        <v>30.3</v>
      </c>
      <c r="AW50" s="1">
        <v>25.4</v>
      </c>
      <c r="AX50" s="1">
        <v>13.4</v>
      </c>
      <c r="AY50" s="1">
        <v>19</v>
      </c>
      <c r="AZ50" s="1">
        <v>52.8</v>
      </c>
      <c r="BA50" s="1">
        <v>73.900000000000006</v>
      </c>
      <c r="BB50" s="1">
        <v>10813000</v>
      </c>
      <c r="BC50" s="1">
        <v>4721000</v>
      </c>
      <c r="BD50" s="1">
        <v>2884300</v>
      </c>
      <c r="BE50" s="1">
        <v>6745800</v>
      </c>
      <c r="BF50" s="1">
        <v>1556800</v>
      </c>
      <c r="BG50" s="1">
        <v>2010300</v>
      </c>
      <c r="BH50" s="1">
        <v>10</v>
      </c>
      <c r="BI50" s="1">
        <v>10</v>
      </c>
      <c r="BJ50" s="1">
        <v>10</v>
      </c>
      <c r="BK50" s="24" t="s">
        <v>215</v>
      </c>
    </row>
    <row r="51" spans="1:63" x14ac:dyDescent="0.3">
      <c r="A51" t="s">
        <v>220</v>
      </c>
      <c r="B51" t="s">
        <v>217</v>
      </c>
      <c r="C51" t="s">
        <v>218</v>
      </c>
      <c r="D51" s="1">
        <v>23.204889999999999</v>
      </c>
      <c r="E51" s="1">
        <v>23.444299999999998</v>
      </c>
      <c r="F51" s="11">
        <f>AVERAGE(D51:E51)</f>
        <v>23.324594999999999</v>
      </c>
      <c r="G51" s="1">
        <v>24.1997</v>
      </c>
      <c r="H51" s="1">
        <v>24.30911</v>
      </c>
      <c r="I51" s="11">
        <f>AVERAGE(G51:H51)</f>
        <v>24.254404999999998</v>
      </c>
      <c r="J51" s="1">
        <v>24.075610000000001</v>
      </c>
      <c r="K51" s="1">
        <v>23.982939999999999</v>
      </c>
      <c r="L51" s="11">
        <f>AVERAGE(J51:K51)</f>
        <v>24.029274999999998</v>
      </c>
      <c r="M51" s="4">
        <f>F51-I51</f>
        <v>-0.9298099999999998</v>
      </c>
      <c r="N51" s="4">
        <f>L51-I51</f>
        <v>-0.22513000000000005</v>
      </c>
      <c r="O51" s="4">
        <f>F51-L51</f>
        <v>-0.70467999999999975</v>
      </c>
      <c r="P51" s="8">
        <f>2^M51</f>
        <v>0.52492746913856381</v>
      </c>
      <c r="Q51" s="8">
        <f>2^N51</f>
        <v>0.85551793222969863</v>
      </c>
      <c r="R51" s="8">
        <f>2^O51</f>
        <v>0.61357856961626567</v>
      </c>
      <c r="S51" s="1" t="s">
        <v>47</v>
      </c>
      <c r="T51" s="1">
        <v>68</v>
      </c>
      <c r="U51" s="1">
        <v>68</v>
      </c>
      <c r="V51" s="1">
        <v>68</v>
      </c>
      <c r="W51" s="1">
        <v>38</v>
      </c>
      <c r="X51" s="1">
        <v>38</v>
      </c>
      <c r="Y51" s="1">
        <v>38</v>
      </c>
      <c r="Z51" s="1">
        <v>244.5</v>
      </c>
      <c r="AA51" s="1">
        <v>323.31</v>
      </c>
      <c r="AB51" s="1">
        <v>114450000</v>
      </c>
      <c r="AC51" s="1">
        <v>229</v>
      </c>
      <c r="AD51" s="1">
        <v>17</v>
      </c>
      <c r="AE51" s="1">
        <v>16</v>
      </c>
      <c r="AF51" s="1">
        <v>16</v>
      </c>
      <c r="AG51" s="1">
        <v>16</v>
      </c>
      <c r="AH51" s="1">
        <v>44</v>
      </c>
      <c r="AI51" s="1">
        <v>43</v>
      </c>
      <c r="AJ51" s="1">
        <v>17</v>
      </c>
      <c r="AK51" s="1">
        <v>16</v>
      </c>
      <c r="AL51" s="1">
        <v>16</v>
      </c>
      <c r="AM51" s="1">
        <v>16</v>
      </c>
      <c r="AN51" s="1">
        <v>44</v>
      </c>
      <c r="AO51" s="1">
        <v>43</v>
      </c>
      <c r="AP51" s="1">
        <v>17</v>
      </c>
      <c r="AQ51" s="1">
        <v>16</v>
      </c>
      <c r="AR51" s="1">
        <v>16</v>
      </c>
      <c r="AS51" s="1">
        <v>16</v>
      </c>
      <c r="AT51" s="1">
        <v>44</v>
      </c>
      <c r="AU51" s="1">
        <v>43</v>
      </c>
      <c r="AV51" s="1">
        <v>8</v>
      </c>
      <c r="AW51" s="1">
        <v>8.1</v>
      </c>
      <c r="AX51" s="1">
        <v>7.7</v>
      </c>
      <c r="AY51" s="1">
        <v>8.1999999999999993</v>
      </c>
      <c r="AZ51" s="1">
        <v>28.2</v>
      </c>
      <c r="BA51" s="1">
        <v>24.6</v>
      </c>
      <c r="BB51" s="1">
        <v>9464800</v>
      </c>
      <c r="BC51" s="1">
        <v>12008000</v>
      </c>
      <c r="BD51" s="1">
        <v>17987000</v>
      </c>
      <c r="BE51" s="1">
        <v>26842000</v>
      </c>
      <c r="BF51" s="1">
        <v>36475000</v>
      </c>
      <c r="BG51" s="1">
        <v>11674000</v>
      </c>
      <c r="BH51" s="1">
        <v>68</v>
      </c>
      <c r="BI51" s="1">
        <v>68</v>
      </c>
      <c r="BJ51" s="1">
        <v>68</v>
      </c>
      <c r="BK51" s="24" t="s">
        <v>219</v>
      </c>
    </row>
    <row r="52" spans="1:63" x14ac:dyDescent="0.3">
      <c r="A52" t="s">
        <v>224</v>
      </c>
      <c r="B52" t="s">
        <v>221</v>
      </c>
      <c r="C52" t="s">
        <v>222</v>
      </c>
      <c r="D52" s="1">
        <v>25.156269999999999</v>
      </c>
      <c r="E52" s="1">
        <v>25.481300000000001</v>
      </c>
      <c r="F52" s="11">
        <f>AVERAGE(D52:E52)</f>
        <v>25.318784999999998</v>
      </c>
      <c r="G52" s="1">
        <v>24.41873</v>
      </c>
      <c r="H52" s="1">
        <v>24.52779</v>
      </c>
      <c r="I52" s="11">
        <f>AVERAGE(G52:H52)</f>
        <v>24.47326</v>
      </c>
      <c r="J52" s="1">
        <v>23.681750000000001</v>
      </c>
      <c r="K52" s="1">
        <v>23.329239999999999</v>
      </c>
      <c r="L52" s="11">
        <f>AVERAGE(J52:K52)</f>
        <v>23.505495</v>
      </c>
      <c r="M52" s="4">
        <f>F52-I52</f>
        <v>0.84552499999999853</v>
      </c>
      <c r="N52" s="4">
        <f>L52-I52</f>
        <v>-0.96776499999999999</v>
      </c>
      <c r="O52" s="4">
        <f>F52-L52</f>
        <v>1.8132899999999985</v>
      </c>
      <c r="P52" s="8">
        <f>2^M52</f>
        <v>1.7969185295354861</v>
      </c>
      <c r="Q52" s="8">
        <f>2^N52</f>
        <v>0.51129754356812263</v>
      </c>
      <c r="R52" s="8">
        <f>2^O52</f>
        <v>3.5144282466048535</v>
      </c>
      <c r="S52" s="1" t="s">
        <v>47</v>
      </c>
      <c r="T52" s="1">
        <v>20</v>
      </c>
      <c r="U52" s="1">
        <v>20</v>
      </c>
      <c r="V52" s="1">
        <v>20</v>
      </c>
      <c r="W52" s="1">
        <v>50.5</v>
      </c>
      <c r="X52" s="1">
        <v>50.5</v>
      </c>
      <c r="Y52" s="1">
        <v>50.5</v>
      </c>
      <c r="Z52" s="1">
        <v>60.585999999999999</v>
      </c>
      <c r="AA52" s="1">
        <v>197.74</v>
      </c>
      <c r="AB52" s="1">
        <v>209390000</v>
      </c>
      <c r="AC52" s="1">
        <v>113</v>
      </c>
      <c r="AD52" s="1">
        <v>13</v>
      </c>
      <c r="AE52" s="1">
        <v>9</v>
      </c>
      <c r="AF52" s="1">
        <v>11</v>
      </c>
      <c r="AG52" s="1">
        <v>12</v>
      </c>
      <c r="AH52" s="1">
        <v>14</v>
      </c>
      <c r="AI52" s="1">
        <v>12</v>
      </c>
      <c r="AJ52" s="1">
        <v>13</v>
      </c>
      <c r="AK52" s="1">
        <v>9</v>
      </c>
      <c r="AL52" s="1">
        <v>11</v>
      </c>
      <c r="AM52" s="1">
        <v>12</v>
      </c>
      <c r="AN52" s="1">
        <v>14</v>
      </c>
      <c r="AO52" s="1">
        <v>12</v>
      </c>
      <c r="AP52" s="1">
        <v>13</v>
      </c>
      <c r="AQ52" s="1">
        <v>9</v>
      </c>
      <c r="AR52" s="1">
        <v>11</v>
      </c>
      <c r="AS52" s="1">
        <v>12</v>
      </c>
      <c r="AT52" s="1">
        <v>14</v>
      </c>
      <c r="AU52" s="1">
        <v>12</v>
      </c>
      <c r="AV52" s="1">
        <v>33.799999999999997</v>
      </c>
      <c r="AW52" s="1">
        <v>19.2</v>
      </c>
      <c r="AX52" s="1">
        <v>22</v>
      </c>
      <c r="AY52" s="1">
        <v>22</v>
      </c>
      <c r="AZ52" s="1">
        <v>35.799999999999997</v>
      </c>
      <c r="BA52" s="1">
        <v>30.9</v>
      </c>
      <c r="BB52" s="1">
        <v>67113000</v>
      </c>
      <c r="BC52" s="1">
        <v>34310000</v>
      </c>
      <c r="BD52" s="1">
        <v>41364000</v>
      </c>
      <c r="BE52" s="1">
        <v>41376000</v>
      </c>
      <c r="BF52" s="1">
        <v>20923000</v>
      </c>
      <c r="BG52" s="1">
        <v>4301400</v>
      </c>
      <c r="BH52" s="1" t="s">
        <v>48</v>
      </c>
      <c r="BI52" s="1" t="s">
        <v>48</v>
      </c>
      <c r="BJ52" s="1" t="s">
        <v>48</v>
      </c>
      <c r="BK52" s="24" t="s">
        <v>223</v>
      </c>
    </row>
    <row r="53" spans="1:63" x14ac:dyDescent="0.3">
      <c r="A53" t="s">
        <v>228</v>
      </c>
      <c r="B53" t="s">
        <v>225</v>
      </c>
      <c r="C53" t="s">
        <v>226</v>
      </c>
      <c r="D53" s="1">
        <v>24.635439999999999</v>
      </c>
      <c r="E53" s="1">
        <v>24.611719999999998</v>
      </c>
      <c r="F53" s="11">
        <f>AVERAGE(D53:E53)</f>
        <v>24.623579999999997</v>
      </c>
      <c r="G53" s="1">
        <v>25.82282</v>
      </c>
      <c r="H53" s="1">
        <v>26.089459999999999</v>
      </c>
      <c r="I53" s="11">
        <f>AVERAGE(G53:H53)</f>
        <v>25.956139999999998</v>
      </c>
      <c r="J53" s="1">
        <v>25.18272</v>
      </c>
      <c r="K53" s="1">
        <v>24.988720000000001</v>
      </c>
      <c r="L53" s="11">
        <f>AVERAGE(J53:K53)</f>
        <v>25.085720000000002</v>
      </c>
      <c r="M53" s="4">
        <f>F53-I53</f>
        <v>-1.3325600000000009</v>
      </c>
      <c r="N53" s="4">
        <f>L53-I53</f>
        <v>-0.87041999999999575</v>
      </c>
      <c r="O53" s="4">
        <f>F53-L53</f>
        <v>-0.4621400000000051</v>
      </c>
      <c r="P53" s="8">
        <f>2^M53</f>
        <v>0.39706304517847274</v>
      </c>
      <c r="Q53" s="8">
        <f>2^N53</f>
        <v>0.54698758742930831</v>
      </c>
      <c r="R53" s="8">
        <f>2^O53</f>
        <v>0.72590869391490254</v>
      </c>
      <c r="S53" s="1" t="s">
        <v>47</v>
      </c>
      <c r="T53" s="1">
        <v>16</v>
      </c>
      <c r="U53" s="1">
        <v>16</v>
      </c>
      <c r="V53" s="1">
        <v>16</v>
      </c>
      <c r="W53" s="1">
        <v>52.8</v>
      </c>
      <c r="X53" s="1">
        <v>52.8</v>
      </c>
      <c r="Y53" s="1">
        <v>52.8</v>
      </c>
      <c r="Z53" s="1">
        <v>31.387</v>
      </c>
      <c r="AA53" s="1">
        <v>291.89999999999998</v>
      </c>
      <c r="AB53" s="1">
        <v>237050000</v>
      </c>
      <c r="AC53" s="1">
        <v>153</v>
      </c>
      <c r="AD53" s="1">
        <v>7</v>
      </c>
      <c r="AE53" s="1">
        <v>4</v>
      </c>
      <c r="AF53" s="1">
        <v>11</v>
      </c>
      <c r="AG53" s="1">
        <v>10</v>
      </c>
      <c r="AH53" s="1">
        <v>13</v>
      </c>
      <c r="AI53" s="1">
        <v>13</v>
      </c>
      <c r="AJ53" s="1">
        <v>7</v>
      </c>
      <c r="AK53" s="1">
        <v>4</v>
      </c>
      <c r="AL53" s="1">
        <v>11</v>
      </c>
      <c r="AM53" s="1">
        <v>10</v>
      </c>
      <c r="AN53" s="1">
        <v>13</v>
      </c>
      <c r="AO53" s="1">
        <v>13</v>
      </c>
      <c r="AP53" s="1">
        <v>7</v>
      </c>
      <c r="AQ53" s="1">
        <v>4</v>
      </c>
      <c r="AR53" s="1">
        <v>11</v>
      </c>
      <c r="AS53" s="1">
        <v>10</v>
      </c>
      <c r="AT53" s="1">
        <v>13</v>
      </c>
      <c r="AU53" s="1">
        <v>13</v>
      </c>
      <c r="AV53" s="1">
        <v>27.9</v>
      </c>
      <c r="AW53" s="1">
        <v>15.9</v>
      </c>
      <c r="AX53" s="1">
        <v>48.6</v>
      </c>
      <c r="AY53" s="1">
        <v>36.9</v>
      </c>
      <c r="AZ53" s="1">
        <v>49.7</v>
      </c>
      <c r="BA53" s="1">
        <v>44.1</v>
      </c>
      <c r="BB53" s="1">
        <v>20738000</v>
      </c>
      <c r="BC53" s="1">
        <v>16041000</v>
      </c>
      <c r="BD53" s="1">
        <v>86002000</v>
      </c>
      <c r="BE53" s="1">
        <v>80344000</v>
      </c>
      <c r="BF53" s="1">
        <v>19536000</v>
      </c>
      <c r="BG53" s="1">
        <v>14392000</v>
      </c>
      <c r="BH53" s="1">
        <v>16</v>
      </c>
      <c r="BI53" s="1">
        <v>16</v>
      </c>
      <c r="BJ53" s="1">
        <v>16</v>
      </c>
      <c r="BK53" s="24" t="s">
        <v>227</v>
      </c>
    </row>
    <row r="54" spans="1:63" x14ac:dyDescent="0.3">
      <c r="A54" t="s">
        <v>232</v>
      </c>
      <c r="B54" t="s">
        <v>229</v>
      </c>
      <c r="C54" t="s">
        <v>230</v>
      </c>
      <c r="D54" s="1">
        <v>24.67998</v>
      </c>
      <c r="E54" s="1">
        <v>24.913599999999999</v>
      </c>
      <c r="F54" s="11">
        <f>AVERAGE(D54:E54)</f>
        <v>24.796790000000001</v>
      </c>
      <c r="G54" s="1">
        <v>25.900069999999999</v>
      </c>
      <c r="H54" s="1">
        <v>25.765370000000001</v>
      </c>
      <c r="I54" s="11">
        <f>AVERAGE(G54:H54)</f>
        <v>25.832720000000002</v>
      </c>
      <c r="J54" s="1">
        <v>24.839040000000001</v>
      </c>
      <c r="K54" s="1">
        <v>24.045349999999999</v>
      </c>
      <c r="L54" s="11">
        <f>AVERAGE(J54:K54)</f>
        <v>24.442194999999998</v>
      </c>
      <c r="M54" s="4">
        <f>F54-I54</f>
        <v>-1.0359300000000005</v>
      </c>
      <c r="N54" s="4">
        <f>L54-I54</f>
        <v>-1.3905250000000038</v>
      </c>
      <c r="O54" s="4">
        <f>F54-L54</f>
        <v>0.35459500000000332</v>
      </c>
      <c r="P54" s="8">
        <f>2^M54</f>
        <v>0.48770139360896736</v>
      </c>
      <c r="Q54" s="8">
        <f>2^N54</f>
        <v>0.38142597520379901</v>
      </c>
      <c r="R54" s="8">
        <f>2^O54</f>
        <v>1.2786265889426767</v>
      </c>
      <c r="S54" s="1" t="s">
        <v>47</v>
      </c>
      <c r="T54" s="1">
        <v>54</v>
      </c>
      <c r="U54" s="1">
        <v>54</v>
      </c>
      <c r="V54" s="1">
        <v>54</v>
      </c>
      <c r="W54" s="1">
        <v>56.3</v>
      </c>
      <c r="X54" s="1">
        <v>56.3</v>
      </c>
      <c r="Y54" s="1">
        <v>56.3</v>
      </c>
      <c r="Z54" s="1">
        <v>123.8</v>
      </c>
      <c r="AA54" s="1">
        <v>323.31</v>
      </c>
      <c r="AB54" s="1">
        <v>319060000</v>
      </c>
      <c r="AC54" s="1">
        <v>373</v>
      </c>
      <c r="AD54" s="1">
        <v>28</v>
      </c>
      <c r="AE54" s="1">
        <v>26</v>
      </c>
      <c r="AF54" s="1">
        <v>35</v>
      </c>
      <c r="AG54" s="1">
        <v>35</v>
      </c>
      <c r="AH54" s="1">
        <v>38</v>
      </c>
      <c r="AI54" s="1">
        <v>19</v>
      </c>
      <c r="AJ54" s="1">
        <v>28</v>
      </c>
      <c r="AK54" s="1">
        <v>26</v>
      </c>
      <c r="AL54" s="1">
        <v>35</v>
      </c>
      <c r="AM54" s="1">
        <v>35</v>
      </c>
      <c r="AN54" s="1">
        <v>38</v>
      </c>
      <c r="AO54" s="1">
        <v>19</v>
      </c>
      <c r="AP54" s="1">
        <v>28</v>
      </c>
      <c r="AQ54" s="1">
        <v>26</v>
      </c>
      <c r="AR54" s="1">
        <v>35</v>
      </c>
      <c r="AS54" s="1">
        <v>35</v>
      </c>
      <c r="AT54" s="1">
        <v>38</v>
      </c>
      <c r="AU54" s="1">
        <v>19</v>
      </c>
      <c r="AV54" s="1">
        <v>30</v>
      </c>
      <c r="AW54" s="1">
        <v>24.6</v>
      </c>
      <c r="AX54" s="1">
        <v>35.299999999999997</v>
      </c>
      <c r="AY54" s="1">
        <v>34.799999999999997</v>
      </c>
      <c r="AZ54" s="1">
        <v>43.2</v>
      </c>
      <c r="BA54" s="1">
        <v>20</v>
      </c>
      <c r="BB54" s="1">
        <v>66254000</v>
      </c>
      <c r="BC54" s="1">
        <v>43267000</v>
      </c>
      <c r="BD54" s="1">
        <v>83954000</v>
      </c>
      <c r="BE54" s="1">
        <v>91072000</v>
      </c>
      <c r="BF54" s="1">
        <v>28956000</v>
      </c>
      <c r="BG54" s="1">
        <v>5554100</v>
      </c>
      <c r="BH54" s="1">
        <v>54</v>
      </c>
      <c r="BI54" s="1">
        <v>54</v>
      </c>
      <c r="BJ54" s="1">
        <v>54</v>
      </c>
      <c r="BK54" s="24" t="s">
        <v>231</v>
      </c>
    </row>
    <row r="55" spans="1:63" x14ac:dyDescent="0.3">
      <c r="A55" t="s">
        <v>236</v>
      </c>
      <c r="B55" t="s">
        <v>233</v>
      </c>
      <c r="C55" t="s">
        <v>234</v>
      </c>
      <c r="D55" s="1">
        <v>24.374649999999999</v>
      </c>
      <c r="E55" s="1">
        <v>24.197759999999999</v>
      </c>
      <c r="F55" s="11">
        <f>AVERAGE(D55:E55)</f>
        <v>24.286204999999999</v>
      </c>
      <c r="G55" s="1">
        <v>25.452999999999999</v>
      </c>
      <c r="H55" s="1">
        <v>25.17653</v>
      </c>
      <c r="I55" s="11">
        <f>AVERAGE(G55:H55)</f>
        <v>25.314765000000001</v>
      </c>
      <c r="J55" s="1">
        <v>25.653790000000001</v>
      </c>
      <c r="K55" s="1">
        <v>24.787659999999999</v>
      </c>
      <c r="L55" s="11">
        <f>AVERAGE(J55:K55)</f>
        <v>25.220725000000002</v>
      </c>
      <c r="M55" s="4">
        <f>F55-I55</f>
        <v>-1.0285600000000024</v>
      </c>
      <c r="N55" s="4">
        <f>L55-I55</f>
        <v>-9.4039999999999679E-2</v>
      </c>
      <c r="O55" s="4">
        <f>F55-L55</f>
        <v>-0.93452000000000268</v>
      </c>
      <c r="P55" s="8">
        <f>2^M55</f>
        <v>0.49019918815662161</v>
      </c>
      <c r="Q55" s="8">
        <f>2^N55</f>
        <v>0.93689547025416742</v>
      </c>
      <c r="R55" s="8">
        <f>2^O55</f>
        <v>0.52321652064732149</v>
      </c>
      <c r="S55" s="1" t="s">
        <v>47</v>
      </c>
      <c r="T55" s="1">
        <v>51</v>
      </c>
      <c r="U55" s="1">
        <v>51</v>
      </c>
      <c r="V55" s="1">
        <v>51</v>
      </c>
      <c r="W55" s="1">
        <v>48.9</v>
      </c>
      <c r="X55" s="1">
        <v>48.9</v>
      </c>
      <c r="Y55" s="1">
        <v>48.9</v>
      </c>
      <c r="Z55" s="1">
        <v>144.5</v>
      </c>
      <c r="AA55" s="1">
        <v>323.31</v>
      </c>
      <c r="AB55" s="1">
        <v>267580000</v>
      </c>
      <c r="AC55" s="1">
        <v>365</v>
      </c>
      <c r="AD55" s="1">
        <v>25</v>
      </c>
      <c r="AE55" s="1">
        <v>17</v>
      </c>
      <c r="AF55" s="1">
        <v>31</v>
      </c>
      <c r="AG55" s="1">
        <v>23</v>
      </c>
      <c r="AH55" s="1">
        <v>42</v>
      </c>
      <c r="AI55" s="1">
        <v>28</v>
      </c>
      <c r="AJ55" s="1">
        <v>25</v>
      </c>
      <c r="AK55" s="1">
        <v>17</v>
      </c>
      <c r="AL55" s="1">
        <v>31</v>
      </c>
      <c r="AM55" s="1">
        <v>23</v>
      </c>
      <c r="AN55" s="1">
        <v>42</v>
      </c>
      <c r="AO55" s="1">
        <v>28</v>
      </c>
      <c r="AP55" s="1">
        <v>25</v>
      </c>
      <c r="AQ55" s="1">
        <v>17</v>
      </c>
      <c r="AR55" s="1">
        <v>31</v>
      </c>
      <c r="AS55" s="1">
        <v>23</v>
      </c>
      <c r="AT55" s="1">
        <v>42</v>
      </c>
      <c r="AU55" s="1">
        <v>28</v>
      </c>
      <c r="AV55" s="1">
        <v>22.9</v>
      </c>
      <c r="AW55" s="1">
        <v>15</v>
      </c>
      <c r="AX55" s="1">
        <v>25.5</v>
      </c>
      <c r="AY55" s="1">
        <v>19</v>
      </c>
      <c r="AZ55" s="1">
        <v>44.8</v>
      </c>
      <c r="BA55" s="1">
        <v>28.6</v>
      </c>
      <c r="BB55" s="1">
        <v>61868000</v>
      </c>
      <c r="BC55" s="1">
        <v>33975000</v>
      </c>
      <c r="BD55" s="1">
        <v>60196000</v>
      </c>
      <c r="BE55" s="1">
        <v>63024000</v>
      </c>
      <c r="BF55" s="1">
        <v>38466000</v>
      </c>
      <c r="BG55" s="1">
        <v>10056000</v>
      </c>
      <c r="BH55" s="1">
        <v>51</v>
      </c>
      <c r="BI55" s="1">
        <v>51</v>
      </c>
      <c r="BJ55" s="1">
        <v>51</v>
      </c>
      <c r="BK55" s="24" t="s">
        <v>235</v>
      </c>
    </row>
    <row r="56" spans="1:63" x14ac:dyDescent="0.3">
      <c r="A56" t="s">
        <v>240</v>
      </c>
      <c r="B56" t="s">
        <v>237</v>
      </c>
      <c r="C56" t="s">
        <v>238</v>
      </c>
      <c r="D56" s="1">
        <v>25.020810000000001</v>
      </c>
      <c r="E56" s="1">
        <v>24.966709999999999</v>
      </c>
      <c r="F56" s="11">
        <f>AVERAGE(D56:E56)</f>
        <v>24.993760000000002</v>
      </c>
      <c r="G56" s="1">
        <v>24.53783</v>
      </c>
      <c r="H56" s="1">
        <v>24.66215</v>
      </c>
      <c r="I56" s="11">
        <f>AVERAGE(G56:H56)</f>
        <v>24.599989999999998</v>
      </c>
      <c r="J56" s="1">
        <v>25.118469999999999</v>
      </c>
      <c r="K56" s="1">
        <v>25.27948</v>
      </c>
      <c r="L56" s="11">
        <f>AVERAGE(J56:K56)</f>
        <v>25.198974999999997</v>
      </c>
      <c r="M56" s="4">
        <f>F56-I56</f>
        <v>0.39377000000000351</v>
      </c>
      <c r="N56" s="4">
        <f>L56-I56</f>
        <v>0.59898499999999899</v>
      </c>
      <c r="O56" s="4">
        <f>F56-L56</f>
        <v>-0.20521499999999548</v>
      </c>
      <c r="P56" s="8">
        <f>2^M56</f>
        <v>1.3138221558641467</v>
      </c>
      <c r="Q56" s="8">
        <f>2^N56</f>
        <v>1.5146505676585487</v>
      </c>
      <c r="R56" s="8">
        <f>2^O56</f>
        <v>0.86740941040621911</v>
      </c>
      <c r="S56" s="1" t="s">
        <v>47</v>
      </c>
      <c r="T56" s="1">
        <v>42</v>
      </c>
      <c r="U56" s="1">
        <v>42</v>
      </c>
      <c r="V56" s="1">
        <v>42</v>
      </c>
      <c r="W56" s="1">
        <v>58.3</v>
      </c>
      <c r="X56" s="1">
        <v>58.3</v>
      </c>
      <c r="Y56" s="1">
        <v>58.3</v>
      </c>
      <c r="Z56" s="1">
        <v>105.84</v>
      </c>
      <c r="AA56" s="1">
        <v>323.31</v>
      </c>
      <c r="AB56" s="1">
        <v>281730000</v>
      </c>
      <c r="AC56" s="1">
        <v>376</v>
      </c>
      <c r="AD56" s="1">
        <v>24</v>
      </c>
      <c r="AE56" s="1">
        <v>20</v>
      </c>
      <c r="AF56" s="1">
        <v>21</v>
      </c>
      <c r="AG56" s="1">
        <v>18</v>
      </c>
      <c r="AH56" s="1">
        <v>36</v>
      </c>
      <c r="AI56" s="1">
        <v>31</v>
      </c>
      <c r="AJ56" s="1">
        <v>24</v>
      </c>
      <c r="AK56" s="1">
        <v>20</v>
      </c>
      <c r="AL56" s="1">
        <v>21</v>
      </c>
      <c r="AM56" s="1">
        <v>18</v>
      </c>
      <c r="AN56" s="1">
        <v>36</v>
      </c>
      <c r="AO56" s="1">
        <v>31</v>
      </c>
      <c r="AP56" s="1">
        <v>24</v>
      </c>
      <c r="AQ56" s="1">
        <v>20</v>
      </c>
      <c r="AR56" s="1">
        <v>21</v>
      </c>
      <c r="AS56" s="1">
        <v>18</v>
      </c>
      <c r="AT56" s="1">
        <v>36</v>
      </c>
      <c r="AU56" s="1">
        <v>31</v>
      </c>
      <c r="AV56" s="1">
        <v>34.6</v>
      </c>
      <c r="AW56" s="1">
        <v>26.2</v>
      </c>
      <c r="AX56" s="1">
        <v>29.5</v>
      </c>
      <c r="AY56" s="1">
        <v>24.3</v>
      </c>
      <c r="AZ56" s="1">
        <v>51.8</v>
      </c>
      <c r="BA56" s="1">
        <v>44.2</v>
      </c>
      <c r="BB56" s="1">
        <v>96662000</v>
      </c>
      <c r="BC56" s="1">
        <v>37167000</v>
      </c>
      <c r="BD56" s="1">
        <v>34801000</v>
      </c>
      <c r="BE56" s="1">
        <v>31321000</v>
      </c>
      <c r="BF56" s="1">
        <v>60739000</v>
      </c>
      <c r="BG56" s="1">
        <v>21044000</v>
      </c>
      <c r="BH56" s="1">
        <v>42</v>
      </c>
      <c r="BI56" s="1">
        <v>42</v>
      </c>
      <c r="BJ56" s="1">
        <v>42</v>
      </c>
      <c r="BK56" s="24" t="s">
        <v>239</v>
      </c>
    </row>
    <row r="57" spans="1:63" x14ac:dyDescent="0.3">
      <c r="A57" t="s">
        <v>244</v>
      </c>
      <c r="B57" t="s">
        <v>241</v>
      </c>
      <c r="C57" t="s">
        <v>242</v>
      </c>
      <c r="D57" s="1">
        <v>22.541160000000001</v>
      </c>
      <c r="E57" s="1">
        <v>23.64724</v>
      </c>
      <c r="F57" s="11">
        <f>AVERAGE(D57:E57)</f>
        <v>23.094200000000001</v>
      </c>
      <c r="G57" s="1">
        <v>18.53144</v>
      </c>
      <c r="H57" s="1">
        <v>18.162559999999999</v>
      </c>
      <c r="I57" s="11">
        <f>AVERAGE(G57:H57)</f>
        <v>18.347000000000001</v>
      </c>
      <c r="J57" s="1">
        <v>25.187639999999998</v>
      </c>
      <c r="K57" s="1">
        <v>18.894580000000001</v>
      </c>
      <c r="L57" s="11">
        <f>AVERAGE(J57:K57)</f>
        <v>22.04111</v>
      </c>
      <c r="M57" s="4">
        <f>F57-I57</f>
        <v>4.7471999999999994</v>
      </c>
      <c r="N57" s="4">
        <f>L57-I57</f>
        <v>3.6941099999999985</v>
      </c>
      <c r="O57" s="4">
        <f>F57-L57</f>
        <v>1.053090000000001</v>
      </c>
      <c r="P57" s="8">
        <f>2^M57</f>
        <v>26.856511232363481</v>
      </c>
      <c r="Q57" s="8">
        <f>2^N57</f>
        <v>12.943088397341903</v>
      </c>
      <c r="R57" s="8">
        <f>2^O57</f>
        <v>2.0749693124153392</v>
      </c>
      <c r="S57" s="1" t="s">
        <v>47</v>
      </c>
      <c r="T57" s="1">
        <v>3</v>
      </c>
      <c r="U57" s="1">
        <v>3</v>
      </c>
      <c r="V57" s="1">
        <v>3</v>
      </c>
      <c r="W57" s="1">
        <v>51.2</v>
      </c>
      <c r="X57" s="1">
        <v>51.2</v>
      </c>
      <c r="Y57" s="1">
        <v>51.2</v>
      </c>
      <c r="Z57" s="1">
        <v>10.116</v>
      </c>
      <c r="AA57" s="1">
        <v>6.7233000000000001</v>
      </c>
      <c r="AB57" s="1">
        <v>20945000</v>
      </c>
      <c r="AC57" s="1">
        <v>17</v>
      </c>
      <c r="AD57" s="1">
        <v>2</v>
      </c>
      <c r="AE57" s="1">
        <v>2</v>
      </c>
      <c r="AF57" s="1">
        <v>1</v>
      </c>
      <c r="AG57" s="1">
        <v>1</v>
      </c>
      <c r="AH57" s="1">
        <v>3</v>
      </c>
      <c r="AI57" s="1">
        <v>0</v>
      </c>
      <c r="AJ57" s="1">
        <v>2</v>
      </c>
      <c r="AK57" s="1">
        <v>2</v>
      </c>
      <c r="AL57" s="1">
        <v>1</v>
      </c>
      <c r="AM57" s="1">
        <v>1</v>
      </c>
      <c r="AN57" s="1">
        <v>3</v>
      </c>
      <c r="AO57" s="1">
        <v>0</v>
      </c>
      <c r="AP57" s="1">
        <v>2</v>
      </c>
      <c r="AQ57" s="1">
        <v>2</v>
      </c>
      <c r="AR57" s="1">
        <v>1</v>
      </c>
      <c r="AS57" s="1">
        <v>1</v>
      </c>
      <c r="AT57" s="1">
        <v>3</v>
      </c>
      <c r="AU57" s="1">
        <v>0</v>
      </c>
      <c r="AV57" s="1">
        <v>29.1</v>
      </c>
      <c r="AW57" s="1">
        <v>29.1</v>
      </c>
      <c r="AX57" s="1">
        <v>18.600000000000001</v>
      </c>
      <c r="AY57" s="1">
        <v>18.600000000000001</v>
      </c>
      <c r="AZ57" s="1">
        <v>51.2</v>
      </c>
      <c r="BA57" s="1">
        <v>0</v>
      </c>
      <c r="BB57" s="1">
        <v>6979800</v>
      </c>
      <c r="BC57" s="1">
        <v>8587700</v>
      </c>
      <c r="BD57" s="1">
        <v>711800</v>
      </c>
      <c r="BE57" s="1">
        <v>595960</v>
      </c>
      <c r="BF57" s="1">
        <v>4069300</v>
      </c>
      <c r="BG57" s="1">
        <v>0</v>
      </c>
      <c r="BH57" s="1" t="s">
        <v>48</v>
      </c>
      <c r="BI57" s="1" t="s">
        <v>48</v>
      </c>
      <c r="BJ57" s="1" t="s">
        <v>48</v>
      </c>
      <c r="BK57" s="24" t="s">
        <v>243</v>
      </c>
    </row>
    <row r="58" spans="1:63" x14ac:dyDescent="0.3">
      <c r="A58" t="s">
        <v>248</v>
      </c>
      <c r="B58" t="s">
        <v>245</v>
      </c>
      <c r="C58" t="s">
        <v>246</v>
      </c>
      <c r="D58" s="1">
        <v>22.688870000000001</v>
      </c>
      <c r="E58" s="1">
        <v>24.006499999999999</v>
      </c>
      <c r="F58" s="11">
        <f>AVERAGE(D58:E58)</f>
        <v>23.347684999999998</v>
      </c>
      <c r="G58" s="1">
        <v>18.861190000000001</v>
      </c>
      <c r="H58" s="1">
        <v>18.659490000000002</v>
      </c>
      <c r="I58" s="11">
        <f>AVERAGE(G58:H58)</f>
        <v>18.760339999999999</v>
      </c>
      <c r="J58" s="1">
        <v>23.507490000000001</v>
      </c>
      <c r="K58" s="1">
        <v>22.436340000000001</v>
      </c>
      <c r="L58" s="11">
        <f>AVERAGE(J58:K58)</f>
        <v>22.971915000000003</v>
      </c>
      <c r="M58" s="4">
        <f>F58-I58</f>
        <v>4.5873449999999991</v>
      </c>
      <c r="N58" s="4">
        <f>L58-I58</f>
        <v>4.2115750000000034</v>
      </c>
      <c r="O58" s="4">
        <f>F58-L58</f>
        <v>0.37576999999999572</v>
      </c>
      <c r="P58" s="8">
        <f>2^M58</f>
        <v>24.039666888171574</v>
      </c>
      <c r="Q58" s="8">
        <f>2^N58</f>
        <v>18.52722620491393</v>
      </c>
      <c r="R58" s="8">
        <f>2^O58</f>
        <v>1.2975318929174406</v>
      </c>
      <c r="S58" s="1" t="s">
        <v>47</v>
      </c>
      <c r="T58" s="1">
        <v>7</v>
      </c>
      <c r="U58" s="1">
        <v>7</v>
      </c>
      <c r="V58" s="1">
        <v>7</v>
      </c>
      <c r="W58" s="1">
        <v>50</v>
      </c>
      <c r="X58" s="1">
        <v>50</v>
      </c>
      <c r="Y58" s="1">
        <v>50</v>
      </c>
      <c r="Z58" s="1">
        <v>20.504999999999999</v>
      </c>
      <c r="AA58" s="1">
        <v>57.362000000000002</v>
      </c>
      <c r="AB58" s="1">
        <v>27504000</v>
      </c>
      <c r="AC58" s="1">
        <v>52</v>
      </c>
      <c r="AD58" s="1">
        <v>4</v>
      </c>
      <c r="AE58" s="1">
        <v>2</v>
      </c>
      <c r="AF58" s="1">
        <v>1</v>
      </c>
      <c r="AG58" s="1">
        <v>1</v>
      </c>
      <c r="AH58" s="1">
        <v>5</v>
      </c>
      <c r="AI58" s="1">
        <v>2</v>
      </c>
      <c r="AJ58" s="1">
        <v>4</v>
      </c>
      <c r="AK58" s="1">
        <v>2</v>
      </c>
      <c r="AL58" s="1">
        <v>1</v>
      </c>
      <c r="AM58" s="1">
        <v>1</v>
      </c>
      <c r="AN58" s="1">
        <v>5</v>
      </c>
      <c r="AO58" s="1">
        <v>2</v>
      </c>
      <c r="AP58" s="1">
        <v>4</v>
      </c>
      <c r="AQ58" s="1">
        <v>2</v>
      </c>
      <c r="AR58" s="1">
        <v>1</v>
      </c>
      <c r="AS58" s="1">
        <v>1</v>
      </c>
      <c r="AT58" s="1">
        <v>5</v>
      </c>
      <c r="AU58" s="1">
        <v>2</v>
      </c>
      <c r="AV58" s="1">
        <v>22.5</v>
      </c>
      <c r="AW58" s="1">
        <v>11</v>
      </c>
      <c r="AX58" s="1">
        <v>7.1</v>
      </c>
      <c r="AY58" s="1">
        <v>7.1</v>
      </c>
      <c r="AZ58" s="1">
        <v>41.8</v>
      </c>
      <c r="BA58" s="1">
        <v>19.8</v>
      </c>
      <c r="BB58" s="1">
        <v>11357000</v>
      </c>
      <c r="BC58" s="1">
        <v>5377300</v>
      </c>
      <c r="BD58" s="1">
        <v>2207600</v>
      </c>
      <c r="BE58" s="1">
        <v>5669600</v>
      </c>
      <c r="BF58" s="1">
        <v>2548800</v>
      </c>
      <c r="BG58" s="1">
        <v>343500</v>
      </c>
      <c r="BH58" s="1">
        <v>7</v>
      </c>
      <c r="BI58" s="1">
        <v>7</v>
      </c>
      <c r="BJ58" s="1">
        <v>7</v>
      </c>
      <c r="BK58" s="24" t="s">
        <v>247</v>
      </c>
    </row>
    <row r="59" spans="1:63" x14ac:dyDescent="0.3">
      <c r="A59" t="s">
        <v>252</v>
      </c>
      <c r="B59" t="s">
        <v>249</v>
      </c>
      <c r="C59" t="s">
        <v>250</v>
      </c>
      <c r="D59" s="1">
        <v>23.072150000000001</v>
      </c>
      <c r="E59" s="1">
        <v>22.950980000000001</v>
      </c>
      <c r="F59" s="11">
        <f>AVERAGE(D59:E59)</f>
        <v>23.011565000000001</v>
      </c>
      <c r="G59" s="1">
        <v>18.654209999999999</v>
      </c>
      <c r="H59" s="1">
        <v>18.728079999999999</v>
      </c>
      <c r="I59" s="11">
        <f>AVERAGE(G59:H59)</f>
        <v>18.691144999999999</v>
      </c>
      <c r="J59" s="1">
        <v>22.954879999999999</v>
      </c>
      <c r="K59" s="1">
        <v>22.721050000000002</v>
      </c>
      <c r="L59" s="11">
        <f>AVERAGE(J59:K59)</f>
        <v>22.837965000000001</v>
      </c>
      <c r="M59" s="4">
        <f>F59-I59</f>
        <v>4.3204200000000021</v>
      </c>
      <c r="N59" s="4">
        <f>L59-I59</f>
        <v>4.1468200000000017</v>
      </c>
      <c r="O59" s="4">
        <f>F59-L59</f>
        <v>0.17360000000000042</v>
      </c>
      <c r="P59" s="8">
        <f>2^M59</f>
        <v>19.9791042889937</v>
      </c>
      <c r="Q59" s="8">
        <f>2^N59</f>
        <v>17.714023097338668</v>
      </c>
      <c r="R59" s="8">
        <f>2^O59</f>
        <v>1.1278693823084907</v>
      </c>
      <c r="S59" s="1" t="s">
        <v>47</v>
      </c>
      <c r="T59" s="1">
        <v>9</v>
      </c>
      <c r="U59" s="1">
        <v>9</v>
      </c>
      <c r="V59" s="1">
        <v>9</v>
      </c>
      <c r="W59" s="1">
        <v>36.200000000000003</v>
      </c>
      <c r="X59" s="1">
        <v>36.200000000000003</v>
      </c>
      <c r="Y59" s="1">
        <v>36.200000000000003</v>
      </c>
      <c r="Z59" s="1">
        <v>32.113</v>
      </c>
      <c r="AA59" s="1">
        <v>52.808</v>
      </c>
      <c r="AB59" s="1">
        <v>43866000</v>
      </c>
      <c r="AC59" s="1">
        <v>45</v>
      </c>
      <c r="AD59" s="1">
        <v>5</v>
      </c>
      <c r="AE59" s="1">
        <v>4</v>
      </c>
      <c r="AF59" s="1">
        <v>1</v>
      </c>
      <c r="AG59" s="1">
        <v>1</v>
      </c>
      <c r="AH59" s="1">
        <v>8</v>
      </c>
      <c r="AI59" s="1">
        <v>5</v>
      </c>
      <c r="AJ59" s="1">
        <v>5</v>
      </c>
      <c r="AK59" s="1">
        <v>4</v>
      </c>
      <c r="AL59" s="1">
        <v>1</v>
      </c>
      <c r="AM59" s="1">
        <v>1</v>
      </c>
      <c r="AN59" s="1">
        <v>8</v>
      </c>
      <c r="AO59" s="1">
        <v>5</v>
      </c>
      <c r="AP59" s="1">
        <v>5</v>
      </c>
      <c r="AQ59" s="1">
        <v>4</v>
      </c>
      <c r="AR59" s="1">
        <v>1</v>
      </c>
      <c r="AS59" s="1">
        <v>1</v>
      </c>
      <c r="AT59" s="1">
        <v>8</v>
      </c>
      <c r="AU59" s="1">
        <v>5</v>
      </c>
      <c r="AV59" s="1">
        <v>18.600000000000001</v>
      </c>
      <c r="AW59" s="1">
        <v>13.8</v>
      </c>
      <c r="AX59" s="1">
        <v>3.4</v>
      </c>
      <c r="AY59" s="1">
        <v>3.4</v>
      </c>
      <c r="AZ59" s="1">
        <v>36.200000000000003</v>
      </c>
      <c r="BA59" s="1">
        <v>22.1</v>
      </c>
      <c r="BB59" s="1">
        <v>18553000</v>
      </c>
      <c r="BC59" s="1">
        <v>8737400</v>
      </c>
      <c r="BD59" s="1">
        <v>1642800</v>
      </c>
      <c r="BE59" s="1">
        <v>5703800</v>
      </c>
      <c r="BF59" s="1">
        <v>7554100</v>
      </c>
      <c r="BG59" s="1">
        <v>1674300</v>
      </c>
      <c r="BH59" s="1">
        <v>9</v>
      </c>
      <c r="BI59" s="1">
        <v>9</v>
      </c>
      <c r="BJ59" s="1">
        <v>9</v>
      </c>
      <c r="BK59" s="24" t="s">
        <v>251</v>
      </c>
    </row>
    <row r="60" spans="1:63" x14ac:dyDescent="0.3">
      <c r="A60" t="s">
        <v>256</v>
      </c>
      <c r="B60" t="s">
        <v>253</v>
      </c>
      <c r="C60" t="s">
        <v>254</v>
      </c>
      <c r="D60" s="1">
        <v>23.84422</v>
      </c>
      <c r="E60" s="1">
        <v>22.704319999999999</v>
      </c>
      <c r="F60" s="11">
        <f>AVERAGE(D60:E60)</f>
        <v>23.274270000000001</v>
      </c>
      <c r="G60" s="1">
        <v>18.770209999999999</v>
      </c>
      <c r="H60" s="1">
        <v>19.280799999999999</v>
      </c>
      <c r="I60" s="11">
        <f>AVERAGE(G60:H60)</f>
        <v>19.025504999999999</v>
      </c>
      <c r="J60" s="1">
        <v>22.26333</v>
      </c>
      <c r="K60" s="1">
        <v>22.346109999999999</v>
      </c>
      <c r="L60" s="11">
        <f>AVERAGE(J60:K60)</f>
        <v>22.30472</v>
      </c>
      <c r="M60" s="4">
        <f>F60-I60</f>
        <v>4.2487650000000023</v>
      </c>
      <c r="N60" s="4">
        <f>L60-I60</f>
        <v>3.2792150000000007</v>
      </c>
      <c r="O60" s="4">
        <f>F60-L60</f>
        <v>0.96955000000000169</v>
      </c>
      <c r="P60" s="8">
        <f>2^M60</f>
        <v>19.011032729409273</v>
      </c>
      <c r="Q60" s="8">
        <f>2^N60</f>
        <v>9.7082751658549</v>
      </c>
      <c r="R60" s="8">
        <f>2^O60</f>
        <v>1.9582296962773795</v>
      </c>
      <c r="S60" s="1" t="s">
        <v>47</v>
      </c>
      <c r="T60" s="1">
        <v>12</v>
      </c>
      <c r="U60" s="1">
        <v>12</v>
      </c>
      <c r="V60" s="1">
        <v>12</v>
      </c>
      <c r="W60" s="1">
        <v>46.5</v>
      </c>
      <c r="X60" s="1">
        <v>46.5</v>
      </c>
      <c r="Y60" s="1">
        <v>46.5</v>
      </c>
      <c r="Z60" s="1">
        <v>36.018999999999998</v>
      </c>
      <c r="AA60" s="1">
        <v>27.776</v>
      </c>
      <c r="AB60" s="1">
        <v>34947000</v>
      </c>
      <c r="AC60" s="1">
        <v>41</v>
      </c>
      <c r="AD60" s="1">
        <v>10</v>
      </c>
      <c r="AE60" s="1">
        <v>4</v>
      </c>
      <c r="AF60" s="1">
        <v>0</v>
      </c>
      <c r="AG60" s="1">
        <v>0</v>
      </c>
      <c r="AH60" s="1">
        <v>6</v>
      </c>
      <c r="AI60" s="1">
        <v>5</v>
      </c>
      <c r="AJ60" s="1">
        <v>10</v>
      </c>
      <c r="AK60" s="1">
        <v>4</v>
      </c>
      <c r="AL60" s="1">
        <v>0</v>
      </c>
      <c r="AM60" s="1">
        <v>0</v>
      </c>
      <c r="AN60" s="1">
        <v>6</v>
      </c>
      <c r="AO60" s="1">
        <v>5</v>
      </c>
      <c r="AP60" s="1">
        <v>10</v>
      </c>
      <c r="AQ60" s="1">
        <v>4</v>
      </c>
      <c r="AR60" s="1">
        <v>0</v>
      </c>
      <c r="AS60" s="1">
        <v>0</v>
      </c>
      <c r="AT60" s="1">
        <v>6</v>
      </c>
      <c r="AU60" s="1">
        <v>5</v>
      </c>
      <c r="AV60" s="1">
        <v>37</v>
      </c>
      <c r="AW60" s="1">
        <v>13</v>
      </c>
      <c r="AX60" s="1">
        <v>0</v>
      </c>
      <c r="AY60" s="1">
        <v>0</v>
      </c>
      <c r="AZ60" s="1">
        <v>27.2</v>
      </c>
      <c r="BA60" s="1">
        <v>22.8</v>
      </c>
      <c r="BB60" s="1">
        <v>24775000</v>
      </c>
      <c r="BC60" s="1">
        <v>7260500</v>
      </c>
      <c r="BD60" s="1">
        <v>0</v>
      </c>
      <c r="BE60" s="1">
        <v>0</v>
      </c>
      <c r="BF60" s="1">
        <v>1784000</v>
      </c>
      <c r="BG60" s="1">
        <v>1127400</v>
      </c>
      <c r="BH60" s="1" t="s">
        <v>48</v>
      </c>
      <c r="BI60" s="1" t="s">
        <v>48</v>
      </c>
      <c r="BJ60" s="1" t="s">
        <v>48</v>
      </c>
      <c r="BK60" s="24" t="s">
        <v>255</v>
      </c>
    </row>
    <row r="61" spans="1:63" x14ac:dyDescent="0.3">
      <c r="A61" t="s">
        <v>260</v>
      </c>
      <c r="B61" t="s">
        <v>257</v>
      </c>
      <c r="C61" t="s">
        <v>258</v>
      </c>
      <c r="D61" s="1">
        <v>24.897079999999999</v>
      </c>
      <c r="E61" s="1">
        <v>25.418320000000001</v>
      </c>
      <c r="F61" s="11">
        <f>AVERAGE(D61:E61)</f>
        <v>25.157699999999998</v>
      </c>
      <c r="G61" s="1">
        <v>18.46199</v>
      </c>
      <c r="H61" s="1">
        <v>18.48621</v>
      </c>
      <c r="I61" s="11">
        <f>AVERAGE(G61:H61)</f>
        <v>18.4741</v>
      </c>
      <c r="J61" s="1">
        <v>22.619499999999999</v>
      </c>
      <c r="K61" s="1">
        <v>24.389690000000002</v>
      </c>
      <c r="L61" s="11">
        <f>AVERAGE(J61:K61)</f>
        <v>23.504595000000002</v>
      </c>
      <c r="M61" s="4">
        <f>F61-I61</f>
        <v>6.6835999999999984</v>
      </c>
      <c r="N61" s="4">
        <f>L61-I61</f>
        <v>5.0304950000000019</v>
      </c>
      <c r="O61" s="4">
        <f>F61-L61</f>
        <v>1.6531049999999965</v>
      </c>
      <c r="P61" s="8">
        <f>2^M61</f>
        <v>102.79312732699854</v>
      </c>
      <c r="Q61" s="8">
        <f>2^N61</f>
        <v>32.683600098947771</v>
      </c>
      <c r="R61" s="8">
        <f>2^O61</f>
        <v>3.1450980618964275</v>
      </c>
      <c r="S61" s="1" t="s">
        <v>47</v>
      </c>
      <c r="T61" s="1">
        <v>9</v>
      </c>
      <c r="U61" s="1">
        <v>4</v>
      </c>
      <c r="V61" s="1">
        <v>4</v>
      </c>
      <c r="W61" s="1">
        <v>57.2</v>
      </c>
      <c r="X61" s="1">
        <v>27.2</v>
      </c>
      <c r="Y61" s="1">
        <v>27.2</v>
      </c>
      <c r="Z61" s="1">
        <v>20.510999999999999</v>
      </c>
      <c r="AA61" s="1">
        <v>38.398000000000003</v>
      </c>
      <c r="AB61" s="1">
        <v>49381000</v>
      </c>
      <c r="AC61" s="1">
        <v>50</v>
      </c>
      <c r="AD61" s="1">
        <v>3</v>
      </c>
      <c r="AE61" s="1">
        <v>3</v>
      </c>
      <c r="AF61" s="1">
        <v>2</v>
      </c>
      <c r="AG61" s="1">
        <v>3</v>
      </c>
      <c r="AH61" s="1">
        <v>9</v>
      </c>
      <c r="AI61" s="1">
        <v>8</v>
      </c>
      <c r="AJ61" s="1">
        <v>2</v>
      </c>
      <c r="AK61" s="1">
        <v>2</v>
      </c>
      <c r="AL61" s="1">
        <v>1</v>
      </c>
      <c r="AM61" s="1">
        <v>2</v>
      </c>
      <c r="AN61" s="1">
        <v>4</v>
      </c>
      <c r="AO61" s="1">
        <v>3</v>
      </c>
      <c r="AP61" s="1">
        <v>2</v>
      </c>
      <c r="AQ61" s="1">
        <v>2</v>
      </c>
      <c r="AR61" s="1">
        <v>1</v>
      </c>
      <c r="AS61" s="1">
        <v>2</v>
      </c>
      <c r="AT61" s="1">
        <v>4</v>
      </c>
      <c r="AU61" s="1">
        <v>3</v>
      </c>
      <c r="AV61" s="1">
        <v>20</v>
      </c>
      <c r="AW61" s="1">
        <v>20</v>
      </c>
      <c r="AX61" s="1">
        <v>11.7</v>
      </c>
      <c r="AY61" s="1">
        <v>20</v>
      </c>
      <c r="AZ61" s="1">
        <v>57.2</v>
      </c>
      <c r="BA61" s="1">
        <v>48.9</v>
      </c>
      <c r="BB61" s="1">
        <v>8424700</v>
      </c>
      <c r="BC61" s="1">
        <v>16142000</v>
      </c>
      <c r="BD61" s="1">
        <v>5689800</v>
      </c>
      <c r="BE61" s="1">
        <v>14592000</v>
      </c>
      <c r="BF61" s="1">
        <v>2511200</v>
      </c>
      <c r="BG61" s="1">
        <v>2021500</v>
      </c>
      <c r="BH61" s="1">
        <v>9</v>
      </c>
      <c r="BI61" s="1">
        <v>4</v>
      </c>
      <c r="BJ61" s="1">
        <v>4</v>
      </c>
      <c r="BK61" s="24" t="s">
        <v>259</v>
      </c>
    </row>
    <row r="62" spans="1:63" x14ac:dyDescent="0.3">
      <c r="A62" t="s">
        <v>264</v>
      </c>
      <c r="B62" t="s">
        <v>261</v>
      </c>
      <c r="C62" t="s">
        <v>262</v>
      </c>
      <c r="D62" s="1">
        <v>24.76324</v>
      </c>
      <c r="E62" s="1">
        <v>25.373419999999999</v>
      </c>
      <c r="F62" s="11">
        <f>AVERAGE(D62:E62)</f>
        <v>25.06833</v>
      </c>
      <c r="G62" s="1">
        <v>18.429379999999998</v>
      </c>
      <c r="H62" s="1">
        <v>18.211600000000001</v>
      </c>
      <c r="I62" s="11">
        <f>AVERAGE(G62:H62)</f>
        <v>18.320489999999999</v>
      </c>
      <c r="J62" s="1">
        <v>25.546130000000002</v>
      </c>
      <c r="K62" s="1">
        <v>26.502559999999999</v>
      </c>
      <c r="L62" s="11">
        <f>AVERAGE(J62:K62)</f>
        <v>26.024345</v>
      </c>
      <c r="M62" s="4">
        <f>F62-I62</f>
        <v>6.7478400000000001</v>
      </c>
      <c r="N62" s="4">
        <f>L62-I62</f>
        <v>7.7038550000000008</v>
      </c>
      <c r="O62" s="4">
        <f>F62-L62</f>
        <v>-0.95601500000000073</v>
      </c>
      <c r="P62" s="8">
        <f>2^M62</f>
        <v>107.47371121989721</v>
      </c>
      <c r="Q62" s="8">
        <f>2^N62</f>
        <v>208.49298022628687</v>
      </c>
      <c r="R62" s="8">
        <f>2^O62</f>
        <v>0.51547879982938083</v>
      </c>
      <c r="S62" s="1" t="s">
        <v>47</v>
      </c>
      <c r="T62" s="1">
        <v>19</v>
      </c>
      <c r="U62" s="1">
        <v>19</v>
      </c>
      <c r="V62" s="1">
        <v>19</v>
      </c>
      <c r="W62" s="1">
        <v>68.3</v>
      </c>
      <c r="X62" s="1">
        <v>68.3</v>
      </c>
      <c r="Y62" s="1">
        <v>68.3</v>
      </c>
      <c r="Z62" s="1">
        <v>30.036999999999999</v>
      </c>
      <c r="AA62" s="1">
        <v>186.64</v>
      </c>
      <c r="AB62" s="1">
        <v>82806000</v>
      </c>
      <c r="AC62" s="1">
        <v>112</v>
      </c>
      <c r="AD62" s="1">
        <v>2</v>
      </c>
      <c r="AE62" s="1">
        <v>2</v>
      </c>
      <c r="AF62" s="1">
        <v>1</v>
      </c>
      <c r="AG62" s="1">
        <v>1</v>
      </c>
      <c r="AH62" s="1">
        <v>13</v>
      </c>
      <c r="AI62" s="1">
        <v>17</v>
      </c>
      <c r="AJ62" s="1">
        <v>2</v>
      </c>
      <c r="AK62" s="1">
        <v>2</v>
      </c>
      <c r="AL62" s="1">
        <v>1</v>
      </c>
      <c r="AM62" s="1">
        <v>1</v>
      </c>
      <c r="AN62" s="1">
        <v>13</v>
      </c>
      <c r="AO62" s="1">
        <v>17</v>
      </c>
      <c r="AP62" s="1">
        <v>2</v>
      </c>
      <c r="AQ62" s="1">
        <v>2</v>
      </c>
      <c r="AR62" s="1">
        <v>1</v>
      </c>
      <c r="AS62" s="1">
        <v>1</v>
      </c>
      <c r="AT62" s="1">
        <v>13</v>
      </c>
      <c r="AU62" s="1">
        <v>17</v>
      </c>
      <c r="AV62" s="1">
        <v>10.7</v>
      </c>
      <c r="AW62" s="1">
        <v>7.4</v>
      </c>
      <c r="AX62" s="1">
        <v>4.4000000000000004</v>
      </c>
      <c r="AY62" s="1">
        <v>4.4000000000000004</v>
      </c>
      <c r="AZ62" s="1">
        <v>63.8</v>
      </c>
      <c r="BA62" s="1">
        <v>68.3</v>
      </c>
      <c r="BB62" s="1">
        <v>15668000</v>
      </c>
      <c r="BC62" s="1">
        <v>17506000</v>
      </c>
      <c r="BD62" s="1">
        <v>9522900</v>
      </c>
      <c r="BE62" s="1">
        <v>7507200</v>
      </c>
      <c r="BF62" s="1">
        <v>15684000</v>
      </c>
      <c r="BG62" s="1">
        <v>16917000</v>
      </c>
      <c r="BH62" s="1">
        <v>19</v>
      </c>
      <c r="BI62" s="1">
        <v>19</v>
      </c>
      <c r="BJ62" s="1">
        <v>19</v>
      </c>
      <c r="BK62" s="24" t="s">
        <v>263</v>
      </c>
    </row>
    <row r="63" spans="1:63" x14ac:dyDescent="0.3">
      <c r="A63" t="s">
        <v>268</v>
      </c>
      <c r="B63" t="s">
        <v>265</v>
      </c>
      <c r="C63" t="s">
        <v>266</v>
      </c>
      <c r="D63" s="1">
        <v>18.538509999999999</v>
      </c>
      <c r="E63" s="1">
        <v>17.90915</v>
      </c>
      <c r="F63" s="11">
        <f>AVERAGE(D63:E63)</f>
        <v>18.22383</v>
      </c>
      <c r="G63" s="1">
        <v>23.77966</v>
      </c>
      <c r="H63" s="1">
        <v>21.90202</v>
      </c>
      <c r="I63" s="11">
        <f>AVERAGE(G63:H63)</f>
        <v>22.84084</v>
      </c>
      <c r="J63" s="1">
        <v>22.816790000000001</v>
      </c>
      <c r="K63" s="1">
        <v>22.813600000000001</v>
      </c>
      <c r="L63" s="11">
        <f>AVERAGE(J63:K63)</f>
        <v>22.815195000000003</v>
      </c>
      <c r="M63" s="4">
        <f>F63-I63</f>
        <v>-4.6170100000000005</v>
      </c>
      <c r="N63" s="4">
        <f>L63-I63</f>
        <v>-2.5644999999997253E-2</v>
      </c>
      <c r="O63" s="4">
        <f>F63-L63</f>
        <v>-4.5913650000000032</v>
      </c>
      <c r="P63" s="8">
        <f>2^M63</f>
        <v>4.0751303009343189E-2</v>
      </c>
      <c r="Q63" s="8">
        <f>2^N63</f>
        <v>0.98238129738809965</v>
      </c>
      <c r="R63" s="8">
        <f>2^O63</f>
        <v>4.1482164937067176E-2</v>
      </c>
      <c r="S63" s="1" t="s">
        <v>47</v>
      </c>
      <c r="T63" s="1">
        <v>3</v>
      </c>
      <c r="U63" s="1">
        <v>3</v>
      </c>
      <c r="V63" s="1">
        <v>3</v>
      </c>
      <c r="W63" s="1">
        <v>32.700000000000003</v>
      </c>
      <c r="X63" s="1">
        <v>32.700000000000003</v>
      </c>
      <c r="Y63" s="1">
        <v>32.700000000000003</v>
      </c>
      <c r="Z63" s="1">
        <v>11.471</v>
      </c>
      <c r="AA63" s="1">
        <v>14.992000000000001</v>
      </c>
      <c r="AB63" s="1">
        <v>8509400</v>
      </c>
      <c r="AC63" s="1">
        <v>22</v>
      </c>
      <c r="AD63" s="1">
        <v>1</v>
      </c>
      <c r="AE63" s="1">
        <v>1</v>
      </c>
      <c r="AF63" s="1">
        <v>2</v>
      </c>
      <c r="AG63" s="1">
        <v>2</v>
      </c>
      <c r="AH63" s="1">
        <v>2</v>
      </c>
      <c r="AI63" s="1">
        <v>3</v>
      </c>
      <c r="AJ63" s="1">
        <v>1</v>
      </c>
      <c r="AK63" s="1">
        <v>1</v>
      </c>
      <c r="AL63" s="1">
        <v>2</v>
      </c>
      <c r="AM63" s="1">
        <v>2</v>
      </c>
      <c r="AN63" s="1">
        <v>2</v>
      </c>
      <c r="AO63" s="1">
        <v>3</v>
      </c>
      <c r="AP63" s="1">
        <v>1</v>
      </c>
      <c r="AQ63" s="1">
        <v>1</v>
      </c>
      <c r="AR63" s="1">
        <v>2</v>
      </c>
      <c r="AS63" s="1">
        <v>2</v>
      </c>
      <c r="AT63" s="1">
        <v>2</v>
      </c>
      <c r="AU63" s="1">
        <v>3</v>
      </c>
      <c r="AV63" s="1">
        <v>11.2</v>
      </c>
      <c r="AW63" s="1">
        <v>11.2</v>
      </c>
      <c r="AX63" s="1">
        <v>20.399999999999999</v>
      </c>
      <c r="AY63" s="1">
        <v>20.399999999999999</v>
      </c>
      <c r="AZ63" s="1">
        <v>21.4</v>
      </c>
      <c r="BA63" s="1">
        <v>32.700000000000003</v>
      </c>
      <c r="BB63" s="1">
        <v>689560</v>
      </c>
      <c r="BC63" s="1">
        <v>224800</v>
      </c>
      <c r="BD63" s="1">
        <v>2988300</v>
      </c>
      <c r="BE63" s="1">
        <v>1977500</v>
      </c>
      <c r="BF63" s="1">
        <v>1089600</v>
      </c>
      <c r="BG63" s="1">
        <v>1539600</v>
      </c>
      <c r="BH63" s="1">
        <v>3</v>
      </c>
      <c r="BI63" s="1">
        <v>3</v>
      </c>
      <c r="BJ63" s="1">
        <v>3</v>
      </c>
      <c r="BK63" s="24" t="s">
        <v>267</v>
      </c>
    </row>
    <row r="64" spans="1:63" x14ac:dyDescent="0.3">
      <c r="A64" t="s">
        <v>272</v>
      </c>
      <c r="B64" t="s">
        <v>269</v>
      </c>
      <c r="C64" t="s">
        <v>270</v>
      </c>
      <c r="D64" s="1">
        <v>18.198540000000001</v>
      </c>
      <c r="E64" s="1">
        <v>18.25234</v>
      </c>
      <c r="F64" s="11">
        <f>AVERAGE(D64:E64)</f>
        <v>18.225439999999999</v>
      </c>
      <c r="G64" s="1">
        <v>22.30536</v>
      </c>
      <c r="H64" s="1">
        <v>21.31296</v>
      </c>
      <c r="I64" s="11">
        <f>AVERAGE(G64:H64)</f>
        <v>21.809159999999999</v>
      </c>
      <c r="J64" s="1">
        <v>21.913599999999999</v>
      </c>
      <c r="K64" s="1">
        <v>22.044730000000001</v>
      </c>
      <c r="L64" s="11">
        <f>AVERAGE(J64:K64)</f>
        <v>21.979165000000002</v>
      </c>
      <c r="M64" s="4">
        <f>F64-I64</f>
        <v>-3.5837199999999996</v>
      </c>
      <c r="N64" s="4">
        <f>L64-I64</f>
        <v>0.17000500000000329</v>
      </c>
      <c r="O64" s="4">
        <f>F64-L64</f>
        <v>-3.7537250000000029</v>
      </c>
      <c r="P64" s="8">
        <f>2^M64</f>
        <v>8.3405133903484752E-2</v>
      </c>
      <c r="Q64" s="8">
        <f>2^N64</f>
        <v>1.1250623838511518</v>
      </c>
      <c r="R64" s="8">
        <f>2^O64</f>
        <v>7.4133785913261321E-2</v>
      </c>
      <c r="S64" s="1" t="s">
        <v>47</v>
      </c>
      <c r="T64" s="1">
        <v>9</v>
      </c>
      <c r="U64" s="1">
        <v>9</v>
      </c>
      <c r="V64" s="1">
        <v>9</v>
      </c>
      <c r="W64" s="1">
        <v>30.3</v>
      </c>
      <c r="X64" s="1">
        <v>30.3</v>
      </c>
      <c r="Y64" s="1">
        <v>30.3</v>
      </c>
      <c r="Z64" s="1">
        <v>52.164000000000001</v>
      </c>
      <c r="AA64" s="1">
        <v>79.400999999999996</v>
      </c>
      <c r="AB64" s="1">
        <v>21780000</v>
      </c>
      <c r="AC64" s="1">
        <v>50</v>
      </c>
      <c r="AD64" s="1">
        <v>2</v>
      </c>
      <c r="AE64" s="1">
        <v>2</v>
      </c>
      <c r="AF64" s="1">
        <v>5</v>
      </c>
      <c r="AG64" s="1">
        <v>4</v>
      </c>
      <c r="AH64" s="1">
        <v>6</v>
      </c>
      <c r="AI64" s="1">
        <v>4</v>
      </c>
      <c r="AJ64" s="1">
        <v>2</v>
      </c>
      <c r="AK64" s="1">
        <v>2</v>
      </c>
      <c r="AL64" s="1">
        <v>5</v>
      </c>
      <c r="AM64" s="1">
        <v>4</v>
      </c>
      <c r="AN64" s="1">
        <v>6</v>
      </c>
      <c r="AO64" s="1">
        <v>4</v>
      </c>
      <c r="AP64" s="1">
        <v>2</v>
      </c>
      <c r="AQ64" s="1">
        <v>2</v>
      </c>
      <c r="AR64" s="1">
        <v>5</v>
      </c>
      <c r="AS64" s="1">
        <v>4</v>
      </c>
      <c r="AT64" s="1">
        <v>6</v>
      </c>
      <c r="AU64" s="1">
        <v>4</v>
      </c>
      <c r="AV64" s="1">
        <v>5.4</v>
      </c>
      <c r="AW64" s="1">
        <v>9.1999999999999993</v>
      </c>
      <c r="AX64" s="1">
        <v>13.1</v>
      </c>
      <c r="AY64" s="1">
        <v>9.9</v>
      </c>
      <c r="AZ64" s="1">
        <v>17.8</v>
      </c>
      <c r="BA64" s="1">
        <v>10.1</v>
      </c>
      <c r="BB64" s="1">
        <v>4539700</v>
      </c>
      <c r="BC64" s="1">
        <v>702890</v>
      </c>
      <c r="BD64" s="1">
        <v>7073000</v>
      </c>
      <c r="BE64" s="1">
        <v>4422700</v>
      </c>
      <c r="BF64" s="1">
        <v>3599700</v>
      </c>
      <c r="BG64" s="1">
        <v>1441700</v>
      </c>
      <c r="BH64" s="1">
        <v>9</v>
      </c>
      <c r="BI64" s="1">
        <v>9</v>
      </c>
      <c r="BJ64" s="1">
        <v>9</v>
      </c>
      <c r="BK64" s="24" t="s">
        <v>271</v>
      </c>
    </row>
    <row r="65" spans="1:63" x14ac:dyDescent="0.3">
      <c r="A65" t="s">
        <v>276</v>
      </c>
      <c r="B65" t="s">
        <v>273</v>
      </c>
      <c r="C65" t="s">
        <v>274</v>
      </c>
      <c r="D65" s="1">
        <v>18.112189999999998</v>
      </c>
      <c r="E65" s="1">
        <v>18.369340000000001</v>
      </c>
      <c r="F65" s="11">
        <f>AVERAGE(D65:E65)</f>
        <v>18.240765</v>
      </c>
      <c r="G65" s="1">
        <v>22.33982</v>
      </c>
      <c r="H65" s="1">
        <v>22.269939999999998</v>
      </c>
      <c r="I65" s="11">
        <f>AVERAGE(G65:H65)</f>
        <v>22.304879999999997</v>
      </c>
      <c r="J65" s="1">
        <v>23.231089999999998</v>
      </c>
      <c r="K65" s="1">
        <v>22.519850000000002</v>
      </c>
      <c r="L65" s="11">
        <f>AVERAGE(J65:K65)</f>
        <v>22.87547</v>
      </c>
      <c r="M65" s="4">
        <f>F65-I65</f>
        <v>-4.0641149999999975</v>
      </c>
      <c r="N65" s="4">
        <f>L65-I65</f>
        <v>0.57059000000000282</v>
      </c>
      <c r="O65" s="4">
        <f>F65-L65</f>
        <v>-4.6347050000000003</v>
      </c>
      <c r="P65" s="8">
        <f>2^M65</f>
        <v>5.9783244253278224E-2</v>
      </c>
      <c r="Q65" s="8">
        <f>2^N65</f>
        <v>1.4851308008492632</v>
      </c>
      <c r="R65" s="8">
        <f>2^O65</f>
        <v>4.0254531263570557E-2</v>
      </c>
      <c r="S65" s="1" t="s">
        <v>47</v>
      </c>
      <c r="T65" s="1">
        <v>14</v>
      </c>
      <c r="U65" s="1">
        <v>6</v>
      </c>
      <c r="V65" s="1">
        <v>6</v>
      </c>
      <c r="W65" s="1">
        <v>78.5</v>
      </c>
      <c r="X65" s="1">
        <v>42.4</v>
      </c>
      <c r="Y65" s="1">
        <v>42.4</v>
      </c>
      <c r="Z65" s="1">
        <v>22.677</v>
      </c>
      <c r="AA65" s="1">
        <v>130.12</v>
      </c>
      <c r="AB65" s="1">
        <v>13267000</v>
      </c>
      <c r="AC65" s="1">
        <v>50</v>
      </c>
      <c r="AD65" s="1">
        <v>5</v>
      </c>
      <c r="AE65" s="1">
        <v>5</v>
      </c>
      <c r="AF65" s="1">
        <v>6</v>
      </c>
      <c r="AG65" s="1">
        <v>6</v>
      </c>
      <c r="AH65" s="1">
        <v>11</v>
      </c>
      <c r="AI65" s="1">
        <v>9</v>
      </c>
      <c r="AJ65" s="1">
        <v>1</v>
      </c>
      <c r="AK65" s="1">
        <v>1</v>
      </c>
      <c r="AL65" s="1">
        <v>2</v>
      </c>
      <c r="AM65" s="1">
        <v>3</v>
      </c>
      <c r="AN65" s="1">
        <v>3</v>
      </c>
      <c r="AO65" s="1">
        <v>4</v>
      </c>
      <c r="AP65" s="1">
        <v>1</v>
      </c>
      <c r="AQ65" s="1">
        <v>1</v>
      </c>
      <c r="AR65" s="1">
        <v>2</v>
      </c>
      <c r="AS65" s="1">
        <v>3</v>
      </c>
      <c r="AT65" s="1">
        <v>3</v>
      </c>
      <c r="AU65" s="1">
        <v>4</v>
      </c>
      <c r="AV65" s="1">
        <v>29.3</v>
      </c>
      <c r="AW65" s="1">
        <v>26.8</v>
      </c>
      <c r="AX65" s="1">
        <v>31.2</v>
      </c>
      <c r="AY65" s="1">
        <v>35.6</v>
      </c>
      <c r="AZ65" s="1">
        <v>68.3</v>
      </c>
      <c r="BA65" s="1">
        <v>62.9</v>
      </c>
      <c r="BB65" s="1">
        <v>0</v>
      </c>
      <c r="BC65" s="1">
        <v>2234800</v>
      </c>
      <c r="BD65" s="1">
        <v>2835600</v>
      </c>
      <c r="BE65" s="1">
        <v>5829300</v>
      </c>
      <c r="BF65" s="1">
        <v>1344200</v>
      </c>
      <c r="BG65" s="1">
        <v>1022900</v>
      </c>
      <c r="BH65" s="1">
        <v>14</v>
      </c>
      <c r="BI65" s="1">
        <v>6</v>
      </c>
      <c r="BJ65" s="1">
        <v>6</v>
      </c>
      <c r="BK65" s="24" t="s">
        <v>275</v>
      </c>
    </row>
    <row r="66" spans="1:63" x14ac:dyDescent="0.3">
      <c r="A66" t="s">
        <v>280</v>
      </c>
      <c r="B66" t="s">
        <v>277</v>
      </c>
      <c r="C66" t="s">
        <v>278</v>
      </c>
      <c r="D66" s="1">
        <v>18.603380000000001</v>
      </c>
      <c r="E66" s="1">
        <v>18.42709</v>
      </c>
      <c r="F66" s="11">
        <f>AVERAGE(D66:E66)</f>
        <v>18.515235000000001</v>
      </c>
      <c r="G66" s="1">
        <v>23.015720000000002</v>
      </c>
      <c r="H66" s="1">
        <v>22.440020000000001</v>
      </c>
      <c r="I66" s="11">
        <f>AVERAGE(G66:H66)</f>
        <v>22.727870000000003</v>
      </c>
      <c r="J66" s="1">
        <v>22.475259999999999</v>
      </c>
      <c r="K66" s="1">
        <v>22.051020000000001</v>
      </c>
      <c r="L66" s="11">
        <f>AVERAGE(J66:K66)</f>
        <v>22.26314</v>
      </c>
      <c r="M66" s="4">
        <f>F66-I66</f>
        <v>-4.2126350000000023</v>
      </c>
      <c r="N66" s="4">
        <f>L66-I66</f>
        <v>-0.46473000000000297</v>
      </c>
      <c r="O66" s="4">
        <f>F66-L66</f>
        <v>-3.7479049999999994</v>
      </c>
      <c r="P66" s="8">
        <f>2^M66</f>
        <v>5.3934977788309385E-2</v>
      </c>
      <c r="Q66" s="8">
        <f>2^N66</f>
        <v>0.72460667453838346</v>
      </c>
      <c r="R66" s="8">
        <f>2^O66</f>
        <v>7.4433454291142315E-2</v>
      </c>
      <c r="S66" s="1" t="s">
        <v>47</v>
      </c>
      <c r="T66" s="1">
        <v>7</v>
      </c>
      <c r="U66" s="1">
        <v>7</v>
      </c>
      <c r="V66" s="1">
        <v>7</v>
      </c>
      <c r="W66" s="1">
        <v>46.5</v>
      </c>
      <c r="X66" s="1">
        <v>46.5</v>
      </c>
      <c r="Y66" s="1">
        <v>46.5</v>
      </c>
      <c r="Z66" s="1">
        <v>23.277000000000001</v>
      </c>
      <c r="AA66" s="1">
        <v>35.69</v>
      </c>
      <c r="AB66" s="1">
        <v>13447000</v>
      </c>
      <c r="AC66" s="1">
        <v>34</v>
      </c>
      <c r="AD66" s="1">
        <v>1</v>
      </c>
      <c r="AE66" s="1">
        <v>1</v>
      </c>
      <c r="AF66" s="1">
        <v>4</v>
      </c>
      <c r="AG66" s="1">
        <v>6</v>
      </c>
      <c r="AH66" s="1">
        <v>4</v>
      </c>
      <c r="AI66" s="1">
        <v>2</v>
      </c>
      <c r="AJ66" s="1">
        <v>1</v>
      </c>
      <c r="AK66" s="1">
        <v>1</v>
      </c>
      <c r="AL66" s="1">
        <v>4</v>
      </c>
      <c r="AM66" s="1">
        <v>6</v>
      </c>
      <c r="AN66" s="1">
        <v>4</v>
      </c>
      <c r="AO66" s="1">
        <v>2</v>
      </c>
      <c r="AP66" s="1">
        <v>1</v>
      </c>
      <c r="AQ66" s="1">
        <v>1</v>
      </c>
      <c r="AR66" s="1">
        <v>4</v>
      </c>
      <c r="AS66" s="1">
        <v>6</v>
      </c>
      <c r="AT66" s="1">
        <v>4</v>
      </c>
      <c r="AU66" s="1">
        <v>2</v>
      </c>
      <c r="AV66" s="1">
        <v>5.2</v>
      </c>
      <c r="AW66" s="1">
        <v>5.2</v>
      </c>
      <c r="AX66" s="1">
        <v>25.4</v>
      </c>
      <c r="AY66" s="1">
        <v>37.6</v>
      </c>
      <c r="AZ66" s="1">
        <v>31</v>
      </c>
      <c r="BA66" s="1">
        <v>11.7</v>
      </c>
      <c r="BB66" s="1">
        <v>1623100</v>
      </c>
      <c r="BC66" s="1">
        <v>130000</v>
      </c>
      <c r="BD66" s="1">
        <v>6594600</v>
      </c>
      <c r="BE66" s="1">
        <v>3693700</v>
      </c>
      <c r="BF66" s="1">
        <v>1053300</v>
      </c>
      <c r="BG66" s="1">
        <v>351960</v>
      </c>
      <c r="BH66" s="1" t="s">
        <v>48</v>
      </c>
      <c r="BI66" s="1" t="s">
        <v>48</v>
      </c>
      <c r="BJ66" s="1" t="s">
        <v>48</v>
      </c>
      <c r="BK66" s="24" t="s">
        <v>279</v>
      </c>
    </row>
    <row r="67" spans="1:63" x14ac:dyDescent="0.3">
      <c r="A67" t="s">
        <v>283</v>
      </c>
      <c r="B67" t="s">
        <v>281</v>
      </c>
      <c r="C67" t="s">
        <v>680</v>
      </c>
      <c r="D67" s="1">
        <v>18.29194</v>
      </c>
      <c r="E67" s="1">
        <v>18.896360000000001</v>
      </c>
      <c r="F67" s="11">
        <f>AVERAGE(D67:E67)</f>
        <v>18.594149999999999</v>
      </c>
      <c r="G67" s="1">
        <v>23.685279999999999</v>
      </c>
      <c r="H67" s="1">
        <v>22.80715</v>
      </c>
      <c r="I67" s="11">
        <f>AVERAGE(G67:H67)</f>
        <v>23.246214999999999</v>
      </c>
      <c r="J67" s="1">
        <v>25.055070000000001</v>
      </c>
      <c r="K67" s="1">
        <v>23.268280000000001</v>
      </c>
      <c r="L67" s="11">
        <f>AVERAGE(J67:K67)</f>
        <v>24.161675000000002</v>
      </c>
      <c r="M67" s="4">
        <f>F67-I67</f>
        <v>-4.6520650000000003</v>
      </c>
      <c r="N67" s="4">
        <f>L67-I67</f>
        <v>0.91546000000000305</v>
      </c>
      <c r="O67" s="4">
        <f>F67-L67</f>
        <v>-5.5675250000000034</v>
      </c>
      <c r="P67" s="8">
        <f>2^M67</f>
        <v>3.9773049729481313E-2</v>
      </c>
      <c r="Q67" s="8">
        <f>2^N67</f>
        <v>1.8861703770612952</v>
      </c>
      <c r="R67" s="8">
        <f>2^O67</f>
        <v>2.1086668634595369E-2</v>
      </c>
      <c r="S67" s="1" t="s">
        <v>47</v>
      </c>
      <c r="T67" s="1">
        <v>10</v>
      </c>
      <c r="U67" s="1">
        <v>10</v>
      </c>
      <c r="V67" s="1">
        <v>10</v>
      </c>
      <c r="W67" s="1">
        <v>32.5</v>
      </c>
      <c r="X67" s="1">
        <v>32.5</v>
      </c>
      <c r="Y67" s="1">
        <v>32.5</v>
      </c>
      <c r="Z67" s="1">
        <v>26.372</v>
      </c>
      <c r="AA67" s="1">
        <v>58.911000000000001</v>
      </c>
      <c r="AB67" s="1">
        <v>28882000</v>
      </c>
      <c r="AC67" s="1">
        <v>46</v>
      </c>
      <c r="AD67" s="1">
        <v>2</v>
      </c>
      <c r="AE67" s="1">
        <v>0</v>
      </c>
      <c r="AF67" s="1">
        <v>2</v>
      </c>
      <c r="AG67" s="1">
        <v>4</v>
      </c>
      <c r="AH67" s="1">
        <v>10</v>
      </c>
      <c r="AI67" s="1">
        <v>3</v>
      </c>
      <c r="AJ67" s="1">
        <v>2</v>
      </c>
      <c r="AK67" s="1">
        <v>0</v>
      </c>
      <c r="AL67" s="1">
        <v>2</v>
      </c>
      <c r="AM67" s="1">
        <v>4</v>
      </c>
      <c r="AN67" s="1">
        <v>10</v>
      </c>
      <c r="AO67" s="1">
        <v>3</v>
      </c>
      <c r="AP67" s="1">
        <v>2</v>
      </c>
      <c r="AQ67" s="1">
        <v>0</v>
      </c>
      <c r="AR67" s="1">
        <v>2</v>
      </c>
      <c r="AS67" s="1">
        <v>4</v>
      </c>
      <c r="AT67" s="1">
        <v>10</v>
      </c>
      <c r="AU67" s="1">
        <v>3</v>
      </c>
      <c r="AV67" s="1">
        <v>7.9</v>
      </c>
      <c r="AW67" s="1">
        <v>0</v>
      </c>
      <c r="AX67" s="1">
        <v>7.9</v>
      </c>
      <c r="AY67" s="1">
        <v>18</v>
      </c>
      <c r="AZ67" s="1">
        <v>32.5</v>
      </c>
      <c r="BA67" s="1">
        <v>12.7</v>
      </c>
      <c r="BB67" s="1">
        <v>4005900</v>
      </c>
      <c r="BC67" s="1">
        <v>0</v>
      </c>
      <c r="BD67" s="1">
        <v>4688100</v>
      </c>
      <c r="BE67" s="1">
        <v>3363500</v>
      </c>
      <c r="BF67" s="1">
        <v>14596000</v>
      </c>
      <c r="BG67" s="1">
        <v>2227700</v>
      </c>
      <c r="BH67" s="1" t="s">
        <v>48</v>
      </c>
      <c r="BI67" s="1" t="s">
        <v>48</v>
      </c>
      <c r="BJ67" s="1" t="s">
        <v>48</v>
      </c>
      <c r="BK67" s="24" t="s">
        <v>282</v>
      </c>
    </row>
    <row r="68" spans="1:63" x14ac:dyDescent="0.3">
      <c r="A68" t="s">
        <v>287</v>
      </c>
      <c r="B68" t="s">
        <v>284</v>
      </c>
      <c r="C68" t="s">
        <v>285</v>
      </c>
      <c r="D68" s="1">
        <v>17.947399999999998</v>
      </c>
      <c r="E68" s="1">
        <v>16.97597</v>
      </c>
      <c r="F68" s="11">
        <f>AVERAGE(D68:E68)</f>
        <v>17.461684999999999</v>
      </c>
      <c r="G68" s="1">
        <v>21.040189999999999</v>
      </c>
      <c r="H68" s="1">
        <v>21.672409999999999</v>
      </c>
      <c r="I68" s="11">
        <f>AVERAGE(G68:H68)</f>
        <v>21.356299999999997</v>
      </c>
      <c r="J68" s="1">
        <v>23.437840000000001</v>
      </c>
      <c r="K68" s="1">
        <v>23.05461</v>
      </c>
      <c r="L68" s="11">
        <f>AVERAGE(J68:K68)</f>
        <v>23.246225000000003</v>
      </c>
      <c r="M68" s="4">
        <f>F68-I68</f>
        <v>-3.8946149999999982</v>
      </c>
      <c r="N68" s="4">
        <f>L68-I68</f>
        <v>1.8899250000000052</v>
      </c>
      <c r="O68" s="4">
        <f>F68-L68</f>
        <v>-5.7845400000000033</v>
      </c>
      <c r="P68" s="8">
        <f>2^M68</f>
        <v>6.7236339811234183E-2</v>
      </c>
      <c r="Q68" s="8">
        <f>2^N68</f>
        <v>3.7061595739989155</v>
      </c>
      <c r="R68" s="8">
        <f>2^O68</f>
        <v>1.8141782205747487E-2</v>
      </c>
      <c r="S68" s="1" t="s">
        <v>47</v>
      </c>
      <c r="T68" s="1">
        <v>22</v>
      </c>
      <c r="U68" s="1">
        <v>22</v>
      </c>
      <c r="V68" s="1">
        <v>22</v>
      </c>
      <c r="W68" s="1">
        <v>32.1</v>
      </c>
      <c r="X68" s="1">
        <v>32.1</v>
      </c>
      <c r="Y68" s="1">
        <v>32.1</v>
      </c>
      <c r="Z68" s="1">
        <v>94.622</v>
      </c>
      <c r="AA68" s="1">
        <v>167.99</v>
      </c>
      <c r="AB68" s="1">
        <v>25879000</v>
      </c>
      <c r="AC68" s="1">
        <v>84</v>
      </c>
      <c r="AD68" s="1">
        <v>2</v>
      </c>
      <c r="AE68" s="1">
        <v>1</v>
      </c>
      <c r="AF68" s="1">
        <v>4</v>
      </c>
      <c r="AG68" s="1">
        <v>3</v>
      </c>
      <c r="AH68" s="1">
        <v>20</v>
      </c>
      <c r="AI68" s="1">
        <v>12</v>
      </c>
      <c r="AJ68" s="1">
        <v>2</v>
      </c>
      <c r="AK68" s="1">
        <v>1</v>
      </c>
      <c r="AL68" s="1">
        <v>4</v>
      </c>
      <c r="AM68" s="1">
        <v>3</v>
      </c>
      <c r="AN68" s="1">
        <v>20</v>
      </c>
      <c r="AO68" s="1">
        <v>12</v>
      </c>
      <c r="AP68" s="1">
        <v>2</v>
      </c>
      <c r="AQ68" s="1">
        <v>1</v>
      </c>
      <c r="AR68" s="1">
        <v>4</v>
      </c>
      <c r="AS68" s="1">
        <v>3</v>
      </c>
      <c r="AT68" s="1">
        <v>20</v>
      </c>
      <c r="AU68" s="1">
        <v>12</v>
      </c>
      <c r="AV68" s="1">
        <v>2.5</v>
      </c>
      <c r="AW68" s="1">
        <v>1.2</v>
      </c>
      <c r="AX68" s="1">
        <v>5.2</v>
      </c>
      <c r="AY68" s="1">
        <v>4.8</v>
      </c>
      <c r="AZ68" s="1">
        <v>30.5</v>
      </c>
      <c r="BA68" s="1">
        <v>20.7</v>
      </c>
      <c r="BB68" s="1">
        <v>1688800</v>
      </c>
      <c r="BC68" s="1">
        <v>385210</v>
      </c>
      <c r="BD68" s="1">
        <v>2927200</v>
      </c>
      <c r="BE68" s="1">
        <v>2147500</v>
      </c>
      <c r="BF68" s="1">
        <v>14309000</v>
      </c>
      <c r="BG68" s="1">
        <v>4420600</v>
      </c>
      <c r="BH68" s="1">
        <v>22</v>
      </c>
      <c r="BI68" s="1">
        <v>22</v>
      </c>
      <c r="BJ68" s="1">
        <v>22</v>
      </c>
      <c r="BK68" s="24" t="s">
        <v>286</v>
      </c>
    </row>
    <row r="69" spans="1:63" x14ac:dyDescent="0.3">
      <c r="A69" t="s">
        <v>291</v>
      </c>
      <c r="B69" t="s">
        <v>288</v>
      </c>
      <c r="C69" t="s">
        <v>289</v>
      </c>
      <c r="D69" s="1">
        <v>18.314160000000001</v>
      </c>
      <c r="E69" s="1">
        <v>18.69059</v>
      </c>
      <c r="F69" s="11">
        <f>AVERAGE(D69:E69)</f>
        <v>18.502375000000001</v>
      </c>
      <c r="G69" s="1">
        <v>22.1218</v>
      </c>
      <c r="H69" s="1">
        <v>21.86778</v>
      </c>
      <c r="I69" s="11">
        <f>AVERAGE(G69:H69)</f>
        <v>21.994790000000002</v>
      </c>
      <c r="J69" s="1">
        <v>21.738099999999999</v>
      </c>
      <c r="K69" s="1">
        <v>19.277909999999999</v>
      </c>
      <c r="L69" s="11">
        <f>AVERAGE(J69:K69)</f>
        <v>20.508004999999997</v>
      </c>
      <c r="M69" s="4">
        <f>F69-I69</f>
        <v>-3.4924150000000012</v>
      </c>
      <c r="N69" s="4">
        <f>L69-I69</f>
        <v>-1.4867850000000047</v>
      </c>
      <c r="O69" s="4">
        <f>F69-L69</f>
        <v>-2.0056299999999965</v>
      </c>
      <c r="P69" s="8">
        <f>2^M69</f>
        <v>8.8854275012747883E-2</v>
      </c>
      <c r="Q69" s="8">
        <f>2^N69</f>
        <v>0.35680679618684291</v>
      </c>
      <c r="R69" s="8">
        <f>2^O69</f>
        <v>0.24902629647844227</v>
      </c>
      <c r="S69" s="1" t="s">
        <v>47</v>
      </c>
      <c r="T69" s="1">
        <v>25</v>
      </c>
      <c r="U69" s="1">
        <v>25</v>
      </c>
      <c r="V69" s="1">
        <v>25</v>
      </c>
      <c r="W69" s="1">
        <v>25</v>
      </c>
      <c r="X69" s="1">
        <v>25</v>
      </c>
      <c r="Y69" s="1">
        <v>25</v>
      </c>
      <c r="Z69" s="1">
        <v>133.9</v>
      </c>
      <c r="AA69" s="1">
        <v>82.506</v>
      </c>
      <c r="AB69" s="1">
        <v>16446000</v>
      </c>
      <c r="AC69" s="1">
        <v>52</v>
      </c>
      <c r="AD69" s="1">
        <v>3</v>
      </c>
      <c r="AE69" s="1">
        <v>1</v>
      </c>
      <c r="AF69" s="1">
        <v>13</v>
      </c>
      <c r="AG69" s="1">
        <v>10</v>
      </c>
      <c r="AH69" s="1">
        <v>19</v>
      </c>
      <c r="AI69" s="1">
        <v>0</v>
      </c>
      <c r="AJ69" s="1">
        <v>3</v>
      </c>
      <c r="AK69" s="1">
        <v>1</v>
      </c>
      <c r="AL69" s="1">
        <v>13</v>
      </c>
      <c r="AM69" s="1">
        <v>10</v>
      </c>
      <c r="AN69" s="1">
        <v>19</v>
      </c>
      <c r="AO69" s="1">
        <v>0</v>
      </c>
      <c r="AP69" s="1">
        <v>3</v>
      </c>
      <c r="AQ69" s="1">
        <v>1</v>
      </c>
      <c r="AR69" s="1">
        <v>13</v>
      </c>
      <c r="AS69" s="1">
        <v>10</v>
      </c>
      <c r="AT69" s="1">
        <v>19</v>
      </c>
      <c r="AU69" s="1">
        <v>0</v>
      </c>
      <c r="AV69" s="1">
        <v>3.2</v>
      </c>
      <c r="AW69" s="1">
        <v>1</v>
      </c>
      <c r="AX69" s="1">
        <v>12.2</v>
      </c>
      <c r="AY69" s="1">
        <v>10.1</v>
      </c>
      <c r="AZ69" s="1">
        <v>20</v>
      </c>
      <c r="BA69" s="1">
        <v>0</v>
      </c>
      <c r="BB69" s="1">
        <v>714250</v>
      </c>
      <c r="BC69" s="1">
        <v>260560</v>
      </c>
      <c r="BD69" s="1">
        <v>6450700</v>
      </c>
      <c r="BE69" s="1">
        <v>4633900</v>
      </c>
      <c r="BF69" s="1">
        <v>4386300</v>
      </c>
      <c r="BG69" s="1">
        <v>0</v>
      </c>
      <c r="BH69" s="1">
        <v>25</v>
      </c>
      <c r="BI69" s="1">
        <v>25</v>
      </c>
      <c r="BJ69" s="1">
        <v>25</v>
      </c>
      <c r="BK69" s="24" t="s">
        <v>290</v>
      </c>
    </row>
    <row r="70" spans="1:63" x14ac:dyDescent="0.3">
      <c r="A70" t="s">
        <v>295</v>
      </c>
      <c r="B70" t="s">
        <v>292</v>
      </c>
      <c r="C70" t="s">
        <v>293</v>
      </c>
      <c r="D70" s="1">
        <v>17.02148</v>
      </c>
      <c r="E70" s="1">
        <v>18.770759999999999</v>
      </c>
      <c r="F70" s="11">
        <f>AVERAGE(D70:E70)</f>
        <v>17.89612</v>
      </c>
      <c r="G70" s="1">
        <v>22.1328</v>
      </c>
      <c r="H70" s="1">
        <v>21.694040000000001</v>
      </c>
      <c r="I70" s="11">
        <f>AVERAGE(G70:H70)</f>
        <v>21.913420000000002</v>
      </c>
      <c r="J70" s="1">
        <v>21.97635</v>
      </c>
      <c r="K70" s="1">
        <v>18.77731</v>
      </c>
      <c r="L70" s="11">
        <f>AVERAGE(J70:K70)</f>
        <v>20.376829999999998</v>
      </c>
      <c r="M70" s="4">
        <f>F70-I70</f>
        <v>-4.0173000000000023</v>
      </c>
      <c r="N70" s="4">
        <f>L70-I70</f>
        <v>-1.5365900000000039</v>
      </c>
      <c r="O70" s="4">
        <f>F70-L70</f>
        <v>-2.4807099999999984</v>
      </c>
      <c r="P70" s="8">
        <f>2^M70</f>
        <v>6.1755010290155579E-2</v>
      </c>
      <c r="Q70" s="8">
        <f>2^N70</f>
        <v>0.3446992345195995</v>
      </c>
      <c r="R70" s="8">
        <f>2^O70</f>
        <v>0.17915621534878751</v>
      </c>
      <c r="S70" s="1" t="s">
        <v>47</v>
      </c>
      <c r="T70" s="1">
        <v>25</v>
      </c>
      <c r="U70" s="1">
        <v>25</v>
      </c>
      <c r="V70" s="1">
        <v>25</v>
      </c>
      <c r="W70" s="1">
        <v>24.5</v>
      </c>
      <c r="X70" s="1">
        <v>24.5</v>
      </c>
      <c r="Y70" s="1">
        <v>24.5</v>
      </c>
      <c r="Z70" s="1">
        <v>121.9</v>
      </c>
      <c r="AA70" s="1">
        <v>172.34</v>
      </c>
      <c r="AB70" s="1">
        <v>18807000</v>
      </c>
      <c r="AC70" s="1">
        <v>51</v>
      </c>
      <c r="AD70" s="1">
        <v>2</v>
      </c>
      <c r="AE70" s="1">
        <v>0</v>
      </c>
      <c r="AF70" s="1">
        <v>8</v>
      </c>
      <c r="AG70" s="1">
        <v>11</v>
      </c>
      <c r="AH70" s="1">
        <v>20</v>
      </c>
      <c r="AI70" s="1">
        <v>1</v>
      </c>
      <c r="AJ70" s="1">
        <v>2</v>
      </c>
      <c r="AK70" s="1">
        <v>0</v>
      </c>
      <c r="AL70" s="1">
        <v>8</v>
      </c>
      <c r="AM70" s="1">
        <v>11</v>
      </c>
      <c r="AN70" s="1">
        <v>20</v>
      </c>
      <c r="AO70" s="1">
        <v>1</v>
      </c>
      <c r="AP70" s="1">
        <v>2</v>
      </c>
      <c r="AQ70" s="1">
        <v>0</v>
      </c>
      <c r="AR70" s="1">
        <v>8</v>
      </c>
      <c r="AS70" s="1">
        <v>11</v>
      </c>
      <c r="AT70" s="1">
        <v>20</v>
      </c>
      <c r="AU70" s="1">
        <v>1</v>
      </c>
      <c r="AV70" s="1">
        <v>1.5</v>
      </c>
      <c r="AW70" s="1">
        <v>0</v>
      </c>
      <c r="AX70" s="1">
        <v>6.9</v>
      </c>
      <c r="AY70" s="1">
        <v>11.2</v>
      </c>
      <c r="AZ70" s="1">
        <v>21.4</v>
      </c>
      <c r="BA70" s="1">
        <v>1</v>
      </c>
      <c r="BB70" s="1">
        <v>2255500</v>
      </c>
      <c r="BC70" s="1">
        <v>0</v>
      </c>
      <c r="BD70" s="1">
        <v>4820500</v>
      </c>
      <c r="BE70" s="1">
        <v>6308500</v>
      </c>
      <c r="BF70" s="1">
        <v>3956400</v>
      </c>
      <c r="BG70" s="1">
        <v>1466100</v>
      </c>
      <c r="BH70" s="1" t="s">
        <v>48</v>
      </c>
      <c r="BI70" s="1" t="s">
        <v>48</v>
      </c>
      <c r="BJ70" s="1" t="s">
        <v>48</v>
      </c>
      <c r="BK70" s="24" t="s">
        <v>294</v>
      </c>
    </row>
    <row r="71" spans="1:63" x14ac:dyDescent="0.3">
      <c r="A71" t="s">
        <v>299</v>
      </c>
      <c r="B71" t="s">
        <v>296</v>
      </c>
      <c r="C71" t="s">
        <v>297</v>
      </c>
      <c r="D71" s="1">
        <v>20.34224</v>
      </c>
      <c r="E71" s="1">
        <v>18.90672</v>
      </c>
      <c r="F71" s="11">
        <f>AVERAGE(D71:E71)</f>
        <v>19.624479999999998</v>
      </c>
      <c r="G71" s="1">
        <v>23.19397</v>
      </c>
      <c r="H71" s="1">
        <v>22.801870000000001</v>
      </c>
      <c r="I71" s="11">
        <f>AVERAGE(G71:H71)</f>
        <v>22.997920000000001</v>
      </c>
      <c r="J71" s="1">
        <v>21.340990000000001</v>
      </c>
      <c r="K71" s="1">
        <v>22.31681</v>
      </c>
      <c r="L71" s="11">
        <f>AVERAGE(J71:K71)</f>
        <v>21.828900000000001</v>
      </c>
      <c r="M71" s="4">
        <f>F71-I71</f>
        <v>-3.3734400000000022</v>
      </c>
      <c r="N71" s="4">
        <f>L71-I71</f>
        <v>-1.1690199999999997</v>
      </c>
      <c r="O71" s="4">
        <f>F71-L71</f>
        <v>-2.2044200000000025</v>
      </c>
      <c r="P71" s="8">
        <f>2^M71</f>
        <v>9.6492458419140406E-2</v>
      </c>
      <c r="Q71" s="8">
        <f>2^N71</f>
        <v>0.44472333155174715</v>
      </c>
      <c r="R71" s="8">
        <f>2^O71</f>
        <v>0.21697188245657123</v>
      </c>
      <c r="S71" s="1" t="s">
        <v>47</v>
      </c>
      <c r="T71" s="1">
        <v>10</v>
      </c>
      <c r="U71" s="1">
        <v>10</v>
      </c>
      <c r="V71" s="1">
        <v>10</v>
      </c>
      <c r="W71" s="1">
        <v>31.4</v>
      </c>
      <c r="X71" s="1">
        <v>31.4</v>
      </c>
      <c r="Y71" s="1">
        <v>31.4</v>
      </c>
      <c r="Z71" s="1">
        <v>44.969000000000001</v>
      </c>
      <c r="AA71" s="1">
        <v>113.27</v>
      </c>
      <c r="AB71" s="1">
        <v>36293000</v>
      </c>
      <c r="AC71" s="1">
        <v>33</v>
      </c>
      <c r="AD71" s="1">
        <v>2</v>
      </c>
      <c r="AE71" s="1">
        <v>0</v>
      </c>
      <c r="AF71" s="1">
        <v>5</v>
      </c>
      <c r="AG71" s="1">
        <v>7</v>
      </c>
      <c r="AH71" s="1">
        <v>2</v>
      </c>
      <c r="AI71" s="1">
        <v>6</v>
      </c>
      <c r="AJ71" s="1">
        <v>2</v>
      </c>
      <c r="AK71" s="1">
        <v>0</v>
      </c>
      <c r="AL71" s="1">
        <v>5</v>
      </c>
      <c r="AM71" s="1">
        <v>7</v>
      </c>
      <c r="AN71" s="1">
        <v>2</v>
      </c>
      <c r="AO71" s="1">
        <v>6</v>
      </c>
      <c r="AP71" s="1">
        <v>2</v>
      </c>
      <c r="AQ71" s="1">
        <v>0</v>
      </c>
      <c r="AR71" s="1">
        <v>5</v>
      </c>
      <c r="AS71" s="1">
        <v>7</v>
      </c>
      <c r="AT71" s="1">
        <v>2</v>
      </c>
      <c r="AU71" s="1">
        <v>6</v>
      </c>
      <c r="AV71" s="1">
        <v>8.6</v>
      </c>
      <c r="AW71" s="1">
        <v>0</v>
      </c>
      <c r="AX71" s="1">
        <v>18.5</v>
      </c>
      <c r="AY71" s="1">
        <v>21.9</v>
      </c>
      <c r="AZ71" s="1">
        <v>6.4</v>
      </c>
      <c r="BA71" s="1">
        <v>18.8</v>
      </c>
      <c r="BB71" s="1">
        <v>1256700</v>
      </c>
      <c r="BC71" s="1">
        <v>0</v>
      </c>
      <c r="BD71" s="1">
        <v>13515000</v>
      </c>
      <c r="BE71" s="1">
        <v>19076000</v>
      </c>
      <c r="BF71" s="1">
        <v>977220</v>
      </c>
      <c r="BG71" s="1">
        <v>1467600</v>
      </c>
      <c r="BH71" s="1">
        <v>10</v>
      </c>
      <c r="BI71" s="1">
        <v>10</v>
      </c>
      <c r="BJ71" s="1">
        <v>10</v>
      </c>
      <c r="BK71" s="24" t="s">
        <v>298</v>
      </c>
    </row>
    <row r="72" spans="1:63" x14ac:dyDescent="0.3">
      <c r="A72" t="s">
        <v>303</v>
      </c>
      <c r="B72" t="s">
        <v>300</v>
      </c>
      <c r="C72" t="s">
        <v>301</v>
      </c>
      <c r="D72" s="1">
        <v>20.917719999999999</v>
      </c>
      <c r="E72" s="1">
        <v>21.293389999999999</v>
      </c>
      <c r="F72" s="11">
        <f>AVERAGE(D72:E72)</f>
        <v>21.105554999999999</v>
      </c>
      <c r="G72" s="1">
        <v>19.22317</v>
      </c>
      <c r="H72" s="1">
        <v>18.321660000000001</v>
      </c>
      <c r="I72" s="11">
        <f>AVERAGE(G72:H72)</f>
        <v>18.772415000000002</v>
      </c>
      <c r="J72" s="1">
        <v>23.031120000000001</v>
      </c>
      <c r="K72" s="1">
        <v>23.488489999999999</v>
      </c>
      <c r="L72" s="11">
        <f>AVERAGE(J72:K72)</f>
        <v>23.259805</v>
      </c>
      <c r="M72" s="4">
        <f>F72-I72</f>
        <v>2.3331399999999967</v>
      </c>
      <c r="N72" s="4">
        <f>L72-I72</f>
        <v>4.4873899999999978</v>
      </c>
      <c r="O72" s="4">
        <f>F72-L72</f>
        <v>-2.1542500000000011</v>
      </c>
      <c r="P72" s="8">
        <f>2^M72</f>
        <v>5.0390088845366421</v>
      </c>
      <c r="Q72" s="8">
        <f>2^N72</f>
        <v>22.430501945070819</v>
      </c>
      <c r="R72" s="8">
        <f>2^O72</f>
        <v>0.22464984942719846</v>
      </c>
      <c r="S72" s="1" t="s">
        <v>47</v>
      </c>
      <c r="T72" s="1">
        <v>12</v>
      </c>
      <c r="U72" s="1">
        <v>12</v>
      </c>
      <c r="V72" s="1">
        <v>12</v>
      </c>
      <c r="W72" s="1">
        <v>46.9</v>
      </c>
      <c r="X72" s="1">
        <v>46.9</v>
      </c>
      <c r="Y72" s="1">
        <v>46.9</v>
      </c>
      <c r="Z72" s="1">
        <v>32.817999999999998</v>
      </c>
      <c r="AA72" s="1">
        <v>50.698999999999998</v>
      </c>
      <c r="AB72" s="1">
        <v>9221200</v>
      </c>
      <c r="AC72" s="1">
        <v>46</v>
      </c>
      <c r="AD72" s="1">
        <v>3</v>
      </c>
      <c r="AE72" s="1">
        <v>3</v>
      </c>
      <c r="AF72" s="1">
        <v>0</v>
      </c>
      <c r="AG72" s="1">
        <v>0</v>
      </c>
      <c r="AH72" s="1">
        <v>10</v>
      </c>
      <c r="AI72" s="1">
        <v>10</v>
      </c>
      <c r="AJ72" s="1">
        <v>3</v>
      </c>
      <c r="AK72" s="1">
        <v>3</v>
      </c>
      <c r="AL72" s="1">
        <v>0</v>
      </c>
      <c r="AM72" s="1">
        <v>0</v>
      </c>
      <c r="AN72" s="1">
        <v>10</v>
      </c>
      <c r="AO72" s="1">
        <v>10</v>
      </c>
      <c r="AP72" s="1">
        <v>3</v>
      </c>
      <c r="AQ72" s="1">
        <v>3</v>
      </c>
      <c r="AR72" s="1">
        <v>0</v>
      </c>
      <c r="AS72" s="1">
        <v>0</v>
      </c>
      <c r="AT72" s="1">
        <v>10</v>
      </c>
      <c r="AU72" s="1">
        <v>10</v>
      </c>
      <c r="AV72" s="1">
        <v>12.8</v>
      </c>
      <c r="AW72" s="1">
        <v>11.8</v>
      </c>
      <c r="AX72" s="1">
        <v>0</v>
      </c>
      <c r="AY72" s="1">
        <v>0</v>
      </c>
      <c r="AZ72" s="1">
        <v>45.5</v>
      </c>
      <c r="BA72" s="1">
        <v>42.4</v>
      </c>
      <c r="BB72" s="1">
        <v>1114200</v>
      </c>
      <c r="BC72" s="1">
        <v>1361000</v>
      </c>
      <c r="BD72" s="1">
        <v>0</v>
      </c>
      <c r="BE72" s="1">
        <v>0</v>
      </c>
      <c r="BF72" s="1">
        <v>4784400</v>
      </c>
      <c r="BG72" s="1">
        <v>1961600</v>
      </c>
      <c r="BH72" s="1">
        <v>12</v>
      </c>
      <c r="BI72" s="1">
        <v>12</v>
      </c>
      <c r="BJ72" s="1">
        <v>12</v>
      </c>
      <c r="BK72" s="24" t="s">
        <v>302</v>
      </c>
    </row>
    <row r="73" spans="1:63" x14ac:dyDescent="0.3">
      <c r="A73" t="s">
        <v>307</v>
      </c>
      <c r="B73" t="s">
        <v>304</v>
      </c>
      <c r="C73" t="s">
        <v>305</v>
      </c>
      <c r="D73" s="1">
        <v>20.50582</v>
      </c>
      <c r="E73" s="1">
        <v>21.293839999999999</v>
      </c>
      <c r="F73" s="11">
        <f>AVERAGE(D73:E73)</f>
        <v>20.899830000000001</v>
      </c>
      <c r="G73" s="1">
        <v>18.500869999999999</v>
      </c>
      <c r="H73" s="1">
        <v>18.914639999999999</v>
      </c>
      <c r="I73" s="11">
        <f>AVERAGE(G73:H73)</f>
        <v>18.707754999999999</v>
      </c>
      <c r="J73" s="1">
        <v>21.645</v>
      </c>
      <c r="K73" s="1">
        <v>21.575060000000001</v>
      </c>
      <c r="L73" s="11">
        <f>AVERAGE(J73:K73)</f>
        <v>21.610030000000002</v>
      </c>
      <c r="M73" s="4">
        <f>F73-I73</f>
        <v>2.1920750000000027</v>
      </c>
      <c r="N73" s="4">
        <f>L73-I73</f>
        <v>2.902275000000003</v>
      </c>
      <c r="O73" s="4">
        <f>F73-L73</f>
        <v>-0.71020000000000039</v>
      </c>
      <c r="P73" s="8">
        <f>2^M73</f>
        <v>4.5696225377928563</v>
      </c>
      <c r="Q73" s="8">
        <f>2^N73</f>
        <v>7.4760436888721209</v>
      </c>
      <c r="R73" s="8">
        <f>2^O73</f>
        <v>0.61123539775384261</v>
      </c>
      <c r="S73" s="1" t="s">
        <v>47</v>
      </c>
      <c r="T73" s="1">
        <v>5</v>
      </c>
      <c r="U73" s="1">
        <v>5</v>
      </c>
      <c r="V73" s="1">
        <v>4</v>
      </c>
      <c r="W73" s="1">
        <v>20</v>
      </c>
      <c r="X73" s="1">
        <v>20</v>
      </c>
      <c r="Y73" s="1">
        <v>12.7</v>
      </c>
      <c r="Z73" s="1">
        <v>23.318000000000001</v>
      </c>
      <c r="AA73" s="1">
        <v>9.3230000000000004</v>
      </c>
      <c r="AB73" s="1">
        <v>7563700</v>
      </c>
      <c r="AC73" s="1">
        <v>32</v>
      </c>
      <c r="AD73" s="1">
        <v>4</v>
      </c>
      <c r="AE73" s="1">
        <v>2</v>
      </c>
      <c r="AF73" s="1">
        <v>1</v>
      </c>
      <c r="AG73" s="1">
        <v>1</v>
      </c>
      <c r="AH73" s="1">
        <v>4</v>
      </c>
      <c r="AI73" s="1">
        <v>2</v>
      </c>
      <c r="AJ73" s="1">
        <v>4</v>
      </c>
      <c r="AK73" s="1">
        <v>2</v>
      </c>
      <c r="AL73" s="1">
        <v>1</v>
      </c>
      <c r="AM73" s="1">
        <v>1</v>
      </c>
      <c r="AN73" s="1">
        <v>4</v>
      </c>
      <c r="AO73" s="1">
        <v>2</v>
      </c>
      <c r="AP73" s="1">
        <v>3</v>
      </c>
      <c r="AQ73" s="1">
        <v>1</v>
      </c>
      <c r="AR73" s="1">
        <v>1</v>
      </c>
      <c r="AS73" s="1">
        <v>1</v>
      </c>
      <c r="AT73" s="1">
        <v>3</v>
      </c>
      <c r="AU73" s="1">
        <v>1</v>
      </c>
      <c r="AV73" s="1">
        <v>19.5</v>
      </c>
      <c r="AW73" s="1">
        <v>12.7</v>
      </c>
      <c r="AX73" s="1">
        <v>5.5</v>
      </c>
      <c r="AY73" s="1">
        <v>5.5</v>
      </c>
      <c r="AZ73" s="1">
        <v>19.5</v>
      </c>
      <c r="BA73" s="1">
        <v>13.6</v>
      </c>
      <c r="BB73" s="1">
        <v>2507600</v>
      </c>
      <c r="BC73" s="1">
        <v>1617400</v>
      </c>
      <c r="BD73" s="1">
        <v>212690</v>
      </c>
      <c r="BE73" s="1">
        <v>1932800</v>
      </c>
      <c r="BF73" s="1">
        <v>1163200</v>
      </c>
      <c r="BG73" s="1">
        <v>129980</v>
      </c>
      <c r="BH73" s="1">
        <v>5</v>
      </c>
      <c r="BI73" s="1">
        <v>5</v>
      </c>
      <c r="BJ73" s="1">
        <v>4</v>
      </c>
      <c r="BK73" s="24" t="s">
        <v>306</v>
      </c>
    </row>
    <row r="74" spans="1:63" x14ac:dyDescent="0.3">
      <c r="A74" t="s">
        <v>311</v>
      </c>
      <c r="B74" t="s">
        <v>308</v>
      </c>
      <c r="C74" t="s">
        <v>309</v>
      </c>
      <c r="D74" s="1">
        <v>20.483059999999998</v>
      </c>
      <c r="E74" s="1">
        <v>20.97973</v>
      </c>
      <c r="F74" s="11">
        <f>AVERAGE(D74:E74)</f>
        <v>20.731394999999999</v>
      </c>
      <c r="G74" s="1">
        <v>17.800609999999999</v>
      </c>
      <c r="H74" s="1">
        <v>17.890029999999999</v>
      </c>
      <c r="I74" s="11">
        <f>AVERAGE(G74:H74)</f>
        <v>17.845320000000001</v>
      </c>
      <c r="J74" s="1">
        <v>20.681999999999999</v>
      </c>
      <c r="K74" s="1">
        <v>20.533829999999998</v>
      </c>
      <c r="L74" s="11">
        <f>AVERAGE(J74:K74)</f>
        <v>20.607914999999998</v>
      </c>
      <c r="M74" s="4">
        <f>F74-I74</f>
        <v>2.8860749999999982</v>
      </c>
      <c r="N74" s="4">
        <f>L74-I74</f>
        <v>2.7625949999999975</v>
      </c>
      <c r="O74" s="4">
        <f>F74-L74</f>
        <v>0.1234800000000007</v>
      </c>
      <c r="P74" s="8">
        <f>2^M74</f>
        <v>7.3925648797481323</v>
      </c>
      <c r="Q74" s="8">
        <f>2^N74</f>
        <v>6.7861579047076317</v>
      </c>
      <c r="R74" s="8">
        <f>2^O74</f>
        <v>1.0893593965179955</v>
      </c>
      <c r="S74" s="1" t="s">
        <v>47</v>
      </c>
      <c r="T74" s="1">
        <v>15</v>
      </c>
      <c r="U74" s="1">
        <v>15</v>
      </c>
      <c r="V74" s="1">
        <v>15</v>
      </c>
      <c r="W74" s="1">
        <v>21.9</v>
      </c>
      <c r="X74" s="1">
        <v>21.9</v>
      </c>
      <c r="Y74" s="1">
        <v>21.9</v>
      </c>
      <c r="Z74" s="1">
        <v>105.04</v>
      </c>
      <c r="AA74" s="1">
        <v>69.637</v>
      </c>
      <c r="AB74" s="1">
        <v>10173000</v>
      </c>
      <c r="AC74" s="1">
        <v>32</v>
      </c>
      <c r="AD74" s="1">
        <v>6</v>
      </c>
      <c r="AE74" s="1">
        <v>4</v>
      </c>
      <c r="AF74" s="1">
        <v>0</v>
      </c>
      <c r="AG74" s="1">
        <v>0</v>
      </c>
      <c r="AH74" s="1">
        <v>12</v>
      </c>
      <c r="AI74" s="1">
        <v>6</v>
      </c>
      <c r="AJ74" s="1">
        <v>6</v>
      </c>
      <c r="AK74" s="1">
        <v>4</v>
      </c>
      <c r="AL74" s="1">
        <v>0</v>
      </c>
      <c r="AM74" s="1">
        <v>0</v>
      </c>
      <c r="AN74" s="1">
        <v>12</v>
      </c>
      <c r="AO74" s="1">
        <v>6</v>
      </c>
      <c r="AP74" s="1">
        <v>6</v>
      </c>
      <c r="AQ74" s="1">
        <v>4</v>
      </c>
      <c r="AR74" s="1">
        <v>0</v>
      </c>
      <c r="AS74" s="1">
        <v>0</v>
      </c>
      <c r="AT74" s="1">
        <v>12</v>
      </c>
      <c r="AU74" s="1">
        <v>6</v>
      </c>
      <c r="AV74" s="1">
        <v>6.6</v>
      </c>
      <c r="AW74" s="1">
        <v>4.4000000000000004</v>
      </c>
      <c r="AX74" s="1">
        <v>0</v>
      </c>
      <c r="AY74" s="1">
        <v>0</v>
      </c>
      <c r="AZ74" s="1">
        <v>19.100000000000001</v>
      </c>
      <c r="BA74" s="1">
        <v>9.1999999999999993</v>
      </c>
      <c r="BB74" s="1">
        <v>4680700</v>
      </c>
      <c r="BC74" s="1">
        <v>2939800</v>
      </c>
      <c r="BD74" s="1">
        <v>0</v>
      </c>
      <c r="BE74" s="1">
        <v>0</v>
      </c>
      <c r="BF74" s="1">
        <v>2155100</v>
      </c>
      <c r="BG74" s="1">
        <v>397210</v>
      </c>
      <c r="BH74" s="1">
        <v>15</v>
      </c>
      <c r="BI74" s="1">
        <v>15</v>
      </c>
      <c r="BJ74" s="1">
        <v>15</v>
      </c>
      <c r="BK74" s="24" t="s">
        <v>310</v>
      </c>
    </row>
    <row r="75" spans="1:63" x14ac:dyDescent="0.3">
      <c r="A75" t="s">
        <v>315</v>
      </c>
      <c r="B75" t="s">
        <v>312</v>
      </c>
      <c r="C75" t="s">
        <v>313</v>
      </c>
      <c r="D75" s="1">
        <v>19.15889</v>
      </c>
      <c r="E75" s="1">
        <v>18.892720000000001</v>
      </c>
      <c r="F75" s="11">
        <f>AVERAGE(D75:E75)</f>
        <v>19.025804999999998</v>
      </c>
      <c r="G75" s="1">
        <v>20.701429999999998</v>
      </c>
      <c r="H75" s="1">
        <v>20.869589999999999</v>
      </c>
      <c r="I75" s="11">
        <f>AVERAGE(G75:H75)</f>
        <v>20.785509999999999</v>
      </c>
      <c r="J75" s="1">
        <v>21.233450000000001</v>
      </c>
      <c r="K75" s="1">
        <v>20.463339999999999</v>
      </c>
      <c r="L75" s="11">
        <f>AVERAGE(J75:K75)</f>
        <v>20.848395</v>
      </c>
      <c r="M75" s="4">
        <f>F75-I75</f>
        <v>-1.7597050000000003</v>
      </c>
      <c r="N75" s="4">
        <f>L75-I75</f>
        <v>6.2885000000001412E-2</v>
      </c>
      <c r="O75" s="4">
        <f>F75-L75</f>
        <v>-1.8225900000000017</v>
      </c>
      <c r="P75" s="8">
        <f>2^M75</f>
        <v>0.29530854340802432</v>
      </c>
      <c r="Q75" s="8">
        <f>2^N75</f>
        <v>1.0445524962545674</v>
      </c>
      <c r="R75" s="8">
        <f>2^O75</f>
        <v>0.28271297466322348</v>
      </c>
      <c r="S75" s="1" t="s">
        <v>47</v>
      </c>
      <c r="T75" s="1">
        <v>12</v>
      </c>
      <c r="U75" s="1">
        <v>12</v>
      </c>
      <c r="V75" s="1">
        <v>12</v>
      </c>
      <c r="W75" s="1">
        <v>21.9</v>
      </c>
      <c r="X75" s="1">
        <v>21.9</v>
      </c>
      <c r="Y75" s="1">
        <v>21.9</v>
      </c>
      <c r="Z75" s="1">
        <v>83.641000000000005</v>
      </c>
      <c r="AA75" s="1">
        <v>43.603000000000002</v>
      </c>
      <c r="AB75" s="1">
        <v>10939000</v>
      </c>
      <c r="AC75" s="1">
        <v>19</v>
      </c>
      <c r="AD75" s="1">
        <v>2</v>
      </c>
      <c r="AE75" s="1">
        <v>0</v>
      </c>
      <c r="AF75" s="1">
        <v>3</v>
      </c>
      <c r="AG75" s="1">
        <v>2</v>
      </c>
      <c r="AH75" s="1">
        <v>7</v>
      </c>
      <c r="AI75" s="1">
        <v>6</v>
      </c>
      <c r="AJ75" s="1">
        <v>2</v>
      </c>
      <c r="AK75" s="1">
        <v>0</v>
      </c>
      <c r="AL75" s="1">
        <v>3</v>
      </c>
      <c r="AM75" s="1">
        <v>2</v>
      </c>
      <c r="AN75" s="1">
        <v>7</v>
      </c>
      <c r="AO75" s="1">
        <v>6</v>
      </c>
      <c r="AP75" s="1">
        <v>2</v>
      </c>
      <c r="AQ75" s="1">
        <v>0</v>
      </c>
      <c r="AR75" s="1">
        <v>3</v>
      </c>
      <c r="AS75" s="1">
        <v>2</v>
      </c>
      <c r="AT75" s="1">
        <v>7</v>
      </c>
      <c r="AU75" s="1">
        <v>6</v>
      </c>
      <c r="AV75" s="1">
        <v>3.3</v>
      </c>
      <c r="AW75" s="1">
        <v>0</v>
      </c>
      <c r="AX75" s="1">
        <v>4.3</v>
      </c>
      <c r="AY75" s="1">
        <v>3.3</v>
      </c>
      <c r="AZ75" s="1">
        <v>13.4</v>
      </c>
      <c r="BA75" s="1">
        <v>11.4</v>
      </c>
      <c r="BB75" s="1">
        <v>309550</v>
      </c>
      <c r="BC75" s="1">
        <v>0</v>
      </c>
      <c r="BD75" s="1">
        <v>6303600</v>
      </c>
      <c r="BE75" s="1">
        <v>920950</v>
      </c>
      <c r="BF75" s="1">
        <v>2646000</v>
      </c>
      <c r="BG75" s="1">
        <v>758680</v>
      </c>
      <c r="BH75" s="1">
        <v>12</v>
      </c>
      <c r="BI75" s="1">
        <v>12</v>
      </c>
      <c r="BJ75" s="1">
        <v>12</v>
      </c>
      <c r="BK75" s="24" t="s">
        <v>314</v>
      </c>
    </row>
    <row r="76" spans="1:63" x14ac:dyDescent="0.3">
      <c r="A76" t="s">
        <v>319</v>
      </c>
      <c r="B76" t="s">
        <v>316</v>
      </c>
      <c r="C76" t="s">
        <v>317</v>
      </c>
      <c r="D76" s="1">
        <v>18.821619999999999</v>
      </c>
      <c r="E76" s="1">
        <v>18.14949</v>
      </c>
      <c r="F76" s="11">
        <f>AVERAGE(D76:E76)</f>
        <v>18.485554999999998</v>
      </c>
      <c r="G76" s="1">
        <v>20.31551</v>
      </c>
      <c r="H76" s="1">
        <v>20.60023</v>
      </c>
      <c r="I76" s="11">
        <f>AVERAGE(G76:H76)</f>
        <v>20.45787</v>
      </c>
      <c r="J76" s="1">
        <v>22.271470000000001</v>
      </c>
      <c r="K76" s="1">
        <v>21.08427</v>
      </c>
      <c r="L76" s="11">
        <f>AVERAGE(J76:K76)</f>
        <v>21.677869999999999</v>
      </c>
      <c r="M76" s="4">
        <f>F76-I76</f>
        <v>-1.9723150000000018</v>
      </c>
      <c r="N76" s="4">
        <f>L76-I76</f>
        <v>1.2199999999999989</v>
      </c>
      <c r="O76" s="4">
        <f>F76-L76</f>
        <v>-3.1923150000000007</v>
      </c>
      <c r="P76" s="8">
        <f>2^M76</f>
        <v>0.25484377173834089</v>
      </c>
      <c r="Q76" s="8">
        <f>2^N76</f>
        <v>2.3294671729369099</v>
      </c>
      <c r="R76" s="8">
        <f>2^O76</f>
        <v>0.10940002705298604</v>
      </c>
      <c r="S76" s="1" t="s">
        <v>47</v>
      </c>
      <c r="T76" s="1">
        <v>2</v>
      </c>
      <c r="U76" s="1">
        <v>2</v>
      </c>
      <c r="V76" s="1">
        <v>2</v>
      </c>
      <c r="W76" s="1">
        <v>14.8</v>
      </c>
      <c r="X76" s="1">
        <v>14.8</v>
      </c>
      <c r="Y76" s="1">
        <v>14.8</v>
      </c>
      <c r="Z76" s="1">
        <v>23.422999999999998</v>
      </c>
      <c r="AA76" s="1">
        <v>35.289000000000001</v>
      </c>
      <c r="AB76" s="1">
        <v>8004400</v>
      </c>
      <c r="AC76" s="1">
        <v>19</v>
      </c>
      <c r="AD76" s="1">
        <v>1</v>
      </c>
      <c r="AE76" s="1">
        <v>1</v>
      </c>
      <c r="AF76" s="1">
        <v>2</v>
      </c>
      <c r="AG76" s="1">
        <v>2</v>
      </c>
      <c r="AH76" s="1">
        <v>2</v>
      </c>
      <c r="AI76" s="1">
        <v>2</v>
      </c>
      <c r="AJ76" s="1">
        <v>1</v>
      </c>
      <c r="AK76" s="1">
        <v>1</v>
      </c>
      <c r="AL76" s="1">
        <v>2</v>
      </c>
      <c r="AM76" s="1">
        <v>2</v>
      </c>
      <c r="AN76" s="1">
        <v>2</v>
      </c>
      <c r="AO76" s="1">
        <v>2</v>
      </c>
      <c r="AP76" s="1">
        <v>1</v>
      </c>
      <c r="AQ76" s="1">
        <v>1</v>
      </c>
      <c r="AR76" s="1">
        <v>2</v>
      </c>
      <c r="AS76" s="1">
        <v>2</v>
      </c>
      <c r="AT76" s="1">
        <v>2</v>
      </c>
      <c r="AU76" s="1">
        <v>2</v>
      </c>
      <c r="AV76" s="1">
        <v>7.2</v>
      </c>
      <c r="AW76" s="1">
        <v>7.2</v>
      </c>
      <c r="AX76" s="1">
        <v>14.8</v>
      </c>
      <c r="AY76" s="1">
        <v>14.8</v>
      </c>
      <c r="AZ76" s="1">
        <v>14.8</v>
      </c>
      <c r="BA76" s="1">
        <v>14.8</v>
      </c>
      <c r="BB76" s="1">
        <v>3304500</v>
      </c>
      <c r="BC76" s="1">
        <v>549400</v>
      </c>
      <c r="BD76" s="1">
        <v>1117100</v>
      </c>
      <c r="BE76" s="1">
        <v>1323700</v>
      </c>
      <c r="BF76" s="1">
        <v>1368700</v>
      </c>
      <c r="BG76" s="1">
        <v>340860</v>
      </c>
      <c r="BH76" s="1">
        <v>2</v>
      </c>
      <c r="BI76" s="1">
        <v>2</v>
      </c>
      <c r="BJ76" s="1">
        <v>2</v>
      </c>
      <c r="BK76" s="24" t="s">
        <v>318</v>
      </c>
    </row>
    <row r="77" spans="1:63" x14ac:dyDescent="0.3">
      <c r="A77" t="s">
        <v>323</v>
      </c>
      <c r="B77" t="s">
        <v>320</v>
      </c>
      <c r="C77" t="s">
        <v>321</v>
      </c>
      <c r="D77" s="1">
        <v>19.18141</v>
      </c>
      <c r="E77" s="1">
        <v>19.641970000000001</v>
      </c>
      <c r="F77" s="11">
        <f>AVERAGE(D77:E77)</f>
        <v>19.41169</v>
      </c>
      <c r="G77" s="1">
        <v>20.94013</v>
      </c>
      <c r="H77" s="1">
        <v>21.0458</v>
      </c>
      <c r="I77" s="11">
        <f>AVERAGE(G77:H77)</f>
        <v>20.992964999999998</v>
      </c>
      <c r="J77" s="1">
        <v>22.149889999999999</v>
      </c>
      <c r="K77" s="1">
        <v>20.671330000000001</v>
      </c>
      <c r="L77" s="11">
        <f>AVERAGE(J77:K77)</f>
        <v>21.410609999999998</v>
      </c>
      <c r="M77" s="4">
        <f>F77-I77</f>
        <v>-1.581274999999998</v>
      </c>
      <c r="N77" s="4">
        <f>L77-I77</f>
        <v>0.41764500000000027</v>
      </c>
      <c r="O77" s="4">
        <f>F77-L77</f>
        <v>-1.9989199999999983</v>
      </c>
      <c r="P77" s="8">
        <f>2^M77</f>
        <v>0.33418641667725241</v>
      </c>
      <c r="Q77" s="8">
        <f>2^N77</f>
        <v>1.335745354762756</v>
      </c>
      <c r="R77" s="8">
        <f>2^O77</f>
        <v>0.250187219806284</v>
      </c>
      <c r="S77" s="1" t="s">
        <v>47</v>
      </c>
      <c r="T77" s="1">
        <v>24</v>
      </c>
      <c r="U77" s="1">
        <v>24</v>
      </c>
      <c r="V77" s="1">
        <v>24</v>
      </c>
      <c r="W77" s="1">
        <v>26.4</v>
      </c>
      <c r="X77" s="1">
        <v>26.4</v>
      </c>
      <c r="Y77" s="1">
        <v>26.4</v>
      </c>
      <c r="Z77" s="1">
        <v>143.69999999999999</v>
      </c>
      <c r="AA77" s="1">
        <v>144.54</v>
      </c>
      <c r="AB77" s="1">
        <v>13501000</v>
      </c>
      <c r="AC77" s="1">
        <v>55</v>
      </c>
      <c r="AD77" s="1">
        <v>2</v>
      </c>
      <c r="AE77" s="1">
        <v>3</v>
      </c>
      <c r="AF77" s="1">
        <v>6</v>
      </c>
      <c r="AG77" s="1">
        <v>4</v>
      </c>
      <c r="AH77" s="1">
        <v>20</v>
      </c>
      <c r="AI77" s="1">
        <v>9</v>
      </c>
      <c r="AJ77" s="1">
        <v>2</v>
      </c>
      <c r="AK77" s="1">
        <v>3</v>
      </c>
      <c r="AL77" s="1">
        <v>6</v>
      </c>
      <c r="AM77" s="1">
        <v>4</v>
      </c>
      <c r="AN77" s="1">
        <v>20</v>
      </c>
      <c r="AO77" s="1">
        <v>9</v>
      </c>
      <c r="AP77" s="1">
        <v>2</v>
      </c>
      <c r="AQ77" s="1">
        <v>3</v>
      </c>
      <c r="AR77" s="1">
        <v>6</v>
      </c>
      <c r="AS77" s="1">
        <v>4</v>
      </c>
      <c r="AT77" s="1">
        <v>20</v>
      </c>
      <c r="AU77" s="1">
        <v>9</v>
      </c>
      <c r="AV77" s="1">
        <v>2.1</v>
      </c>
      <c r="AW77" s="1">
        <v>2.6</v>
      </c>
      <c r="AX77" s="1">
        <v>6.1</v>
      </c>
      <c r="AY77" s="1">
        <v>4.3</v>
      </c>
      <c r="AZ77" s="1">
        <v>23.8</v>
      </c>
      <c r="BA77" s="1">
        <v>8.8000000000000007</v>
      </c>
      <c r="BB77" s="1">
        <v>1347900</v>
      </c>
      <c r="BC77" s="1">
        <v>845790</v>
      </c>
      <c r="BD77" s="1">
        <v>2963700</v>
      </c>
      <c r="BE77" s="1">
        <v>3655100</v>
      </c>
      <c r="BF77" s="1">
        <v>3817400</v>
      </c>
      <c r="BG77" s="1">
        <v>871000</v>
      </c>
      <c r="BH77" s="1">
        <v>24</v>
      </c>
      <c r="BI77" s="1">
        <v>24</v>
      </c>
      <c r="BJ77" s="1">
        <v>24</v>
      </c>
      <c r="BK77" s="24" t="s">
        <v>322</v>
      </c>
    </row>
    <row r="78" spans="1:63" x14ac:dyDescent="0.3">
      <c r="A78" t="s">
        <v>327</v>
      </c>
      <c r="B78" t="s">
        <v>324</v>
      </c>
      <c r="C78" t="s">
        <v>325</v>
      </c>
      <c r="D78" s="1">
        <v>18.9512</v>
      </c>
      <c r="E78" s="1">
        <v>18.521899999999999</v>
      </c>
      <c r="F78" s="11">
        <f>AVERAGE(D78:E78)</f>
        <v>18.736550000000001</v>
      </c>
      <c r="G78" s="1">
        <v>20.622479999999999</v>
      </c>
      <c r="H78" s="1">
        <v>20.350349999999999</v>
      </c>
      <c r="I78" s="11">
        <f>AVERAGE(G78:H78)</f>
        <v>20.486415000000001</v>
      </c>
      <c r="J78" s="1">
        <v>21.506540000000001</v>
      </c>
      <c r="K78" s="1">
        <v>20.76887</v>
      </c>
      <c r="L78" s="11">
        <f>AVERAGE(J78:K78)</f>
        <v>21.137705</v>
      </c>
      <c r="M78" s="4">
        <f>F78-I78</f>
        <v>-1.7498649999999998</v>
      </c>
      <c r="N78" s="4">
        <f>L78-I78</f>
        <v>0.65128999999999948</v>
      </c>
      <c r="O78" s="4">
        <f>F78-L78</f>
        <v>-2.4011549999999993</v>
      </c>
      <c r="P78" s="8">
        <f>2^M78</f>
        <v>0.2973296000274579</v>
      </c>
      <c r="Q78" s="8">
        <f>2^N78</f>
        <v>1.5705719104914997</v>
      </c>
      <c r="R78" s="8">
        <f>2^O78</f>
        <v>0.18931294902276119</v>
      </c>
      <c r="S78" s="1" t="s">
        <v>47</v>
      </c>
      <c r="T78" s="1">
        <v>23</v>
      </c>
      <c r="U78" s="1">
        <v>23</v>
      </c>
      <c r="V78" s="1">
        <v>23</v>
      </c>
      <c r="W78" s="1">
        <v>20.100000000000001</v>
      </c>
      <c r="X78" s="1">
        <v>20.100000000000001</v>
      </c>
      <c r="Y78" s="1">
        <v>20.100000000000001</v>
      </c>
      <c r="Z78" s="1">
        <v>157.18</v>
      </c>
      <c r="AA78" s="1">
        <v>53.31</v>
      </c>
      <c r="AB78" s="1">
        <v>8544400</v>
      </c>
      <c r="AC78" s="1">
        <v>48</v>
      </c>
      <c r="AD78" s="1">
        <v>3</v>
      </c>
      <c r="AE78" s="1">
        <v>2</v>
      </c>
      <c r="AF78" s="1">
        <v>4</v>
      </c>
      <c r="AG78" s="1">
        <v>7</v>
      </c>
      <c r="AH78" s="1">
        <v>17</v>
      </c>
      <c r="AI78" s="1">
        <v>9</v>
      </c>
      <c r="AJ78" s="1">
        <v>3</v>
      </c>
      <c r="AK78" s="1">
        <v>2</v>
      </c>
      <c r="AL78" s="1">
        <v>4</v>
      </c>
      <c r="AM78" s="1">
        <v>7</v>
      </c>
      <c r="AN78" s="1">
        <v>17</v>
      </c>
      <c r="AO78" s="1">
        <v>9</v>
      </c>
      <c r="AP78" s="1">
        <v>3</v>
      </c>
      <c r="AQ78" s="1">
        <v>2</v>
      </c>
      <c r="AR78" s="1">
        <v>4</v>
      </c>
      <c r="AS78" s="1">
        <v>7</v>
      </c>
      <c r="AT78" s="1">
        <v>17</v>
      </c>
      <c r="AU78" s="1">
        <v>9</v>
      </c>
      <c r="AV78" s="1">
        <v>2</v>
      </c>
      <c r="AW78" s="1">
        <v>1.6</v>
      </c>
      <c r="AX78" s="1">
        <v>3</v>
      </c>
      <c r="AY78" s="1">
        <v>5.0999999999999996</v>
      </c>
      <c r="AZ78" s="1">
        <v>15.1</v>
      </c>
      <c r="BA78" s="1">
        <v>8.3000000000000007</v>
      </c>
      <c r="BB78" s="1">
        <v>690540</v>
      </c>
      <c r="BC78" s="1">
        <v>86650</v>
      </c>
      <c r="BD78" s="1">
        <v>2071800</v>
      </c>
      <c r="BE78" s="1">
        <v>2579500</v>
      </c>
      <c r="BF78" s="1">
        <v>2419800</v>
      </c>
      <c r="BG78" s="1">
        <v>696140</v>
      </c>
      <c r="BH78" s="1" t="s">
        <v>48</v>
      </c>
      <c r="BI78" s="1" t="s">
        <v>48</v>
      </c>
      <c r="BJ78" s="1" t="s">
        <v>48</v>
      </c>
      <c r="BK78" s="24" t="s">
        <v>326</v>
      </c>
    </row>
    <row r="79" spans="1:63" x14ac:dyDescent="0.3">
      <c r="A79" t="s">
        <v>331</v>
      </c>
      <c r="B79" t="s">
        <v>328</v>
      </c>
      <c r="C79" t="s">
        <v>329</v>
      </c>
      <c r="D79" s="1">
        <v>19.127669999999998</v>
      </c>
      <c r="E79" s="1">
        <v>17.898569999999999</v>
      </c>
      <c r="F79" s="11">
        <f>AVERAGE(D79:E79)</f>
        <v>18.513120000000001</v>
      </c>
      <c r="G79" s="1">
        <v>21.254359999999998</v>
      </c>
      <c r="H79" s="1">
        <v>21.124770000000002</v>
      </c>
      <c r="I79" s="11">
        <f>AVERAGE(G79:H79)</f>
        <v>21.189565000000002</v>
      </c>
      <c r="J79" s="1">
        <v>21.90954</v>
      </c>
      <c r="K79" s="1">
        <v>20.48846</v>
      </c>
      <c r="L79" s="11">
        <f>AVERAGE(J79:K79)</f>
        <v>21.198999999999998</v>
      </c>
      <c r="M79" s="4">
        <f>F79-I79</f>
        <v>-2.6764450000000011</v>
      </c>
      <c r="N79" s="4">
        <f>L79-I79</f>
        <v>9.4349999999963075E-3</v>
      </c>
      <c r="O79" s="4">
        <f>F79-L79</f>
        <v>-2.6858799999999974</v>
      </c>
      <c r="P79" s="8">
        <f>2^M79</f>
        <v>0.15642630011989375</v>
      </c>
      <c r="Q79" s="8">
        <f>2^N79</f>
        <v>1.0065612751200728</v>
      </c>
      <c r="R79" s="8">
        <f>2^O79</f>
        <v>0.15540663443587538</v>
      </c>
      <c r="S79" s="1" t="s">
        <v>47</v>
      </c>
      <c r="T79" s="1">
        <v>12</v>
      </c>
      <c r="U79" s="1">
        <v>12</v>
      </c>
      <c r="V79" s="1">
        <v>12</v>
      </c>
      <c r="W79" s="1">
        <v>32</v>
      </c>
      <c r="X79" s="1">
        <v>32</v>
      </c>
      <c r="Y79" s="1">
        <v>32</v>
      </c>
      <c r="Z79" s="1">
        <v>58.448999999999998</v>
      </c>
      <c r="AA79" s="1">
        <v>41.661999999999999</v>
      </c>
      <c r="AB79" s="1">
        <v>14317000</v>
      </c>
      <c r="AC79" s="1">
        <v>38</v>
      </c>
      <c r="AD79" s="1">
        <v>2</v>
      </c>
      <c r="AE79" s="1">
        <v>1</v>
      </c>
      <c r="AF79" s="1">
        <v>6</v>
      </c>
      <c r="AG79" s="1">
        <v>6</v>
      </c>
      <c r="AH79" s="1">
        <v>9</v>
      </c>
      <c r="AI79" s="1">
        <v>5</v>
      </c>
      <c r="AJ79" s="1">
        <v>2</v>
      </c>
      <c r="AK79" s="1">
        <v>1</v>
      </c>
      <c r="AL79" s="1">
        <v>6</v>
      </c>
      <c r="AM79" s="1">
        <v>6</v>
      </c>
      <c r="AN79" s="1">
        <v>9</v>
      </c>
      <c r="AO79" s="1">
        <v>5</v>
      </c>
      <c r="AP79" s="1">
        <v>2</v>
      </c>
      <c r="AQ79" s="1">
        <v>1</v>
      </c>
      <c r="AR79" s="1">
        <v>6</v>
      </c>
      <c r="AS79" s="1">
        <v>6</v>
      </c>
      <c r="AT79" s="1">
        <v>9</v>
      </c>
      <c r="AU79" s="1">
        <v>5</v>
      </c>
      <c r="AV79" s="1">
        <v>5</v>
      </c>
      <c r="AW79" s="1">
        <v>2.7</v>
      </c>
      <c r="AX79" s="1">
        <v>12.8</v>
      </c>
      <c r="AY79" s="1">
        <v>13.8</v>
      </c>
      <c r="AZ79" s="1">
        <v>23.4</v>
      </c>
      <c r="BA79" s="1">
        <v>13.4</v>
      </c>
      <c r="BB79" s="1">
        <v>614250</v>
      </c>
      <c r="BC79" s="1">
        <v>368450</v>
      </c>
      <c r="BD79" s="1">
        <v>4452200</v>
      </c>
      <c r="BE79" s="1">
        <v>3789600</v>
      </c>
      <c r="BF79" s="1">
        <v>4440700</v>
      </c>
      <c r="BG79" s="1">
        <v>652260</v>
      </c>
      <c r="BH79" s="1">
        <v>12</v>
      </c>
      <c r="BI79" s="1">
        <v>12</v>
      </c>
      <c r="BJ79" s="1">
        <v>12</v>
      </c>
      <c r="BK79" s="24" t="s">
        <v>330</v>
      </c>
    </row>
    <row r="80" spans="1:63" x14ac:dyDescent="0.3">
      <c r="A80" t="s">
        <v>335</v>
      </c>
      <c r="B80" t="s">
        <v>332</v>
      </c>
      <c r="C80" t="s">
        <v>333</v>
      </c>
      <c r="D80" s="1">
        <v>18.409420000000001</v>
      </c>
      <c r="E80" s="1">
        <v>17.734290000000001</v>
      </c>
      <c r="F80" s="11">
        <f>AVERAGE(D80:E80)</f>
        <v>18.071854999999999</v>
      </c>
      <c r="G80" s="1">
        <v>20.924410000000002</v>
      </c>
      <c r="H80" s="1">
        <v>20.52478</v>
      </c>
      <c r="I80" s="11">
        <f>AVERAGE(G80:H80)</f>
        <v>20.724595000000001</v>
      </c>
      <c r="J80" s="1">
        <v>21.5793</v>
      </c>
      <c r="K80" s="1">
        <v>20.124649999999999</v>
      </c>
      <c r="L80" s="11">
        <f>AVERAGE(J80:K80)</f>
        <v>20.851974999999999</v>
      </c>
      <c r="M80" s="4">
        <f>F80-I80</f>
        <v>-2.6527400000000014</v>
      </c>
      <c r="N80" s="4">
        <f>L80-I80</f>
        <v>0.12737999999999872</v>
      </c>
      <c r="O80" s="4">
        <f>F80-L80</f>
        <v>-2.7801200000000001</v>
      </c>
      <c r="P80" s="8">
        <f>2^M80</f>
        <v>0.15901778116969825</v>
      </c>
      <c r="Q80" s="8">
        <f>2^N80</f>
        <v>1.0923082173954695</v>
      </c>
      <c r="R80" s="8">
        <f>2^O80</f>
        <v>0.14557958883515934</v>
      </c>
      <c r="S80" s="1" t="s">
        <v>47</v>
      </c>
      <c r="T80" s="1">
        <v>5</v>
      </c>
      <c r="U80" s="1">
        <v>5</v>
      </c>
      <c r="V80" s="1">
        <v>5</v>
      </c>
      <c r="W80" s="1">
        <v>16.7</v>
      </c>
      <c r="X80" s="1">
        <v>16.7</v>
      </c>
      <c r="Y80" s="1">
        <v>16.7</v>
      </c>
      <c r="Z80" s="1">
        <v>39.156999999999996</v>
      </c>
      <c r="AA80" s="1">
        <v>37.448999999999998</v>
      </c>
      <c r="AB80" s="1">
        <v>6461100</v>
      </c>
      <c r="AC80" s="1">
        <v>12</v>
      </c>
      <c r="AD80" s="1">
        <v>0</v>
      </c>
      <c r="AE80" s="1">
        <v>0</v>
      </c>
      <c r="AF80" s="1">
        <v>3</v>
      </c>
      <c r="AG80" s="1">
        <v>2</v>
      </c>
      <c r="AH80" s="1">
        <v>2</v>
      </c>
      <c r="AI80" s="1">
        <v>4</v>
      </c>
      <c r="AJ80" s="1">
        <v>0</v>
      </c>
      <c r="AK80" s="1">
        <v>0</v>
      </c>
      <c r="AL80" s="1">
        <v>3</v>
      </c>
      <c r="AM80" s="1">
        <v>2</v>
      </c>
      <c r="AN80" s="1">
        <v>2</v>
      </c>
      <c r="AO80" s="1">
        <v>4</v>
      </c>
      <c r="AP80" s="1">
        <v>0</v>
      </c>
      <c r="AQ80" s="1">
        <v>0</v>
      </c>
      <c r="AR80" s="1">
        <v>3</v>
      </c>
      <c r="AS80" s="1">
        <v>2</v>
      </c>
      <c r="AT80" s="1">
        <v>2</v>
      </c>
      <c r="AU80" s="1">
        <v>4</v>
      </c>
      <c r="AV80" s="1">
        <v>0</v>
      </c>
      <c r="AW80" s="1">
        <v>0</v>
      </c>
      <c r="AX80" s="1">
        <v>11.9</v>
      </c>
      <c r="AY80" s="1">
        <v>8.5</v>
      </c>
      <c r="AZ80" s="1">
        <v>6.2</v>
      </c>
      <c r="BA80" s="1">
        <v>13.3</v>
      </c>
      <c r="BB80" s="1">
        <v>0</v>
      </c>
      <c r="BC80" s="1">
        <v>0</v>
      </c>
      <c r="BD80" s="1">
        <v>2014200</v>
      </c>
      <c r="BE80" s="1">
        <v>1040700</v>
      </c>
      <c r="BF80" s="1">
        <v>2900200</v>
      </c>
      <c r="BG80" s="1">
        <v>506070</v>
      </c>
      <c r="BH80" s="1">
        <v>5</v>
      </c>
      <c r="BI80" s="1">
        <v>5</v>
      </c>
      <c r="BJ80" s="1">
        <v>5</v>
      </c>
      <c r="BK80" s="24" t="s">
        <v>334</v>
      </c>
    </row>
    <row r="81" spans="1:63" x14ac:dyDescent="0.3">
      <c r="A81" t="s">
        <v>339</v>
      </c>
      <c r="B81" t="s">
        <v>336</v>
      </c>
      <c r="C81" t="s">
        <v>337</v>
      </c>
      <c r="D81" s="1">
        <v>19.90258</v>
      </c>
      <c r="E81" s="1">
        <v>19.282219999999999</v>
      </c>
      <c r="F81" s="11">
        <f>AVERAGE(D81:E81)</f>
        <v>19.592399999999998</v>
      </c>
      <c r="G81" s="1">
        <v>21.379200000000001</v>
      </c>
      <c r="H81" s="1">
        <v>21.038989999999998</v>
      </c>
      <c r="I81" s="11">
        <f>AVERAGE(G81:H81)</f>
        <v>21.209094999999998</v>
      </c>
      <c r="J81" s="1">
        <v>20.37199</v>
      </c>
      <c r="K81" s="1">
        <v>20.796700000000001</v>
      </c>
      <c r="L81" s="11">
        <f>AVERAGE(J81:K81)</f>
        <v>20.584344999999999</v>
      </c>
      <c r="M81" s="4">
        <f>F81-I81</f>
        <v>-1.616695</v>
      </c>
      <c r="N81" s="4">
        <f>L81-I81</f>
        <v>-0.62474999999999881</v>
      </c>
      <c r="O81" s="4">
        <f>F81-L81</f>
        <v>-0.99194500000000119</v>
      </c>
      <c r="P81" s="8">
        <f>2^M81</f>
        <v>0.32608161340622893</v>
      </c>
      <c r="Q81" s="8">
        <f>2^N81</f>
        <v>0.64853214964666206</v>
      </c>
      <c r="R81" s="8">
        <f>2^O81</f>
        <v>0.50279945810533389</v>
      </c>
      <c r="S81" s="1" t="s">
        <v>47</v>
      </c>
      <c r="T81" s="1">
        <v>12</v>
      </c>
      <c r="U81" s="1">
        <v>12</v>
      </c>
      <c r="V81" s="1">
        <v>12</v>
      </c>
      <c r="W81" s="1">
        <v>35.299999999999997</v>
      </c>
      <c r="X81" s="1">
        <v>35.299999999999997</v>
      </c>
      <c r="Y81" s="1">
        <v>35.299999999999997</v>
      </c>
      <c r="Z81" s="1">
        <v>60.540999999999997</v>
      </c>
      <c r="AA81" s="1">
        <v>126.32</v>
      </c>
      <c r="AB81" s="1">
        <v>16388000</v>
      </c>
      <c r="AC81" s="1">
        <v>34</v>
      </c>
      <c r="AD81" s="1">
        <v>5</v>
      </c>
      <c r="AE81" s="1">
        <v>1</v>
      </c>
      <c r="AF81" s="1">
        <v>4</v>
      </c>
      <c r="AG81" s="1">
        <v>3</v>
      </c>
      <c r="AH81" s="1">
        <v>8</v>
      </c>
      <c r="AI81" s="1">
        <v>6</v>
      </c>
      <c r="AJ81" s="1">
        <v>5</v>
      </c>
      <c r="AK81" s="1">
        <v>1</v>
      </c>
      <c r="AL81" s="1">
        <v>4</v>
      </c>
      <c r="AM81" s="1">
        <v>3</v>
      </c>
      <c r="AN81" s="1">
        <v>8</v>
      </c>
      <c r="AO81" s="1">
        <v>6</v>
      </c>
      <c r="AP81" s="1">
        <v>5</v>
      </c>
      <c r="AQ81" s="1">
        <v>1</v>
      </c>
      <c r="AR81" s="1">
        <v>4</v>
      </c>
      <c r="AS81" s="1">
        <v>3</v>
      </c>
      <c r="AT81" s="1">
        <v>8</v>
      </c>
      <c r="AU81" s="1">
        <v>6</v>
      </c>
      <c r="AV81" s="1">
        <v>17.600000000000001</v>
      </c>
      <c r="AW81" s="1">
        <v>3.5</v>
      </c>
      <c r="AX81" s="1">
        <v>10.7</v>
      </c>
      <c r="AY81" s="1">
        <v>7.9</v>
      </c>
      <c r="AZ81" s="1">
        <v>20.9</v>
      </c>
      <c r="BA81" s="1">
        <v>19</v>
      </c>
      <c r="BB81" s="1">
        <v>3995600</v>
      </c>
      <c r="BC81" s="1">
        <v>0</v>
      </c>
      <c r="BD81" s="1">
        <v>6629000</v>
      </c>
      <c r="BE81" s="1">
        <v>3159200</v>
      </c>
      <c r="BF81" s="1">
        <v>2072000</v>
      </c>
      <c r="BG81" s="1">
        <v>532390</v>
      </c>
      <c r="BH81" s="1">
        <v>12</v>
      </c>
      <c r="BI81" s="1">
        <v>12</v>
      </c>
      <c r="BJ81" s="1">
        <v>12</v>
      </c>
      <c r="BK81" s="24" t="s">
        <v>338</v>
      </c>
    </row>
    <row r="82" spans="1:63" x14ac:dyDescent="0.3">
      <c r="A82" t="s">
        <v>343</v>
      </c>
      <c r="B82" t="s">
        <v>340</v>
      </c>
      <c r="C82" t="s">
        <v>341</v>
      </c>
      <c r="D82" s="1">
        <v>20.161529999999999</v>
      </c>
      <c r="E82" s="1">
        <v>20.11553</v>
      </c>
      <c r="F82" s="11">
        <f>AVERAGE(D82:E82)</f>
        <v>20.138529999999999</v>
      </c>
      <c r="G82" s="1">
        <v>20.868390000000002</v>
      </c>
      <c r="H82" s="1">
        <v>21.220929999999999</v>
      </c>
      <c r="I82" s="11">
        <f>AVERAGE(G82:H82)</f>
        <v>21.04466</v>
      </c>
      <c r="J82" s="1">
        <v>19.99466</v>
      </c>
      <c r="K82" s="1">
        <v>20.166810000000002</v>
      </c>
      <c r="L82" s="11">
        <f>AVERAGE(J82:K82)</f>
        <v>20.080735000000001</v>
      </c>
      <c r="M82" s="4">
        <f>F82-I82</f>
        <v>-0.90613000000000099</v>
      </c>
      <c r="N82" s="4">
        <f>L82-I82</f>
        <v>-0.9639249999999997</v>
      </c>
      <c r="O82" s="4">
        <f>F82-L82</f>
        <v>5.7794999999998709E-2</v>
      </c>
      <c r="P82" s="8">
        <f>2^M82</f>
        <v>0.53361458330582101</v>
      </c>
      <c r="Q82" s="8">
        <f>2^N82</f>
        <v>0.51266026942808995</v>
      </c>
      <c r="R82" s="8">
        <f>2^O82</f>
        <v>1.0408736840502721</v>
      </c>
      <c r="S82" s="1" t="s">
        <v>47</v>
      </c>
      <c r="T82" s="1">
        <v>9</v>
      </c>
      <c r="U82" s="1">
        <v>9</v>
      </c>
      <c r="V82" s="1">
        <v>9</v>
      </c>
      <c r="W82" s="1">
        <v>22.4</v>
      </c>
      <c r="X82" s="1">
        <v>22.4</v>
      </c>
      <c r="Y82" s="1">
        <v>22.4</v>
      </c>
      <c r="Z82" s="1">
        <v>54.793999999999997</v>
      </c>
      <c r="AA82" s="1">
        <v>53.04</v>
      </c>
      <c r="AB82" s="1">
        <v>13119000</v>
      </c>
      <c r="AC82" s="1">
        <v>30</v>
      </c>
      <c r="AD82" s="1">
        <v>5</v>
      </c>
      <c r="AE82" s="1">
        <v>3</v>
      </c>
      <c r="AF82" s="1">
        <v>6</v>
      </c>
      <c r="AG82" s="1">
        <v>4</v>
      </c>
      <c r="AH82" s="1">
        <v>2</v>
      </c>
      <c r="AI82" s="1">
        <v>5</v>
      </c>
      <c r="AJ82" s="1">
        <v>5</v>
      </c>
      <c r="AK82" s="1">
        <v>3</v>
      </c>
      <c r="AL82" s="1">
        <v>6</v>
      </c>
      <c r="AM82" s="1">
        <v>4</v>
      </c>
      <c r="AN82" s="1">
        <v>2</v>
      </c>
      <c r="AO82" s="1">
        <v>5</v>
      </c>
      <c r="AP82" s="1">
        <v>5</v>
      </c>
      <c r="AQ82" s="1">
        <v>3</v>
      </c>
      <c r="AR82" s="1">
        <v>6</v>
      </c>
      <c r="AS82" s="1">
        <v>4</v>
      </c>
      <c r="AT82" s="1">
        <v>2</v>
      </c>
      <c r="AU82" s="1">
        <v>5</v>
      </c>
      <c r="AV82" s="1">
        <v>15.3</v>
      </c>
      <c r="AW82" s="1">
        <v>6.3</v>
      </c>
      <c r="AX82" s="1">
        <v>13.6</v>
      </c>
      <c r="AY82" s="1">
        <v>11.4</v>
      </c>
      <c r="AZ82" s="1">
        <v>7.1</v>
      </c>
      <c r="BA82" s="1">
        <v>12.4</v>
      </c>
      <c r="BB82" s="1">
        <v>3334100</v>
      </c>
      <c r="BC82" s="1">
        <v>1130100</v>
      </c>
      <c r="BD82" s="1">
        <v>4190300</v>
      </c>
      <c r="BE82" s="1">
        <v>3396700</v>
      </c>
      <c r="BF82" s="1">
        <v>522570</v>
      </c>
      <c r="BG82" s="1">
        <v>545520</v>
      </c>
      <c r="BH82" s="1">
        <v>9</v>
      </c>
      <c r="BI82" s="1">
        <v>9</v>
      </c>
      <c r="BJ82" s="1">
        <v>9</v>
      </c>
      <c r="BK82" s="24" t="s">
        <v>342</v>
      </c>
    </row>
    <row r="83" spans="1:63" x14ac:dyDescent="0.3">
      <c r="A83" t="s">
        <v>346</v>
      </c>
      <c r="B83" t="s">
        <v>344</v>
      </c>
      <c r="C83" t="s">
        <v>681</v>
      </c>
      <c r="D83" s="1">
        <v>19.709879999999998</v>
      </c>
      <c r="E83" s="1">
        <v>19.912590000000002</v>
      </c>
      <c r="F83" s="11">
        <f>AVERAGE(D83:E83)</f>
        <v>19.811235</v>
      </c>
      <c r="G83" s="1">
        <v>21.078679999999999</v>
      </c>
      <c r="H83" s="1">
        <v>20.980429999999998</v>
      </c>
      <c r="I83" s="11">
        <f>AVERAGE(G83:H83)</f>
        <v>21.029554999999998</v>
      </c>
      <c r="J83" s="1">
        <v>19.691320000000001</v>
      </c>
      <c r="K83" s="1">
        <v>20.231280000000002</v>
      </c>
      <c r="L83" s="11">
        <f>AVERAGE(J83:K83)</f>
        <v>19.961300000000001</v>
      </c>
      <c r="M83" s="4">
        <f>F83-I83</f>
        <v>-1.2183199999999985</v>
      </c>
      <c r="N83" s="4">
        <f>L83-I83</f>
        <v>-1.0682549999999971</v>
      </c>
      <c r="O83" s="4">
        <f>F83-L83</f>
        <v>-0.15006500000000145</v>
      </c>
      <c r="P83" s="8">
        <f>2^M83</f>
        <v>0.42978290364987509</v>
      </c>
      <c r="Q83" s="8">
        <f>2^N83</f>
        <v>0.47689547534157689</v>
      </c>
      <c r="R83" s="8">
        <f>2^O83</f>
        <v>0.90120985807643206</v>
      </c>
      <c r="S83" s="1" t="s">
        <v>47</v>
      </c>
      <c r="T83" s="1">
        <v>9</v>
      </c>
      <c r="U83" s="1">
        <v>9</v>
      </c>
      <c r="V83" s="1">
        <v>8</v>
      </c>
      <c r="W83" s="1">
        <v>11.2</v>
      </c>
      <c r="X83" s="1">
        <v>11.2</v>
      </c>
      <c r="Y83" s="1">
        <v>10.199999999999999</v>
      </c>
      <c r="Z83" s="1">
        <v>91.361000000000004</v>
      </c>
      <c r="AA83" s="1">
        <v>29.245999999999999</v>
      </c>
      <c r="AB83" s="1">
        <v>8845900</v>
      </c>
      <c r="AC83" s="1">
        <v>28</v>
      </c>
      <c r="AD83" s="1">
        <v>3</v>
      </c>
      <c r="AE83" s="1">
        <v>0</v>
      </c>
      <c r="AF83" s="1">
        <v>4</v>
      </c>
      <c r="AG83" s="1">
        <v>4</v>
      </c>
      <c r="AH83" s="1">
        <v>8</v>
      </c>
      <c r="AI83" s="1">
        <v>6</v>
      </c>
      <c r="AJ83" s="1">
        <v>3</v>
      </c>
      <c r="AK83" s="1">
        <v>0</v>
      </c>
      <c r="AL83" s="1">
        <v>4</v>
      </c>
      <c r="AM83" s="1">
        <v>4</v>
      </c>
      <c r="AN83" s="1">
        <v>8</v>
      </c>
      <c r="AO83" s="1">
        <v>6</v>
      </c>
      <c r="AP83" s="1">
        <v>2</v>
      </c>
      <c r="AQ83" s="1">
        <v>0</v>
      </c>
      <c r="AR83" s="1">
        <v>4</v>
      </c>
      <c r="AS83" s="1">
        <v>4</v>
      </c>
      <c r="AT83" s="1">
        <v>7</v>
      </c>
      <c r="AU83" s="1">
        <v>6</v>
      </c>
      <c r="AV83" s="1">
        <v>4</v>
      </c>
      <c r="AW83" s="1">
        <v>0</v>
      </c>
      <c r="AX83" s="1">
        <v>5.5</v>
      </c>
      <c r="AY83" s="1">
        <v>4.9000000000000004</v>
      </c>
      <c r="AZ83" s="1">
        <v>10</v>
      </c>
      <c r="BA83" s="1">
        <v>7.5</v>
      </c>
      <c r="BB83" s="1">
        <v>965540</v>
      </c>
      <c r="BC83" s="1">
        <v>0</v>
      </c>
      <c r="BD83" s="1">
        <v>2622900</v>
      </c>
      <c r="BE83" s="1">
        <v>2814900</v>
      </c>
      <c r="BF83" s="1">
        <v>1670900</v>
      </c>
      <c r="BG83" s="1">
        <v>771730</v>
      </c>
      <c r="BH83" s="1" t="s">
        <v>48</v>
      </c>
      <c r="BI83" s="1" t="s">
        <v>48</v>
      </c>
      <c r="BJ83" s="1" t="s">
        <v>48</v>
      </c>
      <c r="BK83" s="24" t="s">
        <v>345</v>
      </c>
    </row>
    <row r="84" spans="1:63" x14ac:dyDescent="0.3">
      <c r="A84" t="s">
        <v>350</v>
      </c>
      <c r="B84" t="s">
        <v>347</v>
      </c>
      <c r="C84" t="s">
        <v>348</v>
      </c>
      <c r="D84" s="1">
        <v>20.422239999999999</v>
      </c>
      <c r="E84" s="1">
        <v>20.343969999999999</v>
      </c>
      <c r="F84" s="11">
        <f>AVERAGE(D84:E84)</f>
        <v>20.383105</v>
      </c>
      <c r="G84" s="1">
        <v>20.814640000000001</v>
      </c>
      <c r="H84" s="1">
        <v>20.857040000000001</v>
      </c>
      <c r="I84" s="11">
        <f>AVERAGE(G84:H84)</f>
        <v>20.835840000000001</v>
      </c>
      <c r="J84" s="1">
        <v>19.984819999999999</v>
      </c>
      <c r="K84" s="1">
        <v>20.257300000000001</v>
      </c>
      <c r="L84" s="11">
        <f>AVERAGE(J84:K84)</f>
        <v>20.12106</v>
      </c>
      <c r="M84" s="4">
        <f>F84-I84</f>
        <v>-0.45273500000000055</v>
      </c>
      <c r="N84" s="4">
        <f>L84-I84</f>
        <v>-0.71478000000000108</v>
      </c>
      <c r="O84" s="4">
        <f>F84-L84</f>
        <v>0.26204500000000053</v>
      </c>
      <c r="P84" s="8">
        <f>2^M84</f>
        <v>0.73065638683732836</v>
      </c>
      <c r="Q84" s="8">
        <f>2^N84</f>
        <v>0.60929803806145422</v>
      </c>
      <c r="R84" s="8">
        <f>2^O84</f>
        <v>1.1991773174947167</v>
      </c>
      <c r="S84" s="1" t="s">
        <v>47</v>
      </c>
      <c r="T84" s="1">
        <v>10</v>
      </c>
      <c r="U84" s="1">
        <v>10</v>
      </c>
      <c r="V84" s="1">
        <v>10</v>
      </c>
      <c r="W84" s="1">
        <v>34.700000000000003</v>
      </c>
      <c r="X84" s="1">
        <v>34.700000000000003</v>
      </c>
      <c r="Y84" s="1">
        <v>34.700000000000003</v>
      </c>
      <c r="Z84" s="1">
        <v>36.521000000000001</v>
      </c>
      <c r="AA84" s="1">
        <v>45.069000000000003</v>
      </c>
      <c r="AB84" s="1">
        <v>9282800</v>
      </c>
      <c r="AC84" s="1">
        <v>34</v>
      </c>
      <c r="AD84" s="1">
        <v>3</v>
      </c>
      <c r="AE84" s="1">
        <v>3</v>
      </c>
      <c r="AF84" s="1">
        <v>4</v>
      </c>
      <c r="AG84" s="1">
        <v>5</v>
      </c>
      <c r="AH84" s="1">
        <v>4</v>
      </c>
      <c r="AI84" s="1">
        <v>6</v>
      </c>
      <c r="AJ84" s="1">
        <v>3</v>
      </c>
      <c r="AK84" s="1">
        <v>3</v>
      </c>
      <c r="AL84" s="1">
        <v>4</v>
      </c>
      <c r="AM84" s="1">
        <v>5</v>
      </c>
      <c r="AN84" s="1">
        <v>4</v>
      </c>
      <c r="AO84" s="1">
        <v>6</v>
      </c>
      <c r="AP84" s="1">
        <v>3</v>
      </c>
      <c r="AQ84" s="1">
        <v>3</v>
      </c>
      <c r="AR84" s="1">
        <v>4</v>
      </c>
      <c r="AS84" s="1">
        <v>5</v>
      </c>
      <c r="AT84" s="1">
        <v>4</v>
      </c>
      <c r="AU84" s="1">
        <v>6</v>
      </c>
      <c r="AV84" s="1">
        <v>12.4</v>
      </c>
      <c r="AW84" s="1">
        <v>8.1999999999999993</v>
      </c>
      <c r="AX84" s="1">
        <v>10.9</v>
      </c>
      <c r="AY84" s="1">
        <v>13.6</v>
      </c>
      <c r="AZ84" s="1">
        <v>15.1</v>
      </c>
      <c r="BA84" s="1">
        <v>22.4</v>
      </c>
      <c r="BB84" s="1">
        <v>1740700</v>
      </c>
      <c r="BC84" s="1">
        <v>990710</v>
      </c>
      <c r="BD84" s="1">
        <v>2884700</v>
      </c>
      <c r="BE84" s="1">
        <v>2408600</v>
      </c>
      <c r="BF84" s="1">
        <v>707410</v>
      </c>
      <c r="BG84" s="1">
        <v>550600</v>
      </c>
      <c r="BH84" s="1">
        <v>10</v>
      </c>
      <c r="BI84" s="1">
        <v>10</v>
      </c>
      <c r="BJ84" s="1">
        <v>10</v>
      </c>
      <c r="BK84" s="24" t="s">
        <v>349</v>
      </c>
    </row>
    <row r="85" spans="1:63" x14ac:dyDescent="0.3">
      <c r="A85" t="s">
        <v>354</v>
      </c>
      <c r="B85" t="s">
        <v>351</v>
      </c>
      <c r="C85" t="s">
        <v>352</v>
      </c>
      <c r="D85" s="1">
        <v>21.015360000000001</v>
      </c>
      <c r="E85" s="1">
        <v>21.397649999999999</v>
      </c>
      <c r="F85" s="11">
        <f>AVERAGE(D85:E85)</f>
        <v>21.206505</v>
      </c>
      <c r="G85" s="1">
        <v>20.05669</v>
      </c>
      <c r="H85" s="1">
        <v>20.291650000000001</v>
      </c>
      <c r="I85" s="11">
        <f>AVERAGE(G85:H85)</f>
        <v>20.17417</v>
      </c>
      <c r="J85" s="1">
        <v>20.165459999999999</v>
      </c>
      <c r="K85" s="1">
        <v>19.794969999999999</v>
      </c>
      <c r="L85" s="11">
        <f>AVERAGE(J85:K85)</f>
        <v>19.980215000000001</v>
      </c>
      <c r="M85" s="4">
        <f>F85-I85</f>
        <v>1.0323349999999998</v>
      </c>
      <c r="N85" s="4">
        <f>L85-I85</f>
        <v>-0.19395499999999899</v>
      </c>
      <c r="O85" s="4">
        <f>F85-L85</f>
        <v>1.2262899999999988</v>
      </c>
      <c r="P85" s="8">
        <f>2^M85</f>
        <v>2.0453319409659936</v>
      </c>
      <c r="Q85" s="8">
        <f>2^N85</f>
        <v>0.87420588788570186</v>
      </c>
      <c r="R85" s="8">
        <f>2^O85</f>
        <v>2.3396455792727515</v>
      </c>
      <c r="S85" s="1" t="s">
        <v>47</v>
      </c>
      <c r="T85" s="1">
        <v>9</v>
      </c>
      <c r="U85" s="1">
        <v>9</v>
      </c>
      <c r="V85" s="1">
        <v>9</v>
      </c>
      <c r="W85" s="1">
        <v>18.899999999999999</v>
      </c>
      <c r="X85" s="1">
        <v>18.899999999999999</v>
      </c>
      <c r="Y85" s="1">
        <v>18.899999999999999</v>
      </c>
      <c r="Z85" s="1">
        <v>67.453999999999994</v>
      </c>
      <c r="AA85" s="1">
        <v>66.295000000000002</v>
      </c>
      <c r="AB85" s="1">
        <v>12168000</v>
      </c>
      <c r="AC85" s="1">
        <v>21</v>
      </c>
      <c r="AD85" s="1">
        <v>6</v>
      </c>
      <c r="AE85" s="1">
        <v>4</v>
      </c>
      <c r="AF85" s="1">
        <v>5</v>
      </c>
      <c r="AG85" s="1">
        <v>2</v>
      </c>
      <c r="AH85" s="1">
        <v>2</v>
      </c>
      <c r="AI85" s="1">
        <v>0</v>
      </c>
      <c r="AJ85" s="1">
        <v>6</v>
      </c>
      <c r="AK85" s="1">
        <v>4</v>
      </c>
      <c r="AL85" s="1">
        <v>5</v>
      </c>
      <c r="AM85" s="1">
        <v>2</v>
      </c>
      <c r="AN85" s="1">
        <v>2</v>
      </c>
      <c r="AO85" s="1">
        <v>0</v>
      </c>
      <c r="AP85" s="1">
        <v>6</v>
      </c>
      <c r="AQ85" s="1">
        <v>4</v>
      </c>
      <c r="AR85" s="1">
        <v>5</v>
      </c>
      <c r="AS85" s="1">
        <v>2</v>
      </c>
      <c r="AT85" s="1">
        <v>2</v>
      </c>
      <c r="AU85" s="1">
        <v>0</v>
      </c>
      <c r="AV85" s="1">
        <v>12</v>
      </c>
      <c r="AW85" s="1">
        <v>8.9</v>
      </c>
      <c r="AX85" s="1">
        <v>9.6999999999999993</v>
      </c>
      <c r="AY85" s="1">
        <v>4.4000000000000004</v>
      </c>
      <c r="AZ85" s="1">
        <v>4.3</v>
      </c>
      <c r="BA85" s="1">
        <v>0</v>
      </c>
      <c r="BB85" s="1">
        <v>4441600</v>
      </c>
      <c r="BC85" s="1">
        <v>2468900</v>
      </c>
      <c r="BD85" s="1">
        <v>3731200</v>
      </c>
      <c r="BE85" s="1">
        <v>1344700</v>
      </c>
      <c r="BF85" s="1">
        <v>181940</v>
      </c>
      <c r="BG85" s="1">
        <v>0</v>
      </c>
      <c r="BH85" s="1">
        <v>9</v>
      </c>
      <c r="BI85" s="1">
        <v>9</v>
      </c>
      <c r="BJ85" s="1">
        <v>9</v>
      </c>
      <c r="BK85" s="24" t="s">
        <v>353</v>
      </c>
    </row>
    <row r="86" spans="1:63" x14ac:dyDescent="0.3">
      <c r="A86" t="s">
        <v>358</v>
      </c>
      <c r="B86" t="s">
        <v>355</v>
      </c>
      <c r="C86" t="s">
        <v>356</v>
      </c>
      <c r="D86" s="1">
        <v>20.833909999999999</v>
      </c>
      <c r="E86" s="1">
        <v>20.966069999999998</v>
      </c>
      <c r="F86" s="11">
        <f>AVERAGE(D86:E86)</f>
        <v>20.899989999999999</v>
      </c>
      <c r="G86" s="1">
        <v>21.351479999999999</v>
      </c>
      <c r="H86" s="1">
        <v>21.301729999999999</v>
      </c>
      <c r="I86" s="11">
        <f>AVERAGE(G86:H86)</f>
        <v>21.326605000000001</v>
      </c>
      <c r="J86" s="1">
        <v>20.61252</v>
      </c>
      <c r="K86" s="1">
        <v>21.23631</v>
      </c>
      <c r="L86" s="11">
        <f>AVERAGE(J86:K86)</f>
        <v>20.924415</v>
      </c>
      <c r="M86" s="4">
        <f>F86-I86</f>
        <v>-0.42661500000000174</v>
      </c>
      <c r="N86" s="4">
        <f>L86-I86</f>
        <v>-0.40219000000000094</v>
      </c>
      <c r="O86" s="4">
        <f>F86-L86</f>
        <v>-2.4425000000000807E-2</v>
      </c>
      <c r="P86" s="8">
        <f>2^M86</f>
        <v>0.74400540124716608</v>
      </c>
      <c r="Q86" s="8">
        <f>2^N86</f>
        <v>0.75670873292249019</v>
      </c>
      <c r="R86" s="8">
        <f>2^O86</f>
        <v>0.98321238922899379</v>
      </c>
      <c r="S86" s="1" t="s">
        <v>47</v>
      </c>
      <c r="T86" s="1">
        <v>18</v>
      </c>
      <c r="U86" s="1">
        <v>18</v>
      </c>
      <c r="V86" s="1">
        <v>18</v>
      </c>
      <c r="W86" s="1">
        <v>32.200000000000003</v>
      </c>
      <c r="X86" s="1">
        <v>32.200000000000003</v>
      </c>
      <c r="Y86" s="1">
        <v>32.200000000000003</v>
      </c>
      <c r="Z86" s="1">
        <v>92.218000000000004</v>
      </c>
      <c r="AA86" s="1">
        <v>219.34</v>
      </c>
      <c r="AB86" s="1">
        <v>18596000</v>
      </c>
      <c r="AC86" s="1">
        <v>62</v>
      </c>
      <c r="AD86" s="1">
        <v>5</v>
      </c>
      <c r="AE86" s="1">
        <v>8</v>
      </c>
      <c r="AF86" s="1">
        <v>10</v>
      </c>
      <c r="AG86" s="1">
        <v>8</v>
      </c>
      <c r="AH86" s="1">
        <v>8</v>
      </c>
      <c r="AI86" s="1">
        <v>5</v>
      </c>
      <c r="AJ86" s="1">
        <v>5</v>
      </c>
      <c r="AK86" s="1">
        <v>8</v>
      </c>
      <c r="AL86" s="1">
        <v>10</v>
      </c>
      <c r="AM86" s="1">
        <v>8</v>
      </c>
      <c r="AN86" s="1">
        <v>8</v>
      </c>
      <c r="AO86" s="1">
        <v>5</v>
      </c>
      <c r="AP86" s="1">
        <v>5</v>
      </c>
      <c r="AQ86" s="1">
        <v>8</v>
      </c>
      <c r="AR86" s="1">
        <v>10</v>
      </c>
      <c r="AS86" s="1">
        <v>8</v>
      </c>
      <c r="AT86" s="1">
        <v>8</v>
      </c>
      <c r="AU86" s="1">
        <v>5</v>
      </c>
      <c r="AV86" s="1">
        <v>8</v>
      </c>
      <c r="AW86" s="1">
        <v>11</v>
      </c>
      <c r="AX86" s="1">
        <v>14.9</v>
      </c>
      <c r="AY86" s="1">
        <v>11.7</v>
      </c>
      <c r="AZ86" s="1">
        <v>17.2</v>
      </c>
      <c r="BA86" s="1">
        <v>10.199999999999999</v>
      </c>
      <c r="BB86" s="1">
        <v>4828200</v>
      </c>
      <c r="BC86" s="1">
        <v>2726900</v>
      </c>
      <c r="BD86" s="1">
        <v>3421300</v>
      </c>
      <c r="BE86" s="1">
        <v>5504000</v>
      </c>
      <c r="BF86" s="1">
        <v>1575100</v>
      </c>
      <c r="BG86" s="1">
        <v>540470</v>
      </c>
      <c r="BH86" s="1">
        <v>18</v>
      </c>
      <c r="BI86" s="1">
        <v>18</v>
      </c>
      <c r="BJ86" s="1">
        <v>18</v>
      </c>
      <c r="BK86" s="24" t="s">
        <v>357</v>
      </c>
    </row>
    <row r="87" spans="1:63" x14ac:dyDescent="0.3">
      <c r="A87" t="s">
        <v>362</v>
      </c>
      <c r="B87" t="s">
        <v>359</v>
      </c>
      <c r="C87" t="s">
        <v>360</v>
      </c>
      <c r="D87" s="1">
        <v>21.258800000000001</v>
      </c>
      <c r="E87" s="1">
        <v>21.44304</v>
      </c>
      <c r="F87" s="11">
        <f>AVERAGE(D87:E87)</f>
        <v>21.350920000000002</v>
      </c>
      <c r="G87" s="1">
        <v>20.803260000000002</v>
      </c>
      <c r="H87" s="1">
        <v>20.889849999999999</v>
      </c>
      <c r="I87" s="11">
        <f>AVERAGE(G87:H87)</f>
        <v>20.846555000000002</v>
      </c>
      <c r="J87" s="1">
        <v>20.671589999999998</v>
      </c>
      <c r="K87" s="1">
        <v>21.556039999999999</v>
      </c>
      <c r="L87" s="11">
        <f>AVERAGE(J87:K87)</f>
        <v>21.113814999999999</v>
      </c>
      <c r="M87" s="4">
        <f>F87-I87</f>
        <v>0.50436499999999995</v>
      </c>
      <c r="N87" s="4">
        <f>L87-I87</f>
        <v>0.26725999999999672</v>
      </c>
      <c r="O87" s="4">
        <f>F87-L87</f>
        <v>0.23710500000000323</v>
      </c>
      <c r="P87" s="8">
        <f>2^M87</f>
        <v>1.4184988686847804</v>
      </c>
      <c r="Q87" s="8">
        <f>2^N87</f>
        <v>1.2035199027274426</v>
      </c>
      <c r="R87" s="8">
        <f>2^O87</f>
        <v>1.1786251855662278</v>
      </c>
      <c r="S87" s="1" t="s">
        <v>47</v>
      </c>
      <c r="T87" s="1">
        <v>17</v>
      </c>
      <c r="U87" s="1">
        <v>17</v>
      </c>
      <c r="V87" s="1">
        <v>17</v>
      </c>
      <c r="W87" s="1">
        <v>37.5</v>
      </c>
      <c r="X87" s="1">
        <v>37.5</v>
      </c>
      <c r="Y87" s="1">
        <v>37.5</v>
      </c>
      <c r="Z87" s="1">
        <v>68.436000000000007</v>
      </c>
      <c r="AA87" s="1">
        <v>53.188000000000002</v>
      </c>
      <c r="AB87" s="1">
        <v>13542000</v>
      </c>
      <c r="AC87" s="1">
        <v>49</v>
      </c>
      <c r="AD87" s="1">
        <v>4</v>
      </c>
      <c r="AE87" s="1">
        <v>5</v>
      </c>
      <c r="AF87" s="1">
        <v>4</v>
      </c>
      <c r="AG87" s="1">
        <v>3</v>
      </c>
      <c r="AH87" s="1">
        <v>8</v>
      </c>
      <c r="AI87" s="1">
        <v>10</v>
      </c>
      <c r="AJ87" s="1">
        <v>4</v>
      </c>
      <c r="AK87" s="1">
        <v>5</v>
      </c>
      <c r="AL87" s="1">
        <v>4</v>
      </c>
      <c r="AM87" s="1">
        <v>3</v>
      </c>
      <c r="AN87" s="1">
        <v>8</v>
      </c>
      <c r="AO87" s="1">
        <v>10</v>
      </c>
      <c r="AP87" s="1">
        <v>4</v>
      </c>
      <c r="AQ87" s="1">
        <v>5</v>
      </c>
      <c r="AR87" s="1">
        <v>4</v>
      </c>
      <c r="AS87" s="1">
        <v>3</v>
      </c>
      <c r="AT87" s="1">
        <v>8</v>
      </c>
      <c r="AU87" s="1">
        <v>10</v>
      </c>
      <c r="AV87" s="1">
        <v>7.9</v>
      </c>
      <c r="AW87" s="1">
        <v>9</v>
      </c>
      <c r="AX87" s="1">
        <v>7.5</v>
      </c>
      <c r="AY87" s="1">
        <v>6</v>
      </c>
      <c r="AZ87" s="1">
        <v>21.6</v>
      </c>
      <c r="BA87" s="1">
        <v>21.6</v>
      </c>
      <c r="BB87" s="1">
        <v>2009200</v>
      </c>
      <c r="BC87" s="1">
        <v>3920300</v>
      </c>
      <c r="BD87" s="1">
        <v>2366700</v>
      </c>
      <c r="BE87" s="1">
        <v>2814600</v>
      </c>
      <c r="BF87" s="1">
        <v>760580</v>
      </c>
      <c r="BG87" s="1">
        <v>1670800</v>
      </c>
      <c r="BH87" s="1">
        <v>17</v>
      </c>
      <c r="BI87" s="1">
        <v>17</v>
      </c>
      <c r="BJ87" s="1">
        <v>17</v>
      </c>
      <c r="BK87" s="24" t="s">
        <v>361</v>
      </c>
    </row>
    <row r="88" spans="1:63" x14ac:dyDescent="0.3">
      <c r="A88" t="s">
        <v>366</v>
      </c>
      <c r="B88" t="s">
        <v>363</v>
      </c>
      <c r="C88" t="s">
        <v>364</v>
      </c>
      <c r="D88" s="1">
        <v>20.767900000000001</v>
      </c>
      <c r="E88" s="1">
        <v>20.898</v>
      </c>
      <c r="F88" s="11">
        <f>AVERAGE(D88:E88)</f>
        <v>20.83295</v>
      </c>
      <c r="G88" s="1">
        <v>19.809470000000001</v>
      </c>
      <c r="H88" s="1">
        <v>19.652339999999999</v>
      </c>
      <c r="I88" s="11">
        <f>AVERAGE(G88:H88)</f>
        <v>19.730905</v>
      </c>
      <c r="J88" s="1">
        <v>22.053540000000002</v>
      </c>
      <c r="K88" s="1">
        <v>18.706610000000001</v>
      </c>
      <c r="L88" s="11">
        <f>AVERAGE(J88:K88)</f>
        <v>20.380075000000001</v>
      </c>
      <c r="M88" s="4">
        <f>F88-I88</f>
        <v>1.1020450000000004</v>
      </c>
      <c r="N88" s="4">
        <f>L88-I88</f>
        <v>0.64917000000000158</v>
      </c>
      <c r="O88" s="4">
        <f>F88-L88</f>
        <v>0.45287499999999881</v>
      </c>
      <c r="P88" s="8">
        <f>2^M88</f>
        <v>2.1465875272918487</v>
      </c>
      <c r="Q88" s="8">
        <f>2^N88</f>
        <v>1.5682656938846442</v>
      </c>
      <c r="R88" s="8">
        <f>2^O88</f>
        <v>1.3687652134854029</v>
      </c>
      <c r="S88" s="1" t="s">
        <v>47</v>
      </c>
      <c r="T88" s="1">
        <v>19</v>
      </c>
      <c r="U88" s="1">
        <v>19</v>
      </c>
      <c r="V88" s="1">
        <v>19</v>
      </c>
      <c r="W88" s="1">
        <v>26.1</v>
      </c>
      <c r="X88" s="1">
        <v>26.1</v>
      </c>
      <c r="Y88" s="1">
        <v>26.1</v>
      </c>
      <c r="Z88" s="1">
        <v>97.668000000000006</v>
      </c>
      <c r="AA88" s="1">
        <v>117.21</v>
      </c>
      <c r="AB88" s="1">
        <v>18526000</v>
      </c>
      <c r="AC88" s="1">
        <v>58</v>
      </c>
      <c r="AD88" s="1">
        <v>8</v>
      </c>
      <c r="AE88" s="1">
        <v>3</v>
      </c>
      <c r="AF88" s="1">
        <v>9</v>
      </c>
      <c r="AG88" s="1">
        <v>5</v>
      </c>
      <c r="AH88" s="1">
        <v>14</v>
      </c>
      <c r="AI88" s="1">
        <v>2</v>
      </c>
      <c r="AJ88" s="1">
        <v>8</v>
      </c>
      <c r="AK88" s="1">
        <v>3</v>
      </c>
      <c r="AL88" s="1">
        <v>9</v>
      </c>
      <c r="AM88" s="1">
        <v>5</v>
      </c>
      <c r="AN88" s="1">
        <v>14</v>
      </c>
      <c r="AO88" s="1">
        <v>2</v>
      </c>
      <c r="AP88" s="1">
        <v>8</v>
      </c>
      <c r="AQ88" s="1">
        <v>3</v>
      </c>
      <c r="AR88" s="1">
        <v>9</v>
      </c>
      <c r="AS88" s="1">
        <v>5</v>
      </c>
      <c r="AT88" s="1">
        <v>14</v>
      </c>
      <c r="AU88" s="1">
        <v>2</v>
      </c>
      <c r="AV88" s="1">
        <v>11.3</v>
      </c>
      <c r="AW88" s="1">
        <v>4.0999999999999996</v>
      </c>
      <c r="AX88" s="1">
        <v>11.5</v>
      </c>
      <c r="AY88" s="1">
        <v>8</v>
      </c>
      <c r="AZ88" s="1">
        <v>20.8</v>
      </c>
      <c r="BA88" s="1">
        <v>2.7</v>
      </c>
      <c r="BB88" s="1">
        <v>9286900</v>
      </c>
      <c r="BC88" s="1">
        <v>2028800</v>
      </c>
      <c r="BD88" s="1">
        <v>1859400</v>
      </c>
      <c r="BE88" s="1">
        <v>1717600</v>
      </c>
      <c r="BF88" s="1">
        <v>3504900</v>
      </c>
      <c r="BG88" s="1">
        <v>128870</v>
      </c>
      <c r="BH88" s="1">
        <v>19</v>
      </c>
      <c r="BI88" s="1">
        <v>19</v>
      </c>
      <c r="BJ88" s="1">
        <v>19</v>
      </c>
      <c r="BK88" s="24" t="s">
        <v>365</v>
      </c>
    </row>
    <row r="89" spans="1:63" x14ac:dyDescent="0.3">
      <c r="A89" t="s">
        <v>370</v>
      </c>
      <c r="B89" t="s">
        <v>367</v>
      </c>
      <c r="C89" t="s">
        <v>368</v>
      </c>
      <c r="D89" s="1">
        <v>20.529170000000001</v>
      </c>
      <c r="E89" s="1">
        <v>19.986450000000001</v>
      </c>
      <c r="F89" s="11">
        <f>AVERAGE(D89:E89)</f>
        <v>20.257809999999999</v>
      </c>
      <c r="G89" s="1">
        <v>18.813939999999999</v>
      </c>
      <c r="H89" s="1">
        <v>19.026319999999998</v>
      </c>
      <c r="I89" s="11">
        <f>AVERAGE(G89:H89)</f>
        <v>18.92013</v>
      </c>
      <c r="J89" s="1">
        <v>22.157679999999999</v>
      </c>
      <c r="K89" s="1">
        <v>20.242370000000001</v>
      </c>
      <c r="L89" s="11">
        <f>AVERAGE(J89:K89)</f>
        <v>21.200025</v>
      </c>
      <c r="M89" s="4">
        <f>F89-I89</f>
        <v>1.3376799999999989</v>
      </c>
      <c r="N89" s="4">
        <f>L89-I89</f>
        <v>2.2798949999999998</v>
      </c>
      <c r="O89" s="4">
        <f>F89-L89</f>
        <v>-0.94221500000000091</v>
      </c>
      <c r="P89" s="8">
        <f>2^M89</f>
        <v>2.527445529370226</v>
      </c>
      <c r="Q89" s="8">
        <f>2^N89</f>
        <v>4.8564260718235186</v>
      </c>
      <c r="R89" s="8">
        <f>2^O89</f>
        <v>0.52043323464434132</v>
      </c>
      <c r="S89" s="1" t="s">
        <v>47</v>
      </c>
      <c r="T89" s="1">
        <v>14</v>
      </c>
      <c r="U89" s="1">
        <v>14</v>
      </c>
      <c r="V89" s="1">
        <v>14</v>
      </c>
      <c r="W89" s="1">
        <v>19</v>
      </c>
      <c r="X89" s="1">
        <v>19</v>
      </c>
      <c r="Y89" s="1">
        <v>19</v>
      </c>
      <c r="Z89" s="1">
        <v>100.23</v>
      </c>
      <c r="AA89" s="1">
        <v>21.904</v>
      </c>
      <c r="AB89" s="1">
        <v>6570500</v>
      </c>
      <c r="AC89" s="1">
        <v>27</v>
      </c>
      <c r="AD89" s="1">
        <v>4</v>
      </c>
      <c r="AE89" s="1">
        <v>0</v>
      </c>
      <c r="AF89" s="1">
        <v>0</v>
      </c>
      <c r="AG89" s="1">
        <v>0</v>
      </c>
      <c r="AH89" s="1">
        <v>12</v>
      </c>
      <c r="AI89" s="1">
        <v>5</v>
      </c>
      <c r="AJ89" s="1">
        <v>4</v>
      </c>
      <c r="AK89" s="1">
        <v>0</v>
      </c>
      <c r="AL89" s="1">
        <v>0</v>
      </c>
      <c r="AM89" s="1">
        <v>0</v>
      </c>
      <c r="AN89" s="1">
        <v>12</v>
      </c>
      <c r="AO89" s="1">
        <v>5</v>
      </c>
      <c r="AP89" s="1">
        <v>4</v>
      </c>
      <c r="AQ89" s="1">
        <v>0</v>
      </c>
      <c r="AR89" s="1">
        <v>0</v>
      </c>
      <c r="AS89" s="1">
        <v>0</v>
      </c>
      <c r="AT89" s="1">
        <v>12</v>
      </c>
      <c r="AU89" s="1">
        <v>5</v>
      </c>
      <c r="AV89" s="1">
        <v>5.8</v>
      </c>
      <c r="AW89" s="1">
        <v>0</v>
      </c>
      <c r="AX89" s="1">
        <v>0</v>
      </c>
      <c r="AY89" s="1">
        <v>0</v>
      </c>
      <c r="AZ89" s="1">
        <v>16.8</v>
      </c>
      <c r="BA89" s="1">
        <v>5.9</v>
      </c>
      <c r="BB89" s="1">
        <v>1059500</v>
      </c>
      <c r="BC89" s="1">
        <v>0</v>
      </c>
      <c r="BD89" s="1">
        <v>0</v>
      </c>
      <c r="BE89" s="1">
        <v>0</v>
      </c>
      <c r="BF89" s="1">
        <v>4785800</v>
      </c>
      <c r="BG89" s="1">
        <v>725220</v>
      </c>
      <c r="BH89" s="1">
        <v>14</v>
      </c>
      <c r="BI89" s="1">
        <v>14</v>
      </c>
      <c r="BJ89" s="1">
        <v>14</v>
      </c>
      <c r="BK89" s="24" t="s">
        <v>369</v>
      </c>
    </row>
    <row r="90" spans="1:63" x14ac:dyDescent="0.3">
      <c r="A90" t="s">
        <v>374</v>
      </c>
      <c r="B90" t="s">
        <v>371</v>
      </c>
      <c r="C90" t="s">
        <v>372</v>
      </c>
      <c r="D90" s="1">
        <v>19.444289999999999</v>
      </c>
      <c r="E90" s="1">
        <v>19.041720000000002</v>
      </c>
      <c r="F90" s="11">
        <f>AVERAGE(D90:E90)</f>
        <v>19.243005</v>
      </c>
      <c r="G90" s="1">
        <v>22.55761</v>
      </c>
      <c r="H90" s="1">
        <v>21.547170000000001</v>
      </c>
      <c r="I90" s="11">
        <f>AVERAGE(G90:H90)</f>
        <v>22.052390000000003</v>
      </c>
      <c r="J90" s="1">
        <v>19.46848</v>
      </c>
      <c r="K90" s="1">
        <v>18.086680000000001</v>
      </c>
      <c r="L90" s="11">
        <f>AVERAGE(J90:K90)</f>
        <v>18.77758</v>
      </c>
      <c r="M90" s="4">
        <f>F90-I90</f>
        <v>-2.8093850000000025</v>
      </c>
      <c r="N90" s="4">
        <f>L90-I90</f>
        <v>-3.2748100000000022</v>
      </c>
      <c r="O90" s="4">
        <f>F90-L90</f>
        <v>0.46542499999999976</v>
      </c>
      <c r="P90" s="8">
        <f>2^M90</f>
        <v>0.14265626382273383</v>
      </c>
      <c r="Q90" s="8">
        <f>2^N90</f>
        <v>0.10331989589326873</v>
      </c>
      <c r="R90" s="8">
        <f>2^O90</f>
        <v>1.380724037605499</v>
      </c>
      <c r="S90" s="1" t="s">
        <v>47</v>
      </c>
      <c r="T90" s="1">
        <v>13</v>
      </c>
      <c r="U90" s="1">
        <v>13</v>
      </c>
      <c r="V90" s="1">
        <v>13</v>
      </c>
      <c r="W90" s="1">
        <v>33.299999999999997</v>
      </c>
      <c r="X90" s="1">
        <v>33.299999999999997</v>
      </c>
      <c r="Y90" s="1">
        <v>33.299999999999997</v>
      </c>
      <c r="Z90" s="1">
        <v>47.345999999999997</v>
      </c>
      <c r="AA90" s="1">
        <v>30.992999999999999</v>
      </c>
      <c r="AB90" s="1">
        <v>21065000</v>
      </c>
      <c r="AC90" s="1">
        <v>29</v>
      </c>
      <c r="AD90" s="1">
        <v>3</v>
      </c>
      <c r="AE90" s="1">
        <v>2</v>
      </c>
      <c r="AF90" s="1">
        <v>11</v>
      </c>
      <c r="AG90" s="1">
        <v>9</v>
      </c>
      <c r="AH90" s="1">
        <v>1</v>
      </c>
      <c r="AI90" s="1">
        <v>1</v>
      </c>
      <c r="AJ90" s="1">
        <v>3</v>
      </c>
      <c r="AK90" s="1">
        <v>2</v>
      </c>
      <c r="AL90" s="1">
        <v>11</v>
      </c>
      <c r="AM90" s="1">
        <v>9</v>
      </c>
      <c r="AN90" s="1">
        <v>1</v>
      </c>
      <c r="AO90" s="1">
        <v>1</v>
      </c>
      <c r="AP90" s="1">
        <v>3</v>
      </c>
      <c r="AQ90" s="1">
        <v>2</v>
      </c>
      <c r="AR90" s="1">
        <v>11</v>
      </c>
      <c r="AS90" s="1">
        <v>9</v>
      </c>
      <c r="AT90" s="1">
        <v>1</v>
      </c>
      <c r="AU90" s="1">
        <v>1</v>
      </c>
      <c r="AV90" s="1">
        <v>11.9</v>
      </c>
      <c r="AW90" s="1">
        <v>8.4</v>
      </c>
      <c r="AX90" s="1">
        <v>26.8</v>
      </c>
      <c r="AY90" s="1">
        <v>27.3</v>
      </c>
      <c r="AZ90" s="1">
        <v>6</v>
      </c>
      <c r="BA90" s="1">
        <v>2.5</v>
      </c>
      <c r="BB90" s="1">
        <v>1232400</v>
      </c>
      <c r="BC90" s="1">
        <v>308570</v>
      </c>
      <c r="BD90" s="1">
        <v>12999000</v>
      </c>
      <c r="BE90" s="1">
        <v>6360700</v>
      </c>
      <c r="BF90" s="1">
        <v>99696</v>
      </c>
      <c r="BG90" s="1">
        <v>65156</v>
      </c>
      <c r="BH90" s="1">
        <v>13</v>
      </c>
      <c r="BI90" s="1">
        <v>13</v>
      </c>
      <c r="BJ90" s="1">
        <v>13</v>
      </c>
      <c r="BK90" s="24" t="s">
        <v>373</v>
      </c>
    </row>
    <row r="91" spans="1:63" x14ac:dyDescent="0.3">
      <c r="A91" t="s">
        <v>378</v>
      </c>
      <c r="B91" t="s">
        <v>375</v>
      </c>
      <c r="C91" t="s">
        <v>376</v>
      </c>
      <c r="D91" s="1">
        <v>19.622779999999999</v>
      </c>
      <c r="E91" s="1">
        <v>19.191739999999999</v>
      </c>
      <c r="F91" s="11">
        <f>AVERAGE(D91:E91)</f>
        <v>19.407260000000001</v>
      </c>
      <c r="G91" s="1">
        <v>21.61149</v>
      </c>
      <c r="H91" s="1">
        <v>21.713049999999999</v>
      </c>
      <c r="I91" s="11">
        <f>AVERAGE(G91:H91)</f>
        <v>21.662269999999999</v>
      </c>
      <c r="J91" s="1">
        <v>19.677019999999999</v>
      </c>
      <c r="K91" s="1">
        <v>19.748650000000001</v>
      </c>
      <c r="L91" s="11">
        <f>AVERAGE(J91:K91)</f>
        <v>19.712834999999998</v>
      </c>
      <c r="M91" s="4">
        <f>F91-I91</f>
        <v>-2.2550099999999986</v>
      </c>
      <c r="N91" s="4">
        <f>L91-I91</f>
        <v>-1.9494350000000011</v>
      </c>
      <c r="O91" s="4">
        <f>F91-L91</f>
        <v>-0.30557499999999749</v>
      </c>
      <c r="P91" s="8">
        <f>2^M91</f>
        <v>0.20949533155097066</v>
      </c>
      <c r="Q91" s="8">
        <f>2^N91</f>
        <v>0.25891761053413315</v>
      </c>
      <c r="R91" s="8">
        <f>2^O91</f>
        <v>0.80911966983934769</v>
      </c>
      <c r="S91" s="1" t="s">
        <v>47</v>
      </c>
      <c r="T91" s="1">
        <v>7</v>
      </c>
      <c r="U91" s="1">
        <v>7</v>
      </c>
      <c r="V91" s="1">
        <v>7</v>
      </c>
      <c r="W91" s="1">
        <v>20.8</v>
      </c>
      <c r="X91" s="1">
        <v>20.8</v>
      </c>
      <c r="Y91" s="1">
        <v>20.8</v>
      </c>
      <c r="Z91" s="1">
        <v>41.28</v>
      </c>
      <c r="AA91" s="1">
        <v>51.363999999999997</v>
      </c>
      <c r="AB91" s="1">
        <v>11081000</v>
      </c>
      <c r="AC91" s="1">
        <v>22</v>
      </c>
      <c r="AD91" s="1">
        <v>2</v>
      </c>
      <c r="AE91" s="1">
        <v>1</v>
      </c>
      <c r="AF91" s="1">
        <v>5</v>
      </c>
      <c r="AG91" s="1">
        <v>6</v>
      </c>
      <c r="AH91" s="1">
        <v>4</v>
      </c>
      <c r="AI91" s="1">
        <v>2</v>
      </c>
      <c r="AJ91" s="1">
        <v>2</v>
      </c>
      <c r="AK91" s="1">
        <v>1</v>
      </c>
      <c r="AL91" s="1">
        <v>5</v>
      </c>
      <c r="AM91" s="1">
        <v>6</v>
      </c>
      <c r="AN91" s="1">
        <v>4</v>
      </c>
      <c r="AO91" s="1">
        <v>2</v>
      </c>
      <c r="AP91" s="1">
        <v>2</v>
      </c>
      <c r="AQ91" s="1">
        <v>1</v>
      </c>
      <c r="AR91" s="1">
        <v>5</v>
      </c>
      <c r="AS91" s="1">
        <v>6</v>
      </c>
      <c r="AT91" s="1">
        <v>4</v>
      </c>
      <c r="AU91" s="1">
        <v>2</v>
      </c>
      <c r="AV91" s="1">
        <v>6.4</v>
      </c>
      <c r="AW91" s="1">
        <v>3.3</v>
      </c>
      <c r="AX91" s="1">
        <v>15</v>
      </c>
      <c r="AY91" s="1">
        <v>17.2</v>
      </c>
      <c r="AZ91" s="1">
        <v>13.1</v>
      </c>
      <c r="BA91" s="1">
        <v>8.6</v>
      </c>
      <c r="BB91" s="1">
        <v>729200</v>
      </c>
      <c r="BC91" s="1">
        <v>501180</v>
      </c>
      <c r="BD91" s="1">
        <v>5804900</v>
      </c>
      <c r="BE91" s="1">
        <v>3086700</v>
      </c>
      <c r="BF91" s="1">
        <v>833880</v>
      </c>
      <c r="BG91" s="1">
        <v>125270</v>
      </c>
      <c r="BH91" s="1">
        <v>7</v>
      </c>
      <c r="BI91" s="1">
        <v>7</v>
      </c>
      <c r="BJ91" s="1">
        <v>7</v>
      </c>
      <c r="BK91" s="24" t="s">
        <v>377</v>
      </c>
    </row>
    <row r="92" spans="1:63" x14ac:dyDescent="0.3">
      <c r="A92" t="s">
        <v>382</v>
      </c>
      <c r="B92" t="s">
        <v>379</v>
      </c>
      <c r="C92" t="s">
        <v>380</v>
      </c>
      <c r="D92" s="1">
        <v>21.043469999999999</v>
      </c>
      <c r="E92" s="1">
        <v>21.21508</v>
      </c>
      <c r="F92" s="11">
        <f>AVERAGE(D92:E92)</f>
        <v>21.129275</v>
      </c>
      <c r="G92" s="1">
        <v>20.511430000000001</v>
      </c>
      <c r="H92" s="1">
        <v>20.56588</v>
      </c>
      <c r="I92" s="11">
        <f>AVERAGE(G92:H92)</f>
        <v>20.538654999999999</v>
      </c>
      <c r="J92" s="1">
        <v>18.671669999999999</v>
      </c>
      <c r="K92" s="1">
        <v>17.52806</v>
      </c>
      <c r="L92" s="11">
        <f>AVERAGE(J92:K92)</f>
        <v>18.099865000000001</v>
      </c>
      <c r="M92" s="4">
        <f>F92-I92</f>
        <v>0.59062000000000126</v>
      </c>
      <c r="N92" s="4">
        <f>L92-I92</f>
        <v>-2.4387899999999973</v>
      </c>
      <c r="O92" s="4">
        <f>F92-L92</f>
        <v>3.0294099999999986</v>
      </c>
      <c r="P92" s="8">
        <f>2^M92</f>
        <v>1.5058937681042763</v>
      </c>
      <c r="Q92" s="8">
        <f>2^N92</f>
        <v>0.18443827718459474</v>
      </c>
      <c r="R92" s="8">
        <f>2^O92</f>
        <v>8.1647572894920568</v>
      </c>
      <c r="S92" s="1" t="s">
        <v>47</v>
      </c>
      <c r="T92" s="1">
        <v>5</v>
      </c>
      <c r="U92" s="1">
        <v>5</v>
      </c>
      <c r="V92" s="1">
        <v>5</v>
      </c>
      <c r="W92" s="1">
        <v>13.9</v>
      </c>
      <c r="X92" s="1">
        <v>13.9</v>
      </c>
      <c r="Y92" s="1">
        <v>13.9</v>
      </c>
      <c r="Z92" s="1">
        <v>41.936999999999998</v>
      </c>
      <c r="AA92" s="1">
        <v>87.174999999999997</v>
      </c>
      <c r="AB92" s="1">
        <v>12301000</v>
      </c>
      <c r="AC92" s="1">
        <v>18</v>
      </c>
      <c r="AD92" s="1">
        <v>2</v>
      </c>
      <c r="AE92" s="1">
        <v>3</v>
      </c>
      <c r="AF92" s="1">
        <v>5</v>
      </c>
      <c r="AG92" s="1">
        <v>3</v>
      </c>
      <c r="AH92" s="1">
        <v>1</v>
      </c>
      <c r="AI92" s="1">
        <v>1</v>
      </c>
      <c r="AJ92" s="1">
        <v>2</v>
      </c>
      <c r="AK92" s="1">
        <v>3</v>
      </c>
      <c r="AL92" s="1">
        <v>5</v>
      </c>
      <c r="AM92" s="1">
        <v>3</v>
      </c>
      <c r="AN92" s="1">
        <v>1</v>
      </c>
      <c r="AO92" s="1">
        <v>1</v>
      </c>
      <c r="AP92" s="1">
        <v>2</v>
      </c>
      <c r="AQ92" s="1">
        <v>3</v>
      </c>
      <c r="AR92" s="1">
        <v>5</v>
      </c>
      <c r="AS92" s="1">
        <v>3</v>
      </c>
      <c r="AT92" s="1">
        <v>1</v>
      </c>
      <c r="AU92" s="1">
        <v>1</v>
      </c>
      <c r="AV92" s="1">
        <v>9.3000000000000007</v>
      </c>
      <c r="AW92" s="1">
        <v>11.5</v>
      </c>
      <c r="AX92" s="1">
        <v>13.9</v>
      </c>
      <c r="AY92" s="1">
        <v>11.5</v>
      </c>
      <c r="AZ92" s="1">
        <v>5.6</v>
      </c>
      <c r="BA92" s="1">
        <v>3.7</v>
      </c>
      <c r="BB92" s="1">
        <v>1943900</v>
      </c>
      <c r="BC92" s="1">
        <v>3828000</v>
      </c>
      <c r="BD92" s="1">
        <v>4268000</v>
      </c>
      <c r="BE92" s="1">
        <v>1956800</v>
      </c>
      <c r="BF92" s="1">
        <v>111420</v>
      </c>
      <c r="BG92" s="1">
        <v>192320</v>
      </c>
      <c r="BH92" s="1">
        <v>5</v>
      </c>
      <c r="BI92" s="1">
        <v>5</v>
      </c>
      <c r="BJ92" s="1">
        <v>5</v>
      </c>
      <c r="BK92" s="24" t="s">
        <v>381</v>
      </c>
    </row>
    <row r="93" spans="1:63" x14ac:dyDescent="0.3">
      <c r="A93" t="s">
        <v>386</v>
      </c>
      <c r="B93" t="s">
        <v>383</v>
      </c>
      <c r="C93" t="s">
        <v>384</v>
      </c>
      <c r="D93" s="1">
        <v>20.821200000000001</v>
      </c>
      <c r="E93" s="1">
        <v>21.017060000000001</v>
      </c>
      <c r="F93" s="11">
        <f>AVERAGE(D93:E93)</f>
        <v>20.919130000000003</v>
      </c>
      <c r="G93" s="1">
        <v>21.831790000000002</v>
      </c>
      <c r="H93" s="1">
        <v>21.59796</v>
      </c>
      <c r="I93" s="11">
        <f>AVERAGE(G93:H93)</f>
        <v>21.714874999999999</v>
      </c>
      <c r="J93" s="1">
        <v>18.51848</v>
      </c>
      <c r="K93" s="1">
        <v>18.695789999999999</v>
      </c>
      <c r="L93" s="11">
        <f>AVERAGE(J93:K93)</f>
        <v>18.607135</v>
      </c>
      <c r="M93" s="4">
        <f>F93-I93</f>
        <v>-0.79574499999999659</v>
      </c>
      <c r="N93" s="4">
        <f>L93-I93</f>
        <v>-3.1077399999999997</v>
      </c>
      <c r="O93" s="4">
        <f>F93-L93</f>
        <v>2.3119950000000031</v>
      </c>
      <c r="P93" s="8">
        <f>2^M93</f>
        <v>0.5760456297000035</v>
      </c>
      <c r="Q93" s="8">
        <f>2^N93</f>
        <v>0.11600508891126114</v>
      </c>
      <c r="R93" s="8">
        <f>2^O93</f>
        <v>4.9656927562949695</v>
      </c>
      <c r="S93" s="1" t="s">
        <v>47</v>
      </c>
      <c r="T93" s="1">
        <v>8</v>
      </c>
      <c r="U93" s="1">
        <v>8</v>
      </c>
      <c r="V93" s="1">
        <v>8</v>
      </c>
      <c r="W93" s="1">
        <v>28.9</v>
      </c>
      <c r="X93" s="1">
        <v>28.9</v>
      </c>
      <c r="Y93" s="1">
        <v>28.9</v>
      </c>
      <c r="Z93" s="1">
        <v>33.843000000000004</v>
      </c>
      <c r="AA93" s="1">
        <v>38.945999999999998</v>
      </c>
      <c r="AB93" s="1">
        <v>16408000</v>
      </c>
      <c r="AC93" s="1">
        <v>42</v>
      </c>
      <c r="AD93" s="1">
        <v>5</v>
      </c>
      <c r="AE93" s="1">
        <v>4</v>
      </c>
      <c r="AF93" s="1">
        <v>6</v>
      </c>
      <c r="AG93" s="1">
        <v>6</v>
      </c>
      <c r="AH93" s="1">
        <v>2</v>
      </c>
      <c r="AI93" s="1">
        <v>1</v>
      </c>
      <c r="AJ93" s="1">
        <v>5</v>
      </c>
      <c r="AK93" s="1">
        <v>4</v>
      </c>
      <c r="AL93" s="1">
        <v>6</v>
      </c>
      <c r="AM93" s="1">
        <v>6</v>
      </c>
      <c r="AN93" s="1">
        <v>2</v>
      </c>
      <c r="AO93" s="1">
        <v>1</v>
      </c>
      <c r="AP93" s="1">
        <v>5</v>
      </c>
      <c r="AQ93" s="1">
        <v>4</v>
      </c>
      <c r="AR93" s="1">
        <v>6</v>
      </c>
      <c r="AS93" s="1">
        <v>6</v>
      </c>
      <c r="AT93" s="1">
        <v>2</v>
      </c>
      <c r="AU93" s="1">
        <v>1</v>
      </c>
      <c r="AV93" s="1">
        <v>19.899999999999999</v>
      </c>
      <c r="AW93" s="1">
        <v>15.9</v>
      </c>
      <c r="AX93" s="1">
        <v>23.3</v>
      </c>
      <c r="AY93" s="1">
        <v>24.9</v>
      </c>
      <c r="AZ93" s="1">
        <v>7.3</v>
      </c>
      <c r="BA93" s="1">
        <v>3.3</v>
      </c>
      <c r="BB93" s="1">
        <v>4647100</v>
      </c>
      <c r="BC93" s="1">
        <v>866120</v>
      </c>
      <c r="BD93" s="1">
        <v>5846200</v>
      </c>
      <c r="BE93" s="1">
        <v>4195900</v>
      </c>
      <c r="BF93" s="1">
        <v>796140</v>
      </c>
      <c r="BG93" s="1">
        <v>56141</v>
      </c>
      <c r="BH93" s="1">
        <v>8</v>
      </c>
      <c r="BI93" s="1">
        <v>8</v>
      </c>
      <c r="BJ93" s="1">
        <v>8</v>
      </c>
      <c r="BK93" s="24" t="s">
        <v>385</v>
      </c>
    </row>
    <row r="94" spans="1:63" x14ac:dyDescent="0.3">
      <c r="A94" t="s">
        <v>390</v>
      </c>
      <c r="B94" t="s">
        <v>387</v>
      </c>
      <c r="C94" t="s">
        <v>388</v>
      </c>
      <c r="D94" s="1">
        <v>21.32986</v>
      </c>
      <c r="E94" s="1">
        <v>21.334779999999999</v>
      </c>
      <c r="F94" s="11">
        <f>AVERAGE(D94:E94)</f>
        <v>21.332319999999999</v>
      </c>
      <c r="G94" s="1">
        <v>20.666740000000001</v>
      </c>
      <c r="H94" s="1">
        <v>20.866499999999998</v>
      </c>
      <c r="I94" s="11">
        <f>AVERAGE(G94:H94)</f>
        <v>20.76662</v>
      </c>
      <c r="J94" s="1">
        <v>18.902439999999999</v>
      </c>
      <c r="K94" s="1">
        <v>19.041160000000001</v>
      </c>
      <c r="L94" s="11">
        <f>AVERAGE(J94:K94)</f>
        <v>18.971800000000002</v>
      </c>
      <c r="M94" s="4">
        <f>F94-I94</f>
        <v>0.56569999999999965</v>
      </c>
      <c r="N94" s="4">
        <f>L94-I94</f>
        <v>-1.7948199999999979</v>
      </c>
      <c r="O94" s="4">
        <f>F94-L94</f>
        <v>2.3605199999999975</v>
      </c>
      <c r="P94" s="8">
        <f>2^M94</f>
        <v>1.480105486713865</v>
      </c>
      <c r="Q94" s="8">
        <f>2^N94</f>
        <v>0.28820754310085783</v>
      </c>
      <c r="R94" s="8">
        <f>2^O94</f>
        <v>5.1355542980910265</v>
      </c>
      <c r="S94" s="1" t="s">
        <v>47</v>
      </c>
      <c r="T94" s="1">
        <v>13</v>
      </c>
      <c r="U94" s="1">
        <v>13</v>
      </c>
      <c r="V94" s="1">
        <v>13</v>
      </c>
      <c r="W94" s="1">
        <v>16</v>
      </c>
      <c r="X94" s="1">
        <v>16</v>
      </c>
      <c r="Y94" s="1">
        <v>16</v>
      </c>
      <c r="Z94" s="1">
        <v>102.36</v>
      </c>
      <c r="AA94" s="1">
        <v>69.066999999999993</v>
      </c>
      <c r="AB94" s="1">
        <v>15408000</v>
      </c>
      <c r="AC94" s="1">
        <v>43</v>
      </c>
      <c r="AD94" s="1">
        <v>10</v>
      </c>
      <c r="AE94" s="1">
        <v>5</v>
      </c>
      <c r="AF94" s="1">
        <v>5</v>
      </c>
      <c r="AG94" s="1">
        <v>5</v>
      </c>
      <c r="AH94" s="1">
        <v>3</v>
      </c>
      <c r="AI94" s="1">
        <v>5</v>
      </c>
      <c r="AJ94" s="1">
        <v>10</v>
      </c>
      <c r="AK94" s="1">
        <v>5</v>
      </c>
      <c r="AL94" s="1">
        <v>5</v>
      </c>
      <c r="AM94" s="1">
        <v>5</v>
      </c>
      <c r="AN94" s="1">
        <v>3</v>
      </c>
      <c r="AO94" s="1">
        <v>5</v>
      </c>
      <c r="AP94" s="1">
        <v>10</v>
      </c>
      <c r="AQ94" s="1">
        <v>5</v>
      </c>
      <c r="AR94" s="1">
        <v>5</v>
      </c>
      <c r="AS94" s="1">
        <v>5</v>
      </c>
      <c r="AT94" s="1">
        <v>3</v>
      </c>
      <c r="AU94" s="1">
        <v>5</v>
      </c>
      <c r="AV94" s="1">
        <v>12.1</v>
      </c>
      <c r="AW94" s="1">
        <v>6.3</v>
      </c>
      <c r="AX94" s="1">
        <v>5.8</v>
      </c>
      <c r="AY94" s="1">
        <v>7.1</v>
      </c>
      <c r="AZ94" s="1">
        <v>4.0999999999999996</v>
      </c>
      <c r="BA94" s="1">
        <v>6.2</v>
      </c>
      <c r="BB94" s="1">
        <v>8510600</v>
      </c>
      <c r="BC94" s="1">
        <v>1540800</v>
      </c>
      <c r="BD94" s="1">
        <v>1733400</v>
      </c>
      <c r="BE94" s="1">
        <v>2669400</v>
      </c>
      <c r="BF94" s="1">
        <v>579360</v>
      </c>
      <c r="BG94" s="1">
        <v>374790</v>
      </c>
      <c r="BH94" s="1">
        <v>13</v>
      </c>
      <c r="BI94" s="1">
        <v>13</v>
      </c>
      <c r="BJ94" s="1">
        <v>13</v>
      </c>
      <c r="BK94" s="24" t="s">
        <v>389</v>
      </c>
    </row>
    <row r="95" spans="1:63" x14ac:dyDescent="0.3">
      <c r="A95" t="s">
        <v>394</v>
      </c>
      <c r="B95" t="s">
        <v>391</v>
      </c>
      <c r="C95" t="s">
        <v>392</v>
      </c>
      <c r="D95" s="1">
        <v>20.70252</v>
      </c>
      <c r="E95" s="1">
        <v>20.818390000000001</v>
      </c>
      <c r="F95" s="11">
        <f>AVERAGE(D95:E95)</f>
        <v>20.760455</v>
      </c>
      <c r="G95" s="1">
        <v>19.953050000000001</v>
      </c>
      <c r="H95" s="1">
        <v>20.11769</v>
      </c>
      <c r="I95" s="11">
        <f>AVERAGE(G95:H95)</f>
        <v>20.03537</v>
      </c>
      <c r="J95" s="1">
        <v>17.833600000000001</v>
      </c>
      <c r="K95" s="1">
        <v>18.298449999999999</v>
      </c>
      <c r="L95" s="11">
        <f>AVERAGE(J95:K95)</f>
        <v>18.066025</v>
      </c>
      <c r="M95" s="4">
        <f>F95-I95</f>
        <v>0.72508499999999998</v>
      </c>
      <c r="N95" s="4">
        <f>L95-I95</f>
        <v>-1.9693450000000006</v>
      </c>
      <c r="O95" s="4">
        <f>F95-L95</f>
        <v>2.6944300000000005</v>
      </c>
      <c r="P95" s="8">
        <f>2^M95</f>
        <v>1.6529980239676576</v>
      </c>
      <c r="Q95" s="8">
        <f>2^N95</f>
        <v>0.25536894552495448</v>
      </c>
      <c r="R95" s="8">
        <f>2^O95</f>
        <v>6.4729797923143622</v>
      </c>
      <c r="S95" s="1" t="s">
        <v>47</v>
      </c>
      <c r="T95" s="1">
        <v>8</v>
      </c>
      <c r="U95" s="1">
        <v>8</v>
      </c>
      <c r="V95" s="1">
        <v>8</v>
      </c>
      <c r="W95" s="1">
        <v>13.3</v>
      </c>
      <c r="X95" s="1">
        <v>13.3</v>
      </c>
      <c r="Y95" s="1">
        <v>13.3</v>
      </c>
      <c r="Z95" s="1">
        <v>97.454999999999998</v>
      </c>
      <c r="AA95" s="1">
        <v>56.807000000000002</v>
      </c>
      <c r="AB95" s="1">
        <v>5791600</v>
      </c>
      <c r="AC95" s="1">
        <v>25</v>
      </c>
      <c r="AD95" s="1">
        <v>4</v>
      </c>
      <c r="AE95" s="1">
        <v>4</v>
      </c>
      <c r="AF95" s="1">
        <v>4</v>
      </c>
      <c r="AG95" s="1">
        <v>2</v>
      </c>
      <c r="AH95" s="1">
        <v>2</v>
      </c>
      <c r="AI95" s="1">
        <v>0</v>
      </c>
      <c r="AJ95" s="1">
        <v>4</v>
      </c>
      <c r="AK95" s="1">
        <v>4</v>
      </c>
      <c r="AL95" s="1">
        <v>4</v>
      </c>
      <c r="AM95" s="1">
        <v>2</v>
      </c>
      <c r="AN95" s="1">
        <v>2</v>
      </c>
      <c r="AO95" s="1">
        <v>0</v>
      </c>
      <c r="AP95" s="1">
        <v>4</v>
      </c>
      <c r="AQ95" s="1">
        <v>4</v>
      </c>
      <c r="AR95" s="1">
        <v>4</v>
      </c>
      <c r="AS95" s="1">
        <v>2</v>
      </c>
      <c r="AT95" s="1">
        <v>2</v>
      </c>
      <c r="AU95" s="1">
        <v>0</v>
      </c>
      <c r="AV95" s="1">
        <v>6.5</v>
      </c>
      <c r="AW95" s="1">
        <v>5.9</v>
      </c>
      <c r="AX95" s="1">
        <v>5.9</v>
      </c>
      <c r="AY95" s="1">
        <v>2.8</v>
      </c>
      <c r="AZ95" s="1">
        <v>4.8</v>
      </c>
      <c r="BA95" s="1">
        <v>0</v>
      </c>
      <c r="BB95" s="1">
        <v>2330300</v>
      </c>
      <c r="BC95" s="1">
        <v>870390</v>
      </c>
      <c r="BD95" s="1">
        <v>1775400</v>
      </c>
      <c r="BE95" s="1">
        <v>681640</v>
      </c>
      <c r="BF95" s="1">
        <v>133860</v>
      </c>
      <c r="BG95" s="1">
        <v>0</v>
      </c>
      <c r="BH95" s="1">
        <v>8</v>
      </c>
      <c r="BI95" s="1">
        <v>8</v>
      </c>
      <c r="BJ95" s="1">
        <v>8</v>
      </c>
      <c r="BK95" s="24" t="s">
        <v>393</v>
      </c>
    </row>
    <row r="96" spans="1:63" x14ac:dyDescent="0.3">
      <c r="A96" t="s">
        <v>398</v>
      </c>
      <c r="B96" t="s">
        <v>395</v>
      </c>
      <c r="C96" t="s">
        <v>396</v>
      </c>
      <c r="D96" s="1">
        <v>21.1006</v>
      </c>
      <c r="E96" s="1">
        <v>21.1004</v>
      </c>
      <c r="F96" s="11">
        <f>AVERAGE(D96:E96)</f>
        <v>21.1005</v>
      </c>
      <c r="G96" s="1">
        <v>21.886620000000001</v>
      </c>
      <c r="H96" s="1">
        <v>22.17454</v>
      </c>
      <c r="I96" s="11">
        <f>AVERAGE(G96:H96)</f>
        <v>22.03058</v>
      </c>
      <c r="J96" s="1">
        <v>17.96641</v>
      </c>
      <c r="K96" s="1">
        <v>18.57038</v>
      </c>
      <c r="L96" s="11">
        <f>AVERAGE(J96:K96)</f>
        <v>18.268394999999998</v>
      </c>
      <c r="M96" s="4">
        <f>F96-I96</f>
        <v>-0.93008000000000024</v>
      </c>
      <c r="N96" s="4">
        <f>L96-I96</f>
        <v>-3.7621850000000023</v>
      </c>
      <c r="O96" s="4">
        <f>F96-L96</f>
        <v>2.8321050000000021</v>
      </c>
      <c r="P96" s="8">
        <f>2^M96</f>
        <v>0.52482923829207628</v>
      </c>
      <c r="Q96" s="8">
        <f>2^N96</f>
        <v>7.3700335652079341E-2</v>
      </c>
      <c r="R96" s="8">
        <f>2^O96</f>
        <v>7.1211241258067348</v>
      </c>
      <c r="S96" s="1" t="s">
        <v>47</v>
      </c>
      <c r="T96" s="1">
        <v>6</v>
      </c>
      <c r="U96" s="1">
        <v>6</v>
      </c>
      <c r="V96" s="1">
        <v>6</v>
      </c>
      <c r="W96" s="1">
        <v>25.1</v>
      </c>
      <c r="X96" s="1">
        <v>25.1</v>
      </c>
      <c r="Y96" s="1">
        <v>25.1</v>
      </c>
      <c r="Z96" s="1">
        <v>35.061</v>
      </c>
      <c r="AA96" s="1">
        <v>21.065000000000001</v>
      </c>
      <c r="AB96" s="1">
        <v>20390000</v>
      </c>
      <c r="AC96" s="1">
        <v>33</v>
      </c>
      <c r="AD96" s="1">
        <v>3</v>
      </c>
      <c r="AE96" s="1">
        <v>4</v>
      </c>
      <c r="AF96" s="1">
        <v>4</v>
      </c>
      <c r="AG96" s="1">
        <v>5</v>
      </c>
      <c r="AH96" s="1">
        <v>0</v>
      </c>
      <c r="AI96" s="1">
        <v>1</v>
      </c>
      <c r="AJ96" s="1">
        <v>3</v>
      </c>
      <c r="AK96" s="1">
        <v>4</v>
      </c>
      <c r="AL96" s="1">
        <v>4</v>
      </c>
      <c r="AM96" s="1">
        <v>5</v>
      </c>
      <c r="AN96" s="1">
        <v>0</v>
      </c>
      <c r="AO96" s="1">
        <v>1</v>
      </c>
      <c r="AP96" s="1">
        <v>3</v>
      </c>
      <c r="AQ96" s="1">
        <v>4</v>
      </c>
      <c r="AR96" s="1">
        <v>4</v>
      </c>
      <c r="AS96" s="1">
        <v>5</v>
      </c>
      <c r="AT96" s="1">
        <v>0</v>
      </c>
      <c r="AU96" s="1">
        <v>1</v>
      </c>
      <c r="AV96" s="1">
        <v>13.5</v>
      </c>
      <c r="AW96" s="1">
        <v>16.2</v>
      </c>
      <c r="AX96" s="1">
        <v>16.2</v>
      </c>
      <c r="AY96" s="1">
        <v>19.8</v>
      </c>
      <c r="AZ96" s="1">
        <v>0</v>
      </c>
      <c r="BA96" s="1">
        <v>3.6</v>
      </c>
      <c r="BB96" s="1">
        <v>2529700</v>
      </c>
      <c r="BC96" s="1">
        <v>2453900</v>
      </c>
      <c r="BD96" s="1">
        <v>6086300</v>
      </c>
      <c r="BE96" s="1">
        <v>9242200</v>
      </c>
      <c r="BF96" s="1">
        <v>0</v>
      </c>
      <c r="BG96" s="1">
        <v>78249</v>
      </c>
      <c r="BH96" s="1">
        <v>6</v>
      </c>
      <c r="BI96" s="1">
        <v>6</v>
      </c>
      <c r="BJ96" s="1">
        <v>6</v>
      </c>
      <c r="BK96" s="24" t="s">
        <v>397</v>
      </c>
    </row>
    <row r="97" spans="1:63" x14ac:dyDescent="0.3">
      <c r="A97" t="s">
        <v>402</v>
      </c>
      <c r="B97" t="s">
        <v>399</v>
      </c>
      <c r="C97" t="s">
        <v>400</v>
      </c>
      <c r="D97" s="1">
        <v>20.783729999999998</v>
      </c>
      <c r="E97" s="1">
        <v>20.85453</v>
      </c>
      <c r="F97" s="11">
        <f>AVERAGE(D97:E97)</f>
        <v>20.819130000000001</v>
      </c>
      <c r="G97" s="1">
        <v>21.858969999999999</v>
      </c>
      <c r="H97" s="1">
        <v>21.843869999999999</v>
      </c>
      <c r="I97" s="11">
        <f>AVERAGE(G97:H97)</f>
        <v>21.851419999999997</v>
      </c>
      <c r="J97" s="1">
        <v>18.455719999999999</v>
      </c>
      <c r="K97" s="1">
        <v>18.90183</v>
      </c>
      <c r="L97" s="11">
        <f>AVERAGE(J97:K97)</f>
        <v>18.678775000000002</v>
      </c>
      <c r="M97" s="4">
        <f>F97-I97</f>
        <v>-1.0322899999999962</v>
      </c>
      <c r="N97" s="4">
        <f>L97-I97</f>
        <v>-3.1726449999999957</v>
      </c>
      <c r="O97" s="4">
        <f>F97-L97</f>
        <v>2.1403549999999996</v>
      </c>
      <c r="P97" s="8">
        <f>2^M97</f>
        <v>0.48893344502178215</v>
      </c>
      <c r="Q97" s="8">
        <f>2^N97</f>
        <v>0.11090182409356686</v>
      </c>
      <c r="R97" s="8">
        <f>2^O97</f>
        <v>4.4087051679986198</v>
      </c>
      <c r="S97" s="1" t="s">
        <v>47</v>
      </c>
      <c r="T97" s="1">
        <v>7</v>
      </c>
      <c r="U97" s="1">
        <v>7</v>
      </c>
      <c r="V97" s="1">
        <v>7</v>
      </c>
      <c r="W97" s="1">
        <v>32.299999999999997</v>
      </c>
      <c r="X97" s="1">
        <v>32.299999999999997</v>
      </c>
      <c r="Y97" s="1">
        <v>32.299999999999997</v>
      </c>
      <c r="Z97" s="1">
        <v>34.404000000000003</v>
      </c>
      <c r="AA97" s="1">
        <v>40.792999999999999</v>
      </c>
      <c r="AB97" s="1">
        <v>13794000</v>
      </c>
      <c r="AC97" s="1">
        <v>25</v>
      </c>
      <c r="AD97" s="1">
        <v>4</v>
      </c>
      <c r="AE97" s="1">
        <v>2</v>
      </c>
      <c r="AF97" s="1">
        <v>4</v>
      </c>
      <c r="AG97" s="1">
        <v>3</v>
      </c>
      <c r="AH97" s="1">
        <v>4</v>
      </c>
      <c r="AI97" s="1">
        <v>0</v>
      </c>
      <c r="AJ97" s="1">
        <v>4</v>
      </c>
      <c r="AK97" s="1">
        <v>2</v>
      </c>
      <c r="AL97" s="1">
        <v>4</v>
      </c>
      <c r="AM97" s="1">
        <v>3</v>
      </c>
      <c r="AN97" s="1">
        <v>4</v>
      </c>
      <c r="AO97" s="1">
        <v>0</v>
      </c>
      <c r="AP97" s="1">
        <v>4</v>
      </c>
      <c r="AQ97" s="1">
        <v>2</v>
      </c>
      <c r="AR97" s="1">
        <v>4</v>
      </c>
      <c r="AS97" s="1">
        <v>3</v>
      </c>
      <c r="AT97" s="1">
        <v>4</v>
      </c>
      <c r="AU97" s="1">
        <v>0</v>
      </c>
      <c r="AV97" s="1">
        <v>15.7</v>
      </c>
      <c r="AW97" s="1">
        <v>8</v>
      </c>
      <c r="AX97" s="1">
        <v>15.7</v>
      </c>
      <c r="AY97" s="1">
        <v>10.9</v>
      </c>
      <c r="AZ97" s="1">
        <v>21.4</v>
      </c>
      <c r="BA97" s="1">
        <v>0</v>
      </c>
      <c r="BB97" s="1">
        <v>2544600</v>
      </c>
      <c r="BC97" s="1">
        <v>1112800</v>
      </c>
      <c r="BD97" s="1">
        <v>3516600</v>
      </c>
      <c r="BE97" s="1">
        <v>5079400</v>
      </c>
      <c r="BF97" s="1">
        <v>1540800</v>
      </c>
      <c r="BG97" s="1">
        <v>0</v>
      </c>
      <c r="BH97" s="1">
        <v>7</v>
      </c>
      <c r="BI97" s="1">
        <v>7</v>
      </c>
      <c r="BJ97" s="1">
        <v>7</v>
      </c>
      <c r="BK97" s="24" t="s">
        <v>401</v>
      </c>
    </row>
    <row r="98" spans="1:63" x14ac:dyDescent="0.3">
      <c r="A98" t="s">
        <v>406</v>
      </c>
      <c r="B98" t="s">
        <v>403</v>
      </c>
      <c r="C98" t="s">
        <v>404</v>
      </c>
      <c r="D98" s="1">
        <v>21.80097</v>
      </c>
      <c r="E98" s="1">
        <v>21.644870000000001</v>
      </c>
      <c r="F98" s="11">
        <f>AVERAGE(D98:E98)</f>
        <v>21.722920000000002</v>
      </c>
      <c r="G98" s="1">
        <v>20.678909999999998</v>
      </c>
      <c r="H98" s="1">
        <v>20.887920000000001</v>
      </c>
      <c r="I98" s="11">
        <f>AVERAGE(G98:H98)</f>
        <v>20.783414999999998</v>
      </c>
      <c r="J98" s="1">
        <v>16.78002</v>
      </c>
      <c r="K98" s="1">
        <v>18.375070000000001</v>
      </c>
      <c r="L98" s="11">
        <f>AVERAGE(J98:K98)</f>
        <v>17.577545000000001</v>
      </c>
      <c r="M98" s="4">
        <f>F98-I98</f>
        <v>0.93950500000000403</v>
      </c>
      <c r="N98" s="4">
        <f>L98-I98</f>
        <v>-3.2058699999999973</v>
      </c>
      <c r="O98" s="4">
        <f>F98-L98</f>
        <v>4.1453750000000014</v>
      </c>
      <c r="P98" s="8">
        <f>2^M98</f>
        <v>1.917870089457544</v>
      </c>
      <c r="Q98" s="8">
        <f>2^N98</f>
        <v>0.10837696075337931</v>
      </c>
      <c r="R98" s="8">
        <f>2^O98</f>
        <v>17.696289655343026</v>
      </c>
      <c r="S98" s="1" t="s">
        <v>47</v>
      </c>
      <c r="T98" s="1">
        <v>5</v>
      </c>
      <c r="U98" s="1">
        <v>5</v>
      </c>
      <c r="V98" s="1">
        <v>5</v>
      </c>
      <c r="W98" s="1">
        <v>31.1</v>
      </c>
      <c r="X98" s="1">
        <v>31.1</v>
      </c>
      <c r="Y98" s="1">
        <v>31.1</v>
      </c>
      <c r="Z98" s="1">
        <v>24.117999999999999</v>
      </c>
      <c r="AA98" s="1">
        <v>42.72</v>
      </c>
      <c r="AB98" s="1">
        <v>12530000</v>
      </c>
      <c r="AC98" s="1">
        <v>21</v>
      </c>
      <c r="AD98" s="1">
        <v>3</v>
      </c>
      <c r="AE98" s="1">
        <v>2</v>
      </c>
      <c r="AF98" s="1">
        <v>4</v>
      </c>
      <c r="AG98" s="1">
        <v>2</v>
      </c>
      <c r="AH98" s="1">
        <v>2</v>
      </c>
      <c r="AI98" s="1">
        <v>0</v>
      </c>
      <c r="AJ98" s="1">
        <v>3</v>
      </c>
      <c r="AK98" s="1">
        <v>2</v>
      </c>
      <c r="AL98" s="1">
        <v>4</v>
      </c>
      <c r="AM98" s="1">
        <v>2</v>
      </c>
      <c r="AN98" s="1">
        <v>2</v>
      </c>
      <c r="AO98" s="1">
        <v>0</v>
      </c>
      <c r="AP98" s="1">
        <v>3</v>
      </c>
      <c r="AQ98" s="1">
        <v>2</v>
      </c>
      <c r="AR98" s="1">
        <v>4</v>
      </c>
      <c r="AS98" s="1">
        <v>2</v>
      </c>
      <c r="AT98" s="1">
        <v>2</v>
      </c>
      <c r="AU98" s="1">
        <v>0</v>
      </c>
      <c r="AV98" s="1">
        <v>18</v>
      </c>
      <c r="AW98" s="1">
        <v>12.2</v>
      </c>
      <c r="AX98" s="1">
        <v>24.8</v>
      </c>
      <c r="AY98" s="1">
        <v>12.2</v>
      </c>
      <c r="AZ98" s="1">
        <v>12.2</v>
      </c>
      <c r="BA98" s="1">
        <v>0</v>
      </c>
      <c r="BB98" s="1">
        <v>5021100</v>
      </c>
      <c r="BC98" s="1">
        <v>1697000</v>
      </c>
      <c r="BD98" s="1">
        <v>3723800</v>
      </c>
      <c r="BE98" s="1">
        <v>1829500</v>
      </c>
      <c r="BF98" s="1">
        <v>258710</v>
      </c>
      <c r="BG98" s="1">
        <v>0</v>
      </c>
      <c r="BH98" s="1">
        <v>5</v>
      </c>
      <c r="BI98" s="1">
        <v>5</v>
      </c>
      <c r="BJ98" s="1">
        <v>5</v>
      </c>
      <c r="BK98" s="24" t="s">
        <v>405</v>
      </c>
    </row>
    <row r="99" spans="1:63" x14ac:dyDescent="0.3">
      <c r="A99" t="s">
        <v>410</v>
      </c>
      <c r="B99" t="s">
        <v>407</v>
      </c>
      <c r="C99" t="s">
        <v>408</v>
      </c>
      <c r="D99" s="1">
        <v>21.264479999999999</v>
      </c>
      <c r="E99" s="1">
        <v>21.232510000000001</v>
      </c>
      <c r="F99" s="11">
        <f>AVERAGE(D99:E99)</f>
        <v>21.248494999999998</v>
      </c>
      <c r="G99" s="1">
        <v>20.765149999999998</v>
      </c>
      <c r="H99" s="1">
        <v>20.938549999999999</v>
      </c>
      <c r="I99" s="11">
        <f>AVERAGE(G99:H99)</f>
        <v>20.851849999999999</v>
      </c>
      <c r="J99" s="1">
        <v>21.128489999999999</v>
      </c>
      <c r="K99" s="1">
        <v>17.60125</v>
      </c>
      <c r="L99" s="11">
        <f>AVERAGE(J99:K99)</f>
        <v>19.36487</v>
      </c>
      <c r="M99" s="4">
        <f>F99-I99</f>
        <v>0.39664499999999947</v>
      </c>
      <c r="N99" s="4">
        <f>L99-I99</f>
        <v>-1.4869799999999991</v>
      </c>
      <c r="O99" s="4">
        <f>F99-L99</f>
        <v>1.8836249999999986</v>
      </c>
      <c r="P99" s="8">
        <f>2^M99</f>
        <v>1.3164429487062779</v>
      </c>
      <c r="Q99" s="8">
        <f>2^N99</f>
        <v>0.35675857211915701</v>
      </c>
      <c r="R99" s="8">
        <f>2^O99</f>
        <v>3.6900107007564413</v>
      </c>
      <c r="S99" s="1" t="s">
        <v>47</v>
      </c>
      <c r="T99" s="1">
        <v>7</v>
      </c>
      <c r="U99" s="1">
        <v>7</v>
      </c>
      <c r="V99" s="1">
        <v>7</v>
      </c>
      <c r="W99" s="1">
        <v>23.9</v>
      </c>
      <c r="X99" s="1">
        <v>23.9</v>
      </c>
      <c r="Y99" s="1">
        <v>23.9</v>
      </c>
      <c r="Z99" s="1">
        <v>36.503999999999998</v>
      </c>
      <c r="AA99" s="1">
        <v>65.233000000000004</v>
      </c>
      <c r="AB99" s="1">
        <v>13458000</v>
      </c>
      <c r="AC99" s="1">
        <v>45</v>
      </c>
      <c r="AD99" s="1">
        <v>4</v>
      </c>
      <c r="AE99" s="1">
        <v>4</v>
      </c>
      <c r="AF99" s="1">
        <v>3</v>
      </c>
      <c r="AG99" s="1">
        <v>4</v>
      </c>
      <c r="AH99" s="1">
        <v>5</v>
      </c>
      <c r="AI99" s="1">
        <v>2</v>
      </c>
      <c r="AJ99" s="1">
        <v>4</v>
      </c>
      <c r="AK99" s="1">
        <v>4</v>
      </c>
      <c r="AL99" s="1">
        <v>3</v>
      </c>
      <c r="AM99" s="1">
        <v>4</v>
      </c>
      <c r="AN99" s="1">
        <v>5</v>
      </c>
      <c r="AO99" s="1">
        <v>2</v>
      </c>
      <c r="AP99" s="1">
        <v>4</v>
      </c>
      <c r="AQ99" s="1">
        <v>4</v>
      </c>
      <c r="AR99" s="1">
        <v>3</v>
      </c>
      <c r="AS99" s="1">
        <v>4</v>
      </c>
      <c r="AT99" s="1">
        <v>5</v>
      </c>
      <c r="AU99" s="1">
        <v>2</v>
      </c>
      <c r="AV99" s="1">
        <v>15.3</v>
      </c>
      <c r="AW99" s="1">
        <v>14.1</v>
      </c>
      <c r="AX99" s="1">
        <v>10.1</v>
      </c>
      <c r="AY99" s="1">
        <v>14.1</v>
      </c>
      <c r="AZ99" s="1">
        <v>20.5</v>
      </c>
      <c r="BA99" s="1">
        <v>8.6</v>
      </c>
      <c r="BB99" s="1">
        <v>4070700</v>
      </c>
      <c r="BC99" s="1">
        <v>2354400</v>
      </c>
      <c r="BD99" s="1">
        <v>1970000</v>
      </c>
      <c r="BE99" s="1">
        <v>3461800</v>
      </c>
      <c r="BF99" s="1">
        <v>1528300</v>
      </c>
      <c r="BG99" s="1">
        <v>72892</v>
      </c>
      <c r="BH99" s="1">
        <v>7</v>
      </c>
      <c r="BI99" s="1">
        <v>7</v>
      </c>
      <c r="BJ99" s="1">
        <v>7</v>
      </c>
      <c r="BK99" s="24" t="s">
        <v>409</v>
      </c>
    </row>
    <row r="100" spans="1:63" x14ac:dyDescent="0.3">
      <c r="A100" t="s">
        <v>414</v>
      </c>
      <c r="B100" t="s">
        <v>411</v>
      </c>
      <c r="C100" t="s">
        <v>412</v>
      </c>
      <c r="D100" s="1">
        <v>20.224699999999999</v>
      </c>
      <c r="E100" s="1">
        <v>20.21679</v>
      </c>
      <c r="F100" s="11">
        <f>AVERAGE(D100:E100)</f>
        <v>20.220745000000001</v>
      </c>
      <c r="G100" s="1">
        <v>20.651409999999998</v>
      </c>
      <c r="H100" s="1">
        <v>20.77692</v>
      </c>
      <c r="I100" s="11">
        <f>AVERAGE(G100:H100)</f>
        <v>20.714165000000001</v>
      </c>
      <c r="J100" s="1">
        <v>20.80152</v>
      </c>
      <c r="K100" s="1">
        <v>17.808240000000001</v>
      </c>
      <c r="L100" s="11">
        <f>AVERAGE(J100:K100)</f>
        <v>19.304880000000001</v>
      </c>
      <c r="M100" s="4">
        <f>F100-I100</f>
        <v>-0.49342000000000041</v>
      </c>
      <c r="N100" s="4">
        <f>L100-I100</f>
        <v>-1.4092850000000006</v>
      </c>
      <c r="O100" s="4">
        <f>F100-L100</f>
        <v>0.91586500000000015</v>
      </c>
      <c r="P100" s="8">
        <f>2^M100</f>
        <v>0.71033919624978481</v>
      </c>
      <c r="Q100" s="8">
        <f>2^N100</f>
        <v>0.37649823323526271</v>
      </c>
      <c r="R100" s="8">
        <f>2^O100</f>
        <v>1.8866999458292666</v>
      </c>
      <c r="S100" s="1" t="s">
        <v>47</v>
      </c>
      <c r="T100" s="1">
        <v>14</v>
      </c>
      <c r="U100" s="1">
        <v>14</v>
      </c>
      <c r="V100" s="1">
        <v>14</v>
      </c>
      <c r="W100" s="1">
        <v>24.2</v>
      </c>
      <c r="X100" s="1">
        <v>24.2</v>
      </c>
      <c r="Y100" s="1">
        <v>24.2</v>
      </c>
      <c r="Z100" s="1">
        <v>80.852000000000004</v>
      </c>
      <c r="AA100" s="1">
        <v>34.896999999999998</v>
      </c>
      <c r="AB100" s="1">
        <v>15511000</v>
      </c>
      <c r="AC100" s="1">
        <v>31</v>
      </c>
      <c r="AD100" s="1">
        <v>7</v>
      </c>
      <c r="AE100" s="1">
        <v>5</v>
      </c>
      <c r="AF100" s="1">
        <v>6</v>
      </c>
      <c r="AG100" s="1">
        <v>7</v>
      </c>
      <c r="AH100" s="1">
        <v>3</v>
      </c>
      <c r="AI100" s="1">
        <v>1</v>
      </c>
      <c r="AJ100" s="1">
        <v>7</v>
      </c>
      <c r="AK100" s="1">
        <v>5</v>
      </c>
      <c r="AL100" s="1">
        <v>6</v>
      </c>
      <c r="AM100" s="1">
        <v>7</v>
      </c>
      <c r="AN100" s="1">
        <v>3</v>
      </c>
      <c r="AO100" s="1">
        <v>1</v>
      </c>
      <c r="AP100" s="1">
        <v>7</v>
      </c>
      <c r="AQ100" s="1">
        <v>5</v>
      </c>
      <c r="AR100" s="1">
        <v>6</v>
      </c>
      <c r="AS100" s="1">
        <v>7</v>
      </c>
      <c r="AT100" s="1">
        <v>3</v>
      </c>
      <c r="AU100" s="1">
        <v>1</v>
      </c>
      <c r="AV100" s="1">
        <v>12.4</v>
      </c>
      <c r="AW100" s="1">
        <v>9.1999999999999993</v>
      </c>
      <c r="AX100" s="1">
        <v>9.5</v>
      </c>
      <c r="AY100" s="1">
        <v>11.4</v>
      </c>
      <c r="AZ100" s="1">
        <v>5.6</v>
      </c>
      <c r="BA100" s="1">
        <v>2.2000000000000002</v>
      </c>
      <c r="BB100" s="1">
        <v>6578700</v>
      </c>
      <c r="BC100" s="1">
        <v>1678700</v>
      </c>
      <c r="BD100" s="1">
        <v>1739700</v>
      </c>
      <c r="BE100" s="1">
        <v>5079300</v>
      </c>
      <c r="BF100" s="1">
        <v>315990</v>
      </c>
      <c r="BG100" s="1">
        <v>118400</v>
      </c>
      <c r="BH100" s="1">
        <v>14</v>
      </c>
      <c r="BI100" s="1">
        <v>14</v>
      </c>
      <c r="BJ100" s="1">
        <v>14</v>
      </c>
      <c r="BK100" s="24" t="s">
        <v>413</v>
      </c>
    </row>
    <row r="101" spans="1:63" x14ac:dyDescent="0.3">
      <c r="A101" t="s">
        <v>418</v>
      </c>
      <c r="B101" t="s">
        <v>415</v>
      </c>
      <c r="C101" t="s">
        <v>416</v>
      </c>
      <c r="D101" s="1">
        <v>19.723120000000002</v>
      </c>
      <c r="E101" s="1">
        <v>19.58201</v>
      </c>
      <c r="F101" s="11">
        <f>AVERAGE(D101:E101)</f>
        <v>19.652565000000003</v>
      </c>
      <c r="G101" s="1">
        <v>20.124770000000002</v>
      </c>
      <c r="H101" s="1">
        <v>20.065529999999999</v>
      </c>
      <c r="I101" s="11">
        <f>AVERAGE(G101:H101)</f>
        <v>20.09515</v>
      </c>
      <c r="J101" s="1">
        <v>19.709980000000002</v>
      </c>
      <c r="K101" s="1">
        <v>19.715699999999998</v>
      </c>
      <c r="L101" s="11">
        <f>AVERAGE(J101:K101)</f>
        <v>19.71284</v>
      </c>
      <c r="M101" s="4">
        <f>F101-I101</f>
        <v>-0.44258499999999756</v>
      </c>
      <c r="N101" s="4">
        <f>L101-I101</f>
        <v>-0.38231000000000037</v>
      </c>
      <c r="O101" s="4">
        <f>F101-L101</f>
        <v>-6.0274999999997192E-2</v>
      </c>
      <c r="P101" s="8">
        <f>2^M101</f>
        <v>0.73581500414755596</v>
      </c>
      <c r="Q101" s="8">
        <f>2^N101</f>
        <v>0.76720817595052571</v>
      </c>
      <c r="R101" s="8">
        <f>2^O101</f>
        <v>0.9590812861658109</v>
      </c>
      <c r="S101" s="1" t="s">
        <v>47</v>
      </c>
      <c r="T101" s="1">
        <v>6</v>
      </c>
      <c r="U101" s="1">
        <v>6</v>
      </c>
      <c r="V101" s="1">
        <v>6</v>
      </c>
      <c r="W101" s="1">
        <v>18.3</v>
      </c>
      <c r="X101" s="1">
        <v>18.3</v>
      </c>
      <c r="Y101" s="1">
        <v>18.3</v>
      </c>
      <c r="Z101" s="1">
        <v>52.988</v>
      </c>
      <c r="AA101" s="1">
        <v>16.363</v>
      </c>
      <c r="AB101" s="1">
        <v>5393100</v>
      </c>
      <c r="AC101" s="1">
        <v>16</v>
      </c>
      <c r="AD101" s="1">
        <v>3</v>
      </c>
      <c r="AE101" s="1">
        <v>0</v>
      </c>
      <c r="AF101" s="1">
        <v>2</v>
      </c>
      <c r="AG101" s="1">
        <v>5</v>
      </c>
      <c r="AH101" s="1">
        <v>2</v>
      </c>
      <c r="AI101" s="1">
        <v>3</v>
      </c>
      <c r="AJ101" s="1">
        <v>3</v>
      </c>
      <c r="AK101" s="1">
        <v>0</v>
      </c>
      <c r="AL101" s="1">
        <v>2</v>
      </c>
      <c r="AM101" s="1">
        <v>5</v>
      </c>
      <c r="AN101" s="1">
        <v>2</v>
      </c>
      <c r="AO101" s="1">
        <v>3</v>
      </c>
      <c r="AP101" s="1">
        <v>3</v>
      </c>
      <c r="AQ101" s="1">
        <v>0</v>
      </c>
      <c r="AR101" s="1">
        <v>2</v>
      </c>
      <c r="AS101" s="1">
        <v>5</v>
      </c>
      <c r="AT101" s="1">
        <v>2</v>
      </c>
      <c r="AU101" s="1">
        <v>3</v>
      </c>
      <c r="AV101" s="1">
        <v>9.9</v>
      </c>
      <c r="AW101" s="1">
        <v>0</v>
      </c>
      <c r="AX101" s="1">
        <v>4.8</v>
      </c>
      <c r="AY101" s="1">
        <v>14.9</v>
      </c>
      <c r="AZ101" s="1">
        <v>4.8</v>
      </c>
      <c r="BA101" s="1">
        <v>8.1999999999999993</v>
      </c>
      <c r="BB101" s="1">
        <v>1455300</v>
      </c>
      <c r="BC101" s="1">
        <v>0</v>
      </c>
      <c r="BD101" s="1">
        <v>991120</v>
      </c>
      <c r="BE101" s="1">
        <v>2258900</v>
      </c>
      <c r="BF101" s="1">
        <v>399010</v>
      </c>
      <c r="BG101" s="1">
        <v>288750</v>
      </c>
      <c r="BH101" s="1">
        <v>6</v>
      </c>
      <c r="BI101" s="1">
        <v>6</v>
      </c>
      <c r="BJ101" s="1">
        <v>6</v>
      </c>
      <c r="BK101" s="24" t="s">
        <v>417</v>
      </c>
    </row>
    <row r="102" spans="1:63" x14ac:dyDescent="0.3">
      <c r="A102" t="s">
        <v>422</v>
      </c>
      <c r="B102" t="s">
        <v>419</v>
      </c>
      <c r="C102" t="s">
        <v>420</v>
      </c>
      <c r="D102" s="1">
        <v>19.597639999999998</v>
      </c>
      <c r="E102" s="1">
        <v>19.833359999999999</v>
      </c>
      <c r="F102" s="11">
        <f>AVERAGE(D102:E102)</f>
        <v>19.715499999999999</v>
      </c>
      <c r="G102" s="1">
        <v>20.689019999999999</v>
      </c>
      <c r="H102" s="1">
        <v>20.837070000000001</v>
      </c>
      <c r="I102" s="11">
        <f>AVERAGE(G102:H102)</f>
        <v>20.763044999999998</v>
      </c>
      <c r="J102" s="1">
        <v>19.283560000000001</v>
      </c>
      <c r="K102" s="1">
        <v>19.060549999999999</v>
      </c>
      <c r="L102" s="11">
        <f>AVERAGE(J102:K102)</f>
        <v>19.172055</v>
      </c>
      <c r="M102" s="4">
        <f>F102-I102</f>
        <v>-1.0475449999999995</v>
      </c>
      <c r="N102" s="4">
        <f>L102-I102</f>
        <v>-1.5909899999999979</v>
      </c>
      <c r="O102" s="4">
        <f>F102-L102</f>
        <v>0.5434449999999984</v>
      </c>
      <c r="P102" s="8">
        <f>2^M102</f>
        <v>0.48379071961802789</v>
      </c>
      <c r="Q102" s="8">
        <f>2^N102</f>
        <v>0.33194359044527405</v>
      </c>
      <c r="R102" s="8">
        <f>2^O102</f>
        <v>1.4574485953142335</v>
      </c>
      <c r="S102" s="1" t="s">
        <v>47</v>
      </c>
      <c r="T102" s="1">
        <v>9</v>
      </c>
      <c r="U102" s="1">
        <v>9</v>
      </c>
      <c r="V102" s="1">
        <v>9</v>
      </c>
      <c r="W102" s="1">
        <v>11.1</v>
      </c>
      <c r="X102" s="1">
        <v>11.1</v>
      </c>
      <c r="Y102" s="1">
        <v>11.1</v>
      </c>
      <c r="Z102" s="1">
        <v>119.91</v>
      </c>
      <c r="AA102" s="1">
        <v>28.509</v>
      </c>
      <c r="AB102" s="1">
        <v>7105300</v>
      </c>
      <c r="AC102" s="1">
        <v>26</v>
      </c>
      <c r="AD102" s="1">
        <v>4</v>
      </c>
      <c r="AE102" s="1">
        <v>3</v>
      </c>
      <c r="AF102" s="1">
        <v>5</v>
      </c>
      <c r="AG102" s="1">
        <v>4</v>
      </c>
      <c r="AH102" s="1">
        <v>5</v>
      </c>
      <c r="AI102" s="1">
        <v>0</v>
      </c>
      <c r="AJ102" s="1">
        <v>4</v>
      </c>
      <c r="AK102" s="1">
        <v>3</v>
      </c>
      <c r="AL102" s="1">
        <v>5</v>
      </c>
      <c r="AM102" s="1">
        <v>4</v>
      </c>
      <c r="AN102" s="1">
        <v>5</v>
      </c>
      <c r="AO102" s="1">
        <v>0</v>
      </c>
      <c r="AP102" s="1">
        <v>4</v>
      </c>
      <c r="AQ102" s="1">
        <v>3</v>
      </c>
      <c r="AR102" s="1">
        <v>5</v>
      </c>
      <c r="AS102" s="1">
        <v>4</v>
      </c>
      <c r="AT102" s="1">
        <v>5</v>
      </c>
      <c r="AU102" s="1">
        <v>0</v>
      </c>
      <c r="AV102" s="1">
        <v>4.8</v>
      </c>
      <c r="AW102" s="1">
        <v>3.6</v>
      </c>
      <c r="AX102" s="1">
        <v>5.3</v>
      </c>
      <c r="AY102" s="1">
        <v>5.3</v>
      </c>
      <c r="AZ102" s="1">
        <v>6.5</v>
      </c>
      <c r="BA102" s="1">
        <v>0</v>
      </c>
      <c r="BB102" s="1">
        <v>1222800</v>
      </c>
      <c r="BC102" s="1">
        <v>1061500</v>
      </c>
      <c r="BD102" s="1">
        <v>1620400</v>
      </c>
      <c r="BE102" s="1">
        <v>2698800</v>
      </c>
      <c r="BF102" s="1">
        <v>501910</v>
      </c>
      <c r="BG102" s="1">
        <v>0</v>
      </c>
      <c r="BH102" s="1">
        <v>9</v>
      </c>
      <c r="BI102" s="1">
        <v>9</v>
      </c>
      <c r="BJ102" s="1">
        <v>9</v>
      </c>
      <c r="BK102" s="24" t="s">
        <v>421</v>
      </c>
    </row>
    <row r="103" spans="1:63" x14ac:dyDescent="0.3">
      <c r="A103" t="s">
        <v>426</v>
      </c>
      <c r="B103" t="s">
        <v>423</v>
      </c>
      <c r="C103" t="s">
        <v>424</v>
      </c>
      <c r="D103" s="1">
        <v>20.0212</v>
      </c>
      <c r="E103" s="1">
        <v>19.813829999999999</v>
      </c>
      <c r="F103" s="11">
        <f>AVERAGE(D103:E103)</f>
        <v>19.917515000000002</v>
      </c>
      <c r="G103" s="1">
        <v>20.90455</v>
      </c>
      <c r="H103" s="1">
        <v>20.61234</v>
      </c>
      <c r="I103" s="11">
        <f>AVERAGE(G103:H103)</f>
        <v>20.758445000000002</v>
      </c>
      <c r="J103" s="1">
        <v>18.687339999999999</v>
      </c>
      <c r="K103" s="1">
        <v>17.963830000000002</v>
      </c>
      <c r="L103" s="11">
        <f>AVERAGE(J103:K103)</f>
        <v>18.325585</v>
      </c>
      <c r="M103" s="4">
        <f>F103-I103</f>
        <v>-0.84093000000000018</v>
      </c>
      <c r="N103" s="4">
        <f>L103-I103</f>
        <v>-2.4328600000000016</v>
      </c>
      <c r="O103" s="4">
        <f>F103-L103</f>
        <v>1.5919300000000014</v>
      </c>
      <c r="P103" s="8">
        <f>2^M103</f>
        <v>0.55828356842183402</v>
      </c>
      <c r="Q103" s="8">
        <f>2^N103</f>
        <v>0.18519794560131211</v>
      </c>
      <c r="R103" s="8">
        <f>2^O103</f>
        <v>3.0145235499733238</v>
      </c>
      <c r="S103" s="1" t="s">
        <v>47</v>
      </c>
      <c r="T103" s="1">
        <v>8</v>
      </c>
      <c r="U103" s="1">
        <v>8</v>
      </c>
      <c r="V103" s="1">
        <v>8</v>
      </c>
      <c r="W103" s="1">
        <v>24.4</v>
      </c>
      <c r="X103" s="1">
        <v>24.4</v>
      </c>
      <c r="Y103" s="1">
        <v>24.4</v>
      </c>
      <c r="Z103" s="1">
        <v>51.198999999999998</v>
      </c>
      <c r="AA103" s="1">
        <v>80.992999999999995</v>
      </c>
      <c r="AB103" s="1">
        <v>8498400</v>
      </c>
      <c r="AC103" s="1">
        <v>19</v>
      </c>
      <c r="AD103" s="1">
        <v>3</v>
      </c>
      <c r="AE103" s="1">
        <v>3</v>
      </c>
      <c r="AF103" s="1">
        <v>3</v>
      </c>
      <c r="AG103" s="1">
        <v>3</v>
      </c>
      <c r="AH103" s="1">
        <v>2</v>
      </c>
      <c r="AI103" s="1">
        <v>3</v>
      </c>
      <c r="AJ103" s="1">
        <v>3</v>
      </c>
      <c r="AK103" s="1">
        <v>3</v>
      </c>
      <c r="AL103" s="1">
        <v>3</v>
      </c>
      <c r="AM103" s="1">
        <v>3</v>
      </c>
      <c r="AN103" s="1">
        <v>2</v>
      </c>
      <c r="AO103" s="1">
        <v>3</v>
      </c>
      <c r="AP103" s="1">
        <v>3</v>
      </c>
      <c r="AQ103" s="1">
        <v>3</v>
      </c>
      <c r="AR103" s="1">
        <v>3</v>
      </c>
      <c r="AS103" s="1">
        <v>3</v>
      </c>
      <c r="AT103" s="1">
        <v>2</v>
      </c>
      <c r="AU103" s="1">
        <v>3</v>
      </c>
      <c r="AV103" s="1">
        <v>10.5</v>
      </c>
      <c r="AW103" s="1">
        <v>7.8</v>
      </c>
      <c r="AX103" s="1">
        <v>8.3000000000000007</v>
      </c>
      <c r="AY103" s="1">
        <v>9.8000000000000007</v>
      </c>
      <c r="AZ103" s="1">
        <v>6</v>
      </c>
      <c r="BA103" s="1">
        <v>10.5</v>
      </c>
      <c r="BB103" s="1">
        <v>2817600</v>
      </c>
      <c r="BC103" s="1">
        <v>1131000</v>
      </c>
      <c r="BD103" s="1">
        <v>1873700</v>
      </c>
      <c r="BE103" s="1">
        <v>2312000</v>
      </c>
      <c r="BF103" s="1">
        <v>130890</v>
      </c>
      <c r="BG103" s="1">
        <v>233190</v>
      </c>
      <c r="BH103" s="1">
        <v>8</v>
      </c>
      <c r="BI103" s="1">
        <v>8</v>
      </c>
      <c r="BJ103" s="1">
        <v>8</v>
      </c>
      <c r="BK103" s="24" t="s">
        <v>425</v>
      </c>
    </row>
    <row r="104" spans="1:63" x14ac:dyDescent="0.3">
      <c r="A104" t="s">
        <v>430</v>
      </c>
      <c r="B104" t="s">
        <v>427</v>
      </c>
      <c r="C104" t="s">
        <v>428</v>
      </c>
      <c r="D104" s="1">
        <v>19.437909999999999</v>
      </c>
      <c r="E104" s="1">
        <v>19.652249999999999</v>
      </c>
      <c r="F104" s="11">
        <f>AVERAGE(D104:E104)</f>
        <v>19.545079999999999</v>
      </c>
      <c r="G104" s="1">
        <v>20.280249999999999</v>
      </c>
      <c r="H104" s="1">
        <v>20.188939999999999</v>
      </c>
      <c r="I104" s="11">
        <f>AVERAGE(G104:H104)</f>
        <v>20.234594999999999</v>
      </c>
      <c r="J104" s="1">
        <v>19.340979999999998</v>
      </c>
      <c r="K104" s="1">
        <v>18.489159999999998</v>
      </c>
      <c r="L104" s="11">
        <f>AVERAGE(J104:K104)</f>
        <v>18.91507</v>
      </c>
      <c r="M104" s="4">
        <f>F104-I104</f>
        <v>-0.6895150000000001</v>
      </c>
      <c r="N104" s="4">
        <f>L104-I104</f>
        <v>-1.3195249999999987</v>
      </c>
      <c r="O104" s="4">
        <f>F104-L104</f>
        <v>0.63000999999999863</v>
      </c>
      <c r="P104" s="8">
        <f>2^M104</f>
        <v>0.62006226522467955</v>
      </c>
      <c r="Q104" s="8">
        <f>2^N104</f>
        <v>0.40066683459681285</v>
      </c>
      <c r="R104" s="8">
        <f>2^O104</f>
        <v>1.5475757204826852</v>
      </c>
      <c r="S104" s="1" t="s">
        <v>47</v>
      </c>
      <c r="T104" s="1">
        <v>4</v>
      </c>
      <c r="U104" s="1">
        <v>4</v>
      </c>
      <c r="V104" s="1">
        <v>4</v>
      </c>
      <c r="W104" s="1">
        <v>16.100000000000001</v>
      </c>
      <c r="X104" s="1">
        <v>16.100000000000001</v>
      </c>
      <c r="Y104" s="1">
        <v>16.100000000000001</v>
      </c>
      <c r="Z104" s="1">
        <v>49.966999999999999</v>
      </c>
      <c r="AA104" s="1">
        <v>118.04</v>
      </c>
      <c r="AB104" s="1">
        <v>5598300</v>
      </c>
      <c r="AC104" s="1">
        <v>21</v>
      </c>
      <c r="AD104" s="1">
        <v>3</v>
      </c>
      <c r="AE104" s="1">
        <v>3</v>
      </c>
      <c r="AF104" s="1">
        <v>3</v>
      </c>
      <c r="AG104" s="1">
        <v>2</v>
      </c>
      <c r="AH104" s="1">
        <v>0</v>
      </c>
      <c r="AI104" s="1">
        <v>1</v>
      </c>
      <c r="AJ104" s="1">
        <v>3</v>
      </c>
      <c r="AK104" s="1">
        <v>3</v>
      </c>
      <c r="AL104" s="1">
        <v>3</v>
      </c>
      <c r="AM104" s="1">
        <v>2</v>
      </c>
      <c r="AN104" s="1">
        <v>0</v>
      </c>
      <c r="AO104" s="1">
        <v>1</v>
      </c>
      <c r="AP104" s="1">
        <v>3</v>
      </c>
      <c r="AQ104" s="1">
        <v>3</v>
      </c>
      <c r="AR104" s="1">
        <v>3</v>
      </c>
      <c r="AS104" s="1">
        <v>2</v>
      </c>
      <c r="AT104" s="1">
        <v>0</v>
      </c>
      <c r="AU104" s="1">
        <v>1</v>
      </c>
      <c r="AV104" s="1">
        <v>9.5</v>
      </c>
      <c r="AW104" s="1">
        <v>9.5</v>
      </c>
      <c r="AX104" s="1">
        <v>14</v>
      </c>
      <c r="AY104" s="1">
        <v>7.5</v>
      </c>
      <c r="AZ104" s="1">
        <v>0</v>
      </c>
      <c r="BA104" s="1">
        <v>2</v>
      </c>
      <c r="BB104" s="1">
        <v>1722600</v>
      </c>
      <c r="BC104" s="1">
        <v>600040</v>
      </c>
      <c r="BD104" s="1">
        <v>1996600</v>
      </c>
      <c r="BE104" s="1">
        <v>1214000</v>
      </c>
      <c r="BF104" s="1">
        <v>0</v>
      </c>
      <c r="BG104" s="1">
        <v>65076</v>
      </c>
      <c r="BH104" s="1">
        <v>4</v>
      </c>
      <c r="BI104" s="1">
        <v>4</v>
      </c>
      <c r="BJ104" s="1">
        <v>4</v>
      </c>
      <c r="BK104" s="24" t="s">
        <v>429</v>
      </c>
    </row>
    <row r="105" spans="1:63" x14ac:dyDescent="0.3">
      <c r="A105" t="s">
        <v>434</v>
      </c>
      <c r="B105" t="s">
        <v>431</v>
      </c>
      <c r="C105" t="s">
        <v>432</v>
      </c>
      <c r="D105" s="1">
        <v>19.872420000000002</v>
      </c>
      <c r="E105" s="1">
        <v>19.732279999999999</v>
      </c>
      <c r="F105" s="11">
        <f>AVERAGE(D105:E105)</f>
        <v>19.802350000000001</v>
      </c>
      <c r="G105" s="1">
        <v>21.05583</v>
      </c>
      <c r="H105" s="1">
        <v>20.85924</v>
      </c>
      <c r="I105" s="11">
        <f>AVERAGE(G105:H105)</f>
        <v>20.957535</v>
      </c>
      <c r="J105" s="1">
        <v>18.980440000000002</v>
      </c>
      <c r="K105" s="1">
        <v>19.745450000000002</v>
      </c>
      <c r="L105" s="11">
        <f>AVERAGE(J105:K105)</f>
        <v>19.362945000000003</v>
      </c>
      <c r="M105" s="4">
        <f>F105-I105</f>
        <v>-1.1551849999999995</v>
      </c>
      <c r="N105" s="4">
        <f>L105-I105</f>
        <v>-1.5945899999999966</v>
      </c>
      <c r="O105" s="4">
        <f>F105-L105</f>
        <v>0.43940499999999716</v>
      </c>
      <c r="P105" s="8">
        <f>2^M105</f>
        <v>0.44900860537613219</v>
      </c>
      <c r="Q105" s="8">
        <f>2^N105</f>
        <v>0.33111631428822391</v>
      </c>
      <c r="R105" s="8">
        <f>2^O105</f>
        <v>1.3560449485593382</v>
      </c>
      <c r="S105" s="1" t="s">
        <v>47</v>
      </c>
      <c r="T105" s="1">
        <v>8</v>
      </c>
      <c r="U105" s="1">
        <v>8</v>
      </c>
      <c r="V105" s="1">
        <v>6</v>
      </c>
      <c r="W105" s="1">
        <v>20.2</v>
      </c>
      <c r="X105" s="1">
        <v>20.2</v>
      </c>
      <c r="Y105" s="1">
        <v>14</v>
      </c>
      <c r="Z105" s="1">
        <v>56.369</v>
      </c>
      <c r="AA105" s="1">
        <v>30.091999999999999</v>
      </c>
      <c r="AB105" s="1">
        <v>8627800</v>
      </c>
      <c r="AC105" s="1">
        <v>26</v>
      </c>
      <c r="AD105" s="1">
        <v>2</v>
      </c>
      <c r="AE105" s="1">
        <v>2</v>
      </c>
      <c r="AF105" s="1">
        <v>5</v>
      </c>
      <c r="AG105" s="1">
        <v>7</v>
      </c>
      <c r="AH105" s="1">
        <v>0</v>
      </c>
      <c r="AI105" s="1">
        <v>1</v>
      </c>
      <c r="AJ105" s="1">
        <v>2</v>
      </c>
      <c r="AK105" s="1">
        <v>2</v>
      </c>
      <c r="AL105" s="1">
        <v>5</v>
      </c>
      <c r="AM105" s="1">
        <v>7</v>
      </c>
      <c r="AN105" s="1">
        <v>0</v>
      </c>
      <c r="AO105" s="1">
        <v>1</v>
      </c>
      <c r="AP105" s="1">
        <v>0</v>
      </c>
      <c r="AQ105" s="1">
        <v>1</v>
      </c>
      <c r="AR105" s="1">
        <v>3</v>
      </c>
      <c r="AS105" s="1">
        <v>5</v>
      </c>
      <c r="AT105" s="1">
        <v>0</v>
      </c>
      <c r="AU105" s="1">
        <v>1</v>
      </c>
      <c r="AV105" s="1">
        <v>6.2</v>
      </c>
      <c r="AW105" s="1">
        <v>5.8</v>
      </c>
      <c r="AX105" s="1">
        <v>14.4</v>
      </c>
      <c r="AY105" s="1">
        <v>17.600000000000001</v>
      </c>
      <c r="AZ105" s="1">
        <v>0</v>
      </c>
      <c r="BA105" s="1">
        <v>2.6</v>
      </c>
      <c r="BB105" s="1">
        <v>1520800</v>
      </c>
      <c r="BC105" s="1">
        <v>471340</v>
      </c>
      <c r="BD105" s="1">
        <v>3324200</v>
      </c>
      <c r="BE105" s="1">
        <v>3251100</v>
      </c>
      <c r="BF105" s="1">
        <v>0</v>
      </c>
      <c r="BG105" s="1">
        <v>60311</v>
      </c>
      <c r="BH105" s="1" t="s">
        <v>48</v>
      </c>
      <c r="BI105" s="1" t="s">
        <v>48</v>
      </c>
      <c r="BJ105" s="1" t="s">
        <v>48</v>
      </c>
      <c r="BK105" s="24" t="s">
        <v>433</v>
      </c>
    </row>
    <row r="106" spans="1:63" x14ac:dyDescent="0.3">
      <c r="A106" t="s">
        <v>438</v>
      </c>
      <c r="B106" t="s">
        <v>435</v>
      </c>
      <c r="C106" t="s">
        <v>436</v>
      </c>
      <c r="D106" s="1">
        <v>18.600159999999999</v>
      </c>
      <c r="E106" s="1">
        <v>18.684830000000002</v>
      </c>
      <c r="F106" s="11">
        <f>AVERAGE(D106:E106)</f>
        <v>18.642495</v>
      </c>
      <c r="G106" s="1">
        <v>19.283719999999999</v>
      </c>
      <c r="H106" s="1">
        <v>19.18505</v>
      </c>
      <c r="I106" s="11">
        <f>AVERAGE(G106:H106)</f>
        <v>19.234385</v>
      </c>
      <c r="J106" s="1">
        <v>19.013259999999999</v>
      </c>
      <c r="K106" s="1">
        <v>18.741720000000001</v>
      </c>
      <c r="L106" s="11">
        <f>AVERAGE(J106:K106)</f>
        <v>18.877490000000002</v>
      </c>
      <c r="M106" s="4">
        <f>F106-I106</f>
        <v>-0.59188999999999936</v>
      </c>
      <c r="N106" s="4">
        <f>L106-I106</f>
        <v>-0.35689499999999796</v>
      </c>
      <c r="O106" s="4">
        <f>F106-L106</f>
        <v>-0.2349950000000014</v>
      </c>
      <c r="P106" s="8">
        <f>2^M106</f>
        <v>0.66347315567028098</v>
      </c>
      <c r="Q106" s="8">
        <f>2^N106</f>
        <v>0.78084332067073015</v>
      </c>
      <c r="R106" s="8">
        <f>2^O106</f>
        <v>0.84968794392755986</v>
      </c>
      <c r="S106" s="1" t="s">
        <v>47</v>
      </c>
      <c r="T106" s="1">
        <v>7</v>
      </c>
      <c r="U106" s="1">
        <v>7</v>
      </c>
      <c r="V106" s="1">
        <v>7</v>
      </c>
      <c r="W106" s="1">
        <v>22.7</v>
      </c>
      <c r="X106" s="1">
        <v>22.7</v>
      </c>
      <c r="Y106" s="1">
        <v>22.7</v>
      </c>
      <c r="Z106" s="1">
        <v>44.408000000000001</v>
      </c>
      <c r="AA106" s="1">
        <v>18.039000000000001</v>
      </c>
      <c r="AB106" s="1">
        <v>2846600</v>
      </c>
      <c r="AC106" s="1">
        <v>18</v>
      </c>
      <c r="AD106" s="1">
        <v>3</v>
      </c>
      <c r="AE106" s="1">
        <v>3</v>
      </c>
      <c r="AF106" s="1">
        <v>3</v>
      </c>
      <c r="AG106" s="1">
        <v>1</v>
      </c>
      <c r="AH106" s="1">
        <v>2</v>
      </c>
      <c r="AI106" s="1">
        <v>0</v>
      </c>
      <c r="AJ106" s="1">
        <v>3</v>
      </c>
      <c r="AK106" s="1">
        <v>3</v>
      </c>
      <c r="AL106" s="1">
        <v>3</v>
      </c>
      <c r="AM106" s="1">
        <v>1</v>
      </c>
      <c r="AN106" s="1">
        <v>2</v>
      </c>
      <c r="AO106" s="1">
        <v>0</v>
      </c>
      <c r="AP106" s="1">
        <v>3</v>
      </c>
      <c r="AQ106" s="1">
        <v>3</v>
      </c>
      <c r="AR106" s="1">
        <v>3</v>
      </c>
      <c r="AS106" s="1">
        <v>1</v>
      </c>
      <c r="AT106" s="1">
        <v>2</v>
      </c>
      <c r="AU106" s="1">
        <v>0</v>
      </c>
      <c r="AV106" s="1">
        <v>8.6999999999999993</v>
      </c>
      <c r="AW106" s="1">
        <v>9.5</v>
      </c>
      <c r="AX106" s="1">
        <v>8.1999999999999993</v>
      </c>
      <c r="AY106" s="1">
        <v>3.4</v>
      </c>
      <c r="AZ106" s="1">
        <v>8.4</v>
      </c>
      <c r="BA106" s="1">
        <v>0</v>
      </c>
      <c r="BB106" s="1">
        <v>1220900</v>
      </c>
      <c r="BC106" s="1">
        <v>435540</v>
      </c>
      <c r="BD106" s="1">
        <v>764060</v>
      </c>
      <c r="BE106" s="1">
        <v>266280</v>
      </c>
      <c r="BF106" s="1">
        <v>159820</v>
      </c>
      <c r="BG106" s="1">
        <v>0</v>
      </c>
      <c r="BH106" s="1">
        <v>7</v>
      </c>
      <c r="BI106" s="1">
        <v>7</v>
      </c>
      <c r="BJ106" s="1">
        <v>7</v>
      </c>
      <c r="BK106" s="24" t="s">
        <v>437</v>
      </c>
    </row>
    <row r="107" spans="1:63" x14ac:dyDescent="0.3">
      <c r="A107" t="s">
        <v>442</v>
      </c>
      <c r="B107" t="s">
        <v>439</v>
      </c>
      <c r="C107" t="s">
        <v>440</v>
      </c>
      <c r="D107" s="1">
        <v>18.13775</v>
      </c>
      <c r="E107" s="1">
        <v>17.80705</v>
      </c>
      <c r="F107" s="11">
        <f>AVERAGE(D107:E107)</f>
        <v>17.9724</v>
      </c>
      <c r="G107" s="1">
        <v>20.15202</v>
      </c>
      <c r="H107" s="1">
        <v>19.946069999999999</v>
      </c>
      <c r="I107" s="11">
        <f>AVERAGE(G107:H107)</f>
        <v>20.049045</v>
      </c>
      <c r="J107" s="1">
        <v>20.158819999999999</v>
      </c>
      <c r="K107" s="1">
        <v>20.20908</v>
      </c>
      <c r="L107" s="11">
        <f>AVERAGE(J107:K107)</f>
        <v>20.183949999999999</v>
      </c>
      <c r="M107" s="4">
        <f>F107-I107</f>
        <v>-2.0766449999999992</v>
      </c>
      <c r="N107" s="4">
        <f>L107-I107</f>
        <v>0.13490499999999983</v>
      </c>
      <c r="O107" s="4">
        <f>F107-L107</f>
        <v>-2.211549999999999</v>
      </c>
      <c r="P107" s="8">
        <f>2^M107</f>
        <v>0.23706506805486663</v>
      </c>
      <c r="Q107" s="8">
        <f>2^N107</f>
        <v>1.0980205078736136</v>
      </c>
      <c r="R107" s="8">
        <f>2^O107</f>
        <v>0.21590222254952063</v>
      </c>
      <c r="S107" s="1" t="s">
        <v>47</v>
      </c>
      <c r="T107" s="1">
        <v>12</v>
      </c>
      <c r="U107" s="1">
        <v>12</v>
      </c>
      <c r="V107" s="1">
        <v>12</v>
      </c>
      <c r="W107" s="1">
        <v>23.2</v>
      </c>
      <c r="X107" s="1">
        <v>23.2</v>
      </c>
      <c r="Y107" s="1">
        <v>23.2</v>
      </c>
      <c r="Z107" s="1">
        <v>70.584000000000003</v>
      </c>
      <c r="AA107" s="1">
        <v>23.454000000000001</v>
      </c>
      <c r="AB107" s="1">
        <v>4171100</v>
      </c>
      <c r="AC107" s="1">
        <v>23</v>
      </c>
      <c r="AD107" s="1">
        <v>1</v>
      </c>
      <c r="AE107" s="1">
        <v>1</v>
      </c>
      <c r="AF107" s="1">
        <v>4</v>
      </c>
      <c r="AG107" s="1">
        <v>4</v>
      </c>
      <c r="AH107" s="1">
        <v>5</v>
      </c>
      <c r="AI107" s="1">
        <v>7</v>
      </c>
      <c r="AJ107" s="1">
        <v>1</v>
      </c>
      <c r="AK107" s="1">
        <v>1</v>
      </c>
      <c r="AL107" s="1">
        <v>4</v>
      </c>
      <c r="AM107" s="1">
        <v>4</v>
      </c>
      <c r="AN107" s="1">
        <v>5</v>
      </c>
      <c r="AO107" s="1">
        <v>7</v>
      </c>
      <c r="AP107" s="1">
        <v>1</v>
      </c>
      <c r="AQ107" s="1">
        <v>1</v>
      </c>
      <c r="AR107" s="1">
        <v>4</v>
      </c>
      <c r="AS107" s="1">
        <v>4</v>
      </c>
      <c r="AT107" s="1">
        <v>5</v>
      </c>
      <c r="AU107" s="1">
        <v>7</v>
      </c>
      <c r="AV107" s="1">
        <v>1.8</v>
      </c>
      <c r="AW107" s="1">
        <v>1.8</v>
      </c>
      <c r="AX107" s="1">
        <v>7.3</v>
      </c>
      <c r="AY107" s="1">
        <v>8.6</v>
      </c>
      <c r="AZ107" s="1">
        <v>11</v>
      </c>
      <c r="BA107" s="1">
        <v>15.4</v>
      </c>
      <c r="BB107" s="1">
        <v>133910</v>
      </c>
      <c r="BC107" s="1">
        <v>130410</v>
      </c>
      <c r="BD107" s="1">
        <v>1020900</v>
      </c>
      <c r="BE107" s="1">
        <v>1235900</v>
      </c>
      <c r="BF107" s="1">
        <v>682860</v>
      </c>
      <c r="BG107" s="1">
        <v>967100</v>
      </c>
      <c r="BH107" s="1">
        <v>12</v>
      </c>
      <c r="BI107" s="1">
        <v>12</v>
      </c>
      <c r="BJ107" s="1">
        <v>12</v>
      </c>
      <c r="BK107" s="24" t="s">
        <v>441</v>
      </c>
    </row>
    <row r="108" spans="1:63" x14ac:dyDescent="0.3">
      <c r="A108" t="s">
        <v>446</v>
      </c>
      <c r="B108" t="s">
        <v>443</v>
      </c>
      <c r="C108" t="s">
        <v>444</v>
      </c>
      <c r="D108" s="1">
        <v>17.87349</v>
      </c>
      <c r="E108" s="1">
        <v>18.551400000000001</v>
      </c>
      <c r="F108" s="11">
        <f>AVERAGE(D108:E108)</f>
        <v>18.212445000000002</v>
      </c>
      <c r="G108" s="1">
        <v>20.576899999999998</v>
      </c>
      <c r="H108" s="1">
        <v>20.268989999999999</v>
      </c>
      <c r="I108" s="11">
        <f>AVERAGE(G108:H108)</f>
        <v>20.422944999999999</v>
      </c>
      <c r="J108" s="1">
        <v>20.635470000000002</v>
      </c>
      <c r="K108" s="1">
        <v>18.66592</v>
      </c>
      <c r="L108" s="11">
        <f>AVERAGE(J108:K108)</f>
        <v>19.650694999999999</v>
      </c>
      <c r="M108" s="4">
        <f>F108-I108</f>
        <v>-2.2104999999999961</v>
      </c>
      <c r="N108" s="4">
        <f>L108-I108</f>
        <v>-0.77224999999999966</v>
      </c>
      <c r="O108" s="4">
        <f>F108-L108</f>
        <v>-1.4382499999999965</v>
      </c>
      <c r="P108" s="8">
        <f>2^M108</f>
        <v>0.21605941436271864</v>
      </c>
      <c r="Q108" s="8">
        <f>2^N108</f>
        <v>0.58550362177189452</v>
      </c>
      <c r="R108" s="8">
        <f>2^O108</f>
        <v>0.36901465051379806</v>
      </c>
      <c r="S108" s="1" t="s">
        <v>47</v>
      </c>
      <c r="T108" s="1">
        <v>12</v>
      </c>
      <c r="U108" s="1">
        <v>12</v>
      </c>
      <c r="V108" s="1">
        <v>12</v>
      </c>
      <c r="W108" s="1">
        <v>30.9</v>
      </c>
      <c r="X108" s="1">
        <v>30.9</v>
      </c>
      <c r="Y108" s="1">
        <v>30.9</v>
      </c>
      <c r="Z108" s="1">
        <v>67.350999999999999</v>
      </c>
      <c r="AA108" s="1">
        <v>62.408000000000001</v>
      </c>
      <c r="AB108" s="1">
        <v>5424500</v>
      </c>
      <c r="AC108" s="1">
        <v>18</v>
      </c>
      <c r="AD108" s="1">
        <v>3</v>
      </c>
      <c r="AE108" s="1">
        <v>3</v>
      </c>
      <c r="AF108" s="1">
        <v>2</v>
      </c>
      <c r="AG108" s="1">
        <v>4</v>
      </c>
      <c r="AH108" s="1">
        <v>3</v>
      </c>
      <c r="AI108" s="1">
        <v>3</v>
      </c>
      <c r="AJ108" s="1">
        <v>3</v>
      </c>
      <c r="AK108" s="1">
        <v>3</v>
      </c>
      <c r="AL108" s="1">
        <v>2</v>
      </c>
      <c r="AM108" s="1">
        <v>4</v>
      </c>
      <c r="AN108" s="1">
        <v>3</v>
      </c>
      <c r="AO108" s="1">
        <v>3</v>
      </c>
      <c r="AP108" s="1">
        <v>3</v>
      </c>
      <c r="AQ108" s="1">
        <v>3</v>
      </c>
      <c r="AR108" s="1">
        <v>2</v>
      </c>
      <c r="AS108" s="1">
        <v>4</v>
      </c>
      <c r="AT108" s="1">
        <v>3</v>
      </c>
      <c r="AU108" s="1">
        <v>3</v>
      </c>
      <c r="AV108" s="1">
        <v>12.8</v>
      </c>
      <c r="AW108" s="1">
        <v>10.5</v>
      </c>
      <c r="AX108" s="1">
        <v>3.6</v>
      </c>
      <c r="AY108" s="1">
        <v>7.4</v>
      </c>
      <c r="AZ108" s="1">
        <v>5.3</v>
      </c>
      <c r="BA108" s="1">
        <v>7.2</v>
      </c>
      <c r="BB108" s="1">
        <v>887650</v>
      </c>
      <c r="BC108" s="1">
        <v>925560</v>
      </c>
      <c r="BD108" s="1">
        <v>1431400</v>
      </c>
      <c r="BE108" s="1">
        <v>1393000</v>
      </c>
      <c r="BF108" s="1">
        <v>561430</v>
      </c>
      <c r="BG108" s="1">
        <v>225410</v>
      </c>
      <c r="BH108" s="1">
        <v>12</v>
      </c>
      <c r="BI108" s="1">
        <v>12</v>
      </c>
      <c r="BJ108" s="1">
        <v>12</v>
      </c>
      <c r="BK108" s="24" t="s">
        <v>445</v>
      </c>
    </row>
    <row r="109" spans="1:63" x14ac:dyDescent="0.3">
      <c r="A109" t="s">
        <v>450</v>
      </c>
      <c r="B109" t="s">
        <v>447</v>
      </c>
      <c r="C109" t="s">
        <v>448</v>
      </c>
      <c r="D109" s="1">
        <v>19.59845</v>
      </c>
      <c r="E109" s="1">
        <v>19.896329999999999</v>
      </c>
      <c r="F109" s="11">
        <f>AVERAGE(D109:E109)</f>
        <v>19.747389999999999</v>
      </c>
      <c r="G109" s="1">
        <v>18.051690000000001</v>
      </c>
      <c r="H109" s="1">
        <v>18.307939999999999</v>
      </c>
      <c r="I109" s="11">
        <f>AVERAGE(G109:H109)</f>
        <v>18.179814999999998</v>
      </c>
      <c r="J109" s="1">
        <v>19.356860000000001</v>
      </c>
      <c r="K109" s="1">
        <v>19.660509999999999</v>
      </c>
      <c r="L109" s="11">
        <f>AVERAGE(J109:K109)</f>
        <v>19.508685</v>
      </c>
      <c r="M109" s="4">
        <f>F109-I109</f>
        <v>1.5675750000000015</v>
      </c>
      <c r="N109" s="4">
        <f>L109-I109</f>
        <v>1.328870000000002</v>
      </c>
      <c r="O109" s="4">
        <f>F109-L109</f>
        <v>0.2387049999999995</v>
      </c>
      <c r="P109" s="8">
        <f>2^M109</f>
        <v>2.9640607155903345</v>
      </c>
      <c r="Q109" s="8">
        <f>2^N109</f>
        <v>2.5120583926832287</v>
      </c>
      <c r="R109" s="8">
        <f>2^O109</f>
        <v>1.1799330478239018</v>
      </c>
      <c r="S109" s="1" t="s">
        <v>47</v>
      </c>
      <c r="T109" s="1">
        <v>5</v>
      </c>
      <c r="U109" s="1">
        <v>5</v>
      </c>
      <c r="V109" s="1">
        <v>5</v>
      </c>
      <c r="W109" s="1">
        <v>18.2</v>
      </c>
      <c r="X109" s="1">
        <v>18.2</v>
      </c>
      <c r="Y109" s="1">
        <v>18.2</v>
      </c>
      <c r="Z109" s="1">
        <v>40.526000000000003</v>
      </c>
      <c r="AA109" s="1">
        <v>24.917999999999999</v>
      </c>
      <c r="AB109" s="1">
        <v>3308900</v>
      </c>
      <c r="AC109" s="1">
        <v>16</v>
      </c>
      <c r="AD109" s="1">
        <v>2</v>
      </c>
      <c r="AE109" s="1">
        <v>2</v>
      </c>
      <c r="AF109" s="1">
        <v>1</v>
      </c>
      <c r="AG109" s="1">
        <v>2</v>
      </c>
      <c r="AH109" s="1">
        <v>4</v>
      </c>
      <c r="AI109" s="1">
        <v>4</v>
      </c>
      <c r="AJ109" s="1">
        <v>2</v>
      </c>
      <c r="AK109" s="1">
        <v>2</v>
      </c>
      <c r="AL109" s="1">
        <v>1</v>
      </c>
      <c r="AM109" s="1">
        <v>2</v>
      </c>
      <c r="AN109" s="1">
        <v>4</v>
      </c>
      <c r="AO109" s="1">
        <v>4</v>
      </c>
      <c r="AP109" s="1">
        <v>2</v>
      </c>
      <c r="AQ109" s="1">
        <v>2</v>
      </c>
      <c r="AR109" s="1">
        <v>1</v>
      </c>
      <c r="AS109" s="1">
        <v>2</v>
      </c>
      <c r="AT109" s="1">
        <v>4</v>
      </c>
      <c r="AU109" s="1">
        <v>4</v>
      </c>
      <c r="AV109" s="1">
        <v>7.2</v>
      </c>
      <c r="AW109" s="1">
        <v>7.2</v>
      </c>
      <c r="AX109" s="1">
        <v>3.5</v>
      </c>
      <c r="AY109" s="1">
        <v>5.9</v>
      </c>
      <c r="AZ109" s="1">
        <v>15.8</v>
      </c>
      <c r="BA109" s="1">
        <v>15.8</v>
      </c>
      <c r="BB109" s="1">
        <v>896550</v>
      </c>
      <c r="BC109" s="1">
        <v>789420</v>
      </c>
      <c r="BD109" s="1">
        <v>67445</v>
      </c>
      <c r="BE109" s="1">
        <v>512890</v>
      </c>
      <c r="BF109" s="1">
        <v>669590</v>
      </c>
      <c r="BG109" s="1">
        <v>372990</v>
      </c>
      <c r="BH109" s="1">
        <v>5</v>
      </c>
      <c r="BI109" s="1">
        <v>5</v>
      </c>
      <c r="BJ109" s="1">
        <v>5</v>
      </c>
      <c r="BK109" s="24" t="s">
        <v>449</v>
      </c>
    </row>
    <row r="110" spans="1:63" x14ac:dyDescent="0.3">
      <c r="A110" t="s">
        <v>454</v>
      </c>
      <c r="B110" t="s">
        <v>451</v>
      </c>
      <c r="C110" t="s">
        <v>452</v>
      </c>
      <c r="D110" s="1">
        <v>19.66179</v>
      </c>
      <c r="E110" s="1">
        <v>19.58681</v>
      </c>
      <c r="F110" s="11">
        <f>AVERAGE(D110:E110)</f>
        <v>19.624299999999998</v>
      </c>
      <c r="G110" s="1">
        <v>19.959569999999999</v>
      </c>
      <c r="H110" s="1">
        <v>19.940200000000001</v>
      </c>
      <c r="I110" s="11">
        <f>AVERAGE(G110:H110)</f>
        <v>19.949885000000002</v>
      </c>
      <c r="J110" s="1">
        <v>19.08221</v>
      </c>
      <c r="K110" s="1">
        <v>17.369890000000002</v>
      </c>
      <c r="L110" s="11">
        <f>AVERAGE(J110:K110)</f>
        <v>18.226050000000001</v>
      </c>
      <c r="M110" s="4">
        <f>F110-I110</f>
        <v>-0.32558500000000379</v>
      </c>
      <c r="N110" s="4">
        <f>L110-I110</f>
        <v>-1.7238350000000011</v>
      </c>
      <c r="O110" s="4">
        <f>F110-L110</f>
        <v>1.3982499999999973</v>
      </c>
      <c r="P110" s="8">
        <f>2^M110</f>
        <v>0.79797474908578592</v>
      </c>
      <c r="Q110" s="8">
        <f>2^N110</f>
        <v>0.30274289349592987</v>
      </c>
      <c r="R110" s="8">
        <f>2^O110</f>
        <v>2.6358166161099801</v>
      </c>
      <c r="S110" s="1" t="s">
        <v>47</v>
      </c>
      <c r="T110" s="1">
        <v>4</v>
      </c>
      <c r="U110" s="1">
        <v>4</v>
      </c>
      <c r="V110" s="1">
        <v>4</v>
      </c>
      <c r="W110" s="1">
        <v>4.3</v>
      </c>
      <c r="X110" s="1">
        <v>4.3</v>
      </c>
      <c r="Y110" s="1">
        <v>4.3</v>
      </c>
      <c r="Z110" s="1">
        <v>101.97</v>
      </c>
      <c r="AA110" s="1">
        <v>5.0510000000000002</v>
      </c>
      <c r="AB110" s="1">
        <v>6224500</v>
      </c>
      <c r="AC110" s="1">
        <v>10</v>
      </c>
      <c r="AD110" s="1">
        <v>2</v>
      </c>
      <c r="AE110" s="1">
        <v>2</v>
      </c>
      <c r="AF110" s="1">
        <v>3</v>
      </c>
      <c r="AG110" s="1">
        <v>3</v>
      </c>
      <c r="AH110" s="1">
        <v>0</v>
      </c>
      <c r="AI110" s="1">
        <v>0</v>
      </c>
      <c r="AJ110" s="1">
        <v>2</v>
      </c>
      <c r="AK110" s="1">
        <v>2</v>
      </c>
      <c r="AL110" s="1">
        <v>3</v>
      </c>
      <c r="AM110" s="1">
        <v>3</v>
      </c>
      <c r="AN110" s="1">
        <v>0</v>
      </c>
      <c r="AO110" s="1">
        <v>0</v>
      </c>
      <c r="AP110" s="1">
        <v>2</v>
      </c>
      <c r="AQ110" s="1">
        <v>2</v>
      </c>
      <c r="AR110" s="1">
        <v>3</v>
      </c>
      <c r="AS110" s="1">
        <v>3</v>
      </c>
      <c r="AT110" s="1">
        <v>0</v>
      </c>
      <c r="AU110" s="1">
        <v>0</v>
      </c>
      <c r="AV110" s="1">
        <v>2.2000000000000002</v>
      </c>
      <c r="AW110" s="1">
        <v>2.2000000000000002</v>
      </c>
      <c r="AX110" s="1">
        <v>3.2</v>
      </c>
      <c r="AY110" s="1">
        <v>3.2</v>
      </c>
      <c r="AZ110" s="1">
        <v>0</v>
      </c>
      <c r="BA110" s="1">
        <v>0</v>
      </c>
      <c r="BB110" s="1">
        <v>1434300</v>
      </c>
      <c r="BC110" s="1">
        <v>456750</v>
      </c>
      <c r="BD110" s="1">
        <v>1559300</v>
      </c>
      <c r="BE110" s="1">
        <v>2774200</v>
      </c>
      <c r="BF110" s="1">
        <v>0</v>
      </c>
      <c r="BG110" s="1">
        <v>0</v>
      </c>
      <c r="BH110" s="1">
        <v>4</v>
      </c>
      <c r="BI110" s="1">
        <v>4</v>
      </c>
      <c r="BJ110" s="1">
        <v>4</v>
      </c>
      <c r="BK110" s="24" t="s">
        <v>453</v>
      </c>
    </row>
    <row r="111" spans="1:63" x14ac:dyDescent="0.3">
      <c r="A111" t="s">
        <v>458</v>
      </c>
      <c r="B111" t="s">
        <v>455</v>
      </c>
      <c r="C111" t="s">
        <v>456</v>
      </c>
      <c r="D111" s="1">
        <v>20.04006</v>
      </c>
      <c r="E111" s="1">
        <v>19.898610000000001</v>
      </c>
      <c r="F111" s="11">
        <f>AVERAGE(D111:E111)</f>
        <v>19.969335000000001</v>
      </c>
      <c r="G111" s="1">
        <v>19.309239999999999</v>
      </c>
      <c r="H111" s="1">
        <v>19.16357</v>
      </c>
      <c r="I111" s="11">
        <f>AVERAGE(G111:H111)</f>
        <v>19.236404999999998</v>
      </c>
      <c r="J111" s="1">
        <v>19.74352</v>
      </c>
      <c r="K111" s="1">
        <v>19.217580000000002</v>
      </c>
      <c r="L111" s="11">
        <f>AVERAGE(J111:K111)</f>
        <v>19.480550000000001</v>
      </c>
      <c r="M111" s="4">
        <f>F111-I111</f>
        <v>0.73293000000000319</v>
      </c>
      <c r="N111" s="4">
        <f>L111-I111</f>
        <v>0.24414500000000317</v>
      </c>
      <c r="O111" s="4">
        <f>F111-L111</f>
        <v>0.48878500000000003</v>
      </c>
      <c r="P111" s="8">
        <f>2^M111</f>
        <v>1.6620110799503089</v>
      </c>
      <c r="Q111" s="8">
        <f>2^N111</f>
        <v>1.1843906446419823</v>
      </c>
      <c r="R111" s="8">
        <f>2^O111</f>
        <v>1.4032625869420827</v>
      </c>
      <c r="S111" s="1" t="s">
        <v>47</v>
      </c>
      <c r="T111" s="1">
        <v>9</v>
      </c>
      <c r="U111" s="1">
        <v>9</v>
      </c>
      <c r="V111" s="1">
        <v>9</v>
      </c>
      <c r="W111" s="1">
        <v>8.8000000000000007</v>
      </c>
      <c r="X111" s="1">
        <v>8.8000000000000007</v>
      </c>
      <c r="Y111" s="1">
        <v>8.8000000000000007</v>
      </c>
      <c r="Z111" s="1">
        <v>122.53</v>
      </c>
      <c r="AA111" s="1">
        <v>29.620999999999999</v>
      </c>
      <c r="AB111" s="1">
        <v>6352700</v>
      </c>
      <c r="AC111" s="1">
        <v>29</v>
      </c>
      <c r="AD111" s="1">
        <v>5</v>
      </c>
      <c r="AE111" s="1">
        <v>1</v>
      </c>
      <c r="AF111" s="1">
        <v>3</v>
      </c>
      <c r="AG111" s="1">
        <v>2</v>
      </c>
      <c r="AH111" s="1">
        <v>6</v>
      </c>
      <c r="AI111" s="1">
        <v>2</v>
      </c>
      <c r="AJ111" s="1">
        <v>5</v>
      </c>
      <c r="AK111" s="1">
        <v>1</v>
      </c>
      <c r="AL111" s="1">
        <v>3</v>
      </c>
      <c r="AM111" s="1">
        <v>2</v>
      </c>
      <c r="AN111" s="1">
        <v>6</v>
      </c>
      <c r="AO111" s="1">
        <v>2</v>
      </c>
      <c r="AP111" s="1">
        <v>5</v>
      </c>
      <c r="AQ111" s="1">
        <v>1</v>
      </c>
      <c r="AR111" s="1">
        <v>3</v>
      </c>
      <c r="AS111" s="1">
        <v>2</v>
      </c>
      <c r="AT111" s="1">
        <v>6</v>
      </c>
      <c r="AU111" s="1">
        <v>2</v>
      </c>
      <c r="AV111" s="1">
        <v>5.3</v>
      </c>
      <c r="AW111" s="1">
        <v>1</v>
      </c>
      <c r="AX111" s="1">
        <v>2.8</v>
      </c>
      <c r="AY111" s="1">
        <v>1.8</v>
      </c>
      <c r="AZ111" s="1">
        <v>6.1</v>
      </c>
      <c r="BA111" s="1">
        <v>2.1</v>
      </c>
      <c r="BB111" s="1">
        <v>2163900</v>
      </c>
      <c r="BC111" s="1">
        <v>246120</v>
      </c>
      <c r="BD111" s="1">
        <v>960550</v>
      </c>
      <c r="BE111" s="1">
        <v>1893900</v>
      </c>
      <c r="BF111" s="1">
        <v>832800</v>
      </c>
      <c r="BG111" s="1">
        <v>255380</v>
      </c>
      <c r="BH111" s="1">
        <v>9</v>
      </c>
      <c r="BI111" s="1">
        <v>9</v>
      </c>
      <c r="BJ111" s="1">
        <v>9</v>
      </c>
      <c r="BK111" s="24" t="s">
        <v>457</v>
      </c>
    </row>
    <row r="112" spans="1:63" x14ac:dyDescent="0.3">
      <c r="A112" t="s">
        <v>462</v>
      </c>
      <c r="B112" t="s">
        <v>459</v>
      </c>
      <c r="C112" t="s">
        <v>460</v>
      </c>
      <c r="D112" s="1">
        <v>23.90757</v>
      </c>
      <c r="E112" s="1">
        <v>23.38495</v>
      </c>
      <c r="F112" s="11">
        <f>AVERAGE(D112:E112)</f>
        <v>23.646259999999998</v>
      </c>
      <c r="G112" s="1">
        <v>22.415220000000001</v>
      </c>
      <c r="H112" s="1">
        <v>22.362169999999999</v>
      </c>
      <c r="I112" s="11">
        <f>AVERAGE(G112:H112)</f>
        <v>22.388694999999998</v>
      </c>
      <c r="J112" s="1">
        <v>21.322790000000001</v>
      </c>
      <c r="K112" s="1">
        <v>18.195810000000002</v>
      </c>
      <c r="L112" s="11">
        <f>AVERAGE(J112:K112)</f>
        <v>19.759300000000003</v>
      </c>
      <c r="M112" s="4">
        <f>F112-I112</f>
        <v>1.2575649999999996</v>
      </c>
      <c r="N112" s="4">
        <f>L112-I112</f>
        <v>-2.6293949999999953</v>
      </c>
      <c r="O112" s="4">
        <f>F112-L112</f>
        <v>3.8869599999999949</v>
      </c>
      <c r="P112" s="8">
        <f>2^M112</f>
        <v>2.3909185774228336</v>
      </c>
      <c r="Q112" s="8">
        <f>2^N112</f>
        <v>0.16161186220933327</v>
      </c>
      <c r="R112" s="8">
        <f>2^O112</f>
        <v>14.794202261749296</v>
      </c>
      <c r="S112" s="1" t="s">
        <v>47</v>
      </c>
      <c r="T112" s="1">
        <v>11</v>
      </c>
      <c r="U112" s="1">
        <v>11</v>
      </c>
      <c r="V112" s="1">
        <v>11</v>
      </c>
      <c r="W112" s="1">
        <v>13.1</v>
      </c>
      <c r="X112" s="1">
        <v>13.1</v>
      </c>
      <c r="Y112" s="1">
        <v>13.1</v>
      </c>
      <c r="Z112" s="1">
        <v>105.32</v>
      </c>
      <c r="AA112" s="1">
        <v>55.564</v>
      </c>
      <c r="AB112" s="1">
        <v>55554000</v>
      </c>
      <c r="AC112" s="1">
        <v>68</v>
      </c>
      <c r="AD112" s="1">
        <v>10</v>
      </c>
      <c r="AE112" s="1">
        <v>6</v>
      </c>
      <c r="AF112" s="1">
        <v>5</v>
      </c>
      <c r="AG112" s="1">
        <v>4</v>
      </c>
      <c r="AH112" s="1">
        <v>3</v>
      </c>
      <c r="AI112" s="1">
        <v>0</v>
      </c>
      <c r="AJ112" s="1">
        <v>10</v>
      </c>
      <c r="AK112" s="1">
        <v>6</v>
      </c>
      <c r="AL112" s="1">
        <v>5</v>
      </c>
      <c r="AM112" s="1">
        <v>4</v>
      </c>
      <c r="AN112" s="1">
        <v>3</v>
      </c>
      <c r="AO112" s="1">
        <v>0</v>
      </c>
      <c r="AP112" s="1">
        <v>10</v>
      </c>
      <c r="AQ112" s="1">
        <v>6</v>
      </c>
      <c r="AR112" s="1">
        <v>5</v>
      </c>
      <c r="AS112" s="1">
        <v>4</v>
      </c>
      <c r="AT112" s="1">
        <v>3</v>
      </c>
      <c r="AU112" s="1">
        <v>0</v>
      </c>
      <c r="AV112" s="1">
        <v>12.1</v>
      </c>
      <c r="AW112" s="1">
        <v>7.6</v>
      </c>
      <c r="AX112" s="1">
        <v>6.1</v>
      </c>
      <c r="AY112" s="1">
        <v>5.4</v>
      </c>
      <c r="AZ112" s="1">
        <v>3</v>
      </c>
      <c r="BA112" s="1">
        <v>0</v>
      </c>
      <c r="BB112" s="1">
        <v>33594000</v>
      </c>
      <c r="BC112" s="1">
        <v>10966000</v>
      </c>
      <c r="BD112" s="1">
        <v>4558600</v>
      </c>
      <c r="BE112" s="1">
        <v>6122100</v>
      </c>
      <c r="BF112" s="1">
        <v>312970</v>
      </c>
      <c r="BG112" s="1">
        <v>0</v>
      </c>
      <c r="BH112" s="1">
        <v>11</v>
      </c>
      <c r="BI112" s="1">
        <v>11</v>
      </c>
      <c r="BJ112" s="1">
        <v>11</v>
      </c>
      <c r="BK112" s="24" t="s">
        <v>461</v>
      </c>
    </row>
    <row r="113" spans="1:63" x14ac:dyDescent="0.3">
      <c r="A113" t="s">
        <v>466</v>
      </c>
      <c r="B113" t="s">
        <v>463</v>
      </c>
      <c r="C113" t="s">
        <v>464</v>
      </c>
      <c r="D113" s="1">
        <v>23.509180000000001</v>
      </c>
      <c r="E113" s="1">
        <v>23.582789999999999</v>
      </c>
      <c r="F113" s="11">
        <f>AVERAGE(D113:E113)</f>
        <v>23.545985000000002</v>
      </c>
      <c r="G113" s="1">
        <v>24.696940000000001</v>
      </c>
      <c r="H113" s="1">
        <v>24.429690000000001</v>
      </c>
      <c r="I113" s="11">
        <f>AVERAGE(G113:H113)</f>
        <v>24.563315000000003</v>
      </c>
      <c r="J113" s="1">
        <v>23.533619999999999</v>
      </c>
      <c r="K113" s="1">
        <v>19.627099999999999</v>
      </c>
      <c r="L113" s="11">
        <f>AVERAGE(J113:K113)</f>
        <v>21.580359999999999</v>
      </c>
      <c r="M113" s="4">
        <f>F113-I113</f>
        <v>-1.0173300000000012</v>
      </c>
      <c r="N113" s="4">
        <f>L113-I113</f>
        <v>-2.982955000000004</v>
      </c>
      <c r="O113" s="4">
        <f>F113-L113</f>
        <v>1.9656250000000028</v>
      </c>
      <c r="P113" s="8">
        <f>2^M113</f>
        <v>0.49402980915335326</v>
      </c>
      <c r="Q113" s="8">
        <f>2^N113</f>
        <v>0.12648559535785753</v>
      </c>
      <c r="R113" s="8">
        <f>2^O113</f>
        <v>3.9058187436729583</v>
      </c>
      <c r="S113" s="1" t="s">
        <v>47</v>
      </c>
      <c r="T113" s="1">
        <v>40</v>
      </c>
      <c r="U113" s="1">
        <v>40</v>
      </c>
      <c r="V113" s="1">
        <v>40</v>
      </c>
      <c r="W113" s="1">
        <v>38.1</v>
      </c>
      <c r="X113" s="1">
        <v>38.1</v>
      </c>
      <c r="Y113" s="1">
        <v>38.1</v>
      </c>
      <c r="Z113" s="1">
        <v>131.57</v>
      </c>
      <c r="AA113" s="1">
        <v>323.31</v>
      </c>
      <c r="AB113" s="1">
        <v>120830000</v>
      </c>
      <c r="AC113" s="1">
        <v>197</v>
      </c>
      <c r="AD113" s="1">
        <v>15</v>
      </c>
      <c r="AE113" s="1">
        <v>19</v>
      </c>
      <c r="AF113" s="1">
        <v>20</v>
      </c>
      <c r="AG113" s="1">
        <v>19</v>
      </c>
      <c r="AH113" s="1">
        <v>32</v>
      </c>
      <c r="AI113" s="1">
        <v>4</v>
      </c>
      <c r="AJ113" s="1">
        <v>15</v>
      </c>
      <c r="AK113" s="1">
        <v>19</v>
      </c>
      <c r="AL113" s="1">
        <v>20</v>
      </c>
      <c r="AM113" s="1">
        <v>19</v>
      </c>
      <c r="AN113" s="1">
        <v>32</v>
      </c>
      <c r="AO113" s="1">
        <v>4</v>
      </c>
      <c r="AP113" s="1">
        <v>15</v>
      </c>
      <c r="AQ113" s="1">
        <v>19</v>
      </c>
      <c r="AR113" s="1">
        <v>20</v>
      </c>
      <c r="AS113" s="1">
        <v>19</v>
      </c>
      <c r="AT113" s="1">
        <v>32</v>
      </c>
      <c r="AU113" s="1">
        <v>4</v>
      </c>
      <c r="AV113" s="1">
        <v>14.5</v>
      </c>
      <c r="AW113" s="1">
        <v>16.3</v>
      </c>
      <c r="AX113" s="1">
        <v>18.2</v>
      </c>
      <c r="AY113" s="1">
        <v>17.899999999999999</v>
      </c>
      <c r="AZ113" s="1">
        <v>32.9</v>
      </c>
      <c r="BA113" s="1">
        <v>3.9</v>
      </c>
      <c r="BB113" s="1">
        <v>32753000</v>
      </c>
      <c r="BC113" s="1">
        <v>17284000</v>
      </c>
      <c r="BD113" s="1">
        <v>28587000</v>
      </c>
      <c r="BE113" s="1">
        <v>28807000</v>
      </c>
      <c r="BF113" s="1">
        <v>13075000</v>
      </c>
      <c r="BG113" s="1">
        <v>326930</v>
      </c>
      <c r="BH113" s="1">
        <v>40</v>
      </c>
      <c r="BI113" s="1">
        <v>40</v>
      </c>
      <c r="BJ113" s="1">
        <v>40</v>
      </c>
      <c r="BK113" s="24" t="s">
        <v>465</v>
      </c>
    </row>
    <row r="114" spans="1:63" x14ac:dyDescent="0.3">
      <c r="A114" t="s">
        <v>470</v>
      </c>
      <c r="B114" t="s">
        <v>467</v>
      </c>
      <c r="C114" t="s">
        <v>468</v>
      </c>
      <c r="D114" s="1">
        <v>25.164190000000001</v>
      </c>
      <c r="E114" s="1">
        <v>25.33446</v>
      </c>
      <c r="F114" s="11">
        <f>AVERAGE(D114:E114)</f>
        <v>25.249324999999999</v>
      </c>
      <c r="G114" s="1">
        <v>21.440049999999999</v>
      </c>
      <c r="H114" s="1">
        <v>22.41488</v>
      </c>
      <c r="I114" s="11">
        <f>AVERAGE(G114:H114)</f>
        <v>21.927464999999998</v>
      </c>
      <c r="J114" s="1">
        <v>24.380669999999999</v>
      </c>
      <c r="K114" s="1">
        <v>24.49485</v>
      </c>
      <c r="L114" s="11">
        <f>AVERAGE(J114:K114)</f>
        <v>24.437759999999997</v>
      </c>
      <c r="M114" s="4">
        <f>F114-I114</f>
        <v>3.3218600000000009</v>
      </c>
      <c r="N114" s="4">
        <f>L114-I114</f>
        <v>2.5102949999999993</v>
      </c>
      <c r="O114" s="4">
        <f>F114-L114</f>
        <v>0.81156500000000165</v>
      </c>
      <c r="P114" s="8">
        <f>2^M114</f>
        <v>9.9995280133470672</v>
      </c>
      <c r="Q114" s="8">
        <f>2^N114</f>
        <v>5.6973656516056366</v>
      </c>
      <c r="R114" s="8">
        <f>2^O114</f>
        <v>1.7551143150745456</v>
      </c>
      <c r="S114" s="1" t="s">
        <v>47</v>
      </c>
      <c r="T114" s="1">
        <v>30</v>
      </c>
      <c r="U114" s="1">
        <v>30</v>
      </c>
      <c r="V114" s="1">
        <v>30</v>
      </c>
      <c r="W114" s="1">
        <v>48.2</v>
      </c>
      <c r="X114" s="1">
        <v>48.2</v>
      </c>
      <c r="Y114" s="1">
        <v>48.2</v>
      </c>
      <c r="Z114" s="1">
        <v>72.765000000000001</v>
      </c>
      <c r="AA114" s="1">
        <v>150.1</v>
      </c>
      <c r="AB114" s="1">
        <v>259110000</v>
      </c>
      <c r="AC114" s="1">
        <v>176</v>
      </c>
      <c r="AD114" s="1">
        <v>19</v>
      </c>
      <c r="AE114" s="1">
        <v>16</v>
      </c>
      <c r="AF114" s="1">
        <v>7</v>
      </c>
      <c r="AG114" s="1">
        <v>9</v>
      </c>
      <c r="AH114" s="1">
        <v>18</v>
      </c>
      <c r="AI114" s="1">
        <v>21</v>
      </c>
      <c r="AJ114" s="1">
        <v>19</v>
      </c>
      <c r="AK114" s="1">
        <v>16</v>
      </c>
      <c r="AL114" s="1">
        <v>7</v>
      </c>
      <c r="AM114" s="1">
        <v>9</v>
      </c>
      <c r="AN114" s="1">
        <v>18</v>
      </c>
      <c r="AO114" s="1">
        <v>21</v>
      </c>
      <c r="AP114" s="1">
        <v>19</v>
      </c>
      <c r="AQ114" s="1">
        <v>16</v>
      </c>
      <c r="AR114" s="1">
        <v>7</v>
      </c>
      <c r="AS114" s="1">
        <v>9</v>
      </c>
      <c r="AT114" s="1">
        <v>18</v>
      </c>
      <c r="AU114" s="1">
        <v>21</v>
      </c>
      <c r="AV114" s="1">
        <v>35.799999999999997</v>
      </c>
      <c r="AW114" s="1">
        <v>26.1</v>
      </c>
      <c r="AX114" s="1">
        <v>10.7</v>
      </c>
      <c r="AY114" s="1">
        <v>15.4</v>
      </c>
      <c r="AZ114" s="1">
        <v>27.8</v>
      </c>
      <c r="BA114" s="1">
        <v>40.200000000000003</v>
      </c>
      <c r="BB114" s="1">
        <v>163670000</v>
      </c>
      <c r="BC114" s="1">
        <v>62058000</v>
      </c>
      <c r="BD114" s="1">
        <v>2451600</v>
      </c>
      <c r="BE114" s="1">
        <v>10587000</v>
      </c>
      <c r="BF114" s="1">
        <v>8605300</v>
      </c>
      <c r="BG114" s="1">
        <v>11741000</v>
      </c>
      <c r="BH114" s="1">
        <v>30</v>
      </c>
      <c r="BI114" s="1">
        <v>30</v>
      </c>
      <c r="BJ114" s="1">
        <v>30</v>
      </c>
      <c r="BK114" s="24" t="s">
        <v>469</v>
      </c>
    </row>
    <row r="115" spans="1:63" x14ac:dyDescent="0.3">
      <c r="A115" t="s">
        <v>474</v>
      </c>
      <c r="B115" t="s">
        <v>471</v>
      </c>
      <c r="C115" t="s">
        <v>472</v>
      </c>
      <c r="D115" s="1">
        <v>19.099299999999999</v>
      </c>
      <c r="E115" s="1">
        <v>20.22034</v>
      </c>
      <c r="F115" s="11">
        <f>AVERAGE(D115:E115)</f>
        <v>19.65982</v>
      </c>
      <c r="G115" s="1">
        <v>23.180129999999998</v>
      </c>
      <c r="H115" s="1">
        <v>23.2727</v>
      </c>
      <c r="I115" s="11">
        <f>AVERAGE(G115:H115)</f>
        <v>23.226414999999999</v>
      </c>
      <c r="J115" s="1">
        <v>22.65296</v>
      </c>
      <c r="K115" s="1">
        <v>22.899480000000001</v>
      </c>
      <c r="L115" s="11">
        <f>AVERAGE(J115:K115)</f>
        <v>22.776220000000002</v>
      </c>
      <c r="M115" s="4">
        <f>F115-I115</f>
        <v>-3.5665949999999995</v>
      </c>
      <c r="N115" s="4">
        <f>L115-I115</f>
        <v>-0.45019499999999724</v>
      </c>
      <c r="O115" s="4">
        <f>F115-L115</f>
        <v>-3.1164000000000023</v>
      </c>
      <c r="P115" s="8">
        <f>2^M115</f>
        <v>8.4401064200487971E-2</v>
      </c>
      <c r="Q115" s="8">
        <f>2^N115</f>
        <v>0.73194390903939721</v>
      </c>
      <c r="R115" s="8">
        <f>2^O115</f>
        <v>0.11531083619680073</v>
      </c>
      <c r="S115" s="1" t="s">
        <v>47</v>
      </c>
      <c r="T115" s="1">
        <v>8</v>
      </c>
      <c r="U115" s="1">
        <v>7</v>
      </c>
      <c r="V115" s="1">
        <v>7</v>
      </c>
      <c r="W115" s="1">
        <v>34.6</v>
      </c>
      <c r="X115" s="1">
        <v>25.9</v>
      </c>
      <c r="Y115" s="1">
        <v>25.9</v>
      </c>
      <c r="Z115" s="1">
        <v>21.417999999999999</v>
      </c>
      <c r="AA115" s="1">
        <v>80.492999999999995</v>
      </c>
      <c r="AB115" s="1">
        <v>18516000</v>
      </c>
      <c r="AC115" s="1">
        <v>35</v>
      </c>
      <c r="AD115" s="1">
        <v>2</v>
      </c>
      <c r="AE115" s="1">
        <v>1</v>
      </c>
      <c r="AF115" s="1">
        <v>4</v>
      </c>
      <c r="AG115" s="1">
        <v>3</v>
      </c>
      <c r="AH115" s="1">
        <v>7</v>
      </c>
      <c r="AI115" s="1">
        <v>5</v>
      </c>
      <c r="AJ115" s="1">
        <v>1</v>
      </c>
      <c r="AK115" s="1">
        <v>1</v>
      </c>
      <c r="AL115" s="1">
        <v>3</v>
      </c>
      <c r="AM115" s="1">
        <v>2</v>
      </c>
      <c r="AN115" s="1">
        <v>6</v>
      </c>
      <c r="AO115" s="1">
        <v>4</v>
      </c>
      <c r="AP115" s="1">
        <v>1</v>
      </c>
      <c r="AQ115" s="1">
        <v>1</v>
      </c>
      <c r="AR115" s="1">
        <v>3</v>
      </c>
      <c r="AS115" s="1">
        <v>2</v>
      </c>
      <c r="AT115" s="1">
        <v>6</v>
      </c>
      <c r="AU115" s="1">
        <v>4</v>
      </c>
      <c r="AV115" s="1">
        <v>14.6</v>
      </c>
      <c r="AW115" s="1">
        <v>5.9</v>
      </c>
      <c r="AX115" s="1">
        <v>24.3</v>
      </c>
      <c r="AY115" s="1">
        <v>23.2</v>
      </c>
      <c r="AZ115" s="1">
        <v>28.1</v>
      </c>
      <c r="BA115" s="1">
        <v>30.8</v>
      </c>
      <c r="BB115" s="1">
        <v>1292400</v>
      </c>
      <c r="BC115" s="1">
        <v>2094900</v>
      </c>
      <c r="BD115" s="1">
        <v>4478500</v>
      </c>
      <c r="BE115" s="1">
        <v>7513600</v>
      </c>
      <c r="BF115" s="1">
        <v>2291900</v>
      </c>
      <c r="BG115" s="1">
        <v>844400</v>
      </c>
      <c r="BH115" s="1">
        <v>8</v>
      </c>
      <c r="BI115" s="1">
        <v>7</v>
      </c>
      <c r="BJ115" s="1">
        <v>7</v>
      </c>
      <c r="BK115" s="24" t="s">
        <v>473</v>
      </c>
    </row>
    <row r="116" spans="1:63" x14ac:dyDescent="0.3">
      <c r="A116" t="s">
        <v>478</v>
      </c>
      <c r="B116" t="s">
        <v>475</v>
      </c>
      <c r="C116" t="s">
        <v>476</v>
      </c>
      <c r="D116" s="1">
        <v>19.70909</v>
      </c>
      <c r="E116" s="1">
        <v>19.49062</v>
      </c>
      <c r="F116" s="11">
        <f>AVERAGE(D116:E116)</f>
        <v>19.599854999999998</v>
      </c>
      <c r="G116" s="1">
        <v>21.73508</v>
      </c>
      <c r="H116" s="1">
        <v>20.98725</v>
      </c>
      <c r="I116" s="11">
        <f>AVERAGE(G116:H116)</f>
        <v>21.361165</v>
      </c>
      <c r="J116" s="1">
        <v>23.60275</v>
      </c>
      <c r="K116" s="1">
        <v>22.945640000000001</v>
      </c>
      <c r="L116" s="11">
        <f>AVERAGE(J116:K116)</f>
        <v>23.274194999999999</v>
      </c>
      <c r="M116" s="4">
        <f>F116-I116</f>
        <v>-1.7613100000000017</v>
      </c>
      <c r="N116" s="4">
        <f>L116-I116</f>
        <v>1.9130299999999991</v>
      </c>
      <c r="O116" s="4">
        <f>F116-L116</f>
        <v>-3.6743400000000008</v>
      </c>
      <c r="P116" s="8">
        <f>2^M116</f>
        <v>0.2949801949696742</v>
      </c>
      <c r="Q116" s="8">
        <f>2^N116</f>
        <v>3.7659921689562239</v>
      </c>
      <c r="R116" s="8">
        <f>2^O116</f>
        <v>7.8327352191874158E-2</v>
      </c>
      <c r="S116" s="1" t="s">
        <v>47</v>
      </c>
      <c r="T116" s="1">
        <v>27</v>
      </c>
      <c r="U116" s="1">
        <v>27</v>
      </c>
      <c r="V116" s="1">
        <v>27</v>
      </c>
      <c r="W116" s="1">
        <v>33.4</v>
      </c>
      <c r="X116" s="1">
        <v>33.4</v>
      </c>
      <c r="Y116" s="1">
        <v>33.4</v>
      </c>
      <c r="Z116" s="1">
        <v>106.92</v>
      </c>
      <c r="AA116" s="1">
        <v>163.78</v>
      </c>
      <c r="AB116" s="1">
        <v>28573000</v>
      </c>
      <c r="AC116" s="1">
        <v>95</v>
      </c>
      <c r="AD116" s="1">
        <v>4</v>
      </c>
      <c r="AE116" s="1">
        <v>2</v>
      </c>
      <c r="AF116" s="1">
        <v>10</v>
      </c>
      <c r="AG116" s="1">
        <v>7</v>
      </c>
      <c r="AH116" s="1">
        <v>21</v>
      </c>
      <c r="AI116" s="1">
        <v>15</v>
      </c>
      <c r="AJ116" s="1">
        <v>4</v>
      </c>
      <c r="AK116" s="1">
        <v>2</v>
      </c>
      <c r="AL116" s="1">
        <v>10</v>
      </c>
      <c r="AM116" s="1">
        <v>7</v>
      </c>
      <c r="AN116" s="1">
        <v>21</v>
      </c>
      <c r="AO116" s="1">
        <v>15</v>
      </c>
      <c r="AP116" s="1">
        <v>4</v>
      </c>
      <c r="AQ116" s="1">
        <v>2</v>
      </c>
      <c r="AR116" s="1">
        <v>10</v>
      </c>
      <c r="AS116" s="1">
        <v>7</v>
      </c>
      <c r="AT116" s="1">
        <v>21</v>
      </c>
      <c r="AU116" s="1">
        <v>15</v>
      </c>
      <c r="AV116" s="1">
        <v>4.3</v>
      </c>
      <c r="AW116" s="1">
        <v>2.2999999999999998</v>
      </c>
      <c r="AX116" s="1">
        <v>12.1</v>
      </c>
      <c r="AY116" s="1">
        <v>7.8</v>
      </c>
      <c r="AZ116" s="1">
        <v>26.2</v>
      </c>
      <c r="BA116" s="1">
        <v>19.2</v>
      </c>
      <c r="BB116" s="1">
        <v>1466900</v>
      </c>
      <c r="BC116" s="1">
        <v>1131900</v>
      </c>
      <c r="BD116" s="1">
        <v>5427700</v>
      </c>
      <c r="BE116" s="1">
        <v>4828300</v>
      </c>
      <c r="BF116" s="1">
        <v>12244000</v>
      </c>
      <c r="BG116" s="1">
        <v>3474300</v>
      </c>
      <c r="BH116" s="1">
        <v>27</v>
      </c>
      <c r="BI116" s="1">
        <v>27</v>
      </c>
      <c r="BJ116" s="1">
        <v>27</v>
      </c>
      <c r="BK116" s="24" t="s">
        <v>477</v>
      </c>
    </row>
    <row r="117" spans="1:63" x14ac:dyDescent="0.3">
      <c r="A117" t="s">
        <v>482</v>
      </c>
      <c r="B117" t="s">
        <v>479</v>
      </c>
      <c r="C117" t="s">
        <v>480</v>
      </c>
      <c r="D117" s="1">
        <v>22.571940000000001</v>
      </c>
      <c r="E117" s="1">
        <v>22.04166</v>
      </c>
      <c r="F117" s="11">
        <f>AVERAGE(D117:E117)</f>
        <v>22.306800000000003</v>
      </c>
      <c r="G117" s="1">
        <v>20.48237</v>
      </c>
      <c r="H117" s="1">
        <v>20.790579999999999</v>
      </c>
      <c r="I117" s="11">
        <f>AVERAGE(G117:H117)</f>
        <v>20.636474999999997</v>
      </c>
      <c r="J117" s="1">
        <v>22.201409999999999</v>
      </c>
      <c r="K117" s="1">
        <v>23.001529999999999</v>
      </c>
      <c r="L117" s="11">
        <f>AVERAGE(J117:K117)</f>
        <v>22.601469999999999</v>
      </c>
      <c r="M117" s="4">
        <f>F117-I117</f>
        <v>1.6703250000000054</v>
      </c>
      <c r="N117" s="4">
        <f>L117-I117</f>
        <v>1.9649950000000018</v>
      </c>
      <c r="O117" s="4">
        <f>F117-L117</f>
        <v>-0.29466999999999643</v>
      </c>
      <c r="P117" s="8">
        <f>2^M117</f>
        <v>3.1828628668012526</v>
      </c>
      <c r="Q117" s="8">
        <f>2^N117</f>
        <v>3.9041135124550874</v>
      </c>
      <c r="R117" s="8">
        <f>2^O117</f>
        <v>0.81525879220651065</v>
      </c>
      <c r="S117" s="1" t="s">
        <v>47</v>
      </c>
      <c r="T117" s="1">
        <v>30</v>
      </c>
      <c r="U117" s="1">
        <v>30</v>
      </c>
      <c r="V117" s="1">
        <v>30</v>
      </c>
      <c r="W117" s="1">
        <v>46.6</v>
      </c>
      <c r="X117" s="1">
        <v>46.6</v>
      </c>
      <c r="Y117" s="1">
        <v>46.6</v>
      </c>
      <c r="Z117" s="1">
        <v>99.325999999999993</v>
      </c>
      <c r="AA117" s="1">
        <v>91.334999999999994</v>
      </c>
      <c r="AB117" s="1">
        <v>33953000</v>
      </c>
      <c r="AC117" s="1">
        <v>93</v>
      </c>
      <c r="AD117" s="1">
        <v>15</v>
      </c>
      <c r="AE117" s="1">
        <v>9</v>
      </c>
      <c r="AF117" s="1">
        <v>5</v>
      </c>
      <c r="AG117" s="1">
        <v>3</v>
      </c>
      <c r="AH117" s="1">
        <v>16</v>
      </c>
      <c r="AI117" s="1">
        <v>18</v>
      </c>
      <c r="AJ117" s="1">
        <v>15</v>
      </c>
      <c r="AK117" s="1">
        <v>9</v>
      </c>
      <c r="AL117" s="1">
        <v>5</v>
      </c>
      <c r="AM117" s="1">
        <v>3</v>
      </c>
      <c r="AN117" s="1">
        <v>16</v>
      </c>
      <c r="AO117" s="1">
        <v>18</v>
      </c>
      <c r="AP117" s="1">
        <v>15</v>
      </c>
      <c r="AQ117" s="1">
        <v>9</v>
      </c>
      <c r="AR117" s="1">
        <v>5</v>
      </c>
      <c r="AS117" s="1">
        <v>3</v>
      </c>
      <c r="AT117" s="1">
        <v>16</v>
      </c>
      <c r="AU117" s="1">
        <v>18</v>
      </c>
      <c r="AV117" s="1">
        <v>20</v>
      </c>
      <c r="AW117" s="1">
        <v>12.2</v>
      </c>
      <c r="AX117" s="1">
        <v>6.3</v>
      </c>
      <c r="AY117" s="1">
        <v>4</v>
      </c>
      <c r="AZ117" s="1">
        <v>30</v>
      </c>
      <c r="BA117" s="1">
        <v>26.9</v>
      </c>
      <c r="BB117" s="1">
        <v>17626000</v>
      </c>
      <c r="BC117" s="1">
        <v>6140800</v>
      </c>
      <c r="BD117" s="1">
        <v>1640400</v>
      </c>
      <c r="BE117" s="1">
        <v>1033600</v>
      </c>
      <c r="BF117" s="1">
        <v>3065700</v>
      </c>
      <c r="BG117" s="1">
        <v>4446600</v>
      </c>
      <c r="BH117" s="1">
        <v>30</v>
      </c>
      <c r="BI117" s="1">
        <v>30</v>
      </c>
      <c r="BJ117" s="1">
        <v>30</v>
      </c>
      <c r="BK117" s="24" t="s">
        <v>481</v>
      </c>
    </row>
    <row r="118" spans="1:63" x14ac:dyDescent="0.3">
      <c r="A118" t="s">
        <v>485</v>
      </c>
      <c r="B118" t="s">
        <v>483</v>
      </c>
      <c r="C118" t="s">
        <v>682</v>
      </c>
      <c r="D118" s="1">
        <v>22.10444</v>
      </c>
      <c r="E118" s="1">
        <v>22.190989999999999</v>
      </c>
      <c r="F118" s="11">
        <f>AVERAGE(D118:E118)</f>
        <v>22.147714999999998</v>
      </c>
      <c r="G118" s="1">
        <v>21.169619999999998</v>
      </c>
      <c r="H118" s="1">
        <v>21.507660000000001</v>
      </c>
      <c r="I118" s="11">
        <f>AVERAGE(G118:H118)</f>
        <v>21.338639999999998</v>
      </c>
      <c r="J118" s="1">
        <v>22.498550000000002</v>
      </c>
      <c r="K118" s="1">
        <v>22.33175</v>
      </c>
      <c r="L118" s="11">
        <f>AVERAGE(J118:K118)</f>
        <v>22.415150000000001</v>
      </c>
      <c r="M118" s="4">
        <f>F118-I118</f>
        <v>0.80907499999999999</v>
      </c>
      <c r="N118" s="4">
        <f>L118-I118</f>
        <v>1.0765100000000025</v>
      </c>
      <c r="O118" s="4">
        <f>F118-L118</f>
        <v>-0.26743500000000253</v>
      </c>
      <c r="P118" s="8">
        <f>2^M118</f>
        <v>1.7520877118660598</v>
      </c>
      <c r="Q118" s="8">
        <f>2^N118</f>
        <v>2.1089282316304794</v>
      </c>
      <c r="R118" s="8">
        <f>2^O118</f>
        <v>0.83079532322987826</v>
      </c>
      <c r="S118" s="1" t="s">
        <v>47</v>
      </c>
      <c r="T118" s="1">
        <v>6</v>
      </c>
      <c r="U118" s="1">
        <v>6</v>
      </c>
      <c r="V118" s="1">
        <v>6</v>
      </c>
      <c r="W118" s="1">
        <v>43.1</v>
      </c>
      <c r="X118" s="1">
        <v>43.1</v>
      </c>
      <c r="Y118" s="1">
        <v>43.1</v>
      </c>
      <c r="Z118" s="1">
        <v>16.46</v>
      </c>
      <c r="AA118" s="1">
        <v>127.51</v>
      </c>
      <c r="AB118" s="1">
        <v>11470000</v>
      </c>
      <c r="AC118" s="1">
        <v>31</v>
      </c>
      <c r="AD118" s="1">
        <v>3</v>
      </c>
      <c r="AE118" s="1">
        <v>3</v>
      </c>
      <c r="AF118" s="1">
        <v>3</v>
      </c>
      <c r="AG118" s="1">
        <v>4</v>
      </c>
      <c r="AH118" s="1">
        <v>4</v>
      </c>
      <c r="AI118" s="1">
        <v>4</v>
      </c>
      <c r="AJ118" s="1">
        <v>3</v>
      </c>
      <c r="AK118" s="1">
        <v>3</v>
      </c>
      <c r="AL118" s="1">
        <v>3</v>
      </c>
      <c r="AM118" s="1">
        <v>4</v>
      </c>
      <c r="AN118" s="1">
        <v>4</v>
      </c>
      <c r="AO118" s="1">
        <v>4</v>
      </c>
      <c r="AP118" s="1">
        <v>3</v>
      </c>
      <c r="AQ118" s="1">
        <v>3</v>
      </c>
      <c r="AR118" s="1">
        <v>3</v>
      </c>
      <c r="AS118" s="1">
        <v>4</v>
      </c>
      <c r="AT118" s="1">
        <v>4</v>
      </c>
      <c r="AU118" s="1">
        <v>4</v>
      </c>
      <c r="AV118" s="1">
        <v>22.2</v>
      </c>
      <c r="AW118" s="1">
        <v>22.9</v>
      </c>
      <c r="AX118" s="1">
        <v>22.9</v>
      </c>
      <c r="AY118" s="1">
        <v>29.9</v>
      </c>
      <c r="AZ118" s="1">
        <v>36.1</v>
      </c>
      <c r="BA118" s="1">
        <v>36.1</v>
      </c>
      <c r="BB118" s="1">
        <v>2890000</v>
      </c>
      <c r="BC118" s="1">
        <v>717860</v>
      </c>
      <c r="BD118" s="1">
        <v>360640</v>
      </c>
      <c r="BE118" s="1">
        <v>1539400</v>
      </c>
      <c r="BF118" s="1">
        <v>4498900</v>
      </c>
      <c r="BG118" s="1">
        <v>1463400</v>
      </c>
      <c r="BH118" s="1" t="s">
        <v>48</v>
      </c>
      <c r="BI118" s="1" t="s">
        <v>48</v>
      </c>
      <c r="BJ118" s="1" t="s">
        <v>48</v>
      </c>
      <c r="BK118" s="24" t="s">
        <v>484</v>
      </c>
    </row>
    <row r="119" spans="1:63" x14ac:dyDescent="0.3">
      <c r="A119" t="s">
        <v>489</v>
      </c>
      <c r="B119" t="s">
        <v>486</v>
      </c>
      <c r="C119" t="s">
        <v>487</v>
      </c>
      <c r="D119" s="1">
        <v>21.035170000000001</v>
      </c>
      <c r="E119" s="1">
        <v>20.608740000000001</v>
      </c>
      <c r="F119" s="11">
        <f>AVERAGE(D119:E119)</f>
        <v>20.821955000000003</v>
      </c>
      <c r="G119" s="1">
        <v>21.869250000000001</v>
      </c>
      <c r="H119" s="1">
        <v>21.833220000000001</v>
      </c>
      <c r="I119" s="11">
        <f>AVERAGE(G119:H119)</f>
        <v>21.851235000000003</v>
      </c>
      <c r="J119" s="1">
        <v>21.849229999999999</v>
      </c>
      <c r="K119" s="1">
        <v>21.818819999999999</v>
      </c>
      <c r="L119" s="11">
        <f>AVERAGE(J119:K119)</f>
        <v>21.834024999999997</v>
      </c>
      <c r="M119" s="4">
        <f>F119-I119</f>
        <v>-1.02928</v>
      </c>
      <c r="N119" s="4">
        <f>L119-I119</f>
        <v>-1.7210000000005721E-2</v>
      </c>
      <c r="O119" s="4">
        <f>F119-L119</f>
        <v>-1.0120699999999943</v>
      </c>
      <c r="P119" s="8">
        <f>2^M119</f>
        <v>0.48995460745931813</v>
      </c>
      <c r="Q119" s="8">
        <f>2^N119</f>
        <v>0.98814180621339354</v>
      </c>
      <c r="R119" s="8">
        <f>2^O119</f>
        <v>0.49583430675486501</v>
      </c>
      <c r="S119" s="1" t="s">
        <v>47</v>
      </c>
      <c r="T119" s="1">
        <v>4</v>
      </c>
      <c r="U119" s="1">
        <v>4</v>
      </c>
      <c r="V119" s="1">
        <v>4</v>
      </c>
      <c r="W119" s="1">
        <v>37.299999999999997</v>
      </c>
      <c r="X119" s="1">
        <v>37.299999999999997</v>
      </c>
      <c r="Y119" s="1">
        <v>37.299999999999997</v>
      </c>
      <c r="Z119" s="1">
        <v>15.314</v>
      </c>
      <c r="AA119" s="1">
        <v>106.53</v>
      </c>
      <c r="AB119" s="1">
        <v>7475300</v>
      </c>
      <c r="AC119" s="1">
        <v>29</v>
      </c>
      <c r="AD119" s="1">
        <v>3</v>
      </c>
      <c r="AE119" s="1">
        <v>2</v>
      </c>
      <c r="AF119" s="1">
        <v>2</v>
      </c>
      <c r="AG119" s="1">
        <v>3</v>
      </c>
      <c r="AH119" s="1">
        <v>4</v>
      </c>
      <c r="AI119" s="1">
        <v>3</v>
      </c>
      <c r="AJ119" s="1">
        <v>3</v>
      </c>
      <c r="AK119" s="1">
        <v>2</v>
      </c>
      <c r="AL119" s="1">
        <v>2</v>
      </c>
      <c r="AM119" s="1">
        <v>3</v>
      </c>
      <c r="AN119" s="1">
        <v>4</v>
      </c>
      <c r="AO119" s="1">
        <v>3</v>
      </c>
      <c r="AP119" s="1">
        <v>3</v>
      </c>
      <c r="AQ119" s="1">
        <v>2</v>
      </c>
      <c r="AR119" s="1">
        <v>2</v>
      </c>
      <c r="AS119" s="1">
        <v>3</v>
      </c>
      <c r="AT119" s="1">
        <v>4</v>
      </c>
      <c r="AU119" s="1">
        <v>3</v>
      </c>
      <c r="AV119" s="1">
        <v>29.1</v>
      </c>
      <c r="AW119" s="1">
        <v>20.100000000000001</v>
      </c>
      <c r="AX119" s="1">
        <v>20.100000000000001</v>
      </c>
      <c r="AY119" s="1">
        <v>29.1</v>
      </c>
      <c r="AZ119" s="1">
        <v>37.299999999999997</v>
      </c>
      <c r="BA119" s="1">
        <v>29.1</v>
      </c>
      <c r="BB119" s="1">
        <v>1045900</v>
      </c>
      <c r="BC119" s="1">
        <v>186170</v>
      </c>
      <c r="BD119" s="1">
        <v>606540</v>
      </c>
      <c r="BE119" s="1">
        <v>1129800</v>
      </c>
      <c r="BF119" s="1">
        <v>3736300</v>
      </c>
      <c r="BG119" s="1">
        <v>770590</v>
      </c>
      <c r="BH119" s="1">
        <v>4</v>
      </c>
      <c r="BI119" s="1">
        <v>4</v>
      </c>
      <c r="BJ119" s="1">
        <v>4</v>
      </c>
      <c r="BK119" s="24" t="s">
        <v>488</v>
      </c>
    </row>
    <row r="120" spans="1:63" x14ac:dyDescent="0.3">
      <c r="A120" t="s">
        <v>493</v>
      </c>
      <c r="B120" t="s">
        <v>490</v>
      </c>
      <c r="C120" t="s">
        <v>491</v>
      </c>
      <c r="D120" s="1">
        <v>21.00902</v>
      </c>
      <c r="E120" s="1">
        <v>20.825320000000001</v>
      </c>
      <c r="F120" s="11">
        <f>AVERAGE(D120:E120)</f>
        <v>20.917169999999999</v>
      </c>
      <c r="G120" s="1">
        <v>21.64856</v>
      </c>
      <c r="H120" s="1">
        <v>21.86215</v>
      </c>
      <c r="I120" s="11">
        <f>AVERAGE(G120:H120)</f>
        <v>21.755355000000002</v>
      </c>
      <c r="J120" s="1">
        <v>22.18402</v>
      </c>
      <c r="K120" s="1">
        <v>21.87556</v>
      </c>
      <c r="L120" s="11">
        <f>AVERAGE(J120:K120)</f>
        <v>22.029789999999998</v>
      </c>
      <c r="M120" s="4">
        <f>F120-I120</f>
        <v>-0.83818500000000284</v>
      </c>
      <c r="N120" s="4">
        <f>L120-I120</f>
        <v>0.27443499999999688</v>
      </c>
      <c r="O120" s="4">
        <f>F120-L120</f>
        <v>-1.1126199999999997</v>
      </c>
      <c r="P120" s="8">
        <f>2^M120</f>
        <v>0.55934681962971544</v>
      </c>
      <c r="Q120" s="8">
        <f>2^N120</f>
        <v>1.2095203142419944</v>
      </c>
      <c r="R120" s="8">
        <f>2^O120</f>
        <v>0.46245343136734152</v>
      </c>
      <c r="S120" s="1" t="s">
        <v>47</v>
      </c>
      <c r="T120" s="1">
        <v>22</v>
      </c>
      <c r="U120" s="1">
        <v>22</v>
      </c>
      <c r="V120" s="1">
        <v>22</v>
      </c>
      <c r="W120" s="1">
        <v>31.9</v>
      </c>
      <c r="X120" s="1">
        <v>31.9</v>
      </c>
      <c r="Y120" s="1">
        <v>31.9</v>
      </c>
      <c r="Z120" s="1">
        <v>113.29</v>
      </c>
      <c r="AA120" s="1">
        <v>83.83</v>
      </c>
      <c r="AB120" s="1">
        <v>27827000</v>
      </c>
      <c r="AC120" s="1">
        <v>61</v>
      </c>
      <c r="AD120" s="1">
        <v>6</v>
      </c>
      <c r="AE120" s="1">
        <v>4</v>
      </c>
      <c r="AF120" s="1">
        <v>7</v>
      </c>
      <c r="AG120" s="1">
        <v>6</v>
      </c>
      <c r="AH120" s="1">
        <v>15</v>
      </c>
      <c r="AI120" s="1">
        <v>10</v>
      </c>
      <c r="AJ120" s="1">
        <v>6</v>
      </c>
      <c r="AK120" s="1">
        <v>4</v>
      </c>
      <c r="AL120" s="1">
        <v>7</v>
      </c>
      <c r="AM120" s="1">
        <v>6</v>
      </c>
      <c r="AN120" s="1">
        <v>15</v>
      </c>
      <c r="AO120" s="1">
        <v>10</v>
      </c>
      <c r="AP120" s="1">
        <v>6</v>
      </c>
      <c r="AQ120" s="1">
        <v>4</v>
      </c>
      <c r="AR120" s="1">
        <v>7</v>
      </c>
      <c r="AS120" s="1">
        <v>6</v>
      </c>
      <c r="AT120" s="1">
        <v>15</v>
      </c>
      <c r="AU120" s="1">
        <v>10</v>
      </c>
      <c r="AV120" s="1">
        <v>8</v>
      </c>
      <c r="AW120" s="1">
        <v>4.4000000000000004</v>
      </c>
      <c r="AX120" s="1">
        <v>8.3000000000000007</v>
      </c>
      <c r="AY120" s="1">
        <v>6.2</v>
      </c>
      <c r="AZ120" s="1">
        <v>23.5</v>
      </c>
      <c r="BA120" s="1">
        <v>13.8</v>
      </c>
      <c r="BB120" s="1">
        <v>7466500</v>
      </c>
      <c r="BC120" s="1">
        <v>1320700</v>
      </c>
      <c r="BD120" s="1">
        <v>3835900</v>
      </c>
      <c r="BE120" s="1">
        <v>6288600</v>
      </c>
      <c r="BF120" s="1">
        <v>7219300</v>
      </c>
      <c r="BG120" s="1">
        <v>1696100</v>
      </c>
      <c r="BH120" s="1">
        <v>22</v>
      </c>
      <c r="BI120" s="1">
        <v>22</v>
      </c>
      <c r="BJ120" s="1">
        <v>22</v>
      </c>
      <c r="BK120" s="24" t="s">
        <v>492</v>
      </c>
    </row>
    <row r="121" spans="1:63" x14ac:dyDescent="0.3">
      <c r="A121" t="s">
        <v>497</v>
      </c>
      <c r="B121" t="s">
        <v>494</v>
      </c>
      <c r="C121" t="s">
        <v>495</v>
      </c>
      <c r="D121" s="1">
        <v>21.197240000000001</v>
      </c>
      <c r="E121" s="1">
        <v>20.758089999999999</v>
      </c>
      <c r="F121" s="11">
        <f>AVERAGE(D121:E121)</f>
        <v>20.977665000000002</v>
      </c>
      <c r="G121" s="1">
        <v>21.956880000000002</v>
      </c>
      <c r="H121" s="1">
        <v>22.09226</v>
      </c>
      <c r="I121" s="11">
        <f>AVERAGE(G121:H121)</f>
        <v>22.024570000000001</v>
      </c>
      <c r="J121" s="1">
        <v>21.469159999999999</v>
      </c>
      <c r="K121" s="1">
        <v>21.587610000000002</v>
      </c>
      <c r="L121" s="11">
        <f>AVERAGE(J121:K121)</f>
        <v>21.528385</v>
      </c>
      <c r="M121" s="4">
        <f>F121-I121</f>
        <v>-1.0469049999999989</v>
      </c>
      <c r="N121" s="4">
        <f>L121-I121</f>
        <v>-0.49618500000000054</v>
      </c>
      <c r="O121" s="4">
        <f>F121-L121</f>
        <v>-0.55071999999999832</v>
      </c>
      <c r="P121" s="8">
        <f>2^M121</f>
        <v>0.4840053836594177</v>
      </c>
      <c r="Q121" s="8">
        <f>2^N121</f>
        <v>0.70897909804079617</v>
      </c>
      <c r="R121" s="8">
        <f>2^O121</f>
        <v>0.68267934131898333</v>
      </c>
      <c r="S121" s="1" t="s">
        <v>47</v>
      </c>
      <c r="T121" s="1">
        <v>8</v>
      </c>
      <c r="U121" s="1">
        <v>8</v>
      </c>
      <c r="V121" s="1">
        <v>8</v>
      </c>
      <c r="W121" s="1">
        <v>18.399999999999999</v>
      </c>
      <c r="X121" s="1">
        <v>18.399999999999999</v>
      </c>
      <c r="Y121" s="1">
        <v>18.399999999999999</v>
      </c>
      <c r="Z121" s="1">
        <v>50.8</v>
      </c>
      <c r="AA121" s="1">
        <v>96.545000000000002</v>
      </c>
      <c r="AB121" s="1">
        <v>26179000</v>
      </c>
      <c r="AC121" s="1">
        <v>36</v>
      </c>
      <c r="AD121" s="1">
        <v>5</v>
      </c>
      <c r="AE121" s="1">
        <v>6</v>
      </c>
      <c r="AF121" s="1">
        <v>3</v>
      </c>
      <c r="AG121" s="1">
        <v>5</v>
      </c>
      <c r="AH121" s="1">
        <v>4</v>
      </c>
      <c r="AI121" s="1">
        <v>5</v>
      </c>
      <c r="AJ121" s="1">
        <v>5</v>
      </c>
      <c r="AK121" s="1">
        <v>6</v>
      </c>
      <c r="AL121" s="1">
        <v>3</v>
      </c>
      <c r="AM121" s="1">
        <v>5</v>
      </c>
      <c r="AN121" s="1">
        <v>4</v>
      </c>
      <c r="AO121" s="1">
        <v>5</v>
      </c>
      <c r="AP121" s="1">
        <v>5</v>
      </c>
      <c r="AQ121" s="1">
        <v>6</v>
      </c>
      <c r="AR121" s="1">
        <v>3</v>
      </c>
      <c r="AS121" s="1">
        <v>5</v>
      </c>
      <c r="AT121" s="1">
        <v>4</v>
      </c>
      <c r="AU121" s="1">
        <v>5</v>
      </c>
      <c r="AV121" s="1">
        <v>11.8</v>
      </c>
      <c r="AW121" s="1">
        <v>13.8</v>
      </c>
      <c r="AX121" s="1">
        <v>7.9</v>
      </c>
      <c r="AY121" s="1">
        <v>11.8</v>
      </c>
      <c r="AZ121" s="1">
        <v>9.4</v>
      </c>
      <c r="BA121" s="1">
        <v>11.6</v>
      </c>
      <c r="BB121" s="1">
        <v>7382400</v>
      </c>
      <c r="BC121" s="1">
        <v>2488700</v>
      </c>
      <c r="BD121" s="1">
        <v>3667500</v>
      </c>
      <c r="BE121" s="1">
        <v>9428700</v>
      </c>
      <c r="BF121" s="1">
        <v>2469100</v>
      </c>
      <c r="BG121" s="1">
        <v>742850</v>
      </c>
      <c r="BH121" s="1">
        <v>8</v>
      </c>
      <c r="BI121" s="1">
        <v>8</v>
      </c>
      <c r="BJ121" s="1">
        <v>8</v>
      </c>
      <c r="BK121" s="24" t="s">
        <v>496</v>
      </c>
    </row>
    <row r="122" spans="1:63" x14ac:dyDescent="0.3">
      <c r="A122" t="s">
        <v>501</v>
      </c>
      <c r="B122" t="s">
        <v>498</v>
      </c>
      <c r="C122" t="s">
        <v>499</v>
      </c>
      <c r="D122" s="1">
        <v>20.66752</v>
      </c>
      <c r="E122" s="1">
        <v>20.592410000000001</v>
      </c>
      <c r="F122" s="11">
        <f>AVERAGE(D122:E122)</f>
        <v>20.629964999999999</v>
      </c>
      <c r="G122" s="1">
        <v>22.331499999999998</v>
      </c>
      <c r="H122" s="1">
        <v>22.023510000000002</v>
      </c>
      <c r="I122" s="11">
        <f>AVERAGE(G122:H122)</f>
        <v>22.177505</v>
      </c>
      <c r="J122" s="1">
        <v>22.11861</v>
      </c>
      <c r="K122" s="1">
        <v>22.24821</v>
      </c>
      <c r="L122" s="11">
        <f>AVERAGE(J122:K122)</f>
        <v>22.183410000000002</v>
      </c>
      <c r="M122" s="4">
        <f>F122-I122</f>
        <v>-1.5475400000000015</v>
      </c>
      <c r="N122" s="4">
        <f>L122-I122</f>
        <v>5.9050000000020475E-3</v>
      </c>
      <c r="O122" s="4">
        <f>F122-L122</f>
        <v>-1.5534450000000035</v>
      </c>
      <c r="P122" s="8">
        <f>2^M122</f>
        <v>0.34209288411856281</v>
      </c>
      <c r="Q122" s="8">
        <f>2^N122</f>
        <v>1.0041014220053728</v>
      </c>
      <c r="R122" s="8">
        <f>2^O122</f>
        <v>0.34069554790126799</v>
      </c>
      <c r="S122" s="1" t="s">
        <v>47</v>
      </c>
      <c r="T122" s="1">
        <v>32</v>
      </c>
      <c r="U122" s="1">
        <v>32</v>
      </c>
      <c r="V122" s="1">
        <v>32</v>
      </c>
      <c r="W122" s="1">
        <v>28.2</v>
      </c>
      <c r="X122" s="1">
        <v>28.2</v>
      </c>
      <c r="Y122" s="1">
        <v>28.2</v>
      </c>
      <c r="Z122" s="1">
        <v>177.19</v>
      </c>
      <c r="AA122" s="1">
        <v>193.58</v>
      </c>
      <c r="AB122" s="1">
        <v>21992000</v>
      </c>
      <c r="AC122" s="1">
        <v>81</v>
      </c>
      <c r="AD122" s="1">
        <v>3</v>
      </c>
      <c r="AE122" s="1">
        <v>7</v>
      </c>
      <c r="AF122" s="1">
        <v>10</v>
      </c>
      <c r="AG122" s="1">
        <v>7</v>
      </c>
      <c r="AH122" s="1">
        <v>25</v>
      </c>
      <c r="AI122" s="1">
        <v>19</v>
      </c>
      <c r="AJ122" s="1">
        <v>3</v>
      </c>
      <c r="AK122" s="1">
        <v>7</v>
      </c>
      <c r="AL122" s="1">
        <v>10</v>
      </c>
      <c r="AM122" s="1">
        <v>7</v>
      </c>
      <c r="AN122" s="1">
        <v>25</v>
      </c>
      <c r="AO122" s="1">
        <v>19</v>
      </c>
      <c r="AP122" s="1">
        <v>3</v>
      </c>
      <c r="AQ122" s="1">
        <v>7</v>
      </c>
      <c r="AR122" s="1">
        <v>10</v>
      </c>
      <c r="AS122" s="1">
        <v>7</v>
      </c>
      <c r="AT122" s="1">
        <v>25</v>
      </c>
      <c r="AU122" s="1">
        <v>19</v>
      </c>
      <c r="AV122" s="1">
        <v>2.2000000000000002</v>
      </c>
      <c r="AW122" s="1">
        <v>4.9000000000000004</v>
      </c>
      <c r="AX122" s="1">
        <v>7.3</v>
      </c>
      <c r="AY122" s="1">
        <v>4.8</v>
      </c>
      <c r="AZ122" s="1">
        <v>23.3</v>
      </c>
      <c r="BA122" s="1">
        <v>17</v>
      </c>
      <c r="BB122" s="1">
        <v>1351000</v>
      </c>
      <c r="BC122" s="1">
        <v>1401400</v>
      </c>
      <c r="BD122" s="1">
        <v>6352600</v>
      </c>
      <c r="BE122" s="1">
        <v>6380800</v>
      </c>
      <c r="BF122" s="1">
        <v>4029200</v>
      </c>
      <c r="BG122" s="1">
        <v>2476900</v>
      </c>
      <c r="BH122" s="1" t="s">
        <v>48</v>
      </c>
      <c r="BI122" s="1" t="s">
        <v>48</v>
      </c>
      <c r="BJ122" s="1" t="s">
        <v>48</v>
      </c>
      <c r="BK122" s="24" t="s">
        <v>500</v>
      </c>
    </row>
    <row r="123" spans="1:63" x14ac:dyDescent="0.3">
      <c r="A123" t="s">
        <v>505</v>
      </c>
      <c r="B123" t="s">
        <v>502</v>
      </c>
      <c r="C123" t="s">
        <v>503</v>
      </c>
      <c r="D123" s="1">
        <v>21.3657</v>
      </c>
      <c r="E123" s="1">
        <v>21.017880000000002</v>
      </c>
      <c r="F123" s="11">
        <f>AVERAGE(D123:E123)</f>
        <v>21.191790000000001</v>
      </c>
      <c r="G123" s="1">
        <v>22.211040000000001</v>
      </c>
      <c r="H123" s="1">
        <v>22.368130000000001</v>
      </c>
      <c r="I123" s="11">
        <f>AVERAGE(G123:H123)</f>
        <v>22.289585000000002</v>
      </c>
      <c r="J123" s="1">
        <v>21.832640000000001</v>
      </c>
      <c r="K123" s="1">
        <v>21.79927</v>
      </c>
      <c r="L123" s="11">
        <f>AVERAGE(J123:K123)</f>
        <v>21.815955000000002</v>
      </c>
      <c r="M123" s="4">
        <f>F123-I123</f>
        <v>-1.0977950000000014</v>
      </c>
      <c r="N123" s="4">
        <f>L123-I123</f>
        <v>-0.47363</v>
      </c>
      <c r="O123" s="4">
        <f>F123-L123</f>
        <v>-0.62416500000000141</v>
      </c>
      <c r="P123" s="8">
        <f>2^M123</f>
        <v>0.46723005986060961</v>
      </c>
      <c r="Q123" s="8">
        <f>2^N123</f>
        <v>0.72015032853860539</v>
      </c>
      <c r="R123" s="8">
        <f>2^O123</f>
        <v>0.648795176985832</v>
      </c>
      <c r="S123" s="1" t="s">
        <v>47</v>
      </c>
      <c r="T123" s="1">
        <v>7</v>
      </c>
      <c r="U123" s="1">
        <v>7</v>
      </c>
      <c r="V123" s="1">
        <v>7</v>
      </c>
      <c r="W123" s="1">
        <v>39.200000000000003</v>
      </c>
      <c r="X123" s="1">
        <v>39.200000000000003</v>
      </c>
      <c r="Y123" s="1">
        <v>39.200000000000003</v>
      </c>
      <c r="Z123" s="1">
        <v>27.872</v>
      </c>
      <c r="AA123" s="1">
        <v>35.362000000000002</v>
      </c>
      <c r="AB123" s="1">
        <v>23599000</v>
      </c>
      <c r="AC123" s="1">
        <v>44</v>
      </c>
      <c r="AD123" s="1">
        <v>2</v>
      </c>
      <c r="AE123" s="1">
        <v>2</v>
      </c>
      <c r="AF123" s="1">
        <v>3</v>
      </c>
      <c r="AG123" s="1">
        <v>3</v>
      </c>
      <c r="AH123" s="1">
        <v>4</v>
      </c>
      <c r="AI123" s="1">
        <v>4</v>
      </c>
      <c r="AJ123" s="1">
        <v>2</v>
      </c>
      <c r="AK123" s="1">
        <v>2</v>
      </c>
      <c r="AL123" s="1">
        <v>3</v>
      </c>
      <c r="AM123" s="1">
        <v>3</v>
      </c>
      <c r="AN123" s="1">
        <v>4</v>
      </c>
      <c r="AO123" s="1">
        <v>4</v>
      </c>
      <c r="AP123" s="1">
        <v>2</v>
      </c>
      <c r="AQ123" s="1">
        <v>2</v>
      </c>
      <c r="AR123" s="1">
        <v>3</v>
      </c>
      <c r="AS123" s="1">
        <v>3</v>
      </c>
      <c r="AT123" s="1">
        <v>4</v>
      </c>
      <c r="AU123" s="1">
        <v>4</v>
      </c>
      <c r="AV123" s="1">
        <v>9.1999999999999993</v>
      </c>
      <c r="AW123" s="1">
        <v>8.8000000000000007</v>
      </c>
      <c r="AX123" s="1">
        <v>12.5</v>
      </c>
      <c r="AY123" s="1">
        <v>12.1</v>
      </c>
      <c r="AZ123" s="1">
        <v>25</v>
      </c>
      <c r="BA123" s="1">
        <v>26.2</v>
      </c>
      <c r="BB123" s="1">
        <v>1641300</v>
      </c>
      <c r="BC123" s="1">
        <v>863570</v>
      </c>
      <c r="BD123" s="1">
        <v>6326200</v>
      </c>
      <c r="BE123" s="1">
        <v>11700000</v>
      </c>
      <c r="BF123" s="1">
        <v>2270600</v>
      </c>
      <c r="BG123" s="1">
        <v>797610</v>
      </c>
      <c r="BH123" s="1" t="s">
        <v>48</v>
      </c>
      <c r="BI123" s="1" t="s">
        <v>48</v>
      </c>
      <c r="BJ123" s="1" t="s">
        <v>48</v>
      </c>
      <c r="BK123" s="24" t="s">
        <v>504</v>
      </c>
    </row>
    <row r="124" spans="1:63" x14ac:dyDescent="0.3">
      <c r="A124" t="s">
        <v>509</v>
      </c>
      <c r="B124" t="s">
        <v>506</v>
      </c>
      <c r="C124" t="s">
        <v>507</v>
      </c>
      <c r="D124" s="1">
        <v>22.048829999999999</v>
      </c>
      <c r="E124" s="1">
        <v>22.002680000000002</v>
      </c>
      <c r="F124" s="11">
        <f>AVERAGE(D124:E124)</f>
        <v>22.025755</v>
      </c>
      <c r="G124" s="1">
        <v>21.238299999999999</v>
      </c>
      <c r="H124" s="1">
        <v>21.51773</v>
      </c>
      <c r="I124" s="11">
        <f>AVERAGE(G124:H124)</f>
        <v>21.378014999999998</v>
      </c>
      <c r="J124" s="1">
        <v>22.046970000000002</v>
      </c>
      <c r="K124" s="1">
        <v>22.40419</v>
      </c>
      <c r="L124" s="11">
        <f>AVERAGE(J124:K124)</f>
        <v>22.225580000000001</v>
      </c>
      <c r="M124" s="4">
        <f>F124-I124</f>
        <v>0.64774000000000242</v>
      </c>
      <c r="N124" s="4">
        <f>L124-I124</f>
        <v>0.84756500000000301</v>
      </c>
      <c r="O124" s="4">
        <f>F124-L124</f>
        <v>-0.19982500000000059</v>
      </c>
      <c r="P124" s="8">
        <f>2^M124</f>
        <v>1.5667119983336883</v>
      </c>
      <c r="Q124" s="8">
        <f>2^N124</f>
        <v>1.7994612059952122</v>
      </c>
      <c r="R124" s="8">
        <f>2^O124</f>
        <v>0.87065616814295288</v>
      </c>
      <c r="S124" s="1" t="s">
        <v>47</v>
      </c>
      <c r="T124" s="1">
        <v>12</v>
      </c>
      <c r="U124" s="1">
        <v>12</v>
      </c>
      <c r="V124" s="1">
        <v>12</v>
      </c>
      <c r="W124" s="1">
        <v>29.5</v>
      </c>
      <c r="X124" s="1">
        <v>29.5</v>
      </c>
      <c r="Y124" s="1">
        <v>29.5</v>
      </c>
      <c r="Z124" s="1">
        <v>47.298999999999999</v>
      </c>
      <c r="AA124" s="1">
        <v>64.753</v>
      </c>
      <c r="AB124" s="1">
        <v>30638000</v>
      </c>
      <c r="AC124" s="1">
        <v>34</v>
      </c>
      <c r="AD124" s="1">
        <v>5</v>
      </c>
      <c r="AE124" s="1">
        <v>2</v>
      </c>
      <c r="AF124" s="1">
        <v>2</v>
      </c>
      <c r="AG124" s="1">
        <v>3</v>
      </c>
      <c r="AH124" s="1">
        <v>5</v>
      </c>
      <c r="AI124" s="1">
        <v>7</v>
      </c>
      <c r="AJ124" s="1">
        <v>5</v>
      </c>
      <c r="AK124" s="1">
        <v>2</v>
      </c>
      <c r="AL124" s="1">
        <v>2</v>
      </c>
      <c r="AM124" s="1">
        <v>3</v>
      </c>
      <c r="AN124" s="1">
        <v>5</v>
      </c>
      <c r="AO124" s="1">
        <v>7</v>
      </c>
      <c r="AP124" s="1">
        <v>5</v>
      </c>
      <c r="AQ124" s="1">
        <v>2</v>
      </c>
      <c r="AR124" s="1">
        <v>2</v>
      </c>
      <c r="AS124" s="1">
        <v>3</v>
      </c>
      <c r="AT124" s="1">
        <v>5</v>
      </c>
      <c r="AU124" s="1">
        <v>7</v>
      </c>
      <c r="AV124" s="1">
        <v>14.7</v>
      </c>
      <c r="AW124" s="1">
        <v>6.7</v>
      </c>
      <c r="AX124" s="1">
        <v>5</v>
      </c>
      <c r="AY124" s="1">
        <v>6.9</v>
      </c>
      <c r="AZ124" s="1">
        <v>13.5</v>
      </c>
      <c r="BA124" s="1">
        <v>19.2</v>
      </c>
      <c r="BB124" s="1">
        <v>16410000</v>
      </c>
      <c r="BC124" s="1">
        <v>917240</v>
      </c>
      <c r="BD124" s="1">
        <v>3069700</v>
      </c>
      <c r="BE124" s="1">
        <v>1680700</v>
      </c>
      <c r="BF124" s="1">
        <v>5302700</v>
      </c>
      <c r="BG124" s="1">
        <v>3257400</v>
      </c>
      <c r="BH124" s="1">
        <v>12</v>
      </c>
      <c r="BI124" s="1">
        <v>12</v>
      </c>
      <c r="BJ124" s="1">
        <v>12</v>
      </c>
      <c r="BK124" s="24" t="s">
        <v>508</v>
      </c>
    </row>
    <row r="125" spans="1:63" x14ac:dyDescent="0.3">
      <c r="A125" t="s">
        <v>513</v>
      </c>
      <c r="B125" t="s">
        <v>510</v>
      </c>
      <c r="C125" t="s">
        <v>511</v>
      </c>
      <c r="D125" s="1">
        <v>21.352720000000001</v>
      </c>
      <c r="E125" s="1">
        <v>21.29804</v>
      </c>
      <c r="F125" s="11">
        <f>AVERAGE(D125:E125)</f>
        <v>21.325380000000003</v>
      </c>
      <c r="G125" s="1">
        <v>21.15888</v>
      </c>
      <c r="H125" s="1">
        <v>21.17323</v>
      </c>
      <c r="I125" s="11">
        <f>AVERAGE(G125:H125)</f>
        <v>21.166055</v>
      </c>
      <c r="J125" s="1">
        <v>21.15512</v>
      </c>
      <c r="K125" s="1">
        <v>21.563739999999999</v>
      </c>
      <c r="L125" s="11">
        <f>AVERAGE(J125:K125)</f>
        <v>21.35943</v>
      </c>
      <c r="M125" s="4">
        <f>F125-I125</f>
        <v>0.1593250000000026</v>
      </c>
      <c r="N125" s="4">
        <f>L125-I125</f>
        <v>0.19337499999999963</v>
      </c>
      <c r="O125" s="4">
        <f>F125-L125</f>
        <v>-3.4049999999997027E-2</v>
      </c>
      <c r="P125" s="8">
        <f>2^M125</f>
        <v>1.1167645103538064</v>
      </c>
      <c r="Q125" s="8">
        <f>2^N125</f>
        <v>1.1434355102025311</v>
      </c>
      <c r="R125" s="8">
        <f>2^O125</f>
        <v>0.9766746794106469</v>
      </c>
      <c r="S125" s="1" t="s">
        <v>47</v>
      </c>
      <c r="T125" s="1">
        <v>10</v>
      </c>
      <c r="U125" s="1">
        <v>10</v>
      </c>
      <c r="V125" s="1">
        <v>10</v>
      </c>
      <c r="W125" s="1">
        <v>34.1</v>
      </c>
      <c r="X125" s="1">
        <v>34.1</v>
      </c>
      <c r="Y125" s="1">
        <v>34.1</v>
      </c>
      <c r="Z125" s="1">
        <v>38.914000000000001</v>
      </c>
      <c r="AA125" s="1">
        <v>40.152000000000001</v>
      </c>
      <c r="AB125" s="1">
        <v>18687000</v>
      </c>
      <c r="AC125" s="1">
        <v>51</v>
      </c>
      <c r="AD125" s="1">
        <v>7</v>
      </c>
      <c r="AE125" s="1">
        <v>3</v>
      </c>
      <c r="AF125" s="1">
        <v>3</v>
      </c>
      <c r="AG125" s="1">
        <v>4</v>
      </c>
      <c r="AH125" s="1">
        <v>7</v>
      </c>
      <c r="AI125" s="1">
        <v>4</v>
      </c>
      <c r="AJ125" s="1">
        <v>7</v>
      </c>
      <c r="AK125" s="1">
        <v>3</v>
      </c>
      <c r="AL125" s="1">
        <v>3</v>
      </c>
      <c r="AM125" s="1">
        <v>4</v>
      </c>
      <c r="AN125" s="1">
        <v>7</v>
      </c>
      <c r="AO125" s="1">
        <v>4</v>
      </c>
      <c r="AP125" s="1">
        <v>7</v>
      </c>
      <c r="AQ125" s="1">
        <v>3</v>
      </c>
      <c r="AR125" s="1">
        <v>3</v>
      </c>
      <c r="AS125" s="1">
        <v>4</v>
      </c>
      <c r="AT125" s="1">
        <v>7</v>
      </c>
      <c r="AU125" s="1">
        <v>4</v>
      </c>
      <c r="AV125" s="1">
        <v>25.8</v>
      </c>
      <c r="AW125" s="1">
        <v>11.9</v>
      </c>
      <c r="AX125" s="1">
        <v>12.2</v>
      </c>
      <c r="AY125" s="1">
        <v>16</v>
      </c>
      <c r="AZ125" s="1">
        <v>24.3</v>
      </c>
      <c r="BA125" s="1">
        <v>15.4</v>
      </c>
      <c r="BB125" s="1">
        <v>9286400</v>
      </c>
      <c r="BC125" s="1">
        <v>1471500</v>
      </c>
      <c r="BD125" s="1">
        <v>1712900</v>
      </c>
      <c r="BE125" s="1">
        <v>2493200</v>
      </c>
      <c r="BF125" s="1">
        <v>2909300</v>
      </c>
      <c r="BG125" s="1">
        <v>813860</v>
      </c>
      <c r="BH125" s="1" t="s">
        <v>48</v>
      </c>
      <c r="BI125" s="1" t="s">
        <v>48</v>
      </c>
      <c r="BJ125" s="1" t="s">
        <v>48</v>
      </c>
      <c r="BK125" s="24" t="s">
        <v>512</v>
      </c>
    </row>
    <row r="126" spans="1:63" x14ac:dyDescent="0.3">
      <c r="A126" t="s">
        <v>517</v>
      </c>
      <c r="B126" t="s">
        <v>514</v>
      </c>
      <c r="C126" t="s">
        <v>515</v>
      </c>
      <c r="D126" s="1">
        <v>21.322510000000001</v>
      </c>
      <c r="E126" s="1">
        <v>21.271789999999999</v>
      </c>
      <c r="F126" s="11">
        <f>AVERAGE(D126:E126)</f>
        <v>21.297150000000002</v>
      </c>
      <c r="G126" s="1">
        <v>21.06691</v>
      </c>
      <c r="H126" s="1">
        <v>21.057950000000002</v>
      </c>
      <c r="I126" s="11">
        <f>AVERAGE(G126:H126)</f>
        <v>21.062429999999999</v>
      </c>
      <c r="J126" s="1">
        <v>22.076689999999999</v>
      </c>
      <c r="K126" s="1">
        <v>21.091460000000001</v>
      </c>
      <c r="L126" s="11">
        <f>AVERAGE(J126:K126)</f>
        <v>21.584074999999999</v>
      </c>
      <c r="M126" s="4">
        <f>F126-I126</f>
        <v>0.23472000000000293</v>
      </c>
      <c r="N126" s="4">
        <f>L126-I126</f>
        <v>0.52164499999999947</v>
      </c>
      <c r="O126" s="4">
        <f>F126-L126</f>
        <v>-0.28692499999999654</v>
      </c>
      <c r="P126" s="8">
        <f>2^M126</f>
        <v>1.1766783438986408</v>
      </c>
      <c r="Q126" s="8">
        <f>2^N126</f>
        <v>1.4355912151768493</v>
      </c>
      <c r="R126" s="8">
        <f>2^O126</f>
        <v>0.81964721674177055</v>
      </c>
      <c r="S126" s="1" t="s">
        <v>47</v>
      </c>
      <c r="T126" s="1">
        <v>8</v>
      </c>
      <c r="U126" s="1">
        <v>8</v>
      </c>
      <c r="V126" s="1">
        <v>8</v>
      </c>
      <c r="W126" s="1">
        <v>28.9</v>
      </c>
      <c r="X126" s="1">
        <v>28.9</v>
      </c>
      <c r="Y126" s="1">
        <v>28.9</v>
      </c>
      <c r="Z126" s="1">
        <v>45.744999999999997</v>
      </c>
      <c r="AA126" s="1">
        <v>38.951000000000001</v>
      </c>
      <c r="AB126" s="1">
        <v>19336000</v>
      </c>
      <c r="AC126" s="1">
        <v>40</v>
      </c>
      <c r="AD126" s="1">
        <v>4</v>
      </c>
      <c r="AE126" s="1">
        <v>3</v>
      </c>
      <c r="AF126" s="1">
        <v>3</v>
      </c>
      <c r="AG126" s="1">
        <v>3</v>
      </c>
      <c r="AH126" s="1">
        <v>7</v>
      </c>
      <c r="AI126" s="1">
        <v>5</v>
      </c>
      <c r="AJ126" s="1">
        <v>4</v>
      </c>
      <c r="AK126" s="1">
        <v>3</v>
      </c>
      <c r="AL126" s="1">
        <v>3</v>
      </c>
      <c r="AM126" s="1">
        <v>3</v>
      </c>
      <c r="AN126" s="1">
        <v>7</v>
      </c>
      <c r="AO126" s="1">
        <v>5</v>
      </c>
      <c r="AP126" s="1">
        <v>4</v>
      </c>
      <c r="AQ126" s="1">
        <v>3</v>
      </c>
      <c r="AR126" s="1">
        <v>3</v>
      </c>
      <c r="AS126" s="1">
        <v>3</v>
      </c>
      <c r="AT126" s="1">
        <v>7</v>
      </c>
      <c r="AU126" s="1">
        <v>5</v>
      </c>
      <c r="AV126" s="1">
        <v>11.9</v>
      </c>
      <c r="AW126" s="1">
        <v>7.5</v>
      </c>
      <c r="AX126" s="1">
        <v>7.5</v>
      </c>
      <c r="AY126" s="1">
        <v>7.5</v>
      </c>
      <c r="AZ126" s="1">
        <v>26.5</v>
      </c>
      <c r="BA126" s="1">
        <v>15</v>
      </c>
      <c r="BB126" s="1">
        <v>5724700</v>
      </c>
      <c r="BC126" s="1">
        <v>1396600</v>
      </c>
      <c r="BD126" s="1">
        <v>3945000</v>
      </c>
      <c r="BE126" s="1">
        <v>1662600</v>
      </c>
      <c r="BF126" s="1">
        <v>5764400</v>
      </c>
      <c r="BG126" s="1">
        <v>842800</v>
      </c>
      <c r="BH126" s="1">
        <v>8</v>
      </c>
      <c r="BI126" s="1">
        <v>8</v>
      </c>
      <c r="BJ126" s="1">
        <v>8</v>
      </c>
      <c r="BK126" s="24" t="s">
        <v>516</v>
      </c>
    </row>
    <row r="127" spans="1:63" x14ac:dyDescent="0.3">
      <c r="A127" t="s">
        <v>521</v>
      </c>
      <c r="B127" t="s">
        <v>518</v>
      </c>
      <c r="C127" t="s">
        <v>519</v>
      </c>
      <c r="D127" s="1">
        <v>20.672969999999999</v>
      </c>
      <c r="E127" s="1">
        <v>20.66206</v>
      </c>
      <c r="F127" s="11">
        <f>AVERAGE(D127:E127)</f>
        <v>20.667515000000002</v>
      </c>
      <c r="G127" s="1">
        <v>21.047799999999999</v>
      </c>
      <c r="H127" s="1">
        <v>21.240279999999998</v>
      </c>
      <c r="I127" s="11">
        <f>AVERAGE(G127:H127)</f>
        <v>21.144039999999997</v>
      </c>
      <c r="J127" s="1">
        <v>21.27458</v>
      </c>
      <c r="K127" s="1">
        <v>21.032139999999998</v>
      </c>
      <c r="L127" s="11">
        <f>AVERAGE(J127:K127)</f>
        <v>21.153359999999999</v>
      </c>
      <c r="M127" s="4">
        <f>F127-I127</f>
        <v>-0.4765249999999952</v>
      </c>
      <c r="N127" s="4">
        <f>L127-I127</f>
        <v>9.3200000000024374E-3</v>
      </c>
      <c r="O127" s="4">
        <f>F127-L127</f>
        <v>-0.48584499999999764</v>
      </c>
      <c r="P127" s="8">
        <f>2^M127</f>
        <v>0.71870667983828251</v>
      </c>
      <c r="Q127" s="8">
        <f>2^N127</f>
        <v>1.0064810433801932</v>
      </c>
      <c r="R127" s="8">
        <f>2^O127</f>
        <v>0.71407870477575874</v>
      </c>
      <c r="S127" s="1" t="s">
        <v>47</v>
      </c>
      <c r="T127" s="1">
        <v>7</v>
      </c>
      <c r="U127" s="1">
        <v>7</v>
      </c>
      <c r="V127" s="1">
        <v>7</v>
      </c>
      <c r="W127" s="1">
        <v>19.3</v>
      </c>
      <c r="X127" s="1">
        <v>19.3</v>
      </c>
      <c r="Y127" s="1">
        <v>19.3</v>
      </c>
      <c r="Z127" s="1">
        <v>60.593000000000004</v>
      </c>
      <c r="AA127" s="1">
        <v>113.93</v>
      </c>
      <c r="AB127" s="1">
        <v>17498000</v>
      </c>
      <c r="AC127" s="1">
        <v>36</v>
      </c>
      <c r="AD127" s="1">
        <v>5</v>
      </c>
      <c r="AE127" s="1">
        <v>4</v>
      </c>
      <c r="AF127" s="1">
        <v>3</v>
      </c>
      <c r="AG127" s="1">
        <v>3</v>
      </c>
      <c r="AH127" s="1">
        <v>4</v>
      </c>
      <c r="AI127" s="1">
        <v>4</v>
      </c>
      <c r="AJ127" s="1">
        <v>5</v>
      </c>
      <c r="AK127" s="1">
        <v>4</v>
      </c>
      <c r="AL127" s="1">
        <v>3</v>
      </c>
      <c r="AM127" s="1">
        <v>3</v>
      </c>
      <c r="AN127" s="1">
        <v>4</v>
      </c>
      <c r="AO127" s="1">
        <v>4</v>
      </c>
      <c r="AP127" s="1">
        <v>5</v>
      </c>
      <c r="AQ127" s="1">
        <v>4</v>
      </c>
      <c r="AR127" s="1">
        <v>3</v>
      </c>
      <c r="AS127" s="1">
        <v>3</v>
      </c>
      <c r="AT127" s="1">
        <v>4</v>
      </c>
      <c r="AU127" s="1">
        <v>4</v>
      </c>
      <c r="AV127" s="1">
        <v>15.9</v>
      </c>
      <c r="AW127" s="1">
        <v>11.7</v>
      </c>
      <c r="AX127" s="1">
        <v>10</v>
      </c>
      <c r="AY127" s="1">
        <v>10</v>
      </c>
      <c r="AZ127" s="1">
        <v>8.9</v>
      </c>
      <c r="BA127" s="1">
        <v>13.1</v>
      </c>
      <c r="BB127" s="1">
        <v>6629300</v>
      </c>
      <c r="BC127" s="1">
        <v>2821800</v>
      </c>
      <c r="BD127" s="1">
        <v>2568000</v>
      </c>
      <c r="BE127" s="1">
        <v>3316200</v>
      </c>
      <c r="BF127" s="1">
        <v>962410</v>
      </c>
      <c r="BG127" s="1">
        <v>1200700</v>
      </c>
      <c r="BH127" s="1">
        <v>7</v>
      </c>
      <c r="BI127" s="1">
        <v>7</v>
      </c>
      <c r="BJ127" s="1">
        <v>7</v>
      </c>
      <c r="BK127" s="24" t="s">
        <v>520</v>
      </c>
    </row>
    <row r="128" spans="1:63" x14ac:dyDescent="0.3">
      <c r="A128" t="s">
        <v>525</v>
      </c>
      <c r="B128" t="s">
        <v>522</v>
      </c>
      <c r="C128" t="s">
        <v>523</v>
      </c>
      <c r="D128" s="1">
        <v>21.285119999999999</v>
      </c>
      <c r="E128" s="1">
        <v>21.10904</v>
      </c>
      <c r="F128" s="11">
        <f>AVERAGE(D128:E128)</f>
        <v>21.19708</v>
      </c>
      <c r="G128" s="1">
        <v>20.137709999999998</v>
      </c>
      <c r="H128" s="1">
        <v>20.310189999999999</v>
      </c>
      <c r="I128" s="11">
        <f>AVERAGE(G128:H128)</f>
        <v>20.223949999999999</v>
      </c>
      <c r="J128" s="1">
        <v>21.181979999999999</v>
      </c>
      <c r="K128" s="1">
        <v>22.518719999999998</v>
      </c>
      <c r="L128" s="11">
        <f>AVERAGE(J128:K128)</f>
        <v>21.850349999999999</v>
      </c>
      <c r="M128" s="4">
        <f>F128-I128</f>
        <v>0.97313000000000116</v>
      </c>
      <c r="N128" s="4">
        <f>L128-I128</f>
        <v>1.6264000000000003</v>
      </c>
      <c r="O128" s="4">
        <f>F128-L128</f>
        <v>-0.65326999999999913</v>
      </c>
      <c r="P128" s="8">
        <f>2^M128</f>
        <v>1.963095012527875</v>
      </c>
      <c r="Q128" s="8">
        <f>2^N128</f>
        <v>3.087416245006338</v>
      </c>
      <c r="R128" s="8">
        <f>2^O128</f>
        <v>0.63583749541482548</v>
      </c>
      <c r="S128" s="1" t="s">
        <v>47</v>
      </c>
      <c r="T128" s="1">
        <v>22</v>
      </c>
      <c r="U128" s="1">
        <v>22</v>
      </c>
      <c r="V128" s="1">
        <v>22</v>
      </c>
      <c r="W128" s="1">
        <v>44</v>
      </c>
      <c r="X128" s="1">
        <v>44</v>
      </c>
      <c r="Y128" s="1">
        <v>44</v>
      </c>
      <c r="Z128" s="1">
        <v>86.706000000000003</v>
      </c>
      <c r="AA128" s="1">
        <v>125.01</v>
      </c>
      <c r="AB128" s="1">
        <v>20887000</v>
      </c>
      <c r="AC128" s="1">
        <v>57</v>
      </c>
      <c r="AD128" s="1">
        <v>5</v>
      </c>
      <c r="AE128" s="1">
        <v>3</v>
      </c>
      <c r="AF128" s="1">
        <v>5</v>
      </c>
      <c r="AG128" s="1">
        <v>3</v>
      </c>
      <c r="AH128" s="1">
        <v>14</v>
      </c>
      <c r="AI128" s="1">
        <v>14</v>
      </c>
      <c r="AJ128" s="1">
        <v>5</v>
      </c>
      <c r="AK128" s="1">
        <v>3</v>
      </c>
      <c r="AL128" s="1">
        <v>5</v>
      </c>
      <c r="AM128" s="1">
        <v>3</v>
      </c>
      <c r="AN128" s="1">
        <v>14</v>
      </c>
      <c r="AO128" s="1">
        <v>14</v>
      </c>
      <c r="AP128" s="1">
        <v>5</v>
      </c>
      <c r="AQ128" s="1">
        <v>3</v>
      </c>
      <c r="AR128" s="1">
        <v>5</v>
      </c>
      <c r="AS128" s="1">
        <v>3</v>
      </c>
      <c r="AT128" s="1">
        <v>14</v>
      </c>
      <c r="AU128" s="1">
        <v>14</v>
      </c>
      <c r="AV128" s="1">
        <v>7.7</v>
      </c>
      <c r="AW128" s="1">
        <v>5.2</v>
      </c>
      <c r="AX128" s="1">
        <v>7.4</v>
      </c>
      <c r="AY128" s="1">
        <v>4.7</v>
      </c>
      <c r="AZ128" s="1">
        <v>30.3</v>
      </c>
      <c r="BA128" s="1">
        <v>26.4</v>
      </c>
      <c r="BB128" s="1">
        <v>8676900</v>
      </c>
      <c r="BC128" s="1">
        <v>1572600</v>
      </c>
      <c r="BD128" s="1">
        <v>1225400</v>
      </c>
      <c r="BE128" s="1">
        <v>1269200</v>
      </c>
      <c r="BF128" s="1">
        <v>4964800</v>
      </c>
      <c r="BG128" s="1">
        <v>3178200</v>
      </c>
      <c r="BH128" s="1" t="s">
        <v>48</v>
      </c>
      <c r="BI128" s="1" t="s">
        <v>48</v>
      </c>
      <c r="BJ128" s="1" t="s">
        <v>48</v>
      </c>
      <c r="BK128" s="24" t="s">
        <v>524</v>
      </c>
    </row>
    <row r="129" spans="1:63" x14ac:dyDescent="0.3">
      <c r="A129" t="s">
        <v>529</v>
      </c>
      <c r="B129" t="s">
        <v>526</v>
      </c>
      <c r="C129" t="s">
        <v>527</v>
      </c>
      <c r="D129" s="1">
        <v>23.861830000000001</v>
      </c>
      <c r="E129" s="1">
        <v>23.729520000000001</v>
      </c>
      <c r="F129" s="11">
        <f>AVERAGE(D129:E129)</f>
        <v>23.795675000000003</v>
      </c>
      <c r="G129" s="1">
        <v>22.529240000000001</v>
      </c>
      <c r="H129" s="1">
        <v>22.651039999999998</v>
      </c>
      <c r="I129" s="11">
        <f>AVERAGE(G129:H129)</f>
        <v>22.590139999999998</v>
      </c>
      <c r="J129" s="1">
        <v>21.437609999999999</v>
      </c>
      <c r="K129" s="1">
        <v>22.590240000000001</v>
      </c>
      <c r="L129" s="11">
        <f>AVERAGE(J129:K129)</f>
        <v>22.013925</v>
      </c>
      <c r="M129" s="4">
        <f>F129-I129</f>
        <v>1.2055350000000047</v>
      </c>
      <c r="N129" s="4">
        <f>L129-I129</f>
        <v>-0.5762149999999977</v>
      </c>
      <c r="O129" s="4">
        <f>F129-L129</f>
        <v>1.7817500000000024</v>
      </c>
      <c r="P129" s="8">
        <f>2^M129</f>
        <v>2.3062277621138136</v>
      </c>
      <c r="Q129" s="8">
        <f>2^N129</f>
        <v>0.67072114967088381</v>
      </c>
      <c r="R129" s="8">
        <f>2^O129</f>
        <v>3.4384300588187164</v>
      </c>
      <c r="S129" s="1" t="s">
        <v>47</v>
      </c>
      <c r="T129" s="1">
        <v>5</v>
      </c>
      <c r="U129" s="1">
        <v>5</v>
      </c>
      <c r="V129" s="1">
        <v>5</v>
      </c>
      <c r="W129" s="1">
        <v>10.3</v>
      </c>
      <c r="X129" s="1">
        <v>10.3</v>
      </c>
      <c r="Y129" s="1">
        <v>10.3</v>
      </c>
      <c r="Z129" s="1">
        <v>52.963000000000001</v>
      </c>
      <c r="AA129" s="1">
        <v>204.32</v>
      </c>
      <c r="AB129" s="1">
        <v>71916000</v>
      </c>
      <c r="AC129" s="1">
        <v>34</v>
      </c>
      <c r="AD129" s="1">
        <v>4</v>
      </c>
      <c r="AE129" s="1">
        <v>4</v>
      </c>
      <c r="AF129" s="1">
        <v>3</v>
      </c>
      <c r="AG129" s="1">
        <v>4</v>
      </c>
      <c r="AH129" s="1">
        <v>4</v>
      </c>
      <c r="AI129" s="1">
        <v>3</v>
      </c>
      <c r="AJ129" s="1">
        <v>4</v>
      </c>
      <c r="AK129" s="1">
        <v>4</v>
      </c>
      <c r="AL129" s="1">
        <v>3</v>
      </c>
      <c r="AM129" s="1">
        <v>4</v>
      </c>
      <c r="AN129" s="1">
        <v>4</v>
      </c>
      <c r="AO129" s="1">
        <v>3</v>
      </c>
      <c r="AP129" s="1">
        <v>4</v>
      </c>
      <c r="AQ129" s="1">
        <v>4</v>
      </c>
      <c r="AR129" s="1">
        <v>3</v>
      </c>
      <c r="AS129" s="1">
        <v>4</v>
      </c>
      <c r="AT129" s="1">
        <v>4</v>
      </c>
      <c r="AU129" s="1">
        <v>3</v>
      </c>
      <c r="AV129" s="1">
        <v>10.3</v>
      </c>
      <c r="AW129" s="1">
        <v>10.1</v>
      </c>
      <c r="AX129" s="1">
        <v>5.5</v>
      </c>
      <c r="AY129" s="1">
        <v>10.1</v>
      </c>
      <c r="AZ129" s="1">
        <v>10.1</v>
      </c>
      <c r="BA129" s="1">
        <v>8.4</v>
      </c>
      <c r="BB129" s="1">
        <v>24349000</v>
      </c>
      <c r="BC129" s="1">
        <v>21152000</v>
      </c>
      <c r="BD129" s="1">
        <v>11990000</v>
      </c>
      <c r="BE129" s="1">
        <v>10980000</v>
      </c>
      <c r="BF129" s="1">
        <v>2947100</v>
      </c>
      <c r="BG129" s="1">
        <v>498950</v>
      </c>
      <c r="BH129" s="1">
        <v>5</v>
      </c>
      <c r="BI129" s="1">
        <v>5</v>
      </c>
      <c r="BJ129" s="1">
        <v>5</v>
      </c>
      <c r="BK129" s="24" t="s">
        <v>528</v>
      </c>
    </row>
    <row r="130" spans="1:63" x14ac:dyDescent="0.3">
      <c r="A130" t="s">
        <v>533</v>
      </c>
      <c r="B130" t="s">
        <v>530</v>
      </c>
      <c r="C130" t="s">
        <v>531</v>
      </c>
      <c r="D130" s="1">
        <v>22.37838</v>
      </c>
      <c r="E130" s="1">
        <v>22.424109999999999</v>
      </c>
      <c r="F130" s="11">
        <f>AVERAGE(D130:E130)</f>
        <v>22.401244999999999</v>
      </c>
      <c r="G130" s="1">
        <v>23.060289999999998</v>
      </c>
      <c r="H130" s="1">
        <v>23.012450000000001</v>
      </c>
      <c r="I130" s="11">
        <f>AVERAGE(G130:H130)</f>
        <v>23.036369999999998</v>
      </c>
      <c r="J130" s="1">
        <v>21.753160000000001</v>
      </c>
      <c r="K130" s="1">
        <v>23.115590000000001</v>
      </c>
      <c r="L130" s="11">
        <f>AVERAGE(J130:K130)</f>
        <v>22.434375000000003</v>
      </c>
      <c r="M130" s="4">
        <f>F130-I130</f>
        <v>-0.63512499999999861</v>
      </c>
      <c r="N130" s="4">
        <f>L130-I130</f>
        <v>-0.60199499999999517</v>
      </c>
      <c r="O130" s="4">
        <f>F130-L130</f>
        <v>-3.3130000000003434E-2</v>
      </c>
      <c r="P130" s="8">
        <f>2^M130</f>
        <v>0.6438850239518763</v>
      </c>
      <c r="Q130" s="8">
        <f>2^N130</f>
        <v>0.65884225923638762</v>
      </c>
      <c r="R130" s="8">
        <f>2^O130</f>
        <v>0.97729769899422203</v>
      </c>
      <c r="S130" s="1" t="s">
        <v>47</v>
      </c>
      <c r="T130" s="1">
        <v>18</v>
      </c>
      <c r="U130" s="1">
        <v>18</v>
      </c>
      <c r="V130" s="1">
        <v>16</v>
      </c>
      <c r="W130" s="1">
        <v>35.799999999999997</v>
      </c>
      <c r="X130" s="1">
        <v>35.799999999999997</v>
      </c>
      <c r="Y130" s="1">
        <v>31.8</v>
      </c>
      <c r="Z130" s="1">
        <v>58.47</v>
      </c>
      <c r="AA130" s="1">
        <v>80.022999999999996</v>
      </c>
      <c r="AB130" s="1">
        <v>42932000</v>
      </c>
      <c r="AC130" s="1">
        <v>88</v>
      </c>
      <c r="AD130" s="1">
        <v>8</v>
      </c>
      <c r="AE130" s="1">
        <v>5</v>
      </c>
      <c r="AF130" s="1">
        <v>6</v>
      </c>
      <c r="AG130" s="1">
        <v>10</v>
      </c>
      <c r="AH130" s="1">
        <v>10</v>
      </c>
      <c r="AI130" s="1">
        <v>10</v>
      </c>
      <c r="AJ130" s="1">
        <v>8</v>
      </c>
      <c r="AK130" s="1">
        <v>5</v>
      </c>
      <c r="AL130" s="1">
        <v>6</v>
      </c>
      <c r="AM130" s="1">
        <v>10</v>
      </c>
      <c r="AN130" s="1">
        <v>10</v>
      </c>
      <c r="AO130" s="1">
        <v>10</v>
      </c>
      <c r="AP130" s="1">
        <v>6</v>
      </c>
      <c r="AQ130" s="1">
        <v>3</v>
      </c>
      <c r="AR130" s="1">
        <v>5</v>
      </c>
      <c r="AS130" s="1">
        <v>8</v>
      </c>
      <c r="AT130" s="1">
        <v>8</v>
      </c>
      <c r="AU130" s="1">
        <v>8</v>
      </c>
      <c r="AV130" s="1">
        <v>17.899999999999999</v>
      </c>
      <c r="AW130" s="1">
        <v>10.6</v>
      </c>
      <c r="AX130" s="1">
        <v>13.9</v>
      </c>
      <c r="AY130" s="1">
        <v>22.5</v>
      </c>
      <c r="AZ130" s="1">
        <v>24.5</v>
      </c>
      <c r="BA130" s="1">
        <v>22.9</v>
      </c>
      <c r="BB130" s="1">
        <v>11847000</v>
      </c>
      <c r="BC130" s="1">
        <v>4654600</v>
      </c>
      <c r="BD130" s="1">
        <v>6801900</v>
      </c>
      <c r="BE130" s="1">
        <v>11866000</v>
      </c>
      <c r="BF130" s="1">
        <v>3016100</v>
      </c>
      <c r="BG130" s="1">
        <v>4746300</v>
      </c>
      <c r="BH130" s="1">
        <v>18</v>
      </c>
      <c r="BI130" s="1">
        <v>18</v>
      </c>
      <c r="BJ130" s="1">
        <v>16</v>
      </c>
      <c r="BK130" s="24" t="s">
        <v>532</v>
      </c>
    </row>
    <row r="131" spans="1:63" x14ac:dyDescent="0.3">
      <c r="A131" t="s">
        <v>537</v>
      </c>
      <c r="B131" t="s">
        <v>534</v>
      </c>
      <c r="C131" t="s">
        <v>535</v>
      </c>
      <c r="D131" s="1">
        <v>22.20833</v>
      </c>
      <c r="E131" s="1">
        <v>22.151779999999999</v>
      </c>
      <c r="F131" s="11">
        <f>AVERAGE(D131:E131)</f>
        <v>22.180054999999999</v>
      </c>
      <c r="G131" s="1">
        <v>22.82873</v>
      </c>
      <c r="H131" s="1">
        <v>22.705780000000001</v>
      </c>
      <c r="I131" s="11">
        <f>AVERAGE(G131:H131)</f>
        <v>22.767254999999999</v>
      </c>
      <c r="J131" s="1">
        <v>18.399560000000001</v>
      </c>
      <c r="K131" s="1">
        <v>21.420850000000002</v>
      </c>
      <c r="L131" s="11">
        <f>AVERAGE(J131:K131)</f>
        <v>19.910205000000001</v>
      </c>
      <c r="M131" s="4">
        <f>F131-I131</f>
        <v>-0.58719999999999928</v>
      </c>
      <c r="N131" s="4">
        <f>L131-I131</f>
        <v>-2.8570499999999974</v>
      </c>
      <c r="O131" s="4">
        <f>F131-L131</f>
        <v>2.2698499999999981</v>
      </c>
      <c r="P131" s="8">
        <f>2^M131</f>
        <v>0.66563352382171292</v>
      </c>
      <c r="Q131" s="8">
        <f>2^N131</f>
        <v>0.13802007240129344</v>
      </c>
      <c r="R131" s="8">
        <f>2^O131</f>
        <v>4.8227298554545248</v>
      </c>
      <c r="S131" s="1" t="s">
        <v>47</v>
      </c>
      <c r="T131" s="1">
        <v>13</v>
      </c>
      <c r="U131" s="1">
        <v>13</v>
      </c>
      <c r="V131" s="1">
        <v>13</v>
      </c>
      <c r="W131" s="1">
        <v>27.7</v>
      </c>
      <c r="X131" s="1">
        <v>27.7</v>
      </c>
      <c r="Y131" s="1">
        <v>27.7</v>
      </c>
      <c r="Z131" s="1">
        <v>57.578000000000003</v>
      </c>
      <c r="AA131" s="1">
        <v>124.85</v>
      </c>
      <c r="AB131" s="1">
        <v>35604000</v>
      </c>
      <c r="AC131" s="1">
        <v>51</v>
      </c>
      <c r="AD131" s="1">
        <v>8</v>
      </c>
      <c r="AE131" s="1">
        <v>4</v>
      </c>
      <c r="AF131" s="1">
        <v>8</v>
      </c>
      <c r="AG131" s="1">
        <v>9</v>
      </c>
      <c r="AH131" s="1">
        <v>0</v>
      </c>
      <c r="AI131" s="1">
        <v>5</v>
      </c>
      <c r="AJ131" s="1">
        <v>8</v>
      </c>
      <c r="AK131" s="1">
        <v>4</v>
      </c>
      <c r="AL131" s="1">
        <v>8</v>
      </c>
      <c r="AM131" s="1">
        <v>9</v>
      </c>
      <c r="AN131" s="1">
        <v>0</v>
      </c>
      <c r="AO131" s="1">
        <v>5</v>
      </c>
      <c r="AP131" s="1">
        <v>8</v>
      </c>
      <c r="AQ131" s="1">
        <v>4</v>
      </c>
      <c r="AR131" s="1">
        <v>8</v>
      </c>
      <c r="AS131" s="1">
        <v>9</v>
      </c>
      <c r="AT131" s="1">
        <v>0</v>
      </c>
      <c r="AU131" s="1">
        <v>5</v>
      </c>
      <c r="AV131" s="1">
        <v>16</v>
      </c>
      <c r="AW131" s="1">
        <v>8.4</v>
      </c>
      <c r="AX131" s="1">
        <v>17.5</v>
      </c>
      <c r="AY131" s="1">
        <v>19.899999999999999</v>
      </c>
      <c r="AZ131" s="1">
        <v>0</v>
      </c>
      <c r="BA131" s="1">
        <v>11.9</v>
      </c>
      <c r="BB131" s="1">
        <v>12023000</v>
      </c>
      <c r="BC131" s="1">
        <v>1777500</v>
      </c>
      <c r="BD131" s="1">
        <v>7299700</v>
      </c>
      <c r="BE131" s="1">
        <v>13773000</v>
      </c>
      <c r="BF131" s="1">
        <v>0</v>
      </c>
      <c r="BG131" s="1">
        <v>730630</v>
      </c>
      <c r="BH131" s="1">
        <v>13</v>
      </c>
      <c r="BI131" s="1">
        <v>13</v>
      </c>
      <c r="BJ131" s="1">
        <v>13</v>
      </c>
      <c r="BK131" s="24" t="s">
        <v>536</v>
      </c>
    </row>
    <row r="132" spans="1:63" x14ac:dyDescent="0.3">
      <c r="A132" t="s">
        <v>541</v>
      </c>
      <c r="B132" t="s">
        <v>538</v>
      </c>
      <c r="C132" t="s">
        <v>539</v>
      </c>
      <c r="D132" s="1">
        <v>22.388349999999999</v>
      </c>
      <c r="E132" s="1">
        <v>22.412610000000001</v>
      </c>
      <c r="F132" s="11">
        <f>AVERAGE(D132:E132)</f>
        <v>22.400480000000002</v>
      </c>
      <c r="G132" s="1">
        <v>22.596550000000001</v>
      </c>
      <c r="H132" s="1">
        <v>22.619700000000002</v>
      </c>
      <c r="I132" s="11">
        <f>AVERAGE(G132:H132)</f>
        <v>22.608125000000001</v>
      </c>
      <c r="J132" s="1">
        <v>21.088349999999998</v>
      </c>
      <c r="K132" s="1">
        <v>21.85905</v>
      </c>
      <c r="L132" s="11">
        <f>AVERAGE(J132:K132)</f>
        <v>21.473700000000001</v>
      </c>
      <c r="M132" s="4">
        <f>F132-I132</f>
        <v>-0.20764499999999941</v>
      </c>
      <c r="N132" s="4">
        <f>L132-I132</f>
        <v>-1.1344250000000002</v>
      </c>
      <c r="O132" s="4">
        <f>F132-L132</f>
        <v>0.92678000000000083</v>
      </c>
      <c r="P132" s="8">
        <f>2^M132</f>
        <v>0.86594962114671126</v>
      </c>
      <c r="Q132" s="8">
        <f>2^N132</f>
        <v>0.45551643108114726</v>
      </c>
      <c r="R132" s="8">
        <f>2^O132</f>
        <v>1.9010282880277662</v>
      </c>
      <c r="S132" s="1" t="s">
        <v>47</v>
      </c>
      <c r="T132" s="1">
        <v>8</v>
      </c>
      <c r="U132" s="1">
        <v>8</v>
      </c>
      <c r="V132" s="1">
        <v>8</v>
      </c>
      <c r="W132" s="1">
        <v>17.2</v>
      </c>
      <c r="X132" s="1">
        <v>17.2</v>
      </c>
      <c r="Y132" s="1">
        <v>17.2</v>
      </c>
      <c r="Z132" s="1">
        <v>78.364999999999995</v>
      </c>
      <c r="AA132" s="1">
        <v>67.406000000000006</v>
      </c>
      <c r="AB132" s="1">
        <v>42246000</v>
      </c>
      <c r="AC132" s="1">
        <v>58</v>
      </c>
      <c r="AD132" s="1">
        <v>5</v>
      </c>
      <c r="AE132" s="1">
        <v>3</v>
      </c>
      <c r="AF132" s="1">
        <v>4</v>
      </c>
      <c r="AG132" s="1">
        <v>3</v>
      </c>
      <c r="AH132" s="1">
        <v>4</v>
      </c>
      <c r="AI132" s="1">
        <v>4</v>
      </c>
      <c r="AJ132" s="1">
        <v>5</v>
      </c>
      <c r="AK132" s="1">
        <v>3</v>
      </c>
      <c r="AL132" s="1">
        <v>4</v>
      </c>
      <c r="AM132" s="1">
        <v>3</v>
      </c>
      <c r="AN132" s="1">
        <v>4</v>
      </c>
      <c r="AO132" s="1">
        <v>4</v>
      </c>
      <c r="AP132" s="1">
        <v>5</v>
      </c>
      <c r="AQ132" s="1">
        <v>3</v>
      </c>
      <c r="AR132" s="1">
        <v>4</v>
      </c>
      <c r="AS132" s="1">
        <v>3</v>
      </c>
      <c r="AT132" s="1">
        <v>4</v>
      </c>
      <c r="AU132" s="1">
        <v>4</v>
      </c>
      <c r="AV132" s="1">
        <v>12.3</v>
      </c>
      <c r="AW132" s="1">
        <v>4.8</v>
      </c>
      <c r="AX132" s="1">
        <v>6.1</v>
      </c>
      <c r="AY132" s="1">
        <v>4.8</v>
      </c>
      <c r="AZ132" s="1">
        <v>8.5</v>
      </c>
      <c r="BA132" s="1">
        <v>8.5</v>
      </c>
      <c r="BB132" s="1">
        <v>12359000</v>
      </c>
      <c r="BC132" s="1">
        <v>8295000</v>
      </c>
      <c r="BD132" s="1">
        <v>10371000</v>
      </c>
      <c r="BE132" s="1">
        <v>8221400</v>
      </c>
      <c r="BF132" s="1">
        <v>1742200</v>
      </c>
      <c r="BG132" s="1">
        <v>1257400</v>
      </c>
      <c r="BH132" s="1">
        <v>8</v>
      </c>
      <c r="BI132" s="1">
        <v>8</v>
      </c>
      <c r="BJ132" s="1">
        <v>8</v>
      </c>
      <c r="BK132" s="24" t="s">
        <v>540</v>
      </c>
    </row>
    <row r="133" spans="1:63" x14ac:dyDescent="0.3">
      <c r="A133" t="s">
        <v>545</v>
      </c>
      <c r="B133" t="s">
        <v>542</v>
      </c>
      <c r="C133" t="s">
        <v>543</v>
      </c>
      <c r="D133" s="1">
        <v>22.405460000000001</v>
      </c>
      <c r="E133" s="1">
        <v>22.48648</v>
      </c>
      <c r="F133" s="11">
        <f>AVERAGE(D133:E133)</f>
        <v>22.445970000000003</v>
      </c>
      <c r="G133" s="1">
        <v>23.549569999999999</v>
      </c>
      <c r="H133" s="1">
        <v>23.324159999999999</v>
      </c>
      <c r="I133" s="11">
        <f>AVERAGE(G133:H133)</f>
        <v>23.436864999999997</v>
      </c>
      <c r="J133" s="1">
        <v>21.16337</v>
      </c>
      <c r="K133" s="1">
        <v>21.36148</v>
      </c>
      <c r="L133" s="11">
        <f>AVERAGE(J133:K133)</f>
        <v>21.262425</v>
      </c>
      <c r="M133" s="4">
        <f>F133-I133</f>
        <v>-0.99089499999999475</v>
      </c>
      <c r="N133" s="4">
        <f>L133-I133</f>
        <v>-2.174439999999997</v>
      </c>
      <c r="O133" s="4">
        <f>F133-L133</f>
        <v>1.1835450000000023</v>
      </c>
      <c r="P133" s="8">
        <f>2^M133</f>
        <v>0.50316553103205741</v>
      </c>
      <c r="Q133" s="8">
        <f>2^N133</f>
        <v>0.22152785187627019</v>
      </c>
      <c r="R133" s="8">
        <f>2^O133</f>
        <v>2.2713420762689931</v>
      </c>
      <c r="S133" s="1" t="s">
        <v>47</v>
      </c>
      <c r="T133" s="1">
        <v>8</v>
      </c>
      <c r="U133" s="1">
        <v>8</v>
      </c>
      <c r="V133" s="1">
        <v>7</v>
      </c>
      <c r="W133" s="1">
        <v>42.6</v>
      </c>
      <c r="X133" s="1">
        <v>42.6</v>
      </c>
      <c r="Y133" s="1">
        <v>37.9</v>
      </c>
      <c r="Z133" s="1">
        <v>21.670999999999999</v>
      </c>
      <c r="AA133" s="1">
        <v>46.878</v>
      </c>
      <c r="AB133" s="1">
        <v>19719000</v>
      </c>
      <c r="AC133" s="1">
        <v>65</v>
      </c>
      <c r="AD133" s="1">
        <v>6</v>
      </c>
      <c r="AE133" s="1">
        <v>3</v>
      </c>
      <c r="AF133" s="1">
        <v>6</v>
      </c>
      <c r="AG133" s="1">
        <v>6</v>
      </c>
      <c r="AH133" s="1">
        <v>6</v>
      </c>
      <c r="AI133" s="1">
        <v>5</v>
      </c>
      <c r="AJ133" s="1">
        <v>6</v>
      </c>
      <c r="AK133" s="1">
        <v>3</v>
      </c>
      <c r="AL133" s="1">
        <v>6</v>
      </c>
      <c r="AM133" s="1">
        <v>6</v>
      </c>
      <c r="AN133" s="1">
        <v>6</v>
      </c>
      <c r="AO133" s="1">
        <v>5</v>
      </c>
      <c r="AP133" s="1">
        <v>5</v>
      </c>
      <c r="AQ133" s="1">
        <v>2</v>
      </c>
      <c r="AR133" s="1">
        <v>5</v>
      </c>
      <c r="AS133" s="1">
        <v>5</v>
      </c>
      <c r="AT133" s="1">
        <v>5</v>
      </c>
      <c r="AU133" s="1">
        <v>4</v>
      </c>
      <c r="AV133" s="1">
        <v>37.9</v>
      </c>
      <c r="AW133" s="1">
        <v>19</v>
      </c>
      <c r="AX133" s="1">
        <v>40.5</v>
      </c>
      <c r="AY133" s="1">
        <v>40.5</v>
      </c>
      <c r="AZ133" s="1">
        <v>38.5</v>
      </c>
      <c r="BA133" s="1">
        <v>28.2</v>
      </c>
      <c r="BB133" s="1">
        <v>2938700</v>
      </c>
      <c r="BC133" s="1">
        <v>1089200</v>
      </c>
      <c r="BD133" s="1">
        <v>7413400</v>
      </c>
      <c r="BE133" s="1">
        <v>6404900</v>
      </c>
      <c r="BF133" s="1">
        <v>1199400</v>
      </c>
      <c r="BG133" s="1">
        <v>673200</v>
      </c>
      <c r="BH133" s="1">
        <v>8</v>
      </c>
      <c r="BI133" s="1">
        <v>8</v>
      </c>
      <c r="BJ133" s="1">
        <v>7</v>
      </c>
      <c r="BK133" s="24" t="s">
        <v>544</v>
      </c>
    </row>
    <row r="134" spans="1:63" x14ac:dyDescent="0.3">
      <c r="A134" t="s">
        <v>548</v>
      </c>
      <c r="B134" t="s">
        <v>546</v>
      </c>
      <c r="C134" t="s">
        <v>683</v>
      </c>
      <c r="D134" s="1">
        <v>22.18486</v>
      </c>
      <c r="E134" s="1">
        <v>21.989190000000001</v>
      </c>
      <c r="F134" s="11">
        <f>AVERAGE(D134:E134)</f>
        <v>22.087025000000001</v>
      </c>
      <c r="G134" s="1">
        <v>23.200749999999999</v>
      </c>
      <c r="H134" s="1">
        <v>22.872990000000001</v>
      </c>
      <c r="I134" s="11">
        <f>AVERAGE(G134:H134)</f>
        <v>23.03687</v>
      </c>
      <c r="J134" s="1">
        <v>21.941240000000001</v>
      </c>
      <c r="K134" s="1">
        <v>21.595140000000001</v>
      </c>
      <c r="L134" s="11">
        <f>AVERAGE(J134:K134)</f>
        <v>21.768190000000001</v>
      </c>
      <c r="M134" s="4">
        <f>F134-I134</f>
        <v>-0.94984499999999983</v>
      </c>
      <c r="N134" s="4">
        <f>L134-I134</f>
        <v>-1.2686799999999998</v>
      </c>
      <c r="O134" s="4">
        <f>F134-L134</f>
        <v>0.31883499999999998</v>
      </c>
      <c r="P134" s="8">
        <f>2^M134</f>
        <v>0.51768807820792129</v>
      </c>
      <c r="Q134" s="8">
        <f>2^N134</f>
        <v>0.41503934125786135</v>
      </c>
      <c r="R134" s="8">
        <f>2^O134</f>
        <v>1.2473229083271045</v>
      </c>
      <c r="S134" s="1" t="s">
        <v>47</v>
      </c>
      <c r="T134" s="1">
        <v>11</v>
      </c>
      <c r="U134" s="1">
        <v>11</v>
      </c>
      <c r="V134" s="1">
        <v>11</v>
      </c>
      <c r="W134" s="1">
        <v>41.8</v>
      </c>
      <c r="X134" s="1">
        <v>41.8</v>
      </c>
      <c r="Y134" s="1">
        <v>41.8</v>
      </c>
      <c r="Z134" s="1">
        <v>40.313000000000002</v>
      </c>
      <c r="AA134" s="1">
        <v>73.451999999999998</v>
      </c>
      <c r="AB134" s="1">
        <v>19003000</v>
      </c>
      <c r="AC134" s="1">
        <v>49</v>
      </c>
      <c r="AD134" s="1">
        <v>3</v>
      </c>
      <c r="AE134" s="1">
        <v>3</v>
      </c>
      <c r="AF134" s="1">
        <v>3</v>
      </c>
      <c r="AG134" s="1">
        <v>5</v>
      </c>
      <c r="AH134" s="1">
        <v>7</v>
      </c>
      <c r="AI134" s="1">
        <v>4</v>
      </c>
      <c r="AJ134" s="1">
        <v>3</v>
      </c>
      <c r="AK134" s="1">
        <v>3</v>
      </c>
      <c r="AL134" s="1">
        <v>3</v>
      </c>
      <c r="AM134" s="1">
        <v>5</v>
      </c>
      <c r="AN134" s="1">
        <v>7</v>
      </c>
      <c r="AO134" s="1">
        <v>4</v>
      </c>
      <c r="AP134" s="1">
        <v>3</v>
      </c>
      <c r="AQ134" s="1">
        <v>3</v>
      </c>
      <c r="AR134" s="1">
        <v>3</v>
      </c>
      <c r="AS134" s="1">
        <v>5</v>
      </c>
      <c r="AT134" s="1">
        <v>7</v>
      </c>
      <c r="AU134" s="1">
        <v>4</v>
      </c>
      <c r="AV134" s="1">
        <v>9.1</v>
      </c>
      <c r="AW134" s="1">
        <v>9.6</v>
      </c>
      <c r="AX134" s="1">
        <v>9.1</v>
      </c>
      <c r="AY134" s="1">
        <v>13.5</v>
      </c>
      <c r="AZ134" s="1">
        <v>32.4</v>
      </c>
      <c r="BA134" s="1">
        <v>16.8</v>
      </c>
      <c r="BB134" s="1">
        <v>2037500</v>
      </c>
      <c r="BC134" s="1">
        <v>834730</v>
      </c>
      <c r="BD134" s="1">
        <v>4690600</v>
      </c>
      <c r="BE134" s="1">
        <v>8176800</v>
      </c>
      <c r="BF134" s="1">
        <v>2395300</v>
      </c>
      <c r="BG134" s="1">
        <v>867940</v>
      </c>
      <c r="BH134" s="1" t="s">
        <v>48</v>
      </c>
      <c r="BI134" s="1" t="s">
        <v>48</v>
      </c>
      <c r="BJ134" s="1" t="s">
        <v>48</v>
      </c>
      <c r="BK134" s="24" t="s">
        <v>547</v>
      </c>
    </row>
    <row r="135" spans="1:63" x14ac:dyDescent="0.3">
      <c r="A135" t="s">
        <v>552</v>
      </c>
      <c r="B135" t="s">
        <v>549</v>
      </c>
      <c r="C135" t="s">
        <v>550</v>
      </c>
      <c r="D135" s="1">
        <v>21.91452</v>
      </c>
      <c r="E135" s="1">
        <v>21.70514</v>
      </c>
      <c r="F135" s="11">
        <f>AVERAGE(D135:E135)</f>
        <v>21.809829999999998</v>
      </c>
      <c r="G135" s="1">
        <v>23.275259999999999</v>
      </c>
      <c r="H135" s="1">
        <v>22.799430000000001</v>
      </c>
      <c r="I135" s="11">
        <f>AVERAGE(G135:H135)</f>
        <v>23.037345000000002</v>
      </c>
      <c r="J135" s="1">
        <v>22.19472</v>
      </c>
      <c r="K135" s="1">
        <v>21.86835</v>
      </c>
      <c r="L135" s="11">
        <f>AVERAGE(J135:K135)</f>
        <v>22.031534999999998</v>
      </c>
      <c r="M135" s="4">
        <f>F135-I135</f>
        <v>-1.2275150000000039</v>
      </c>
      <c r="N135" s="4">
        <f>L135-I135</f>
        <v>-1.0058100000000039</v>
      </c>
      <c r="O135" s="4">
        <f>F135-L135</f>
        <v>-0.22170500000000004</v>
      </c>
      <c r="P135" s="8">
        <f>2^M135</f>
        <v>0.42705239799708294</v>
      </c>
      <c r="Q135" s="8">
        <f>2^N135</f>
        <v>0.49799045655812868</v>
      </c>
      <c r="R135" s="8">
        <f>2^O135</f>
        <v>0.8575513694552791</v>
      </c>
      <c r="S135" s="1" t="s">
        <v>47</v>
      </c>
      <c r="T135" s="1">
        <v>21</v>
      </c>
      <c r="U135" s="1">
        <v>13</v>
      </c>
      <c r="V135" s="1">
        <v>13</v>
      </c>
      <c r="W135" s="1">
        <v>32</v>
      </c>
      <c r="X135" s="1">
        <v>22.4</v>
      </c>
      <c r="Y135" s="1">
        <v>22.4</v>
      </c>
      <c r="Z135" s="1">
        <v>80.272000000000006</v>
      </c>
      <c r="AA135" s="1">
        <v>89.477999999999994</v>
      </c>
      <c r="AB135" s="1">
        <v>45591000</v>
      </c>
      <c r="AC135" s="1">
        <v>68</v>
      </c>
      <c r="AD135" s="1">
        <v>11</v>
      </c>
      <c r="AE135" s="1">
        <v>6</v>
      </c>
      <c r="AF135" s="1">
        <v>10</v>
      </c>
      <c r="AG135" s="1">
        <v>14</v>
      </c>
      <c r="AH135" s="1">
        <v>13</v>
      </c>
      <c r="AI135" s="1">
        <v>12</v>
      </c>
      <c r="AJ135" s="1">
        <v>5</v>
      </c>
      <c r="AK135" s="1">
        <v>3</v>
      </c>
      <c r="AL135" s="1">
        <v>4</v>
      </c>
      <c r="AM135" s="1">
        <v>7</v>
      </c>
      <c r="AN135" s="1">
        <v>8</v>
      </c>
      <c r="AO135" s="1">
        <v>8</v>
      </c>
      <c r="AP135" s="1">
        <v>5</v>
      </c>
      <c r="AQ135" s="1">
        <v>3</v>
      </c>
      <c r="AR135" s="1">
        <v>4</v>
      </c>
      <c r="AS135" s="1">
        <v>7</v>
      </c>
      <c r="AT135" s="1">
        <v>8</v>
      </c>
      <c r="AU135" s="1">
        <v>8</v>
      </c>
      <c r="AV135" s="1">
        <v>17</v>
      </c>
      <c r="AW135" s="1">
        <v>9.6999999999999993</v>
      </c>
      <c r="AX135" s="1">
        <v>16</v>
      </c>
      <c r="AY135" s="1">
        <v>21.8</v>
      </c>
      <c r="AZ135" s="1">
        <v>20.399999999999999</v>
      </c>
      <c r="BA135" s="1">
        <v>19.600000000000001</v>
      </c>
      <c r="BB135" s="1">
        <v>8024900</v>
      </c>
      <c r="BC135" s="1">
        <v>2855600</v>
      </c>
      <c r="BD135" s="1">
        <v>13153000</v>
      </c>
      <c r="BE135" s="1">
        <v>16639000</v>
      </c>
      <c r="BF135" s="1">
        <v>3029800</v>
      </c>
      <c r="BG135" s="1">
        <v>1889500</v>
      </c>
      <c r="BH135" s="1">
        <v>21</v>
      </c>
      <c r="BI135" s="1">
        <v>13</v>
      </c>
      <c r="BJ135" s="1">
        <v>13</v>
      </c>
      <c r="BK135" s="24" t="s">
        <v>551</v>
      </c>
    </row>
    <row r="136" spans="1:63" x14ac:dyDescent="0.3">
      <c r="A136" t="s">
        <v>556</v>
      </c>
      <c r="B136" t="s">
        <v>553</v>
      </c>
      <c r="C136" t="s">
        <v>554</v>
      </c>
      <c r="D136" s="1">
        <v>22.716830000000002</v>
      </c>
      <c r="E136" s="1">
        <v>22.39171</v>
      </c>
      <c r="F136" s="11">
        <f>AVERAGE(D136:E136)</f>
        <v>22.554270000000002</v>
      </c>
      <c r="G136" s="1">
        <v>21.462589999999999</v>
      </c>
      <c r="H136" s="1">
        <v>21.614640000000001</v>
      </c>
      <c r="I136" s="11">
        <f>AVERAGE(G136:H136)</f>
        <v>21.538615</v>
      </c>
      <c r="J136" s="1">
        <v>20.366019999999999</v>
      </c>
      <c r="K136" s="1">
        <v>21.372150000000001</v>
      </c>
      <c r="L136" s="11">
        <f>AVERAGE(J136:K136)</f>
        <v>20.869084999999998</v>
      </c>
      <c r="M136" s="4">
        <f>F136-I136</f>
        <v>1.0156550000000024</v>
      </c>
      <c r="N136" s="4">
        <f>L136-I136</f>
        <v>-0.66953000000000173</v>
      </c>
      <c r="O136" s="4">
        <f>F136-L136</f>
        <v>1.6851850000000042</v>
      </c>
      <c r="P136" s="8">
        <f>2^M136</f>
        <v>2.0218206142440329</v>
      </c>
      <c r="Q136" s="8">
        <f>2^N136</f>
        <v>0.62871147500686553</v>
      </c>
      <c r="R136" s="8">
        <f>2^O136</f>
        <v>3.215816307825389</v>
      </c>
      <c r="S136" s="1" t="s">
        <v>47</v>
      </c>
      <c r="T136" s="1">
        <v>9</v>
      </c>
      <c r="U136" s="1">
        <v>9</v>
      </c>
      <c r="V136" s="1">
        <v>9</v>
      </c>
      <c r="W136" s="1">
        <v>33.9</v>
      </c>
      <c r="X136" s="1">
        <v>33.9</v>
      </c>
      <c r="Y136" s="1">
        <v>33.9</v>
      </c>
      <c r="Z136" s="1">
        <v>46.595999999999997</v>
      </c>
      <c r="AA136" s="1">
        <v>66.132999999999996</v>
      </c>
      <c r="AB136" s="1">
        <v>41255000</v>
      </c>
      <c r="AC136" s="1">
        <v>37</v>
      </c>
      <c r="AD136" s="1">
        <v>5</v>
      </c>
      <c r="AE136" s="1">
        <v>6</v>
      </c>
      <c r="AF136" s="1">
        <v>3</v>
      </c>
      <c r="AG136" s="1">
        <v>4</v>
      </c>
      <c r="AH136" s="1">
        <v>2</v>
      </c>
      <c r="AI136" s="1">
        <v>2</v>
      </c>
      <c r="AJ136" s="1">
        <v>5</v>
      </c>
      <c r="AK136" s="1">
        <v>6</v>
      </c>
      <c r="AL136" s="1">
        <v>3</v>
      </c>
      <c r="AM136" s="1">
        <v>4</v>
      </c>
      <c r="AN136" s="1">
        <v>2</v>
      </c>
      <c r="AO136" s="1">
        <v>2</v>
      </c>
      <c r="AP136" s="1">
        <v>5</v>
      </c>
      <c r="AQ136" s="1">
        <v>6</v>
      </c>
      <c r="AR136" s="1">
        <v>3</v>
      </c>
      <c r="AS136" s="1">
        <v>4</v>
      </c>
      <c r="AT136" s="1">
        <v>2</v>
      </c>
      <c r="AU136" s="1">
        <v>2</v>
      </c>
      <c r="AV136" s="1">
        <v>17.399999999999999</v>
      </c>
      <c r="AW136" s="1">
        <v>23.3</v>
      </c>
      <c r="AX136" s="1">
        <v>8.9</v>
      </c>
      <c r="AY136" s="1">
        <v>12.7</v>
      </c>
      <c r="AZ136" s="1">
        <v>5.6</v>
      </c>
      <c r="BA136" s="1">
        <v>7.3</v>
      </c>
      <c r="BB136" s="1">
        <v>20243000</v>
      </c>
      <c r="BC136" s="1">
        <v>5999600</v>
      </c>
      <c r="BD136" s="1">
        <v>5268500</v>
      </c>
      <c r="BE136" s="1">
        <v>7972500</v>
      </c>
      <c r="BF136" s="1">
        <v>1340700</v>
      </c>
      <c r="BG136" s="1">
        <v>430640</v>
      </c>
      <c r="BH136" s="1">
        <v>9</v>
      </c>
      <c r="BI136" s="1">
        <v>9</v>
      </c>
      <c r="BJ136" s="1">
        <v>9</v>
      </c>
      <c r="BK136" s="24" t="s">
        <v>555</v>
      </c>
    </row>
    <row r="137" spans="1:63" x14ac:dyDescent="0.3">
      <c r="A137" t="s">
        <v>560</v>
      </c>
      <c r="B137" t="s">
        <v>557</v>
      </c>
      <c r="C137" t="s">
        <v>558</v>
      </c>
      <c r="D137" s="1">
        <v>22.079329999999999</v>
      </c>
      <c r="E137" s="1">
        <v>22.064540000000001</v>
      </c>
      <c r="F137" s="11">
        <f>AVERAGE(D137:E137)</f>
        <v>22.071935</v>
      </c>
      <c r="G137" s="1">
        <v>22.266909999999999</v>
      </c>
      <c r="H137" s="1">
        <v>22.322700000000001</v>
      </c>
      <c r="I137" s="11">
        <f>AVERAGE(G137:H137)</f>
        <v>22.294805</v>
      </c>
      <c r="J137" s="1">
        <v>21.86872</v>
      </c>
      <c r="K137" s="1">
        <v>22.216640000000002</v>
      </c>
      <c r="L137" s="11">
        <f>AVERAGE(J137:K137)</f>
        <v>22.042680000000001</v>
      </c>
      <c r="M137" s="4">
        <f>F137-I137</f>
        <v>-0.22287000000000035</v>
      </c>
      <c r="N137" s="4">
        <f>L137-I137</f>
        <v>-0.25212499999999949</v>
      </c>
      <c r="O137" s="4">
        <f>F137-L137</f>
        <v>2.9254999999999143E-2</v>
      </c>
      <c r="P137" s="8">
        <f>2^M137</f>
        <v>0.85685916212658075</v>
      </c>
      <c r="Q137" s="8">
        <f>2^N137</f>
        <v>0.83965873890641951</v>
      </c>
      <c r="R137" s="8">
        <f>2^O137</f>
        <v>1.0204850166182553</v>
      </c>
      <c r="S137" s="1" t="s">
        <v>47</v>
      </c>
      <c r="T137" s="1">
        <v>28</v>
      </c>
      <c r="U137" s="1">
        <v>28</v>
      </c>
      <c r="V137" s="1">
        <v>26</v>
      </c>
      <c r="W137" s="1">
        <v>31.7</v>
      </c>
      <c r="X137" s="1">
        <v>31.7</v>
      </c>
      <c r="Y137" s="1">
        <v>29.8</v>
      </c>
      <c r="Z137" s="1">
        <v>112.42</v>
      </c>
      <c r="AA137" s="1">
        <v>123.5</v>
      </c>
      <c r="AB137" s="1">
        <v>32066000</v>
      </c>
      <c r="AC137" s="1">
        <v>99</v>
      </c>
      <c r="AD137" s="1">
        <v>11</v>
      </c>
      <c r="AE137" s="1">
        <v>8</v>
      </c>
      <c r="AF137" s="1">
        <v>11</v>
      </c>
      <c r="AG137" s="1">
        <v>9</v>
      </c>
      <c r="AH137" s="1">
        <v>22</v>
      </c>
      <c r="AI137" s="1">
        <v>13</v>
      </c>
      <c r="AJ137" s="1">
        <v>11</v>
      </c>
      <c r="AK137" s="1">
        <v>8</v>
      </c>
      <c r="AL137" s="1">
        <v>11</v>
      </c>
      <c r="AM137" s="1">
        <v>9</v>
      </c>
      <c r="AN137" s="1">
        <v>22</v>
      </c>
      <c r="AO137" s="1">
        <v>13</v>
      </c>
      <c r="AP137" s="1">
        <v>10</v>
      </c>
      <c r="AQ137" s="1">
        <v>7</v>
      </c>
      <c r="AR137" s="1">
        <v>9</v>
      </c>
      <c r="AS137" s="1">
        <v>8</v>
      </c>
      <c r="AT137" s="1">
        <v>20</v>
      </c>
      <c r="AU137" s="1">
        <v>12</v>
      </c>
      <c r="AV137" s="1">
        <v>12.2</v>
      </c>
      <c r="AW137" s="1">
        <v>8.1</v>
      </c>
      <c r="AX137" s="1">
        <v>12.3</v>
      </c>
      <c r="AY137" s="1">
        <v>9.8000000000000007</v>
      </c>
      <c r="AZ137" s="1">
        <v>25.8</v>
      </c>
      <c r="BA137" s="1">
        <v>17.7</v>
      </c>
      <c r="BB137" s="1">
        <v>6585900</v>
      </c>
      <c r="BC137" s="1">
        <v>3916600</v>
      </c>
      <c r="BD137" s="1">
        <v>6470400</v>
      </c>
      <c r="BE137" s="1">
        <v>7631100</v>
      </c>
      <c r="BF137" s="1">
        <v>5346000</v>
      </c>
      <c r="BG137" s="1">
        <v>2116300</v>
      </c>
      <c r="BH137" s="1">
        <v>28</v>
      </c>
      <c r="BI137" s="1">
        <v>28</v>
      </c>
      <c r="BJ137" s="1">
        <v>26</v>
      </c>
      <c r="BK137" s="24" t="s">
        <v>559</v>
      </c>
    </row>
    <row r="138" spans="1:63" x14ac:dyDescent="0.3">
      <c r="A138" t="s">
        <v>564</v>
      </c>
      <c r="B138" t="s">
        <v>561</v>
      </c>
      <c r="C138" t="s">
        <v>562</v>
      </c>
      <c r="D138" s="1">
        <v>22.767389999999999</v>
      </c>
      <c r="E138" s="1">
        <v>22.538060000000002</v>
      </c>
      <c r="F138" s="11">
        <f>AVERAGE(D138:E138)</f>
        <v>22.652725</v>
      </c>
      <c r="G138" s="1">
        <v>23.454249999999998</v>
      </c>
      <c r="H138" s="1">
        <v>23.7453</v>
      </c>
      <c r="I138" s="11">
        <f>AVERAGE(G138:H138)</f>
        <v>23.599775000000001</v>
      </c>
      <c r="J138" s="1">
        <v>23.006979999999999</v>
      </c>
      <c r="K138" s="1">
        <v>20.564489999999999</v>
      </c>
      <c r="L138" s="11">
        <f>AVERAGE(J138:K138)</f>
        <v>21.785734999999999</v>
      </c>
      <c r="M138" s="4">
        <f>F138-I138</f>
        <v>-0.94705000000000084</v>
      </c>
      <c r="N138" s="4">
        <f>L138-I138</f>
        <v>-1.8140400000000021</v>
      </c>
      <c r="O138" s="4">
        <f>F138-L138</f>
        <v>0.86699000000000126</v>
      </c>
      <c r="P138" s="8">
        <f>2^M138</f>
        <v>0.51869199147671929</v>
      </c>
      <c r="Q138" s="8">
        <f>2^N138</f>
        <v>0.28439342179887511</v>
      </c>
      <c r="R138" s="8">
        <f>2^O138</f>
        <v>1.8238536890053025</v>
      </c>
      <c r="S138" s="1" t="s">
        <v>47</v>
      </c>
      <c r="T138" s="1">
        <v>9</v>
      </c>
      <c r="U138" s="1">
        <v>9</v>
      </c>
      <c r="V138" s="1">
        <v>9</v>
      </c>
      <c r="W138" s="1">
        <v>33.799999999999997</v>
      </c>
      <c r="X138" s="1">
        <v>33.799999999999997</v>
      </c>
      <c r="Y138" s="1">
        <v>33.799999999999997</v>
      </c>
      <c r="Z138" s="1">
        <v>35.39</v>
      </c>
      <c r="AA138" s="1">
        <v>122.5</v>
      </c>
      <c r="AB138" s="1">
        <v>57106000</v>
      </c>
      <c r="AC138" s="1">
        <v>60</v>
      </c>
      <c r="AD138" s="1">
        <v>7</v>
      </c>
      <c r="AE138" s="1">
        <v>5</v>
      </c>
      <c r="AF138" s="1">
        <v>5</v>
      </c>
      <c r="AG138" s="1">
        <v>7</v>
      </c>
      <c r="AH138" s="1">
        <v>6</v>
      </c>
      <c r="AI138" s="1">
        <v>2</v>
      </c>
      <c r="AJ138" s="1">
        <v>7</v>
      </c>
      <c r="AK138" s="1">
        <v>5</v>
      </c>
      <c r="AL138" s="1">
        <v>5</v>
      </c>
      <c r="AM138" s="1">
        <v>7</v>
      </c>
      <c r="AN138" s="1">
        <v>6</v>
      </c>
      <c r="AO138" s="1">
        <v>2</v>
      </c>
      <c r="AP138" s="1">
        <v>7</v>
      </c>
      <c r="AQ138" s="1">
        <v>5</v>
      </c>
      <c r="AR138" s="1">
        <v>5</v>
      </c>
      <c r="AS138" s="1">
        <v>7</v>
      </c>
      <c r="AT138" s="1">
        <v>6</v>
      </c>
      <c r="AU138" s="1">
        <v>2</v>
      </c>
      <c r="AV138" s="1">
        <v>31.1</v>
      </c>
      <c r="AW138" s="1">
        <v>18.5</v>
      </c>
      <c r="AX138" s="1">
        <v>18.2</v>
      </c>
      <c r="AY138" s="1">
        <v>29.2</v>
      </c>
      <c r="AZ138" s="1">
        <v>28.6</v>
      </c>
      <c r="BA138" s="1">
        <v>8</v>
      </c>
      <c r="BB138" s="1">
        <v>13543000</v>
      </c>
      <c r="BC138" s="1">
        <v>3052600</v>
      </c>
      <c r="BD138" s="1">
        <v>9653300</v>
      </c>
      <c r="BE138" s="1">
        <v>27409000</v>
      </c>
      <c r="BF138" s="1">
        <v>3253400</v>
      </c>
      <c r="BG138" s="1">
        <v>194250</v>
      </c>
      <c r="BH138" s="1">
        <v>9</v>
      </c>
      <c r="BI138" s="1">
        <v>9</v>
      </c>
      <c r="BJ138" s="1">
        <v>9</v>
      </c>
      <c r="BK138" s="24" t="s">
        <v>563</v>
      </c>
    </row>
    <row r="139" spans="1:63" x14ac:dyDescent="0.3">
      <c r="A139" t="s">
        <v>568</v>
      </c>
      <c r="B139" t="s">
        <v>565</v>
      </c>
      <c r="C139" t="s">
        <v>566</v>
      </c>
      <c r="D139" s="1">
        <v>23.022659999999998</v>
      </c>
      <c r="E139" s="1">
        <v>22.476649999999999</v>
      </c>
      <c r="F139" s="11">
        <f>AVERAGE(D139:E139)</f>
        <v>22.749654999999997</v>
      </c>
      <c r="G139" s="1">
        <v>20.276620000000001</v>
      </c>
      <c r="H139" s="1">
        <v>20.117180000000001</v>
      </c>
      <c r="I139" s="11">
        <f>AVERAGE(G139:H139)</f>
        <v>20.196899999999999</v>
      </c>
      <c r="J139" s="1">
        <v>23.328410000000002</v>
      </c>
      <c r="K139" s="1">
        <v>22.85013</v>
      </c>
      <c r="L139" s="11">
        <f>AVERAGE(J139:K139)</f>
        <v>23.089269999999999</v>
      </c>
      <c r="M139" s="4">
        <f>F139-I139</f>
        <v>2.5527549999999977</v>
      </c>
      <c r="N139" s="4">
        <f>L139-I139</f>
        <v>2.8923699999999997</v>
      </c>
      <c r="O139" s="4">
        <f>F139-L139</f>
        <v>-0.339615000000002</v>
      </c>
      <c r="P139" s="8">
        <f>2^M139</f>
        <v>5.8675368607321801</v>
      </c>
      <c r="Q139" s="8">
        <f>2^N139</f>
        <v>7.4248917884480266</v>
      </c>
      <c r="R139" s="8">
        <f>2^O139</f>
        <v>0.79025217173685303</v>
      </c>
      <c r="S139" s="1" t="s">
        <v>47</v>
      </c>
      <c r="T139" s="1">
        <v>12</v>
      </c>
      <c r="U139" s="1">
        <v>12</v>
      </c>
      <c r="V139" s="1">
        <v>12</v>
      </c>
      <c r="W139" s="1">
        <v>46.6</v>
      </c>
      <c r="X139" s="1">
        <v>46.6</v>
      </c>
      <c r="Y139" s="1">
        <v>46.6</v>
      </c>
      <c r="Z139" s="1">
        <v>47.686999999999998</v>
      </c>
      <c r="AA139" s="1">
        <v>287.57</v>
      </c>
      <c r="AB139" s="1">
        <v>35073000</v>
      </c>
      <c r="AC139" s="1">
        <v>73</v>
      </c>
      <c r="AD139" s="1">
        <v>6</v>
      </c>
      <c r="AE139" s="1">
        <v>2</v>
      </c>
      <c r="AF139" s="1">
        <v>5</v>
      </c>
      <c r="AG139" s="1">
        <v>3</v>
      </c>
      <c r="AH139" s="1">
        <v>12</v>
      </c>
      <c r="AI139" s="1">
        <v>8</v>
      </c>
      <c r="AJ139" s="1">
        <v>6</v>
      </c>
      <c r="AK139" s="1">
        <v>2</v>
      </c>
      <c r="AL139" s="1">
        <v>5</v>
      </c>
      <c r="AM139" s="1">
        <v>3</v>
      </c>
      <c r="AN139" s="1">
        <v>12</v>
      </c>
      <c r="AO139" s="1">
        <v>8</v>
      </c>
      <c r="AP139" s="1">
        <v>6</v>
      </c>
      <c r="AQ139" s="1">
        <v>2</v>
      </c>
      <c r="AR139" s="1">
        <v>5</v>
      </c>
      <c r="AS139" s="1">
        <v>3</v>
      </c>
      <c r="AT139" s="1">
        <v>12</v>
      </c>
      <c r="AU139" s="1">
        <v>8</v>
      </c>
      <c r="AV139" s="1">
        <v>19.3</v>
      </c>
      <c r="AW139" s="1">
        <v>8.4</v>
      </c>
      <c r="AX139" s="1">
        <v>17.7</v>
      </c>
      <c r="AY139" s="1">
        <v>13.9</v>
      </c>
      <c r="AZ139" s="1">
        <v>46.6</v>
      </c>
      <c r="BA139" s="1">
        <v>29.1</v>
      </c>
      <c r="BB139" s="1">
        <v>16158000</v>
      </c>
      <c r="BC139" s="1">
        <v>1162000</v>
      </c>
      <c r="BD139" s="1">
        <v>1008300</v>
      </c>
      <c r="BE139" s="1">
        <v>905270</v>
      </c>
      <c r="BF139" s="1">
        <v>13075000</v>
      </c>
      <c r="BG139" s="1">
        <v>2763500</v>
      </c>
      <c r="BH139" s="1">
        <v>12</v>
      </c>
      <c r="BI139" s="1">
        <v>12</v>
      </c>
      <c r="BJ139" s="1">
        <v>12</v>
      </c>
      <c r="BK139" s="24" t="s">
        <v>567</v>
      </c>
    </row>
    <row r="140" spans="1:63" x14ac:dyDescent="0.3">
      <c r="A140" t="s">
        <v>572</v>
      </c>
      <c r="B140" t="s">
        <v>569</v>
      </c>
      <c r="C140" t="s">
        <v>570</v>
      </c>
      <c r="D140" s="1">
        <v>23.173580000000001</v>
      </c>
      <c r="E140" s="1">
        <v>22.919889999999999</v>
      </c>
      <c r="F140" s="11">
        <f>AVERAGE(D140:E140)</f>
        <v>23.046734999999998</v>
      </c>
      <c r="G140" s="1">
        <v>21.330850000000002</v>
      </c>
      <c r="H140" s="1">
        <v>20.535730000000001</v>
      </c>
      <c r="I140" s="11">
        <f>AVERAGE(G140:H140)</f>
        <v>20.93329</v>
      </c>
      <c r="J140" s="1">
        <v>23.88157</v>
      </c>
      <c r="K140" s="1">
        <v>24.140550000000001</v>
      </c>
      <c r="L140" s="11">
        <f>AVERAGE(J140:K140)</f>
        <v>24.011060000000001</v>
      </c>
      <c r="M140" s="4">
        <f>F140-I140</f>
        <v>2.1134449999999987</v>
      </c>
      <c r="N140" s="4">
        <f>L140-I140</f>
        <v>3.077770000000001</v>
      </c>
      <c r="O140" s="4">
        <f>F140-L140</f>
        <v>-0.96432500000000232</v>
      </c>
      <c r="P140" s="8">
        <f>2^M140</f>
        <v>4.3272335854483561</v>
      </c>
      <c r="Q140" s="8">
        <f>2^N140</f>
        <v>8.44308360489641</v>
      </c>
      <c r="R140" s="8">
        <f>2^O140</f>
        <v>0.51251814952286612</v>
      </c>
      <c r="S140" s="1" t="s">
        <v>47</v>
      </c>
      <c r="T140" s="1">
        <v>6</v>
      </c>
      <c r="U140" s="1">
        <v>6</v>
      </c>
      <c r="V140" s="1">
        <v>6</v>
      </c>
      <c r="W140" s="1">
        <v>31.4</v>
      </c>
      <c r="X140" s="1">
        <v>31.4</v>
      </c>
      <c r="Y140" s="1">
        <v>31.4</v>
      </c>
      <c r="Z140" s="1">
        <v>30.727</v>
      </c>
      <c r="AA140" s="1">
        <v>112.74</v>
      </c>
      <c r="AB140" s="1">
        <v>31095000</v>
      </c>
      <c r="AC140" s="1">
        <v>49</v>
      </c>
      <c r="AD140" s="1">
        <v>3</v>
      </c>
      <c r="AE140" s="1">
        <v>2</v>
      </c>
      <c r="AF140" s="1">
        <v>2</v>
      </c>
      <c r="AG140" s="1">
        <v>2</v>
      </c>
      <c r="AH140" s="1">
        <v>6</v>
      </c>
      <c r="AI140" s="1">
        <v>6</v>
      </c>
      <c r="AJ140" s="1">
        <v>3</v>
      </c>
      <c r="AK140" s="1">
        <v>2</v>
      </c>
      <c r="AL140" s="1">
        <v>2</v>
      </c>
      <c r="AM140" s="1">
        <v>2</v>
      </c>
      <c r="AN140" s="1">
        <v>6</v>
      </c>
      <c r="AO140" s="1">
        <v>6</v>
      </c>
      <c r="AP140" s="1">
        <v>3</v>
      </c>
      <c r="AQ140" s="1">
        <v>2</v>
      </c>
      <c r="AR140" s="1">
        <v>2</v>
      </c>
      <c r="AS140" s="1">
        <v>2</v>
      </c>
      <c r="AT140" s="1">
        <v>6</v>
      </c>
      <c r="AU140" s="1">
        <v>6</v>
      </c>
      <c r="AV140" s="1">
        <v>15.7</v>
      </c>
      <c r="AW140" s="1">
        <v>10.199999999999999</v>
      </c>
      <c r="AX140" s="1">
        <v>10.199999999999999</v>
      </c>
      <c r="AY140" s="1">
        <v>10.199999999999999</v>
      </c>
      <c r="AZ140" s="1">
        <v>31.4</v>
      </c>
      <c r="BA140" s="1">
        <v>31.4</v>
      </c>
      <c r="BB140" s="1">
        <v>10597000</v>
      </c>
      <c r="BC140" s="1">
        <v>6310000</v>
      </c>
      <c r="BD140" s="1">
        <v>2257100</v>
      </c>
      <c r="BE140" s="1">
        <v>1655900</v>
      </c>
      <c r="BF140" s="1">
        <v>6007100</v>
      </c>
      <c r="BG140" s="1">
        <v>4268100</v>
      </c>
      <c r="BH140" s="1">
        <v>6</v>
      </c>
      <c r="BI140" s="1">
        <v>6</v>
      </c>
      <c r="BJ140" s="1">
        <v>6</v>
      </c>
      <c r="BK140" s="24" t="s">
        <v>571</v>
      </c>
    </row>
    <row r="141" spans="1:63" x14ac:dyDescent="0.3">
      <c r="A141" t="s">
        <v>576</v>
      </c>
      <c r="B141" t="s">
        <v>573</v>
      </c>
      <c r="C141" t="s">
        <v>574</v>
      </c>
      <c r="D141" s="1">
        <v>21.482569999999999</v>
      </c>
      <c r="E141" s="1">
        <v>21.060790000000001</v>
      </c>
      <c r="F141" s="11">
        <f>AVERAGE(D141:E141)</f>
        <v>21.27168</v>
      </c>
      <c r="G141" s="1">
        <v>22.536300000000001</v>
      </c>
      <c r="H141" s="1">
        <v>22.48488</v>
      </c>
      <c r="I141" s="11">
        <f>AVERAGE(G141:H141)</f>
        <v>22.510590000000001</v>
      </c>
      <c r="J141" s="1">
        <v>23.074770000000001</v>
      </c>
      <c r="K141" s="1">
        <v>22.871320000000001</v>
      </c>
      <c r="L141" s="11">
        <f>AVERAGE(J141:K141)</f>
        <v>22.973044999999999</v>
      </c>
      <c r="M141" s="4">
        <f>F141-I141</f>
        <v>-1.2389100000000006</v>
      </c>
      <c r="N141" s="4">
        <f>L141-I141</f>
        <v>0.46245499999999851</v>
      </c>
      <c r="O141" s="4">
        <f>F141-L141</f>
        <v>-1.7013649999999991</v>
      </c>
      <c r="P141" s="8">
        <f>2^M141</f>
        <v>0.42369264797143313</v>
      </c>
      <c r="Q141" s="8">
        <f>2^N141</f>
        <v>1.3778845378001994</v>
      </c>
      <c r="R141" s="8">
        <f>2^O141</f>
        <v>0.30749503049643107</v>
      </c>
      <c r="S141" s="1" t="s">
        <v>47</v>
      </c>
      <c r="T141" s="1">
        <v>12</v>
      </c>
      <c r="U141" s="1">
        <v>12</v>
      </c>
      <c r="V141" s="1">
        <v>12</v>
      </c>
      <c r="W141" s="1">
        <v>39.700000000000003</v>
      </c>
      <c r="X141" s="1">
        <v>39.700000000000003</v>
      </c>
      <c r="Y141" s="1">
        <v>39.700000000000003</v>
      </c>
      <c r="Z141" s="1">
        <v>46.44</v>
      </c>
      <c r="AA141" s="1">
        <v>77.686999999999998</v>
      </c>
      <c r="AB141" s="1">
        <v>42083000</v>
      </c>
      <c r="AC141" s="1">
        <v>76</v>
      </c>
      <c r="AD141" s="1">
        <v>6</v>
      </c>
      <c r="AE141" s="1">
        <v>3</v>
      </c>
      <c r="AF141" s="1">
        <v>6</v>
      </c>
      <c r="AG141" s="1">
        <v>5</v>
      </c>
      <c r="AH141" s="1">
        <v>7</v>
      </c>
      <c r="AI141" s="1">
        <v>6</v>
      </c>
      <c r="AJ141" s="1">
        <v>6</v>
      </c>
      <c r="AK141" s="1">
        <v>3</v>
      </c>
      <c r="AL141" s="1">
        <v>6</v>
      </c>
      <c r="AM141" s="1">
        <v>5</v>
      </c>
      <c r="AN141" s="1">
        <v>7</v>
      </c>
      <c r="AO141" s="1">
        <v>6</v>
      </c>
      <c r="AP141" s="1">
        <v>6</v>
      </c>
      <c r="AQ141" s="1">
        <v>3</v>
      </c>
      <c r="AR141" s="1">
        <v>6</v>
      </c>
      <c r="AS141" s="1">
        <v>5</v>
      </c>
      <c r="AT141" s="1">
        <v>7</v>
      </c>
      <c r="AU141" s="1">
        <v>6</v>
      </c>
      <c r="AV141" s="1">
        <v>19.100000000000001</v>
      </c>
      <c r="AW141" s="1">
        <v>9.6</v>
      </c>
      <c r="AX141" s="1">
        <v>17</v>
      </c>
      <c r="AY141" s="1">
        <v>14.8</v>
      </c>
      <c r="AZ141" s="1">
        <v>28.7</v>
      </c>
      <c r="BA141" s="1">
        <v>24.6</v>
      </c>
      <c r="BB141" s="1">
        <v>5708200</v>
      </c>
      <c r="BC141" s="1">
        <v>1137500</v>
      </c>
      <c r="BD141" s="1">
        <v>14531000</v>
      </c>
      <c r="BE141" s="1">
        <v>8265400</v>
      </c>
      <c r="BF141" s="1">
        <v>10226000</v>
      </c>
      <c r="BG141" s="1">
        <v>2214600</v>
      </c>
      <c r="BH141" s="1">
        <v>12</v>
      </c>
      <c r="BI141" s="1">
        <v>12</v>
      </c>
      <c r="BJ141" s="1">
        <v>12</v>
      </c>
      <c r="BK141" s="24" t="s">
        <v>575</v>
      </c>
    </row>
    <row r="142" spans="1:63" x14ac:dyDescent="0.3">
      <c r="A142" t="s">
        <v>580</v>
      </c>
      <c r="B142" t="s">
        <v>577</v>
      </c>
      <c r="C142" t="s">
        <v>578</v>
      </c>
      <c r="D142" s="1">
        <v>21.828499999999998</v>
      </c>
      <c r="E142" s="1">
        <v>21.692979999999999</v>
      </c>
      <c r="F142" s="11">
        <f>AVERAGE(D142:E142)</f>
        <v>21.760739999999998</v>
      </c>
      <c r="G142" s="1">
        <v>22.357430000000001</v>
      </c>
      <c r="H142" s="1">
        <v>22.26342</v>
      </c>
      <c r="I142" s="11">
        <f>AVERAGE(G142:H142)</f>
        <v>22.310425000000002</v>
      </c>
      <c r="J142" s="1">
        <v>22.19</v>
      </c>
      <c r="K142" s="1">
        <v>22.932670000000002</v>
      </c>
      <c r="L142" s="11">
        <f>AVERAGE(J142:K142)</f>
        <v>22.561335</v>
      </c>
      <c r="M142" s="4">
        <f>F142-I142</f>
        <v>-0.54968500000000375</v>
      </c>
      <c r="N142" s="4">
        <f>L142-I142</f>
        <v>0.25090999999999752</v>
      </c>
      <c r="O142" s="4">
        <f>F142-L142</f>
        <v>-0.80059500000000128</v>
      </c>
      <c r="P142" s="8">
        <f>2^M142</f>
        <v>0.6831692762041921</v>
      </c>
      <c r="Q142" s="8">
        <f>2^N142</f>
        <v>1.1899574605818739</v>
      </c>
      <c r="R142" s="8">
        <f>2^O142</f>
        <v>0.57411235177275255</v>
      </c>
      <c r="S142" s="1" t="s">
        <v>47</v>
      </c>
      <c r="T142" s="1">
        <v>18</v>
      </c>
      <c r="U142" s="1">
        <v>18</v>
      </c>
      <c r="V142" s="1">
        <v>18</v>
      </c>
      <c r="W142" s="1">
        <v>21.2</v>
      </c>
      <c r="X142" s="1">
        <v>21.2</v>
      </c>
      <c r="Y142" s="1">
        <v>21.2</v>
      </c>
      <c r="Z142" s="1">
        <v>100.67</v>
      </c>
      <c r="AA142" s="1">
        <v>84.718000000000004</v>
      </c>
      <c r="AB142" s="1">
        <v>40234000</v>
      </c>
      <c r="AC142" s="1">
        <v>99</v>
      </c>
      <c r="AD142" s="1">
        <v>10</v>
      </c>
      <c r="AE142" s="1">
        <v>5</v>
      </c>
      <c r="AF142" s="1">
        <v>9</v>
      </c>
      <c r="AG142" s="1">
        <v>6</v>
      </c>
      <c r="AH142" s="1">
        <v>13</v>
      </c>
      <c r="AI142" s="1">
        <v>16</v>
      </c>
      <c r="AJ142" s="1">
        <v>10</v>
      </c>
      <c r="AK142" s="1">
        <v>5</v>
      </c>
      <c r="AL142" s="1">
        <v>9</v>
      </c>
      <c r="AM142" s="1">
        <v>6</v>
      </c>
      <c r="AN142" s="1">
        <v>13</v>
      </c>
      <c r="AO142" s="1">
        <v>16</v>
      </c>
      <c r="AP142" s="1">
        <v>10</v>
      </c>
      <c r="AQ142" s="1">
        <v>5</v>
      </c>
      <c r="AR142" s="1">
        <v>9</v>
      </c>
      <c r="AS142" s="1">
        <v>6</v>
      </c>
      <c r="AT142" s="1">
        <v>13</v>
      </c>
      <c r="AU142" s="1">
        <v>16</v>
      </c>
      <c r="AV142" s="1">
        <v>13.1</v>
      </c>
      <c r="AW142" s="1">
        <v>5.9</v>
      </c>
      <c r="AX142" s="1">
        <v>10.6</v>
      </c>
      <c r="AY142" s="1">
        <v>6.4</v>
      </c>
      <c r="AZ142" s="1">
        <v>16.3</v>
      </c>
      <c r="BA142" s="1">
        <v>20.7</v>
      </c>
      <c r="BB142" s="1">
        <v>12561000</v>
      </c>
      <c r="BC142" s="1">
        <v>1904000</v>
      </c>
      <c r="BD142" s="1">
        <v>9209900</v>
      </c>
      <c r="BE142" s="1">
        <v>7060300</v>
      </c>
      <c r="BF142" s="1">
        <v>5793100</v>
      </c>
      <c r="BG142" s="1">
        <v>3706000</v>
      </c>
      <c r="BH142" s="1">
        <v>18</v>
      </c>
      <c r="BI142" s="1">
        <v>18</v>
      </c>
      <c r="BJ142" s="1">
        <v>18</v>
      </c>
      <c r="BK142" s="24" t="s">
        <v>579</v>
      </c>
    </row>
    <row r="143" spans="1:63" x14ac:dyDescent="0.3">
      <c r="A143" t="s">
        <v>584</v>
      </c>
      <c r="B143" t="s">
        <v>581</v>
      </c>
      <c r="C143" t="s">
        <v>582</v>
      </c>
      <c r="D143" s="1">
        <v>22.13355</v>
      </c>
      <c r="E143" s="1">
        <v>22.1188</v>
      </c>
      <c r="F143" s="11">
        <f>AVERAGE(D143:E143)</f>
        <v>22.126175</v>
      </c>
      <c r="G143" s="1">
        <v>23.09225</v>
      </c>
      <c r="H143" s="1">
        <v>23.33484</v>
      </c>
      <c r="I143" s="11">
        <f>AVERAGE(G143:H143)</f>
        <v>23.213545</v>
      </c>
      <c r="J143" s="1">
        <v>24.013680000000001</v>
      </c>
      <c r="K143" s="1">
        <v>24.270990000000001</v>
      </c>
      <c r="L143" s="11">
        <f>AVERAGE(J143:K143)</f>
        <v>24.142335000000003</v>
      </c>
      <c r="M143" s="4">
        <f>F143-I143</f>
        <v>-1.0873699999999999</v>
      </c>
      <c r="N143" s="4">
        <f>L143-I143</f>
        <v>0.92879000000000289</v>
      </c>
      <c r="O143" s="4">
        <f>F143-L143</f>
        <v>-2.0161600000000028</v>
      </c>
      <c r="P143" s="8">
        <f>2^M143</f>
        <v>0.4706185198689829</v>
      </c>
      <c r="Q143" s="8">
        <f>2^N143</f>
        <v>1.9036786956272183</v>
      </c>
      <c r="R143" s="8">
        <f>2^O143</f>
        <v>0.24721531051957535</v>
      </c>
      <c r="S143" s="1" t="s">
        <v>47</v>
      </c>
      <c r="T143" s="1">
        <v>80</v>
      </c>
      <c r="U143" s="1">
        <v>80</v>
      </c>
      <c r="V143" s="1">
        <v>80</v>
      </c>
      <c r="W143" s="1">
        <v>42.6</v>
      </c>
      <c r="X143" s="1">
        <v>42.6</v>
      </c>
      <c r="Y143" s="1">
        <v>42.6</v>
      </c>
      <c r="Z143" s="1">
        <v>273.60000000000002</v>
      </c>
      <c r="AA143" s="1">
        <v>323.31</v>
      </c>
      <c r="AB143" s="1">
        <v>89074000</v>
      </c>
      <c r="AC143" s="1">
        <v>244</v>
      </c>
      <c r="AD143" s="1">
        <v>14</v>
      </c>
      <c r="AE143" s="1">
        <v>14</v>
      </c>
      <c r="AF143" s="1">
        <v>14</v>
      </c>
      <c r="AG143" s="1">
        <v>19</v>
      </c>
      <c r="AH143" s="1">
        <v>52</v>
      </c>
      <c r="AI143" s="1">
        <v>60</v>
      </c>
      <c r="AJ143" s="1">
        <v>14</v>
      </c>
      <c r="AK143" s="1">
        <v>14</v>
      </c>
      <c r="AL143" s="1">
        <v>14</v>
      </c>
      <c r="AM143" s="1">
        <v>19</v>
      </c>
      <c r="AN143" s="1">
        <v>52</v>
      </c>
      <c r="AO143" s="1">
        <v>60</v>
      </c>
      <c r="AP143" s="1">
        <v>14</v>
      </c>
      <c r="AQ143" s="1">
        <v>14</v>
      </c>
      <c r="AR143" s="1">
        <v>14</v>
      </c>
      <c r="AS143" s="1">
        <v>19</v>
      </c>
      <c r="AT143" s="1">
        <v>52</v>
      </c>
      <c r="AU143" s="1">
        <v>60</v>
      </c>
      <c r="AV143" s="1">
        <v>7.4</v>
      </c>
      <c r="AW143" s="1">
        <v>5.9</v>
      </c>
      <c r="AX143" s="1">
        <v>5.7</v>
      </c>
      <c r="AY143" s="1">
        <v>7.8</v>
      </c>
      <c r="AZ143" s="1">
        <v>28.2</v>
      </c>
      <c r="BA143" s="1">
        <v>31.1</v>
      </c>
      <c r="BB143" s="1">
        <v>6781400</v>
      </c>
      <c r="BC143" s="1">
        <v>5381800</v>
      </c>
      <c r="BD143" s="1">
        <v>6937800</v>
      </c>
      <c r="BE143" s="1">
        <v>17545000</v>
      </c>
      <c r="BF143" s="1">
        <v>38591000</v>
      </c>
      <c r="BG143" s="1">
        <v>13837000</v>
      </c>
      <c r="BH143" s="1">
        <v>80</v>
      </c>
      <c r="BI143" s="1">
        <v>80</v>
      </c>
      <c r="BJ143" s="1">
        <v>80</v>
      </c>
      <c r="BK143" s="24" t="s">
        <v>583</v>
      </c>
    </row>
    <row r="144" spans="1:63" x14ac:dyDescent="0.3">
      <c r="A144" t="s">
        <v>588</v>
      </c>
      <c r="B144" t="s">
        <v>585</v>
      </c>
      <c r="C144" t="s">
        <v>586</v>
      </c>
      <c r="D144" s="1">
        <v>22.55658</v>
      </c>
      <c r="E144" s="1">
        <v>22.437329999999999</v>
      </c>
      <c r="F144" s="11">
        <f>AVERAGE(D144:E144)</f>
        <v>22.496955</v>
      </c>
      <c r="G144" s="1">
        <v>23.217009999999998</v>
      </c>
      <c r="H144" s="1">
        <v>23.262409999999999</v>
      </c>
      <c r="I144" s="11">
        <f>AVERAGE(G144:H144)</f>
        <v>23.239709999999999</v>
      </c>
      <c r="J144" s="1">
        <v>24.1187</v>
      </c>
      <c r="K144" s="1">
        <v>23.688269999999999</v>
      </c>
      <c r="L144" s="11">
        <f>AVERAGE(J144:K144)</f>
        <v>23.903485</v>
      </c>
      <c r="M144" s="4">
        <f>F144-I144</f>
        <v>-0.74275499999999894</v>
      </c>
      <c r="N144" s="4">
        <f>L144-I144</f>
        <v>0.66377500000000111</v>
      </c>
      <c r="O144" s="4">
        <f>F144-L144</f>
        <v>-1.4065300000000001</v>
      </c>
      <c r="P144" s="8">
        <f>2^M144</f>
        <v>0.59759707838061848</v>
      </c>
      <c r="Q144" s="8">
        <f>2^N144</f>
        <v>1.5842225302219224</v>
      </c>
      <c r="R144" s="8">
        <f>2^O144</f>
        <v>0.37721788888894625</v>
      </c>
      <c r="S144" s="1" t="s">
        <v>47</v>
      </c>
      <c r="T144" s="1">
        <v>14</v>
      </c>
      <c r="U144" s="1">
        <v>14</v>
      </c>
      <c r="V144" s="1">
        <v>14</v>
      </c>
      <c r="W144" s="1">
        <v>51.4</v>
      </c>
      <c r="X144" s="1">
        <v>51.4</v>
      </c>
      <c r="Y144" s="1">
        <v>51.4</v>
      </c>
      <c r="Z144" s="1">
        <v>24.603999999999999</v>
      </c>
      <c r="AA144" s="1">
        <v>75.965000000000003</v>
      </c>
      <c r="AB144" s="1">
        <v>26947000</v>
      </c>
      <c r="AC144" s="1">
        <v>99</v>
      </c>
      <c r="AD144" s="1">
        <v>4</v>
      </c>
      <c r="AE144" s="1">
        <v>2</v>
      </c>
      <c r="AF144" s="1">
        <v>3</v>
      </c>
      <c r="AG144" s="1">
        <v>3</v>
      </c>
      <c r="AH144" s="1">
        <v>13</v>
      </c>
      <c r="AI144" s="1">
        <v>7</v>
      </c>
      <c r="AJ144" s="1">
        <v>4</v>
      </c>
      <c r="AK144" s="1">
        <v>2</v>
      </c>
      <c r="AL144" s="1">
        <v>3</v>
      </c>
      <c r="AM144" s="1">
        <v>3</v>
      </c>
      <c r="AN144" s="1">
        <v>13</v>
      </c>
      <c r="AO144" s="1">
        <v>7</v>
      </c>
      <c r="AP144" s="1">
        <v>4</v>
      </c>
      <c r="AQ144" s="1">
        <v>2</v>
      </c>
      <c r="AR144" s="1">
        <v>3</v>
      </c>
      <c r="AS144" s="1">
        <v>3</v>
      </c>
      <c r="AT144" s="1">
        <v>13</v>
      </c>
      <c r="AU144" s="1">
        <v>7</v>
      </c>
      <c r="AV144" s="1">
        <v>16.399999999999999</v>
      </c>
      <c r="AW144" s="1">
        <v>10.3</v>
      </c>
      <c r="AX144" s="1">
        <v>10.7</v>
      </c>
      <c r="AY144" s="1">
        <v>10.7</v>
      </c>
      <c r="AZ144" s="1">
        <v>45.8</v>
      </c>
      <c r="BA144" s="1">
        <v>29.4</v>
      </c>
      <c r="BB144" s="1">
        <v>5832800</v>
      </c>
      <c r="BC144" s="1">
        <v>3126900</v>
      </c>
      <c r="BD144" s="1">
        <v>3650600</v>
      </c>
      <c r="BE144" s="1">
        <v>6514200</v>
      </c>
      <c r="BF144" s="1">
        <v>6208100</v>
      </c>
      <c r="BG144" s="1">
        <v>1614700</v>
      </c>
      <c r="BH144" s="1" t="s">
        <v>48</v>
      </c>
      <c r="BI144" s="1" t="s">
        <v>48</v>
      </c>
      <c r="BJ144" s="1" t="s">
        <v>48</v>
      </c>
      <c r="BK144" s="24" t="s">
        <v>587</v>
      </c>
    </row>
    <row r="145" spans="1:63" x14ac:dyDescent="0.3">
      <c r="A145" t="s">
        <v>592</v>
      </c>
      <c r="B145" t="s">
        <v>589</v>
      </c>
      <c r="C145" t="s">
        <v>590</v>
      </c>
      <c r="D145" s="1">
        <v>22.80189</v>
      </c>
      <c r="E145" s="1">
        <v>22.875060000000001</v>
      </c>
      <c r="F145" s="11">
        <f>AVERAGE(D145:E145)</f>
        <v>22.838475000000003</v>
      </c>
      <c r="G145" s="1">
        <v>23.066939999999999</v>
      </c>
      <c r="H145" s="1">
        <v>23.060390000000002</v>
      </c>
      <c r="I145" s="11">
        <f>AVERAGE(G145:H145)</f>
        <v>23.063665</v>
      </c>
      <c r="J145" s="1">
        <v>23.685279999999999</v>
      </c>
      <c r="K145" s="1">
        <v>22.841249999999999</v>
      </c>
      <c r="L145" s="11">
        <f>AVERAGE(J145:K145)</f>
        <v>23.263264999999997</v>
      </c>
      <c r="M145" s="4">
        <f>F145-I145</f>
        <v>-0.22518999999999778</v>
      </c>
      <c r="N145" s="4">
        <f>L145-I145</f>
        <v>0.19959999999999667</v>
      </c>
      <c r="O145" s="4">
        <f>F145-L145</f>
        <v>-0.42478999999999445</v>
      </c>
      <c r="P145" s="8">
        <f>2^M145</f>
        <v>0.85548235297899622</v>
      </c>
      <c r="Q145" s="8">
        <f>2^N145</f>
        <v>1.1483799123341671</v>
      </c>
      <c r="R145" s="8">
        <f>2^O145</f>
        <v>0.74494715885456841</v>
      </c>
      <c r="S145" s="1" t="s">
        <v>47</v>
      </c>
      <c r="T145" s="1">
        <v>11</v>
      </c>
      <c r="U145" s="1">
        <v>11</v>
      </c>
      <c r="V145" s="1">
        <v>11</v>
      </c>
      <c r="W145" s="1">
        <v>33.200000000000003</v>
      </c>
      <c r="X145" s="1">
        <v>33.200000000000003</v>
      </c>
      <c r="Y145" s="1">
        <v>33.200000000000003</v>
      </c>
      <c r="Z145" s="1">
        <v>41.795999999999999</v>
      </c>
      <c r="AA145" s="1">
        <v>128.47</v>
      </c>
      <c r="AB145" s="1">
        <v>48365000</v>
      </c>
      <c r="AC145" s="1">
        <v>99</v>
      </c>
      <c r="AD145" s="1">
        <v>6</v>
      </c>
      <c r="AE145" s="1">
        <v>5</v>
      </c>
      <c r="AF145" s="1">
        <v>6</v>
      </c>
      <c r="AG145" s="1">
        <v>6</v>
      </c>
      <c r="AH145" s="1">
        <v>9</v>
      </c>
      <c r="AI145" s="1">
        <v>10</v>
      </c>
      <c r="AJ145" s="1">
        <v>6</v>
      </c>
      <c r="AK145" s="1">
        <v>5</v>
      </c>
      <c r="AL145" s="1">
        <v>6</v>
      </c>
      <c r="AM145" s="1">
        <v>6</v>
      </c>
      <c r="AN145" s="1">
        <v>9</v>
      </c>
      <c r="AO145" s="1">
        <v>10</v>
      </c>
      <c r="AP145" s="1">
        <v>6</v>
      </c>
      <c r="AQ145" s="1">
        <v>5</v>
      </c>
      <c r="AR145" s="1">
        <v>6</v>
      </c>
      <c r="AS145" s="1">
        <v>6</v>
      </c>
      <c r="AT145" s="1">
        <v>9</v>
      </c>
      <c r="AU145" s="1">
        <v>10</v>
      </c>
      <c r="AV145" s="1">
        <v>18.399999999999999</v>
      </c>
      <c r="AW145" s="1">
        <v>16.100000000000001</v>
      </c>
      <c r="AX145" s="1">
        <v>18.399999999999999</v>
      </c>
      <c r="AY145" s="1">
        <v>18.399999999999999</v>
      </c>
      <c r="AZ145" s="1">
        <v>27.9</v>
      </c>
      <c r="BA145" s="1">
        <v>32.6</v>
      </c>
      <c r="BB145" s="1">
        <v>7179900</v>
      </c>
      <c r="BC145" s="1">
        <v>7257100</v>
      </c>
      <c r="BD145" s="1">
        <v>7194300</v>
      </c>
      <c r="BE145" s="1">
        <v>12570000</v>
      </c>
      <c r="BF145" s="1">
        <v>9756100</v>
      </c>
      <c r="BG145" s="1">
        <v>4407800</v>
      </c>
      <c r="BH145" s="1">
        <v>11</v>
      </c>
      <c r="BI145" s="1">
        <v>11</v>
      </c>
      <c r="BJ145" s="1">
        <v>11</v>
      </c>
      <c r="BK145" s="24" t="s">
        <v>591</v>
      </c>
    </row>
    <row r="146" spans="1:63" x14ac:dyDescent="0.3">
      <c r="A146" t="s">
        <v>596</v>
      </c>
      <c r="B146" t="s">
        <v>593</v>
      </c>
      <c r="C146" t="s">
        <v>594</v>
      </c>
      <c r="D146" s="1">
        <v>22.364560000000001</v>
      </c>
      <c r="E146" s="1">
        <v>22.523129999999998</v>
      </c>
      <c r="F146" s="11">
        <f>AVERAGE(D146:E146)</f>
        <v>22.443845</v>
      </c>
      <c r="G146" s="1">
        <v>23.467749999999999</v>
      </c>
      <c r="H146" s="1">
        <v>23.410409999999999</v>
      </c>
      <c r="I146" s="11">
        <f>AVERAGE(G146:H146)</f>
        <v>23.439079999999997</v>
      </c>
      <c r="J146" s="1">
        <v>23.353529999999999</v>
      </c>
      <c r="K146" s="1">
        <v>23.013269999999999</v>
      </c>
      <c r="L146" s="11">
        <f>AVERAGE(J146:K146)</f>
        <v>23.183399999999999</v>
      </c>
      <c r="M146" s="4">
        <f>F146-I146</f>
        <v>-0.99523499999999743</v>
      </c>
      <c r="N146" s="4">
        <f>L146-I146</f>
        <v>-0.25567999999999813</v>
      </c>
      <c r="O146" s="4">
        <f>F146-L146</f>
        <v>-0.7395549999999993</v>
      </c>
      <c r="P146" s="8">
        <f>2^M146</f>
        <v>0.50165415336111729</v>
      </c>
      <c r="Q146" s="8">
        <f>2^N146</f>
        <v>0.8375922508121314</v>
      </c>
      <c r="R146" s="8">
        <f>2^O146</f>
        <v>0.59892406224474048</v>
      </c>
      <c r="S146" s="1" t="s">
        <v>47</v>
      </c>
      <c r="T146" s="1">
        <v>21</v>
      </c>
      <c r="U146" s="1">
        <v>21</v>
      </c>
      <c r="V146" s="1">
        <v>21</v>
      </c>
      <c r="W146" s="1">
        <v>35</v>
      </c>
      <c r="X146" s="1">
        <v>35</v>
      </c>
      <c r="Y146" s="1">
        <v>35</v>
      </c>
      <c r="Z146" s="1">
        <v>66.114999999999995</v>
      </c>
      <c r="AA146" s="1">
        <v>109.64</v>
      </c>
      <c r="AB146" s="1">
        <v>68078000</v>
      </c>
      <c r="AC146" s="1">
        <v>78</v>
      </c>
      <c r="AD146" s="1">
        <v>12</v>
      </c>
      <c r="AE146" s="1">
        <v>7</v>
      </c>
      <c r="AF146" s="1">
        <v>7</v>
      </c>
      <c r="AG146" s="1">
        <v>8</v>
      </c>
      <c r="AH146" s="1">
        <v>12</v>
      </c>
      <c r="AI146" s="1">
        <v>14</v>
      </c>
      <c r="AJ146" s="1">
        <v>12</v>
      </c>
      <c r="AK146" s="1">
        <v>7</v>
      </c>
      <c r="AL146" s="1">
        <v>7</v>
      </c>
      <c r="AM146" s="1">
        <v>8</v>
      </c>
      <c r="AN146" s="1">
        <v>12</v>
      </c>
      <c r="AO146" s="1">
        <v>14</v>
      </c>
      <c r="AP146" s="1">
        <v>12</v>
      </c>
      <c r="AQ146" s="1">
        <v>7</v>
      </c>
      <c r="AR146" s="1">
        <v>7</v>
      </c>
      <c r="AS146" s="1">
        <v>8</v>
      </c>
      <c r="AT146" s="1">
        <v>12</v>
      </c>
      <c r="AU146" s="1">
        <v>14</v>
      </c>
      <c r="AV146" s="1">
        <v>20.5</v>
      </c>
      <c r="AW146" s="1">
        <v>12.1</v>
      </c>
      <c r="AX146" s="1">
        <v>12.4</v>
      </c>
      <c r="AY146" s="1">
        <v>13.9</v>
      </c>
      <c r="AZ146" s="1">
        <v>21.6</v>
      </c>
      <c r="BA146" s="1">
        <v>23.4</v>
      </c>
      <c r="BB146" s="1">
        <v>20426000</v>
      </c>
      <c r="BC146" s="1">
        <v>7834200</v>
      </c>
      <c r="BD146" s="1">
        <v>9884600</v>
      </c>
      <c r="BE146" s="1">
        <v>21089000</v>
      </c>
      <c r="BF146" s="1">
        <v>4224000</v>
      </c>
      <c r="BG146" s="1">
        <v>4619600</v>
      </c>
      <c r="BH146" s="1">
        <v>21</v>
      </c>
      <c r="BI146" s="1">
        <v>21</v>
      </c>
      <c r="BJ146" s="1">
        <v>21</v>
      </c>
      <c r="BK146" s="24" t="s">
        <v>595</v>
      </c>
    </row>
    <row r="147" spans="1:63" x14ac:dyDescent="0.3">
      <c r="A147" t="s">
        <v>600</v>
      </c>
      <c r="B147" t="s">
        <v>597</v>
      </c>
      <c r="C147" t="s">
        <v>598</v>
      </c>
      <c r="D147" s="1">
        <v>22.55518</v>
      </c>
      <c r="E147" s="1">
        <v>22.45214</v>
      </c>
      <c r="F147" s="11">
        <f>AVERAGE(D147:E147)</f>
        <v>22.50366</v>
      </c>
      <c r="G147" s="1">
        <v>23.90775</v>
      </c>
      <c r="H147" s="1">
        <v>23.662859999999998</v>
      </c>
      <c r="I147" s="11">
        <f>AVERAGE(G147:H147)</f>
        <v>23.785305000000001</v>
      </c>
      <c r="J147" s="1">
        <v>22.927849999999999</v>
      </c>
      <c r="K147" s="1">
        <v>23.243480000000002</v>
      </c>
      <c r="L147" s="11">
        <f>AVERAGE(J147:K147)</f>
        <v>23.085664999999999</v>
      </c>
      <c r="M147" s="4">
        <f>F147-I147</f>
        <v>-1.281645000000001</v>
      </c>
      <c r="N147" s="4">
        <f>L147-I147</f>
        <v>-0.69964000000000226</v>
      </c>
      <c r="O147" s="4">
        <f>F147-L147</f>
        <v>-0.58200499999999877</v>
      </c>
      <c r="P147" s="8">
        <f>2^M147</f>
        <v>0.41132623581986871</v>
      </c>
      <c r="Q147" s="8">
        <f>2^N147</f>
        <v>0.61572583140909454</v>
      </c>
      <c r="R147" s="8">
        <f>2^O147</f>
        <v>0.66803472395911112</v>
      </c>
      <c r="S147" s="1" t="s">
        <v>47</v>
      </c>
      <c r="T147" s="1">
        <v>14</v>
      </c>
      <c r="U147" s="1">
        <v>14</v>
      </c>
      <c r="V147" s="1">
        <v>14</v>
      </c>
      <c r="W147" s="1">
        <v>79.5</v>
      </c>
      <c r="X147" s="1">
        <v>79.5</v>
      </c>
      <c r="Y147" s="1">
        <v>79.5</v>
      </c>
      <c r="Z147" s="1">
        <v>22.405999999999999</v>
      </c>
      <c r="AA147" s="1">
        <v>67.462999999999994</v>
      </c>
      <c r="AB147" s="1">
        <v>25517000</v>
      </c>
      <c r="AC147" s="1">
        <v>72</v>
      </c>
      <c r="AD147" s="1">
        <v>5</v>
      </c>
      <c r="AE147" s="1">
        <v>3</v>
      </c>
      <c r="AF147" s="1">
        <v>3</v>
      </c>
      <c r="AG147" s="1">
        <v>5</v>
      </c>
      <c r="AH147" s="1">
        <v>9</v>
      </c>
      <c r="AI147" s="1">
        <v>10</v>
      </c>
      <c r="AJ147" s="1">
        <v>5</v>
      </c>
      <c r="AK147" s="1">
        <v>3</v>
      </c>
      <c r="AL147" s="1">
        <v>3</v>
      </c>
      <c r="AM147" s="1">
        <v>5</v>
      </c>
      <c r="AN147" s="1">
        <v>9</v>
      </c>
      <c r="AO147" s="1">
        <v>10</v>
      </c>
      <c r="AP147" s="1">
        <v>5</v>
      </c>
      <c r="AQ147" s="1">
        <v>3</v>
      </c>
      <c r="AR147" s="1">
        <v>3</v>
      </c>
      <c r="AS147" s="1">
        <v>5</v>
      </c>
      <c r="AT147" s="1">
        <v>9</v>
      </c>
      <c r="AU147" s="1">
        <v>10</v>
      </c>
      <c r="AV147" s="1">
        <v>29.5</v>
      </c>
      <c r="AW147" s="1">
        <v>18</v>
      </c>
      <c r="AX147" s="1">
        <v>18</v>
      </c>
      <c r="AY147" s="1">
        <v>29.5</v>
      </c>
      <c r="AZ147" s="1">
        <v>49</v>
      </c>
      <c r="BA147" s="1">
        <v>59.5</v>
      </c>
      <c r="BB147" s="1">
        <v>3969300</v>
      </c>
      <c r="BC147" s="1">
        <v>1245700</v>
      </c>
      <c r="BD147" s="1">
        <v>7708700</v>
      </c>
      <c r="BE147" s="1">
        <v>5851800</v>
      </c>
      <c r="BF147" s="1">
        <v>3551400</v>
      </c>
      <c r="BG147" s="1">
        <v>3189800</v>
      </c>
      <c r="BH147" s="1">
        <v>14</v>
      </c>
      <c r="BI147" s="1">
        <v>14</v>
      </c>
      <c r="BJ147" s="1">
        <v>14</v>
      </c>
      <c r="BK147" s="24" t="s">
        <v>599</v>
      </c>
    </row>
    <row r="148" spans="1:63" x14ac:dyDescent="0.3">
      <c r="A148" t="s">
        <v>604</v>
      </c>
      <c r="B148" t="s">
        <v>601</v>
      </c>
      <c r="C148" t="s">
        <v>602</v>
      </c>
      <c r="D148" s="1">
        <v>23.108630000000002</v>
      </c>
      <c r="E148" s="1">
        <v>22.99736</v>
      </c>
      <c r="F148" s="11">
        <f>AVERAGE(D148:E148)</f>
        <v>23.052995000000003</v>
      </c>
      <c r="G148" s="1">
        <v>23.43224</v>
      </c>
      <c r="H148" s="1">
        <v>23.332789999999999</v>
      </c>
      <c r="I148" s="11">
        <f>AVERAGE(G148:H148)</f>
        <v>23.382514999999998</v>
      </c>
      <c r="J148" s="1">
        <v>22.777619999999999</v>
      </c>
      <c r="K148" s="1">
        <v>23.042120000000001</v>
      </c>
      <c r="L148" s="11">
        <f>AVERAGE(J148:K148)</f>
        <v>22.909869999999998</v>
      </c>
      <c r="M148" s="4">
        <f>F148-I148</f>
        <v>-0.32951999999999515</v>
      </c>
      <c r="N148" s="4">
        <f>L148-I148</f>
        <v>-0.47264499999999998</v>
      </c>
      <c r="O148" s="4">
        <f>F148-L148</f>
        <v>0.14312500000000483</v>
      </c>
      <c r="P148" s="8">
        <f>2^M148</f>
        <v>0.79580121124926584</v>
      </c>
      <c r="Q148" s="8">
        <f>2^N148</f>
        <v>0.72064217904221695</v>
      </c>
      <c r="R148" s="8">
        <f>2^O148</f>
        <v>1.1042945228475809</v>
      </c>
      <c r="S148" s="1" t="s">
        <v>47</v>
      </c>
      <c r="T148" s="1">
        <v>17</v>
      </c>
      <c r="U148" s="1">
        <v>17</v>
      </c>
      <c r="V148" s="1">
        <v>13</v>
      </c>
      <c r="W148" s="1">
        <v>49.1</v>
      </c>
      <c r="X148" s="1">
        <v>49.1</v>
      </c>
      <c r="Y148" s="1">
        <v>36.9</v>
      </c>
      <c r="Z148" s="1">
        <v>43.134999999999998</v>
      </c>
      <c r="AA148" s="1">
        <v>40.241999999999997</v>
      </c>
      <c r="AB148" s="1">
        <v>71979000</v>
      </c>
      <c r="AC148" s="1">
        <v>60</v>
      </c>
      <c r="AD148" s="1">
        <v>4</v>
      </c>
      <c r="AE148" s="1">
        <v>3</v>
      </c>
      <c r="AF148" s="1">
        <v>5</v>
      </c>
      <c r="AG148" s="1">
        <v>5</v>
      </c>
      <c r="AH148" s="1">
        <v>7</v>
      </c>
      <c r="AI148" s="1">
        <v>9</v>
      </c>
      <c r="AJ148" s="1">
        <v>4</v>
      </c>
      <c r="AK148" s="1">
        <v>3</v>
      </c>
      <c r="AL148" s="1">
        <v>5</v>
      </c>
      <c r="AM148" s="1">
        <v>5</v>
      </c>
      <c r="AN148" s="1">
        <v>7</v>
      </c>
      <c r="AO148" s="1">
        <v>9</v>
      </c>
      <c r="AP148" s="1">
        <v>3</v>
      </c>
      <c r="AQ148" s="1">
        <v>2</v>
      </c>
      <c r="AR148" s="1">
        <v>4</v>
      </c>
      <c r="AS148" s="1">
        <v>3</v>
      </c>
      <c r="AT148" s="1">
        <v>4</v>
      </c>
      <c r="AU148" s="1">
        <v>7</v>
      </c>
      <c r="AV148" s="1">
        <v>9.5</v>
      </c>
      <c r="AW148" s="1">
        <v>6.6</v>
      </c>
      <c r="AX148" s="1">
        <v>13.2</v>
      </c>
      <c r="AY148" s="1">
        <v>13.7</v>
      </c>
      <c r="AZ148" s="1">
        <v>20.3</v>
      </c>
      <c r="BA148" s="1">
        <v>31.4</v>
      </c>
      <c r="BB148" s="1">
        <v>5771400</v>
      </c>
      <c r="BC148" s="1">
        <v>8558400</v>
      </c>
      <c r="BD148" s="1">
        <v>21025000</v>
      </c>
      <c r="BE148" s="1">
        <v>24881000</v>
      </c>
      <c r="BF148" s="1">
        <v>8684400</v>
      </c>
      <c r="BG148" s="1">
        <v>3058300</v>
      </c>
      <c r="BH148" s="1" t="s">
        <v>48</v>
      </c>
      <c r="BI148" s="1" t="s">
        <v>48</v>
      </c>
      <c r="BJ148" s="1" t="s">
        <v>48</v>
      </c>
      <c r="BK148" s="24" t="s">
        <v>603</v>
      </c>
    </row>
    <row r="149" spans="1:63" x14ac:dyDescent="0.3">
      <c r="A149" t="s">
        <v>608</v>
      </c>
      <c r="B149" t="s">
        <v>605</v>
      </c>
      <c r="C149" t="s">
        <v>606</v>
      </c>
      <c r="D149" s="1">
        <v>22.406649999999999</v>
      </c>
      <c r="E149" s="1">
        <v>22.103159999999999</v>
      </c>
      <c r="F149" s="11">
        <f>AVERAGE(D149:E149)</f>
        <v>22.254905000000001</v>
      </c>
      <c r="G149" s="1">
        <v>23.137589999999999</v>
      </c>
      <c r="H149" s="1">
        <v>23.045649999999998</v>
      </c>
      <c r="I149" s="11">
        <f>AVERAGE(G149:H149)</f>
        <v>23.091619999999999</v>
      </c>
      <c r="J149" s="1">
        <v>23.097950000000001</v>
      </c>
      <c r="K149" s="1">
        <v>23.23516</v>
      </c>
      <c r="L149" s="11">
        <f>AVERAGE(J149:K149)</f>
        <v>23.166555000000002</v>
      </c>
      <c r="M149" s="4">
        <f>F149-I149</f>
        <v>-0.8367149999999981</v>
      </c>
      <c r="N149" s="4">
        <f>L149-I149</f>
        <v>7.4935000000003527E-2</v>
      </c>
      <c r="O149" s="4">
        <f>F149-L149</f>
        <v>-0.91165000000000163</v>
      </c>
      <c r="P149" s="8">
        <f>2^M149</f>
        <v>0.55991704330469128</v>
      </c>
      <c r="Q149" s="8">
        <f>2^N149</f>
        <v>1.0533135782988465</v>
      </c>
      <c r="R149" s="8">
        <f>2^O149</f>
        <v>0.53157678286933774</v>
      </c>
      <c r="S149" s="1" t="s">
        <v>47</v>
      </c>
      <c r="T149" s="1">
        <v>10</v>
      </c>
      <c r="U149" s="1">
        <v>10</v>
      </c>
      <c r="V149" s="1">
        <v>10</v>
      </c>
      <c r="W149" s="1">
        <v>30.5</v>
      </c>
      <c r="X149" s="1">
        <v>30.5</v>
      </c>
      <c r="Y149" s="1">
        <v>30.5</v>
      </c>
      <c r="Z149" s="1">
        <v>42.591999999999999</v>
      </c>
      <c r="AA149" s="1">
        <v>71.075999999999993</v>
      </c>
      <c r="AB149" s="1">
        <v>81114000</v>
      </c>
      <c r="AC149" s="1">
        <v>61</v>
      </c>
      <c r="AD149" s="1">
        <v>8</v>
      </c>
      <c r="AE149" s="1">
        <v>4</v>
      </c>
      <c r="AF149" s="1">
        <v>5</v>
      </c>
      <c r="AG149" s="1">
        <v>5</v>
      </c>
      <c r="AH149" s="1">
        <v>5</v>
      </c>
      <c r="AI149" s="1">
        <v>3</v>
      </c>
      <c r="AJ149" s="1">
        <v>8</v>
      </c>
      <c r="AK149" s="1">
        <v>4</v>
      </c>
      <c r="AL149" s="1">
        <v>5</v>
      </c>
      <c r="AM149" s="1">
        <v>5</v>
      </c>
      <c r="AN149" s="1">
        <v>5</v>
      </c>
      <c r="AO149" s="1">
        <v>3</v>
      </c>
      <c r="AP149" s="1">
        <v>8</v>
      </c>
      <c r="AQ149" s="1">
        <v>4</v>
      </c>
      <c r="AR149" s="1">
        <v>5</v>
      </c>
      <c r="AS149" s="1">
        <v>5</v>
      </c>
      <c r="AT149" s="1">
        <v>5</v>
      </c>
      <c r="AU149" s="1">
        <v>3</v>
      </c>
      <c r="AV149" s="1">
        <v>24.2</v>
      </c>
      <c r="AW149" s="1">
        <v>15.3</v>
      </c>
      <c r="AX149" s="1">
        <v>16.100000000000001</v>
      </c>
      <c r="AY149" s="1">
        <v>21.3</v>
      </c>
      <c r="AZ149" s="1">
        <v>19.5</v>
      </c>
      <c r="BA149" s="1">
        <v>12.4</v>
      </c>
      <c r="BB149" s="1">
        <v>12728000</v>
      </c>
      <c r="BC149" s="1">
        <v>5705800</v>
      </c>
      <c r="BD149" s="1">
        <v>27434000</v>
      </c>
      <c r="BE149" s="1">
        <v>28130000</v>
      </c>
      <c r="BF149" s="1">
        <v>6008100</v>
      </c>
      <c r="BG149" s="1">
        <v>1107700</v>
      </c>
      <c r="BH149" s="1">
        <v>10</v>
      </c>
      <c r="BI149" s="1">
        <v>10</v>
      </c>
      <c r="BJ149" s="1">
        <v>10</v>
      </c>
      <c r="BK149" s="24" t="s">
        <v>607</v>
      </c>
    </row>
    <row r="150" spans="1:63" x14ac:dyDescent="0.3">
      <c r="A150" t="s">
        <v>612</v>
      </c>
      <c r="B150" t="s">
        <v>609</v>
      </c>
      <c r="C150" t="s">
        <v>610</v>
      </c>
      <c r="D150" s="1">
        <v>23.00299</v>
      </c>
      <c r="E150" s="1">
        <v>22.775690000000001</v>
      </c>
      <c r="F150" s="11">
        <f>AVERAGE(D150:E150)</f>
        <v>22.889340000000001</v>
      </c>
      <c r="G150" s="1">
        <v>23.510629999999999</v>
      </c>
      <c r="H150" s="1">
        <v>23.52815</v>
      </c>
      <c r="I150" s="11">
        <f>AVERAGE(G150:H150)</f>
        <v>23.519390000000001</v>
      </c>
      <c r="J150" s="1">
        <v>23.536000000000001</v>
      </c>
      <c r="K150" s="1">
        <v>23.218319999999999</v>
      </c>
      <c r="L150" s="11">
        <f>AVERAGE(J150:K150)</f>
        <v>23.37716</v>
      </c>
      <c r="M150" s="4">
        <f>F150-I150</f>
        <v>-0.63005000000000067</v>
      </c>
      <c r="N150" s="4">
        <f>L150-I150</f>
        <v>-0.14223000000000141</v>
      </c>
      <c r="O150" s="4">
        <f>F150-L150</f>
        <v>-0.48781999999999925</v>
      </c>
      <c r="P150" s="8">
        <f>2^M150</f>
        <v>0.64615402093879204</v>
      </c>
      <c r="Q150" s="8">
        <f>2^N150</f>
        <v>0.90611747001478948</v>
      </c>
      <c r="R150" s="8">
        <f>2^O150</f>
        <v>0.71310182434540792</v>
      </c>
      <c r="S150" s="1" t="s">
        <v>47</v>
      </c>
      <c r="T150" s="1">
        <v>31</v>
      </c>
      <c r="U150" s="1">
        <v>31</v>
      </c>
      <c r="V150" s="1">
        <v>31</v>
      </c>
      <c r="W150" s="1">
        <v>40.1</v>
      </c>
      <c r="X150" s="1">
        <v>40.1</v>
      </c>
      <c r="Y150" s="1">
        <v>40.1</v>
      </c>
      <c r="Z150" s="1">
        <v>104.74</v>
      </c>
      <c r="AA150" s="1">
        <v>271.89</v>
      </c>
      <c r="AB150" s="1">
        <v>98591000</v>
      </c>
      <c r="AC150" s="1">
        <v>116</v>
      </c>
      <c r="AD150" s="1">
        <v>12</v>
      </c>
      <c r="AE150" s="1">
        <v>8</v>
      </c>
      <c r="AF150" s="1">
        <v>9</v>
      </c>
      <c r="AG150" s="1">
        <v>12</v>
      </c>
      <c r="AH150" s="1">
        <v>21</v>
      </c>
      <c r="AI150" s="1">
        <v>18</v>
      </c>
      <c r="AJ150" s="1">
        <v>12</v>
      </c>
      <c r="AK150" s="1">
        <v>8</v>
      </c>
      <c r="AL150" s="1">
        <v>9</v>
      </c>
      <c r="AM150" s="1">
        <v>12</v>
      </c>
      <c r="AN150" s="1">
        <v>21</v>
      </c>
      <c r="AO150" s="1">
        <v>18</v>
      </c>
      <c r="AP150" s="1">
        <v>12</v>
      </c>
      <c r="AQ150" s="1">
        <v>8</v>
      </c>
      <c r="AR150" s="1">
        <v>9</v>
      </c>
      <c r="AS150" s="1">
        <v>12</v>
      </c>
      <c r="AT150" s="1">
        <v>21</v>
      </c>
      <c r="AU150" s="1">
        <v>18</v>
      </c>
      <c r="AV150" s="1">
        <v>12.3</v>
      </c>
      <c r="AW150" s="1">
        <v>8.6999999999999993</v>
      </c>
      <c r="AX150" s="1">
        <v>10.4</v>
      </c>
      <c r="AY150" s="1">
        <v>12.5</v>
      </c>
      <c r="AZ150" s="1">
        <v>31.6</v>
      </c>
      <c r="BA150" s="1">
        <v>24.9</v>
      </c>
      <c r="BB150" s="1">
        <v>33626000</v>
      </c>
      <c r="BC150" s="1">
        <v>7260300</v>
      </c>
      <c r="BD150" s="1">
        <v>15228000</v>
      </c>
      <c r="BE150" s="1">
        <v>22743000</v>
      </c>
      <c r="BF150" s="1">
        <v>15252000</v>
      </c>
      <c r="BG150" s="1">
        <v>4481600</v>
      </c>
      <c r="BH150" s="1">
        <v>31</v>
      </c>
      <c r="BI150" s="1">
        <v>31</v>
      </c>
      <c r="BJ150" s="1">
        <v>31</v>
      </c>
      <c r="BK150" s="24" t="s">
        <v>611</v>
      </c>
    </row>
    <row r="151" spans="1:63" x14ac:dyDescent="0.3">
      <c r="A151" t="s">
        <v>616</v>
      </c>
      <c r="B151" t="s">
        <v>613</v>
      </c>
      <c r="C151" t="s">
        <v>614</v>
      </c>
      <c r="D151" s="1">
        <v>23.262129999999999</v>
      </c>
      <c r="E151" s="1">
        <v>23.390609999999999</v>
      </c>
      <c r="F151" s="11">
        <f>AVERAGE(D151:E151)</f>
        <v>23.326369999999997</v>
      </c>
      <c r="G151" s="1">
        <v>22.92258</v>
      </c>
      <c r="H151" s="1">
        <v>23.019269999999999</v>
      </c>
      <c r="I151" s="11">
        <f>AVERAGE(G151:H151)</f>
        <v>22.970925000000001</v>
      </c>
      <c r="J151" s="1">
        <v>22.522480000000002</v>
      </c>
      <c r="K151" s="1">
        <v>22.108630000000002</v>
      </c>
      <c r="L151" s="11">
        <f>AVERAGE(J151:K151)</f>
        <v>22.315555000000003</v>
      </c>
      <c r="M151" s="4">
        <f>F151-I151</f>
        <v>0.35544499999999601</v>
      </c>
      <c r="N151" s="4">
        <f>L151-I151</f>
        <v>-0.65536999999999779</v>
      </c>
      <c r="O151" s="4">
        <f>F151-L151</f>
        <v>1.0108149999999938</v>
      </c>
      <c r="P151" s="8">
        <f>2^M151</f>
        <v>1.2793801458622072</v>
      </c>
      <c r="Q151" s="8">
        <f>2^N151</f>
        <v>0.63491263786244367</v>
      </c>
      <c r="R151" s="8">
        <f>2^O151</f>
        <v>2.0150491100153372</v>
      </c>
      <c r="S151" s="1" t="s">
        <v>47</v>
      </c>
      <c r="T151" s="1">
        <v>15</v>
      </c>
      <c r="U151" s="1">
        <v>15</v>
      </c>
      <c r="V151" s="1">
        <v>15</v>
      </c>
      <c r="W151" s="1">
        <v>39.6</v>
      </c>
      <c r="X151" s="1">
        <v>39.6</v>
      </c>
      <c r="Y151" s="1">
        <v>39.6</v>
      </c>
      <c r="Z151" s="1">
        <v>46.53</v>
      </c>
      <c r="AA151" s="1">
        <v>50.444000000000003</v>
      </c>
      <c r="AB151" s="1">
        <v>69419000</v>
      </c>
      <c r="AC151" s="1">
        <v>52</v>
      </c>
      <c r="AD151" s="1">
        <v>6</v>
      </c>
      <c r="AE151" s="1">
        <v>7</v>
      </c>
      <c r="AF151" s="1">
        <v>8</v>
      </c>
      <c r="AG151" s="1">
        <v>4</v>
      </c>
      <c r="AH151" s="1">
        <v>6</v>
      </c>
      <c r="AI151" s="1">
        <v>6</v>
      </c>
      <c r="AJ151" s="1">
        <v>6</v>
      </c>
      <c r="AK151" s="1">
        <v>7</v>
      </c>
      <c r="AL151" s="1">
        <v>8</v>
      </c>
      <c r="AM151" s="1">
        <v>4</v>
      </c>
      <c r="AN151" s="1">
        <v>6</v>
      </c>
      <c r="AO151" s="1">
        <v>6</v>
      </c>
      <c r="AP151" s="1">
        <v>6</v>
      </c>
      <c r="AQ151" s="1">
        <v>7</v>
      </c>
      <c r="AR151" s="1">
        <v>8</v>
      </c>
      <c r="AS151" s="1">
        <v>4</v>
      </c>
      <c r="AT151" s="1">
        <v>6</v>
      </c>
      <c r="AU151" s="1">
        <v>6</v>
      </c>
      <c r="AV151" s="1">
        <v>12.9</v>
      </c>
      <c r="AW151" s="1">
        <v>15.5</v>
      </c>
      <c r="AX151" s="1">
        <v>17.7</v>
      </c>
      <c r="AY151" s="1">
        <v>10.9</v>
      </c>
      <c r="AZ151" s="1">
        <v>22.6</v>
      </c>
      <c r="BA151" s="1">
        <v>21.1</v>
      </c>
      <c r="BB151" s="1">
        <v>20504000</v>
      </c>
      <c r="BC151" s="1">
        <v>14443000</v>
      </c>
      <c r="BD151" s="1">
        <v>12443000</v>
      </c>
      <c r="BE151" s="1">
        <v>14568000</v>
      </c>
      <c r="BF151" s="1">
        <v>6203300</v>
      </c>
      <c r="BG151" s="1">
        <v>1258400</v>
      </c>
      <c r="BH151" s="1">
        <v>15</v>
      </c>
      <c r="BI151" s="1">
        <v>15</v>
      </c>
      <c r="BJ151" s="1">
        <v>15</v>
      </c>
      <c r="BK151" s="24" t="s">
        <v>615</v>
      </c>
    </row>
    <row r="152" spans="1:63" x14ac:dyDescent="0.3">
      <c r="A152" t="s">
        <v>620</v>
      </c>
      <c r="B152" t="s">
        <v>617</v>
      </c>
      <c r="C152" t="s">
        <v>618</v>
      </c>
      <c r="D152" s="1">
        <v>22.34957</v>
      </c>
      <c r="E152" s="1">
        <v>22.18535</v>
      </c>
      <c r="F152" s="11">
        <f>AVERAGE(D152:E152)</f>
        <v>22.26746</v>
      </c>
      <c r="G152" s="1">
        <v>22.87331</v>
      </c>
      <c r="H152" s="1">
        <v>22.76782</v>
      </c>
      <c r="I152" s="11">
        <f>AVERAGE(G152:H152)</f>
        <v>22.820565000000002</v>
      </c>
      <c r="J152" s="1">
        <v>22.76192</v>
      </c>
      <c r="K152" s="1">
        <v>22.222470000000001</v>
      </c>
      <c r="L152" s="11">
        <f>AVERAGE(J152:K152)</f>
        <v>22.492195000000002</v>
      </c>
      <c r="M152" s="4">
        <f>F152-I152</f>
        <v>-0.55310500000000218</v>
      </c>
      <c r="N152" s="4">
        <f>L152-I152</f>
        <v>-0.32836999999999961</v>
      </c>
      <c r="O152" s="4">
        <f>F152-L152</f>
        <v>-0.22473500000000257</v>
      </c>
      <c r="P152" s="8">
        <f>2^M152</f>
        <v>0.6815516981941302</v>
      </c>
      <c r="Q152" s="8">
        <f>2^N152</f>
        <v>0.79643581261288854</v>
      </c>
      <c r="R152" s="8">
        <f>2^O152</f>
        <v>0.85575219923642709</v>
      </c>
      <c r="S152" s="1" t="s">
        <v>47</v>
      </c>
      <c r="T152" s="1">
        <v>28</v>
      </c>
      <c r="U152" s="1">
        <v>28</v>
      </c>
      <c r="V152" s="1">
        <v>28</v>
      </c>
      <c r="W152" s="1">
        <v>44.3</v>
      </c>
      <c r="X152" s="1">
        <v>44.3</v>
      </c>
      <c r="Y152" s="1">
        <v>44.3</v>
      </c>
      <c r="Z152" s="1">
        <v>102.9</v>
      </c>
      <c r="AA152" s="1">
        <v>288.22000000000003</v>
      </c>
      <c r="AB152" s="1">
        <v>45245000</v>
      </c>
      <c r="AC152" s="1">
        <v>116</v>
      </c>
      <c r="AD152" s="1">
        <v>13</v>
      </c>
      <c r="AE152" s="1">
        <v>4</v>
      </c>
      <c r="AF152" s="1">
        <v>13</v>
      </c>
      <c r="AG152" s="1">
        <v>7</v>
      </c>
      <c r="AH152" s="1">
        <v>23</v>
      </c>
      <c r="AI152" s="1">
        <v>13</v>
      </c>
      <c r="AJ152" s="1">
        <v>13</v>
      </c>
      <c r="AK152" s="1">
        <v>4</v>
      </c>
      <c r="AL152" s="1">
        <v>13</v>
      </c>
      <c r="AM152" s="1">
        <v>7</v>
      </c>
      <c r="AN152" s="1">
        <v>23</v>
      </c>
      <c r="AO152" s="1">
        <v>13</v>
      </c>
      <c r="AP152" s="1">
        <v>13</v>
      </c>
      <c r="AQ152" s="1">
        <v>4</v>
      </c>
      <c r="AR152" s="1">
        <v>13</v>
      </c>
      <c r="AS152" s="1">
        <v>7</v>
      </c>
      <c r="AT152" s="1">
        <v>23</v>
      </c>
      <c r="AU152" s="1">
        <v>13</v>
      </c>
      <c r="AV152" s="1">
        <v>21.6</v>
      </c>
      <c r="AW152" s="1">
        <v>8.1999999999999993</v>
      </c>
      <c r="AX152" s="1">
        <v>17.399999999999999</v>
      </c>
      <c r="AY152" s="1">
        <v>12.2</v>
      </c>
      <c r="AZ152" s="1">
        <v>38.799999999999997</v>
      </c>
      <c r="BA152" s="1">
        <v>22.9</v>
      </c>
      <c r="BB152" s="1">
        <v>10992000</v>
      </c>
      <c r="BC152" s="1">
        <v>3676500</v>
      </c>
      <c r="BD152" s="1">
        <v>11172000</v>
      </c>
      <c r="BE152" s="1">
        <v>9088900</v>
      </c>
      <c r="BF152" s="1">
        <v>8656500</v>
      </c>
      <c r="BG152" s="1">
        <v>1659300</v>
      </c>
      <c r="BH152" s="1">
        <v>28</v>
      </c>
      <c r="BI152" s="1">
        <v>28</v>
      </c>
      <c r="BJ152" s="1">
        <v>28</v>
      </c>
      <c r="BK152" s="24" t="s">
        <v>619</v>
      </c>
    </row>
    <row r="153" spans="1:63" x14ac:dyDescent="0.3">
      <c r="A153" t="s">
        <v>624</v>
      </c>
      <c r="B153" t="s">
        <v>621</v>
      </c>
      <c r="C153" t="s">
        <v>622</v>
      </c>
      <c r="D153" s="1">
        <v>22.335570000000001</v>
      </c>
      <c r="E153" s="1">
        <v>22.420549999999999</v>
      </c>
      <c r="F153" s="11">
        <f>AVERAGE(D153:E153)</f>
        <v>22.378059999999998</v>
      </c>
      <c r="G153" s="1">
        <v>23.02083</v>
      </c>
      <c r="H153" s="1">
        <v>23.041609999999999</v>
      </c>
      <c r="I153" s="11">
        <f>AVERAGE(G153:H153)</f>
        <v>23.031219999999998</v>
      </c>
      <c r="J153" s="1">
        <v>22.23263</v>
      </c>
      <c r="K153" s="1">
        <v>22.024789999999999</v>
      </c>
      <c r="L153" s="11">
        <f>AVERAGE(J153:K153)</f>
        <v>22.128709999999998</v>
      </c>
      <c r="M153" s="4">
        <f>F153-I153</f>
        <v>-0.65315999999999974</v>
      </c>
      <c r="N153" s="4">
        <f>L153-I153</f>
        <v>-0.90250999999999948</v>
      </c>
      <c r="O153" s="4">
        <f>F153-L153</f>
        <v>0.24934999999999974</v>
      </c>
      <c r="P153" s="8">
        <f>2^M153</f>
        <v>0.6358859774494835</v>
      </c>
      <c r="Q153" s="8">
        <f>2^N153</f>
        <v>0.53495520641035765</v>
      </c>
      <c r="R153" s="8">
        <f>2^O153</f>
        <v>1.1886714435707408</v>
      </c>
      <c r="S153" s="1" t="s">
        <v>47</v>
      </c>
      <c r="T153" s="1">
        <v>43</v>
      </c>
      <c r="U153" s="1">
        <v>43</v>
      </c>
      <c r="V153" s="1">
        <v>43</v>
      </c>
      <c r="W153" s="1">
        <v>25.3</v>
      </c>
      <c r="X153" s="1">
        <v>25.3</v>
      </c>
      <c r="Y153" s="1">
        <v>25.3</v>
      </c>
      <c r="Z153" s="1">
        <v>238.26</v>
      </c>
      <c r="AA153" s="1">
        <v>275.77</v>
      </c>
      <c r="AB153" s="1">
        <v>56919000</v>
      </c>
      <c r="AC153" s="1">
        <v>176</v>
      </c>
      <c r="AD153" s="1">
        <v>16</v>
      </c>
      <c r="AE153" s="1">
        <v>12</v>
      </c>
      <c r="AF153" s="1">
        <v>18</v>
      </c>
      <c r="AG153" s="1">
        <v>16</v>
      </c>
      <c r="AH153" s="1">
        <v>26</v>
      </c>
      <c r="AI153" s="1">
        <v>20</v>
      </c>
      <c r="AJ153" s="1">
        <v>16</v>
      </c>
      <c r="AK153" s="1">
        <v>12</v>
      </c>
      <c r="AL153" s="1">
        <v>18</v>
      </c>
      <c r="AM153" s="1">
        <v>16</v>
      </c>
      <c r="AN153" s="1">
        <v>26</v>
      </c>
      <c r="AO153" s="1">
        <v>20</v>
      </c>
      <c r="AP153" s="1">
        <v>16</v>
      </c>
      <c r="AQ153" s="1">
        <v>12</v>
      </c>
      <c r="AR153" s="1">
        <v>18</v>
      </c>
      <c r="AS153" s="1">
        <v>16</v>
      </c>
      <c r="AT153" s="1">
        <v>26</v>
      </c>
      <c r="AU153" s="1">
        <v>20</v>
      </c>
      <c r="AV153" s="1">
        <v>9.6</v>
      </c>
      <c r="AW153" s="1">
        <v>6.4</v>
      </c>
      <c r="AX153" s="1">
        <v>10.1</v>
      </c>
      <c r="AY153" s="1">
        <v>8.1999999999999993</v>
      </c>
      <c r="AZ153" s="1">
        <v>15.9</v>
      </c>
      <c r="BA153" s="1">
        <v>11.8</v>
      </c>
      <c r="BB153" s="1">
        <v>13664000</v>
      </c>
      <c r="BC153" s="1">
        <v>4383800</v>
      </c>
      <c r="BD153" s="1">
        <v>13538000</v>
      </c>
      <c r="BE153" s="1">
        <v>13954000</v>
      </c>
      <c r="BF153" s="1">
        <v>9544000</v>
      </c>
      <c r="BG153" s="1">
        <v>1835500</v>
      </c>
      <c r="BH153" s="1">
        <v>43</v>
      </c>
      <c r="BI153" s="1">
        <v>43</v>
      </c>
      <c r="BJ153" s="1">
        <v>43</v>
      </c>
      <c r="BK153" s="24" t="s">
        <v>623</v>
      </c>
    </row>
    <row r="154" spans="1:63" x14ac:dyDescent="0.3">
      <c r="A154" t="s">
        <v>628</v>
      </c>
      <c r="B154" t="s">
        <v>625</v>
      </c>
      <c r="C154" t="s">
        <v>626</v>
      </c>
      <c r="D154" s="1">
        <v>22.836839999999999</v>
      </c>
      <c r="E154" s="1">
        <v>22.42849</v>
      </c>
      <c r="F154" s="11">
        <f>AVERAGE(D154:E154)</f>
        <v>22.632664999999999</v>
      </c>
      <c r="G154" s="1">
        <v>23.71209</v>
      </c>
      <c r="H154" s="1">
        <v>23.676480000000002</v>
      </c>
      <c r="I154" s="11">
        <f>AVERAGE(G154:H154)</f>
        <v>23.694285000000001</v>
      </c>
      <c r="J154" s="1">
        <v>23.047879999999999</v>
      </c>
      <c r="K154" s="1">
        <v>21.983219999999999</v>
      </c>
      <c r="L154" s="11">
        <f>AVERAGE(J154:K154)</f>
        <v>22.515549999999998</v>
      </c>
      <c r="M154" s="4">
        <f>F154-I154</f>
        <v>-1.0616200000000013</v>
      </c>
      <c r="N154" s="4">
        <f>L154-I154</f>
        <v>-1.1787350000000032</v>
      </c>
      <c r="O154" s="4">
        <f>F154-L154</f>
        <v>0.11711500000000186</v>
      </c>
      <c r="P154" s="8">
        <f>2^M154</f>
        <v>0.47909378384575135</v>
      </c>
      <c r="Q154" s="8">
        <f>2^N154</f>
        <v>0.44173865861412515</v>
      </c>
      <c r="R154" s="8">
        <f>2^O154</f>
        <v>1.0845638580712431</v>
      </c>
      <c r="S154" s="1" t="s">
        <v>47</v>
      </c>
      <c r="T154" s="1">
        <v>21</v>
      </c>
      <c r="U154" s="1">
        <v>21</v>
      </c>
      <c r="V154" s="1">
        <v>21</v>
      </c>
      <c r="W154" s="1">
        <v>33.6</v>
      </c>
      <c r="X154" s="1">
        <v>33.6</v>
      </c>
      <c r="Y154" s="1">
        <v>33.6</v>
      </c>
      <c r="Z154" s="1">
        <v>87.301000000000002</v>
      </c>
      <c r="AA154" s="1">
        <v>171.46</v>
      </c>
      <c r="AB154" s="1">
        <v>71253000</v>
      </c>
      <c r="AC154" s="1">
        <v>134</v>
      </c>
      <c r="AD154" s="1">
        <v>9</v>
      </c>
      <c r="AE154" s="1">
        <v>7</v>
      </c>
      <c r="AF154" s="1">
        <v>10</v>
      </c>
      <c r="AG154" s="1">
        <v>9</v>
      </c>
      <c r="AH154" s="1">
        <v>15</v>
      </c>
      <c r="AI154" s="1">
        <v>10</v>
      </c>
      <c r="AJ154" s="1">
        <v>9</v>
      </c>
      <c r="AK154" s="1">
        <v>7</v>
      </c>
      <c r="AL154" s="1">
        <v>10</v>
      </c>
      <c r="AM154" s="1">
        <v>9</v>
      </c>
      <c r="AN154" s="1">
        <v>15</v>
      </c>
      <c r="AO154" s="1">
        <v>10</v>
      </c>
      <c r="AP154" s="1">
        <v>9</v>
      </c>
      <c r="AQ154" s="1">
        <v>7</v>
      </c>
      <c r="AR154" s="1">
        <v>10</v>
      </c>
      <c r="AS154" s="1">
        <v>9</v>
      </c>
      <c r="AT154" s="1">
        <v>15</v>
      </c>
      <c r="AU154" s="1">
        <v>10</v>
      </c>
      <c r="AV154" s="1">
        <v>13.8</v>
      </c>
      <c r="AW154" s="1">
        <v>9.1</v>
      </c>
      <c r="AX154" s="1">
        <v>14.3</v>
      </c>
      <c r="AY154" s="1">
        <v>12.5</v>
      </c>
      <c r="AZ154" s="1">
        <v>26.5</v>
      </c>
      <c r="BA154" s="1">
        <v>19</v>
      </c>
      <c r="BB154" s="1">
        <v>12809000</v>
      </c>
      <c r="BC154" s="1">
        <v>4264700</v>
      </c>
      <c r="BD154" s="1">
        <v>18856000</v>
      </c>
      <c r="BE154" s="1">
        <v>24257000</v>
      </c>
      <c r="BF154" s="1">
        <v>9491100</v>
      </c>
      <c r="BG154" s="1">
        <v>1575200</v>
      </c>
      <c r="BH154" s="1">
        <v>21</v>
      </c>
      <c r="BI154" s="1">
        <v>21</v>
      </c>
      <c r="BJ154" s="1">
        <v>21</v>
      </c>
      <c r="BK154" s="24" t="s">
        <v>627</v>
      </c>
    </row>
    <row r="155" spans="1:63" x14ac:dyDescent="0.3">
      <c r="A155" t="s">
        <v>632</v>
      </c>
      <c r="B155" t="s">
        <v>629</v>
      </c>
      <c r="C155" t="s">
        <v>630</v>
      </c>
      <c r="D155" s="1">
        <v>21.672319999999999</v>
      </c>
      <c r="E155" s="1">
        <v>21.780169999999998</v>
      </c>
      <c r="F155" s="11">
        <f>AVERAGE(D155:E155)</f>
        <v>21.726244999999999</v>
      </c>
      <c r="G155" s="1">
        <v>21.292490000000001</v>
      </c>
      <c r="H155" s="1">
        <v>21.220749999999999</v>
      </c>
      <c r="I155" s="11">
        <f>AVERAGE(G155:H155)</f>
        <v>21.256619999999998</v>
      </c>
      <c r="J155" s="1">
        <v>21.301680000000001</v>
      </c>
      <c r="K155" s="1">
        <v>20.37433</v>
      </c>
      <c r="L155" s="11">
        <f>AVERAGE(J155:K155)</f>
        <v>20.838005000000003</v>
      </c>
      <c r="M155" s="4">
        <f>F155-I155</f>
        <v>0.46962500000000063</v>
      </c>
      <c r="N155" s="4">
        <f>L155-I155</f>
        <v>-0.41861499999999552</v>
      </c>
      <c r="O155" s="4">
        <f>F155-L155</f>
        <v>0.88823999999999614</v>
      </c>
      <c r="P155" s="8">
        <f>2^M155</f>
        <v>1.3847494831274647</v>
      </c>
      <c r="Q155" s="8">
        <f>2^N155</f>
        <v>0.74814250309769881</v>
      </c>
      <c r="R155" s="8">
        <f>2^O155</f>
        <v>1.8509167403186988</v>
      </c>
      <c r="S155" s="1" t="s">
        <v>47</v>
      </c>
      <c r="T155" s="1">
        <v>11</v>
      </c>
      <c r="U155" s="1">
        <v>11</v>
      </c>
      <c r="V155" s="1">
        <v>11</v>
      </c>
      <c r="W155" s="1">
        <v>36.5</v>
      </c>
      <c r="X155" s="1">
        <v>36.5</v>
      </c>
      <c r="Y155" s="1">
        <v>36.5</v>
      </c>
      <c r="Z155" s="1">
        <v>40.572000000000003</v>
      </c>
      <c r="AA155" s="1">
        <v>141.16</v>
      </c>
      <c r="AB155" s="1">
        <v>17371000</v>
      </c>
      <c r="AC155" s="1">
        <v>59</v>
      </c>
      <c r="AD155" s="1">
        <v>9</v>
      </c>
      <c r="AE155" s="1">
        <v>5</v>
      </c>
      <c r="AF155" s="1">
        <v>7</v>
      </c>
      <c r="AG155" s="1">
        <v>3</v>
      </c>
      <c r="AH155" s="1">
        <v>9</v>
      </c>
      <c r="AI155" s="1">
        <v>4</v>
      </c>
      <c r="AJ155" s="1">
        <v>9</v>
      </c>
      <c r="AK155" s="1">
        <v>5</v>
      </c>
      <c r="AL155" s="1">
        <v>7</v>
      </c>
      <c r="AM155" s="1">
        <v>3</v>
      </c>
      <c r="AN155" s="1">
        <v>9</v>
      </c>
      <c r="AO155" s="1">
        <v>4</v>
      </c>
      <c r="AP155" s="1">
        <v>9</v>
      </c>
      <c r="AQ155" s="1">
        <v>5</v>
      </c>
      <c r="AR155" s="1">
        <v>7</v>
      </c>
      <c r="AS155" s="1">
        <v>3</v>
      </c>
      <c r="AT155" s="1">
        <v>9</v>
      </c>
      <c r="AU155" s="1">
        <v>4</v>
      </c>
      <c r="AV155" s="1">
        <v>31.4</v>
      </c>
      <c r="AW155" s="1">
        <v>20.8</v>
      </c>
      <c r="AX155" s="1">
        <v>25.7</v>
      </c>
      <c r="AY155" s="1">
        <v>14.6</v>
      </c>
      <c r="AZ155" s="1">
        <v>30.8</v>
      </c>
      <c r="BA155" s="1">
        <v>17</v>
      </c>
      <c r="BB155" s="1">
        <v>6867000</v>
      </c>
      <c r="BC155" s="1">
        <v>1545300</v>
      </c>
      <c r="BD155" s="1">
        <v>4246700</v>
      </c>
      <c r="BE155" s="1">
        <v>1290800</v>
      </c>
      <c r="BF155" s="1">
        <v>3066300</v>
      </c>
      <c r="BG155" s="1">
        <v>355120</v>
      </c>
      <c r="BH155" s="1">
        <v>11</v>
      </c>
      <c r="BI155" s="1">
        <v>11</v>
      </c>
      <c r="BJ155" s="1">
        <v>11</v>
      </c>
      <c r="BK155" s="24" t="s">
        <v>631</v>
      </c>
    </row>
    <row r="156" spans="1:63" x14ac:dyDescent="0.3">
      <c r="A156" t="s">
        <v>636</v>
      </c>
      <c r="B156" t="s">
        <v>633</v>
      </c>
      <c r="C156" t="s">
        <v>634</v>
      </c>
      <c r="D156" s="1">
        <v>21.939409999999999</v>
      </c>
      <c r="E156" s="1">
        <v>21.77563</v>
      </c>
      <c r="F156" s="11">
        <f>AVERAGE(D156:E156)</f>
        <v>21.857520000000001</v>
      </c>
      <c r="G156" s="1">
        <v>21.203589999999998</v>
      </c>
      <c r="H156" s="1">
        <v>21.22317</v>
      </c>
      <c r="I156" s="11">
        <f>AVERAGE(G156:H156)</f>
        <v>21.213380000000001</v>
      </c>
      <c r="J156" s="1">
        <v>20.909759999999999</v>
      </c>
      <c r="K156" s="1">
        <v>20.984960000000001</v>
      </c>
      <c r="L156" s="11">
        <f>AVERAGE(J156:K156)</f>
        <v>20.94736</v>
      </c>
      <c r="M156" s="4">
        <f>F156-I156</f>
        <v>0.64414000000000016</v>
      </c>
      <c r="N156" s="4">
        <f>L156-I156</f>
        <v>-0.26602000000000103</v>
      </c>
      <c r="O156" s="4">
        <f>F156-L156</f>
        <v>0.91016000000000119</v>
      </c>
      <c r="P156" s="8">
        <f>2^M156</f>
        <v>1.5628074087633688</v>
      </c>
      <c r="Q156" s="8">
        <f>2^N156</f>
        <v>0.83161056972456082</v>
      </c>
      <c r="R156" s="8">
        <f>2^O156</f>
        <v>1.8792539027985045</v>
      </c>
      <c r="S156" s="1" t="s">
        <v>47</v>
      </c>
      <c r="T156" s="1">
        <v>11</v>
      </c>
      <c r="U156" s="1">
        <v>11</v>
      </c>
      <c r="V156" s="1">
        <v>11</v>
      </c>
      <c r="W156" s="1">
        <v>24.4</v>
      </c>
      <c r="X156" s="1">
        <v>24.4</v>
      </c>
      <c r="Y156" s="1">
        <v>24.4</v>
      </c>
      <c r="Z156" s="1">
        <v>59.003999999999998</v>
      </c>
      <c r="AA156" s="1">
        <v>118.36</v>
      </c>
      <c r="AB156" s="1">
        <v>22991000</v>
      </c>
      <c r="AC156" s="1">
        <v>30</v>
      </c>
      <c r="AD156" s="1">
        <v>3</v>
      </c>
      <c r="AE156" s="1">
        <v>5</v>
      </c>
      <c r="AF156" s="1">
        <v>5</v>
      </c>
      <c r="AG156" s="1">
        <v>3</v>
      </c>
      <c r="AH156" s="1">
        <v>3</v>
      </c>
      <c r="AI156" s="1">
        <v>4</v>
      </c>
      <c r="AJ156" s="1">
        <v>3</v>
      </c>
      <c r="AK156" s="1">
        <v>5</v>
      </c>
      <c r="AL156" s="1">
        <v>5</v>
      </c>
      <c r="AM156" s="1">
        <v>3</v>
      </c>
      <c r="AN156" s="1">
        <v>3</v>
      </c>
      <c r="AO156" s="1">
        <v>4</v>
      </c>
      <c r="AP156" s="1">
        <v>3</v>
      </c>
      <c r="AQ156" s="1">
        <v>5</v>
      </c>
      <c r="AR156" s="1">
        <v>5</v>
      </c>
      <c r="AS156" s="1">
        <v>3</v>
      </c>
      <c r="AT156" s="1">
        <v>3</v>
      </c>
      <c r="AU156" s="1">
        <v>4</v>
      </c>
      <c r="AV156" s="1">
        <v>6.5</v>
      </c>
      <c r="AW156" s="1">
        <v>10.3</v>
      </c>
      <c r="AX156" s="1">
        <v>8.1999999999999993</v>
      </c>
      <c r="AY156" s="1">
        <v>6.7</v>
      </c>
      <c r="AZ156" s="1">
        <v>11.1</v>
      </c>
      <c r="BA156" s="1">
        <v>10.1</v>
      </c>
      <c r="BB156" s="1">
        <v>6903000</v>
      </c>
      <c r="BC156" s="1">
        <v>2835200</v>
      </c>
      <c r="BD156" s="1">
        <v>7010000</v>
      </c>
      <c r="BE156" s="1">
        <v>4092600</v>
      </c>
      <c r="BF156" s="1">
        <v>1282400</v>
      </c>
      <c r="BG156" s="1">
        <v>867610</v>
      </c>
      <c r="BH156" s="1">
        <v>11</v>
      </c>
      <c r="BI156" s="1">
        <v>11</v>
      </c>
      <c r="BJ156" s="1">
        <v>11</v>
      </c>
      <c r="BK156" s="24" t="s">
        <v>635</v>
      </c>
    </row>
    <row r="157" spans="1:63" x14ac:dyDescent="0.3">
      <c r="A157" t="s">
        <v>640</v>
      </c>
      <c r="B157" t="s">
        <v>637</v>
      </c>
      <c r="C157" t="s">
        <v>638</v>
      </c>
      <c r="D157" s="1">
        <v>22.323309999999999</v>
      </c>
      <c r="E157" s="1">
        <v>22.062889999999999</v>
      </c>
      <c r="F157" s="11">
        <f>AVERAGE(D157:E157)</f>
        <v>22.193100000000001</v>
      </c>
      <c r="G157" s="1">
        <v>22.95477</v>
      </c>
      <c r="H157" s="1">
        <v>23.00573</v>
      </c>
      <c r="I157" s="11">
        <f>AVERAGE(G157:H157)</f>
        <v>22.980249999999998</v>
      </c>
      <c r="J157" s="1">
        <v>21.92154</v>
      </c>
      <c r="K157" s="1">
        <v>19.023530000000001</v>
      </c>
      <c r="L157" s="11">
        <f>AVERAGE(J157:K157)</f>
        <v>20.472535000000001</v>
      </c>
      <c r="M157" s="4">
        <f>F157-I157</f>
        <v>-0.78714999999999691</v>
      </c>
      <c r="N157" s="4">
        <f>L157-I157</f>
        <v>-2.5077149999999975</v>
      </c>
      <c r="O157" s="4">
        <f>F157-L157</f>
        <v>1.7205650000000006</v>
      </c>
      <c r="P157" s="8">
        <f>2^M157</f>
        <v>0.57948772227780376</v>
      </c>
      <c r="Q157" s="8">
        <f>2^N157</f>
        <v>0.17583388200489963</v>
      </c>
      <c r="R157" s="8">
        <f>2^O157</f>
        <v>3.2956544874648004</v>
      </c>
      <c r="S157" s="1" t="s">
        <v>47</v>
      </c>
      <c r="T157" s="1">
        <v>12</v>
      </c>
      <c r="U157" s="1">
        <v>12</v>
      </c>
      <c r="V157" s="1">
        <v>12</v>
      </c>
      <c r="W157" s="1">
        <v>29.7</v>
      </c>
      <c r="X157" s="1">
        <v>29.7</v>
      </c>
      <c r="Y157" s="1">
        <v>29.7</v>
      </c>
      <c r="Z157" s="1">
        <v>56.639000000000003</v>
      </c>
      <c r="AA157" s="1">
        <v>69.739000000000004</v>
      </c>
      <c r="AB157" s="1">
        <v>46973000</v>
      </c>
      <c r="AC157" s="1">
        <v>42</v>
      </c>
      <c r="AD157" s="1">
        <v>7</v>
      </c>
      <c r="AE157" s="1">
        <v>3</v>
      </c>
      <c r="AF157" s="1">
        <v>7</v>
      </c>
      <c r="AG157" s="1">
        <v>6</v>
      </c>
      <c r="AH157" s="1">
        <v>3</v>
      </c>
      <c r="AI157" s="1">
        <v>2</v>
      </c>
      <c r="AJ157" s="1">
        <v>7</v>
      </c>
      <c r="AK157" s="1">
        <v>3</v>
      </c>
      <c r="AL157" s="1">
        <v>7</v>
      </c>
      <c r="AM157" s="1">
        <v>6</v>
      </c>
      <c r="AN157" s="1">
        <v>3</v>
      </c>
      <c r="AO157" s="1">
        <v>2</v>
      </c>
      <c r="AP157" s="1">
        <v>7</v>
      </c>
      <c r="AQ157" s="1">
        <v>3</v>
      </c>
      <c r="AR157" s="1">
        <v>7</v>
      </c>
      <c r="AS157" s="1">
        <v>6</v>
      </c>
      <c r="AT157" s="1">
        <v>3</v>
      </c>
      <c r="AU157" s="1">
        <v>2</v>
      </c>
      <c r="AV157" s="1">
        <v>18.600000000000001</v>
      </c>
      <c r="AW157" s="1">
        <v>7.7</v>
      </c>
      <c r="AX157" s="1">
        <v>16.2</v>
      </c>
      <c r="AY157" s="1">
        <v>14.1</v>
      </c>
      <c r="AZ157" s="1">
        <v>7.9</v>
      </c>
      <c r="BA157" s="1">
        <v>5.3</v>
      </c>
      <c r="BB157" s="1">
        <v>10607000</v>
      </c>
      <c r="BC157" s="1">
        <v>5696900</v>
      </c>
      <c r="BD157" s="1">
        <v>17093000</v>
      </c>
      <c r="BE157" s="1">
        <v>12290000</v>
      </c>
      <c r="BF157" s="1">
        <v>1113900</v>
      </c>
      <c r="BG157" s="1">
        <v>172910</v>
      </c>
      <c r="BH157" s="1">
        <v>12</v>
      </c>
      <c r="BI157" s="1">
        <v>12</v>
      </c>
      <c r="BJ157" s="1">
        <v>12</v>
      </c>
      <c r="BK157" s="24" t="s">
        <v>639</v>
      </c>
    </row>
    <row r="158" spans="1:63" x14ac:dyDescent="0.3">
      <c r="A158" t="s">
        <v>644</v>
      </c>
      <c r="B158" t="s">
        <v>641</v>
      </c>
      <c r="C158" t="s">
        <v>642</v>
      </c>
      <c r="D158" s="1">
        <v>22.40626</v>
      </c>
      <c r="E158" s="1">
        <v>22.48387</v>
      </c>
      <c r="F158" s="11">
        <f>AVERAGE(D158:E158)</f>
        <v>22.445065</v>
      </c>
      <c r="G158" s="1">
        <v>24.017330000000001</v>
      </c>
      <c r="H158" s="1">
        <v>23.674009999999999</v>
      </c>
      <c r="I158" s="11">
        <f>AVERAGE(G158:H158)</f>
        <v>23.845669999999998</v>
      </c>
      <c r="J158" s="1">
        <v>22.471620000000001</v>
      </c>
      <c r="K158" s="1">
        <v>19.015999999999998</v>
      </c>
      <c r="L158" s="11">
        <f>AVERAGE(J158:K158)</f>
        <v>20.74381</v>
      </c>
      <c r="M158" s="4">
        <f>F158-I158</f>
        <v>-1.4006049999999988</v>
      </c>
      <c r="N158" s="4">
        <f>L158-I158</f>
        <v>-3.1018599999999985</v>
      </c>
      <c r="O158" s="4">
        <f>F158-L158</f>
        <v>1.7012549999999997</v>
      </c>
      <c r="P158" s="8">
        <f>2^M158</f>
        <v>0.37877026947374676</v>
      </c>
      <c r="Q158" s="8">
        <f>2^N158</f>
        <v>0.1164788562933977</v>
      </c>
      <c r="R158" s="8">
        <f>2^O158</f>
        <v>3.2518371275870463</v>
      </c>
      <c r="S158" s="1" t="s">
        <v>47</v>
      </c>
      <c r="T158" s="1">
        <v>13</v>
      </c>
      <c r="U158" s="1">
        <v>13</v>
      </c>
      <c r="V158" s="1">
        <v>13</v>
      </c>
      <c r="W158" s="1">
        <v>48.5</v>
      </c>
      <c r="X158" s="1">
        <v>48.5</v>
      </c>
      <c r="Y158" s="1">
        <v>48.5</v>
      </c>
      <c r="Z158" s="1">
        <v>33.295999999999999</v>
      </c>
      <c r="AA158" s="1">
        <v>36.420999999999999</v>
      </c>
      <c r="AB158" s="1">
        <v>47298000</v>
      </c>
      <c r="AC158" s="1">
        <v>49</v>
      </c>
      <c r="AD158" s="1">
        <v>5</v>
      </c>
      <c r="AE158" s="1">
        <v>3</v>
      </c>
      <c r="AF158" s="1">
        <v>5</v>
      </c>
      <c r="AG158" s="1">
        <v>6</v>
      </c>
      <c r="AH158" s="1">
        <v>8</v>
      </c>
      <c r="AI158" s="1">
        <v>0</v>
      </c>
      <c r="AJ158" s="1">
        <v>5</v>
      </c>
      <c r="AK158" s="1">
        <v>3</v>
      </c>
      <c r="AL158" s="1">
        <v>5</v>
      </c>
      <c r="AM158" s="1">
        <v>6</v>
      </c>
      <c r="AN158" s="1">
        <v>8</v>
      </c>
      <c r="AO158" s="1">
        <v>0</v>
      </c>
      <c r="AP158" s="1">
        <v>5</v>
      </c>
      <c r="AQ158" s="1">
        <v>3</v>
      </c>
      <c r="AR158" s="1">
        <v>5</v>
      </c>
      <c r="AS158" s="1">
        <v>6</v>
      </c>
      <c r="AT158" s="1">
        <v>8</v>
      </c>
      <c r="AU158" s="1">
        <v>0</v>
      </c>
      <c r="AV158" s="1">
        <v>20.100000000000001</v>
      </c>
      <c r="AW158" s="1">
        <v>11.4</v>
      </c>
      <c r="AX158" s="1">
        <v>17.399999999999999</v>
      </c>
      <c r="AY158" s="1">
        <v>20.100000000000001</v>
      </c>
      <c r="AZ158" s="1">
        <v>30.4</v>
      </c>
      <c r="BA158" s="1">
        <v>0</v>
      </c>
      <c r="BB158" s="1">
        <v>10357000</v>
      </c>
      <c r="BC158" s="1">
        <v>2235700</v>
      </c>
      <c r="BD158" s="1">
        <v>13311000</v>
      </c>
      <c r="BE158" s="1">
        <v>18391000</v>
      </c>
      <c r="BF158" s="1">
        <v>3003300</v>
      </c>
      <c r="BG158" s="1">
        <v>0</v>
      </c>
      <c r="BH158" s="1">
        <v>13</v>
      </c>
      <c r="BI158" s="1">
        <v>13</v>
      </c>
      <c r="BJ158" s="1">
        <v>13</v>
      </c>
      <c r="BK158" s="24" t="s">
        <v>643</v>
      </c>
    </row>
    <row r="159" spans="1:63" x14ac:dyDescent="0.3">
      <c r="A159" t="s">
        <v>648</v>
      </c>
      <c r="B159" t="s">
        <v>645</v>
      </c>
      <c r="C159" t="s">
        <v>646</v>
      </c>
      <c r="D159" s="1">
        <v>22.95271</v>
      </c>
      <c r="E159" s="1">
        <v>22.79879</v>
      </c>
      <c r="F159" s="11">
        <f>AVERAGE(D159:E159)</f>
        <v>22.87575</v>
      </c>
      <c r="G159" s="1">
        <v>21.949100000000001</v>
      </c>
      <c r="H159" s="1">
        <v>22.21012</v>
      </c>
      <c r="I159" s="11">
        <f>AVERAGE(G159:H159)</f>
        <v>22.079610000000002</v>
      </c>
      <c r="J159" s="1">
        <v>22.10792</v>
      </c>
      <c r="K159" s="1">
        <v>18.281829999999999</v>
      </c>
      <c r="L159" s="11">
        <f>AVERAGE(J159:K159)</f>
        <v>20.194875</v>
      </c>
      <c r="M159" s="4">
        <f>F159-I159</f>
        <v>0.79613999999999763</v>
      </c>
      <c r="N159" s="4">
        <f>L159-I159</f>
        <v>-1.8847350000000027</v>
      </c>
      <c r="O159" s="4">
        <f>F159-L159</f>
        <v>2.6808750000000003</v>
      </c>
      <c r="P159" s="8">
        <f>2^M159</f>
        <v>1.7364489530838247</v>
      </c>
      <c r="Q159" s="8">
        <f>2^N159</f>
        <v>0.27079349724701912</v>
      </c>
      <c r="R159" s="8">
        <f>2^O159</f>
        <v>6.412447014928973</v>
      </c>
      <c r="S159" s="1" t="s">
        <v>47</v>
      </c>
      <c r="T159" s="1">
        <v>13</v>
      </c>
      <c r="U159" s="1">
        <v>13</v>
      </c>
      <c r="V159" s="1">
        <v>13</v>
      </c>
      <c r="W159" s="1">
        <v>57.3</v>
      </c>
      <c r="X159" s="1">
        <v>57.3</v>
      </c>
      <c r="Y159" s="1">
        <v>57.3</v>
      </c>
      <c r="Z159" s="1">
        <v>33.231999999999999</v>
      </c>
      <c r="AA159" s="1">
        <v>86.531999999999996</v>
      </c>
      <c r="AB159" s="1">
        <v>37967000</v>
      </c>
      <c r="AC159" s="1">
        <v>51</v>
      </c>
      <c r="AD159" s="1">
        <v>11</v>
      </c>
      <c r="AE159" s="1">
        <v>6</v>
      </c>
      <c r="AF159" s="1">
        <v>7</v>
      </c>
      <c r="AG159" s="1">
        <v>6</v>
      </c>
      <c r="AH159" s="1">
        <v>6</v>
      </c>
      <c r="AI159" s="1">
        <v>0</v>
      </c>
      <c r="AJ159" s="1">
        <v>11</v>
      </c>
      <c r="AK159" s="1">
        <v>6</v>
      </c>
      <c r="AL159" s="1">
        <v>7</v>
      </c>
      <c r="AM159" s="1">
        <v>6</v>
      </c>
      <c r="AN159" s="1">
        <v>6</v>
      </c>
      <c r="AO159" s="1">
        <v>0</v>
      </c>
      <c r="AP159" s="1">
        <v>11</v>
      </c>
      <c r="AQ159" s="1">
        <v>6</v>
      </c>
      <c r="AR159" s="1">
        <v>7</v>
      </c>
      <c r="AS159" s="1">
        <v>6</v>
      </c>
      <c r="AT159" s="1">
        <v>6</v>
      </c>
      <c r="AU159" s="1">
        <v>0</v>
      </c>
      <c r="AV159" s="1">
        <v>50.8</v>
      </c>
      <c r="AW159" s="1">
        <v>24.1</v>
      </c>
      <c r="AX159" s="1">
        <v>27.8</v>
      </c>
      <c r="AY159" s="1">
        <v>24.7</v>
      </c>
      <c r="AZ159" s="1">
        <v>29.2</v>
      </c>
      <c r="BA159" s="1">
        <v>0</v>
      </c>
      <c r="BB159" s="1">
        <v>20080000</v>
      </c>
      <c r="BC159" s="1">
        <v>4496800</v>
      </c>
      <c r="BD159" s="1">
        <v>5893700</v>
      </c>
      <c r="BE159" s="1">
        <v>5690700</v>
      </c>
      <c r="BF159" s="1">
        <v>1805300</v>
      </c>
      <c r="BG159" s="1">
        <v>0</v>
      </c>
      <c r="BH159" s="1" t="s">
        <v>48</v>
      </c>
      <c r="BI159" s="1" t="s">
        <v>48</v>
      </c>
      <c r="BJ159" s="1" t="s">
        <v>48</v>
      </c>
      <c r="BK159" s="24" t="s">
        <v>647</v>
      </c>
    </row>
    <row r="160" spans="1:63" x14ac:dyDescent="0.3">
      <c r="A160" t="s">
        <v>652</v>
      </c>
      <c r="B160" t="s">
        <v>649</v>
      </c>
      <c r="C160" t="s">
        <v>650</v>
      </c>
      <c r="D160" s="1">
        <v>21.537960000000002</v>
      </c>
      <c r="E160" s="1">
        <v>21.667739999999998</v>
      </c>
      <c r="F160" s="11">
        <f>AVERAGE(D160:E160)</f>
        <v>21.60285</v>
      </c>
      <c r="G160" s="1">
        <v>23.339459999999999</v>
      </c>
      <c r="H160" s="1">
        <v>22.750640000000001</v>
      </c>
      <c r="I160" s="11">
        <f>AVERAGE(G160:H160)</f>
        <v>23.04505</v>
      </c>
      <c r="J160" s="1">
        <v>21.421880000000002</v>
      </c>
      <c r="K160" s="1">
        <v>18.135729999999999</v>
      </c>
      <c r="L160" s="11">
        <f>AVERAGE(J160:K160)</f>
        <v>19.778804999999998</v>
      </c>
      <c r="M160" s="4">
        <f>F160-I160</f>
        <v>-1.4421999999999997</v>
      </c>
      <c r="N160" s="4">
        <f>L160-I160</f>
        <v>-3.2662450000000014</v>
      </c>
      <c r="O160" s="4">
        <f>F160-L160</f>
        <v>1.8240450000000017</v>
      </c>
      <c r="P160" s="8">
        <f>2^M160</f>
        <v>0.36800569558362756</v>
      </c>
      <c r="Q160" s="8">
        <f>2^N160</f>
        <v>0.1039351104275313</v>
      </c>
      <c r="R160" s="8">
        <f>2^O160</f>
        <v>3.5407254975710951</v>
      </c>
      <c r="S160" s="1" t="s">
        <v>47</v>
      </c>
      <c r="T160" s="1">
        <v>34</v>
      </c>
      <c r="U160" s="1">
        <v>34</v>
      </c>
      <c r="V160" s="1">
        <v>34</v>
      </c>
      <c r="W160" s="1">
        <v>31.7</v>
      </c>
      <c r="X160" s="1">
        <v>31.7</v>
      </c>
      <c r="Y160" s="1">
        <v>31.7</v>
      </c>
      <c r="Z160" s="1">
        <v>135.65</v>
      </c>
      <c r="AA160" s="1">
        <v>118</v>
      </c>
      <c r="AB160" s="1">
        <v>34822000</v>
      </c>
      <c r="AC160" s="1">
        <v>77</v>
      </c>
      <c r="AD160" s="1">
        <v>5</v>
      </c>
      <c r="AE160" s="1">
        <v>11</v>
      </c>
      <c r="AF160" s="1">
        <v>21</v>
      </c>
      <c r="AG160" s="1">
        <v>17</v>
      </c>
      <c r="AH160" s="1">
        <v>17</v>
      </c>
      <c r="AI160" s="1">
        <v>0</v>
      </c>
      <c r="AJ160" s="1">
        <v>5</v>
      </c>
      <c r="AK160" s="1">
        <v>11</v>
      </c>
      <c r="AL160" s="1">
        <v>21</v>
      </c>
      <c r="AM160" s="1">
        <v>17</v>
      </c>
      <c r="AN160" s="1">
        <v>17</v>
      </c>
      <c r="AO160" s="1">
        <v>0</v>
      </c>
      <c r="AP160" s="1">
        <v>5</v>
      </c>
      <c r="AQ160" s="1">
        <v>11</v>
      </c>
      <c r="AR160" s="1">
        <v>21</v>
      </c>
      <c r="AS160" s="1">
        <v>17</v>
      </c>
      <c r="AT160" s="1">
        <v>17</v>
      </c>
      <c r="AU160" s="1">
        <v>0</v>
      </c>
      <c r="AV160" s="1">
        <v>4.2</v>
      </c>
      <c r="AW160" s="1">
        <v>8.8000000000000007</v>
      </c>
      <c r="AX160" s="1">
        <v>18.7</v>
      </c>
      <c r="AY160" s="1">
        <v>14.9</v>
      </c>
      <c r="AZ160" s="1">
        <v>16.8</v>
      </c>
      <c r="BA160" s="1">
        <v>0</v>
      </c>
      <c r="BB160" s="1">
        <v>2558200</v>
      </c>
      <c r="BC160" s="1">
        <v>2649200</v>
      </c>
      <c r="BD160" s="1">
        <v>13644000</v>
      </c>
      <c r="BE160" s="1">
        <v>12747000</v>
      </c>
      <c r="BF160" s="1">
        <v>3223100</v>
      </c>
      <c r="BG160" s="1">
        <v>0</v>
      </c>
      <c r="BH160" s="1">
        <v>34</v>
      </c>
      <c r="BI160" s="1">
        <v>34</v>
      </c>
      <c r="BJ160" s="1">
        <v>34</v>
      </c>
      <c r="BK160" s="24" t="s">
        <v>651</v>
      </c>
    </row>
    <row r="161" spans="1:63" x14ac:dyDescent="0.3">
      <c r="A161" t="s">
        <v>656</v>
      </c>
      <c r="B161" t="s">
        <v>653</v>
      </c>
      <c r="C161" t="s">
        <v>654</v>
      </c>
      <c r="D161" s="1">
        <v>24.066690000000001</v>
      </c>
      <c r="E161" s="1">
        <v>24.071940000000001</v>
      </c>
      <c r="F161" s="11">
        <f>AVERAGE(D161:E161)</f>
        <v>24.069315000000003</v>
      </c>
      <c r="G161" s="1">
        <v>22.48846</v>
      </c>
      <c r="H161" s="1">
        <v>22.93225</v>
      </c>
      <c r="I161" s="11">
        <f>AVERAGE(G161:H161)</f>
        <v>22.710355</v>
      </c>
      <c r="J161" s="1">
        <v>19.329139999999999</v>
      </c>
      <c r="K161" s="1">
        <v>17.83155</v>
      </c>
      <c r="L161" s="11">
        <f>AVERAGE(J161:K161)</f>
        <v>18.580345000000001</v>
      </c>
      <c r="M161" s="4">
        <f>F161-I161</f>
        <v>1.3589600000000033</v>
      </c>
      <c r="N161" s="4">
        <f>L161-I161</f>
        <v>-4.1300099999999986</v>
      </c>
      <c r="O161" s="4">
        <f>F161-L161</f>
        <v>5.4889700000000019</v>
      </c>
      <c r="P161" s="8">
        <f>2^M161</f>
        <v>2.5650020875799973</v>
      </c>
      <c r="Q161" s="8">
        <f>2^N161</f>
        <v>5.7114069753401379E-2</v>
      </c>
      <c r="R161" s="8">
        <f>2^O161</f>
        <v>44.910161342989248</v>
      </c>
      <c r="S161" s="1" t="s">
        <v>47</v>
      </c>
      <c r="T161" s="1">
        <v>4</v>
      </c>
      <c r="U161" s="1">
        <v>4</v>
      </c>
      <c r="V161" s="1">
        <v>4</v>
      </c>
      <c r="W161" s="1">
        <v>9.4</v>
      </c>
      <c r="X161" s="1">
        <v>9.4</v>
      </c>
      <c r="Y161" s="1">
        <v>9.4</v>
      </c>
      <c r="Z161" s="1">
        <v>54.465000000000003</v>
      </c>
      <c r="AA161" s="1">
        <v>28.693999999999999</v>
      </c>
      <c r="AB161" s="1">
        <v>27308000</v>
      </c>
      <c r="AC161" s="1">
        <v>49</v>
      </c>
      <c r="AD161" s="1">
        <v>3</v>
      </c>
      <c r="AE161" s="1">
        <v>3</v>
      </c>
      <c r="AF161" s="1">
        <v>2</v>
      </c>
      <c r="AG161" s="1">
        <v>3</v>
      </c>
      <c r="AH161" s="1">
        <v>2</v>
      </c>
      <c r="AI161" s="1">
        <v>1</v>
      </c>
      <c r="AJ161" s="1">
        <v>3</v>
      </c>
      <c r="AK161" s="1">
        <v>3</v>
      </c>
      <c r="AL161" s="1">
        <v>2</v>
      </c>
      <c r="AM161" s="1">
        <v>3</v>
      </c>
      <c r="AN161" s="1">
        <v>2</v>
      </c>
      <c r="AO161" s="1">
        <v>1</v>
      </c>
      <c r="AP161" s="1">
        <v>3</v>
      </c>
      <c r="AQ161" s="1">
        <v>3</v>
      </c>
      <c r="AR161" s="1">
        <v>2</v>
      </c>
      <c r="AS161" s="1">
        <v>3</v>
      </c>
      <c r="AT161" s="1">
        <v>2</v>
      </c>
      <c r="AU161" s="1">
        <v>1</v>
      </c>
      <c r="AV161" s="1">
        <v>7.1</v>
      </c>
      <c r="AW161" s="1">
        <v>7.1</v>
      </c>
      <c r="AX161" s="1">
        <v>4.4000000000000004</v>
      </c>
      <c r="AY161" s="1">
        <v>7.1</v>
      </c>
      <c r="AZ161" s="1">
        <v>5</v>
      </c>
      <c r="BA161" s="1">
        <v>2.7</v>
      </c>
      <c r="BB161" s="1">
        <v>15503000</v>
      </c>
      <c r="BC161" s="1">
        <v>5737900</v>
      </c>
      <c r="BD161" s="1">
        <v>1895900</v>
      </c>
      <c r="BE161" s="1">
        <v>3072700</v>
      </c>
      <c r="BF161" s="1">
        <v>939920</v>
      </c>
      <c r="BG161" s="1">
        <v>159480</v>
      </c>
      <c r="BH161" s="1">
        <v>4</v>
      </c>
      <c r="BI161" s="1">
        <v>4</v>
      </c>
      <c r="BJ161" s="1">
        <v>4</v>
      </c>
      <c r="BK161" s="24" t="s">
        <v>655</v>
      </c>
    </row>
    <row r="162" spans="1:63" x14ac:dyDescent="0.3">
      <c r="A162" t="s">
        <v>660</v>
      </c>
      <c r="B162" t="s">
        <v>657</v>
      </c>
      <c r="C162" t="s">
        <v>658</v>
      </c>
      <c r="D162" s="1">
        <v>23.63766</v>
      </c>
      <c r="E162" s="1">
        <v>24.325119999999998</v>
      </c>
      <c r="F162" s="11">
        <f>AVERAGE(D162:E162)</f>
        <v>23.981389999999998</v>
      </c>
      <c r="G162" s="1">
        <v>22.436800000000002</v>
      </c>
      <c r="H162" s="1">
        <v>22.43967</v>
      </c>
      <c r="I162" s="11">
        <f>AVERAGE(G162:H162)</f>
        <v>22.438234999999999</v>
      </c>
      <c r="J162" s="1">
        <v>20.774429999999999</v>
      </c>
      <c r="K162" s="1">
        <v>21.45448</v>
      </c>
      <c r="L162" s="11">
        <f>AVERAGE(J162:K162)</f>
        <v>21.114455</v>
      </c>
      <c r="M162" s="4">
        <f>F162-I162</f>
        <v>1.5431549999999987</v>
      </c>
      <c r="N162" s="4">
        <f>L162-I162</f>
        <v>-1.3237799999999993</v>
      </c>
      <c r="O162" s="4">
        <f>F162-L162</f>
        <v>2.866934999999998</v>
      </c>
      <c r="P162" s="8">
        <f>2^M162</f>
        <v>2.9143113182112343</v>
      </c>
      <c r="Q162" s="8">
        <f>2^N162</f>
        <v>0.39948687228381397</v>
      </c>
      <c r="R162" s="8">
        <f>2^O162</f>
        <v>7.295136637533294</v>
      </c>
      <c r="S162" s="1" t="s">
        <v>47</v>
      </c>
      <c r="T162" s="1">
        <v>21</v>
      </c>
      <c r="U162" s="1">
        <v>21</v>
      </c>
      <c r="V162" s="1">
        <v>21</v>
      </c>
      <c r="W162" s="1">
        <v>40</v>
      </c>
      <c r="X162" s="1">
        <v>40</v>
      </c>
      <c r="Y162" s="1">
        <v>40</v>
      </c>
      <c r="Z162" s="1">
        <v>70.388999999999996</v>
      </c>
      <c r="AA162" s="1">
        <v>106.93</v>
      </c>
      <c r="AB162" s="1">
        <v>66646000</v>
      </c>
      <c r="AC162" s="1">
        <v>87</v>
      </c>
      <c r="AD162" s="1">
        <v>14</v>
      </c>
      <c r="AE162" s="1">
        <v>12</v>
      </c>
      <c r="AF162" s="1">
        <v>12</v>
      </c>
      <c r="AG162" s="1">
        <v>10</v>
      </c>
      <c r="AH162" s="1">
        <v>5</v>
      </c>
      <c r="AI162" s="1">
        <v>7</v>
      </c>
      <c r="AJ162" s="1">
        <v>14</v>
      </c>
      <c r="AK162" s="1">
        <v>12</v>
      </c>
      <c r="AL162" s="1">
        <v>12</v>
      </c>
      <c r="AM162" s="1">
        <v>10</v>
      </c>
      <c r="AN162" s="1">
        <v>5</v>
      </c>
      <c r="AO162" s="1">
        <v>7</v>
      </c>
      <c r="AP162" s="1">
        <v>14</v>
      </c>
      <c r="AQ162" s="1">
        <v>12</v>
      </c>
      <c r="AR162" s="1">
        <v>12</v>
      </c>
      <c r="AS162" s="1">
        <v>10</v>
      </c>
      <c r="AT162" s="1">
        <v>5</v>
      </c>
      <c r="AU162" s="1">
        <v>7</v>
      </c>
      <c r="AV162" s="1">
        <v>28.5</v>
      </c>
      <c r="AW162" s="1">
        <v>19.2</v>
      </c>
      <c r="AX162" s="1">
        <v>22</v>
      </c>
      <c r="AY162" s="1">
        <v>16.600000000000001</v>
      </c>
      <c r="AZ162" s="1">
        <v>11</v>
      </c>
      <c r="BA162" s="1">
        <v>14.8</v>
      </c>
      <c r="BB162" s="1">
        <v>28021000</v>
      </c>
      <c r="BC162" s="1">
        <v>20671000</v>
      </c>
      <c r="BD162" s="1">
        <v>7294400</v>
      </c>
      <c r="BE162" s="1">
        <v>9112700</v>
      </c>
      <c r="BF162" s="1">
        <v>946290</v>
      </c>
      <c r="BG162" s="1">
        <v>600740</v>
      </c>
      <c r="BH162" s="1">
        <v>21</v>
      </c>
      <c r="BI162" s="1">
        <v>21</v>
      </c>
      <c r="BJ162" s="1">
        <v>21</v>
      </c>
      <c r="BK162" s="24" t="s">
        <v>659</v>
      </c>
    </row>
    <row r="163" spans="1:63" x14ac:dyDescent="0.3">
      <c r="A163" t="s">
        <v>664</v>
      </c>
      <c r="B163" t="s">
        <v>661</v>
      </c>
      <c r="C163" t="s">
        <v>662</v>
      </c>
      <c r="D163" s="1">
        <v>22.884699999999999</v>
      </c>
      <c r="E163" s="1">
        <v>22.785350000000001</v>
      </c>
      <c r="F163" s="11">
        <f>AVERAGE(D163:E163)</f>
        <v>22.835025000000002</v>
      </c>
      <c r="G163" s="1">
        <v>24.263200000000001</v>
      </c>
      <c r="H163" s="1">
        <v>24.23987</v>
      </c>
      <c r="I163" s="11">
        <f>AVERAGE(G163:H163)</f>
        <v>24.251535000000001</v>
      </c>
      <c r="J163" s="1">
        <v>18.728300000000001</v>
      </c>
      <c r="K163" s="1">
        <v>20.327179999999998</v>
      </c>
      <c r="L163" s="11">
        <f>AVERAGE(J163:K163)</f>
        <v>19.527740000000001</v>
      </c>
      <c r="M163" s="4">
        <f>F163-I163</f>
        <v>-1.4165099999999988</v>
      </c>
      <c r="N163" s="4">
        <f>L163-I163</f>
        <v>-4.7237949999999991</v>
      </c>
      <c r="O163" s="4">
        <f>F163-L163</f>
        <v>3.3072850000000003</v>
      </c>
      <c r="P163" s="8">
        <f>2^M163</f>
        <v>0.37461744786477302</v>
      </c>
      <c r="Q163" s="8">
        <f>2^N163</f>
        <v>3.7843910928452101E-2</v>
      </c>
      <c r="R163" s="8">
        <f>2^O163</f>
        <v>9.8990151565737161</v>
      </c>
      <c r="S163" s="1" t="s">
        <v>47</v>
      </c>
      <c r="T163" s="1">
        <v>10</v>
      </c>
      <c r="U163" s="1">
        <v>10</v>
      </c>
      <c r="V163" s="1">
        <v>10</v>
      </c>
      <c r="W163" s="1">
        <v>69.599999999999994</v>
      </c>
      <c r="X163" s="1">
        <v>69.599999999999994</v>
      </c>
      <c r="Y163" s="1">
        <v>69.599999999999994</v>
      </c>
      <c r="Z163" s="1">
        <v>22.693000000000001</v>
      </c>
      <c r="AA163" s="1">
        <v>80.272999999999996</v>
      </c>
      <c r="AB163" s="1">
        <v>88885000</v>
      </c>
      <c r="AC163" s="1">
        <v>139</v>
      </c>
      <c r="AD163" s="1">
        <v>8</v>
      </c>
      <c r="AE163" s="1">
        <v>7</v>
      </c>
      <c r="AF163" s="1">
        <v>8</v>
      </c>
      <c r="AG163" s="1">
        <v>10</v>
      </c>
      <c r="AH163" s="1">
        <v>2</v>
      </c>
      <c r="AI163" s="1">
        <v>3</v>
      </c>
      <c r="AJ163" s="1">
        <v>8</v>
      </c>
      <c r="AK163" s="1">
        <v>7</v>
      </c>
      <c r="AL163" s="1">
        <v>8</v>
      </c>
      <c r="AM163" s="1">
        <v>10</v>
      </c>
      <c r="AN163" s="1">
        <v>2</v>
      </c>
      <c r="AO163" s="1">
        <v>3</v>
      </c>
      <c r="AP163" s="1">
        <v>8</v>
      </c>
      <c r="AQ163" s="1">
        <v>7</v>
      </c>
      <c r="AR163" s="1">
        <v>8</v>
      </c>
      <c r="AS163" s="1">
        <v>10</v>
      </c>
      <c r="AT163" s="1">
        <v>2</v>
      </c>
      <c r="AU163" s="1">
        <v>3</v>
      </c>
      <c r="AV163" s="1">
        <v>69.2</v>
      </c>
      <c r="AW163" s="1">
        <v>50.7</v>
      </c>
      <c r="AX163" s="1">
        <v>69.599999999999994</v>
      </c>
      <c r="AY163" s="1">
        <v>69.599999999999994</v>
      </c>
      <c r="AZ163" s="1">
        <v>15.4</v>
      </c>
      <c r="BA163" s="1">
        <v>29.1</v>
      </c>
      <c r="BB163" s="1">
        <v>20835000</v>
      </c>
      <c r="BC163" s="1">
        <v>5604700</v>
      </c>
      <c r="BD163" s="1">
        <v>30565000</v>
      </c>
      <c r="BE163" s="1">
        <v>31346000</v>
      </c>
      <c r="BF163" s="1">
        <v>265240</v>
      </c>
      <c r="BG163" s="1">
        <v>269420</v>
      </c>
      <c r="BH163" s="1">
        <v>10</v>
      </c>
      <c r="BI163" s="1">
        <v>10</v>
      </c>
      <c r="BJ163" s="1">
        <v>10</v>
      </c>
      <c r="BK163" s="24" t="s">
        <v>663</v>
      </c>
    </row>
    <row r="164" spans="1:63" x14ac:dyDescent="0.3">
      <c r="A164" t="s">
        <v>668</v>
      </c>
      <c r="B164" t="s">
        <v>665</v>
      </c>
      <c r="C164" t="s">
        <v>666</v>
      </c>
      <c r="D164" s="1">
        <v>21.8933</v>
      </c>
      <c r="E164" s="1">
        <v>21.693580000000001</v>
      </c>
      <c r="F164" s="11">
        <f>AVERAGE(D164:E164)</f>
        <v>21.79344</v>
      </c>
      <c r="G164" s="1">
        <v>22.841190000000001</v>
      </c>
      <c r="H164" s="1">
        <v>22.5062</v>
      </c>
      <c r="I164" s="11">
        <f>AVERAGE(G164:H164)</f>
        <v>22.673695000000002</v>
      </c>
      <c r="J164" s="1">
        <v>18.475269999999998</v>
      </c>
      <c r="K164" s="1">
        <v>17.617280000000001</v>
      </c>
      <c r="L164" s="11">
        <f>AVERAGE(J164:K164)</f>
        <v>18.046275000000001</v>
      </c>
      <c r="M164" s="4">
        <f>F164-I164</f>
        <v>-0.88025500000000179</v>
      </c>
      <c r="N164" s="4">
        <f>L164-I164</f>
        <v>-4.6274200000000008</v>
      </c>
      <c r="O164" s="4">
        <f>F164-L164</f>
        <v>3.747164999999999</v>
      </c>
      <c r="P164" s="8">
        <f>2^M164</f>
        <v>0.54327139818156156</v>
      </c>
      <c r="Q164" s="8">
        <f>2^N164</f>
        <v>4.0458313701824157E-2</v>
      </c>
      <c r="R164" s="8">
        <f>2^O164</f>
        <v>13.427929848620131</v>
      </c>
      <c r="S164" s="1" t="s">
        <v>47</v>
      </c>
      <c r="T164" s="1">
        <v>13</v>
      </c>
      <c r="U164" s="1">
        <v>13</v>
      </c>
      <c r="V164" s="1">
        <v>13</v>
      </c>
      <c r="W164" s="1">
        <v>30.3</v>
      </c>
      <c r="X164" s="1">
        <v>30.3</v>
      </c>
      <c r="Y164" s="1">
        <v>30.3</v>
      </c>
      <c r="Z164" s="1">
        <v>58.252000000000002</v>
      </c>
      <c r="AA164" s="1">
        <v>17.684999999999999</v>
      </c>
      <c r="AB164" s="1">
        <v>29297000</v>
      </c>
      <c r="AC164" s="1">
        <v>31</v>
      </c>
      <c r="AD164" s="1">
        <v>7</v>
      </c>
      <c r="AE164" s="1">
        <v>5</v>
      </c>
      <c r="AF164" s="1">
        <v>6</v>
      </c>
      <c r="AG164" s="1">
        <v>3</v>
      </c>
      <c r="AH164" s="1">
        <v>0</v>
      </c>
      <c r="AI164" s="1">
        <v>5</v>
      </c>
      <c r="AJ164" s="1">
        <v>7</v>
      </c>
      <c r="AK164" s="1">
        <v>5</v>
      </c>
      <c r="AL164" s="1">
        <v>6</v>
      </c>
      <c r="AM164" s="1">
        <v>3</v>
      </c>
      <c r="AN164" s="1">
        <v>0</v>
      </c>
      <c r="AO164" s="1">
        <v>5</v>
      </c>
      <c r="AP164" s="1">
        <v>7</v>
      </c>
      <c r="AQ164" s="1">
        <v>5</v>
      </c>
      <c r="AR164" s="1">
        <v>6</v>
      </c>
      <c r="AS164" s="1">
        <v>3</v>
      </c>
      <c r="AT164" s="1">
        <v>0</v>
      </c>
      <c r="AU164" s="1">
        <v>5</v>
      </c>
      <c r="AV164" s="1">
        <v>14.1</v>
      </c>
      <c r="AW164" s="1">
        <v>9.1</v>
      </c>
      <c r="AX164" s="1">
        <v>10.9</v>
      </c>
      <c r="AY164" s="1">
        <v>5.0999999999999996</v>
      </c>
      <c r="AZ164" s="1">
        <v>0</v>
      </c>
      <c r="BA164" s="1">
        <v>14.1</v>
      </c>
      <c r="BB164" s="1">
        <v>8243900</v>
      </c>
      <c r="BC164" s="1">
        <v>1508100</v>
      </c>
      <c r="BD164" s="1">
        <v>13850000</v>
      </c>
      <c r="BE164" s="1">
        <v>5309900</v>
      </c>
      <c r="BF164" s="1">
        <v>0</v>
      </c>
      <c r="BG164" s="1">
        <v>385020</v>
      </c>
      <c r="BH164" s="1">
        <v>13</v>
      </c>
      <c r="BI164" s="1">
        <v>13</v>
      </c>
      <c r="BJ164" s="1">
        <v>13</v>
      </c>
      <c r="BK164" s="24" t="s">
        <v>667</v>
      </c>
    </row>
    <row r="165" spans="1:63" x14ac:dyDescent="0.3">
      <c r="A165" t="s">
        <v>672</v>
      </c>
      <c r="B165" t="s">
        <v>669</v>
      </c>
      <c r="C165" t="s">
        <v>670</v>
      </c>
      <c r="D165" s="1">
        <v>22.890229999999999</v>
      </c>
      <c r="E165" s="1">
        <v>22.71519</v>
      </c>
      <c r="F165" s="11">
        <f>AVERAGE(D165:E165)</f>
        <v>22.802709999999998</v>
      </c>
      <c r="G165" s="1">
        <v>22.14283</v>
      </c>
      <c r="H165" s="1">
        <v>21.91094</v>
      </c>
      <c r="I165" s="11">
        <f>AVERAGE(G165:H165)</f>
        <v>22.026885</v>
      </c>
      <c r="J165" s="1">
        <v>17.83802</v>
      </c>
      <c r="K165" s="1">
        <v>20.16386</v>
      </c>
      <c r="L165" s="11">
        <f>AVERAGE(J165:K165)</f>
        <v>19.00094</v>
      </c>
      <c r="M165" s="4">
        <f>F165-I165</f>
        <v>0.77582499999999754</v>
      </c>
      <c r="N165" s="4">
        <f>L165-I165</f>
        <v>-3.0259450000000001</v>
      </c>
      <c r="O165" s="4">
        <f>F165-L165</f>
        <v>3.8017699999999977</v>
      </c>
      <c r="P165" s="8">
        <f>2^M165</f>
        <v>1.712168869116836</v>
      </c>
      <c r="Q165" s="8">
        <f>2^N165</f>
        <v>0.12277212977226654</v>
      </c>
      <c r="R165" s="8">
        <f>2^O165</f>
        <v>13.945908344937783</v>
      </c>
      <c r="S165" s="1" t="s">
        <v>47</v>
      </c>
      <c r="T165" s="1">
        <v>4</v>
      </c>
      <c r="U165" s="1">
        <v>4</v>
      </c>
      <c r="V165" s="1">
        <v>4</v>
      </c>
      <c r="W165" s="1">
        <v>8.1</v>
      </c>
      <c r="X165" s="1">
        <v>8.1</v>
      </c>
      <c r="Y165" s="1">
        <v>8.1</v>
      </c>
      <c r="Z165" s="1">
        <v>53.524000000000001</v>
      </c>
      <c r="AA165" s="1">
        <v>19.244</v>
      </c>
      <c r="AB165" s="1">
        <v>41765000</v>
      </c>
      <c r="AC165" s="1">
        <v>32</v>
      </c>
      <c r="AD165" s="1">
        <v>3</v>
      </c>
      <c r="AE165" s="1">
        <v>3</v>
      </c>
      <c r="AF165" s="1">
        <v>4</v>
      </c>
      <c r="AG165" s="1">
        <v>2</v>
      </c>
      <c r="AH165" s="1">
        <v>0</v>
      </c>
      <c r="AI165" s="1">
        <v>3</v>
      </c>
      <c r="AJ165" s="1">
        <v>3</v>
      </c>
      <c r="AK165" s="1">
        <v>3</v>
      </c>
      <c r="AL165" s="1">
        <v>4</v>
      </c>
      <c r="AM165" s="1">
        <v>2</v>
      </c>
      <c r="AN165" s="1">
        <v>0</v>
      </c>
      <c r="AO165" s="1">
        <v>3</v>
      </c>
      <c r="AP165" s="1">
        <v>3</v>
      </c>
      <c r="AQ165" s="1">
        <v>3</v>
      </c>
      <c r="AR165" s="1">
        <v>4</v>
      </c>
      <c r="AS165" s="1">
        <v>2</v>
      </c>
      <c r="AT165" s="1">
        <v>0</v>
      </c>
      <c r="AU165" s="1">
        <v>3</v>
      </c>
      <c r="AV165" s="1">
        <v>6.7</v>
      </c>
      <c r="AW165" s="1">
        <v>6.7</v>
      </c>
      <c r="AX165" s="1">
        <v>8.1</v>
      </c>
      <c r="AY165" s="1">
        <v>4.4000000000000004</v>
      </c>
      <c r="AZ165" s="1">
        <v>0</v>
      </c>
      <c r="BA165" s="1">
        <v>5.8</v>
      </c>
      <c r="BB165" s="1">
        <v>15808000</v>
      </c>
      <c r="BC165" s="1">
        <v>6500700</v>
      </c>
      <c r="BD165" s="1">
        <v>12578000</v>
      </c>
      <c r="BE165" s="1">
        <v>6544000</v>
      </c>
      <c r="BF165" s="1">
        <v>0</v>
      </c>
      <c r="BG165" s="1">
        <v>333950</v>
      </c>
      <c r="BH165" s="1">
        <v>4</v>
      </c>
      <c r="BI165" s="1">
        <v>4</v>
      </c>
      <c r="BJ165" s="1">
        <v>4</v>
      </c>
      <c r="BK165" s="24" t="s">
        <v>671</v>
      </c>
    </row>
    <row r="166" spans="1:63" x14ac:dyDescent="0.3">
      <c r="A166" t="s">
        <v>676</v>
      </c>
      <c r="B166" t="s">
        <v>673</v>
      </c>
      <c r="C166" t="s">
        <v>674</v>
      </c>
      <c r="D166" s="1">
        <v>20.329039999999999</v>
      </c>
      <c r="E166" s="1">
        <v>20.360679999999999</v>
      </c>
      <c r="F166" s="11">
        <f>AVERAGE(D166:E166)</f>
        <v>20.344859999999997</v>
      </c>
      <c r="G166" s="1">
        <v>21.37555</v>
      </c>
      <c r="H166" s="1">
        <v>21.45674</v>
      </c>
      <c r="I166" s="11">
        <f>AVERAGE(G166:H166)</f>
        <v>21.416145</v>
      </c>
      <c r="J166" s="1">
        <v>18.4862</v>
      </c>
      <c r="K166" s="1">
        <v>21.1342</v>
      </c>
      <c r="L166" s="11">
        <f>AVERAGE(J166:K166)</f>
        <v>19.810200000000002</v>
      </c>
      <c r="M166" s="4">
        <f>F166-I166</f>
        <v>-1.0712850000000032</v>
      </c>
      <c r="N166" s="4">
        <f>L166-I166</f>
        <v>-1.6059449999999984</v>
      </c>
      <c r="O166" s="4">
        <f>F166-L166</f>
        <v>0.53465999999999525</v>
      </c>
      <c r="P166" s="8">
        <f>2^M166</f>
        <v>0.47589493337137873</v>
      </c>
      <c r="Q166" s="8">
        <f>2^N166</f>
        <v>0.32852043076418397</v>
      </c>
      <c r="R166" s="8">
        <f>2^O166</f>
        <v>1.4486007225315676</v>
      </c>
      <c r="S166" s="1" t="s">
        <v>47</v>
      </c>
      <c r="T166" s="1">
        <v>15</v>
      </c>
      <c r="U166" s="1">
        <v>15</v>
      </c>
      <c r="V166" s="1">
        <v>15</v>
      </c>
      <c r="W166" s="1">
        <v>26.7</v>
      </c>
      <c r="X166" s="1">
        <v>26.7</v>
      </c>
      <c r="Y166" s="1">
        <v>26.7</v>
      </c>
      <c r="Z166" s="1">
        <v>73.963999999999999</v>
      </c>
      <c r="AA166" s="1">
        <v>39.082000000000001</v>
      </c>
      <c r="AB166" s="1">
        <v>13730000</v>
      </c>
      <c r="AC166" s="1">
        <v>49</v>
      </c>
      <c r="AD166" s="1">
        <v>4</v>
      </c>
      <c r="AE166" s="1">
        <v>2</v>
      </c>
      <c r="AF166" s="1">
        <v>4</v>
      </c>
      <c r="AG166" s="1">
        <v>4</v>
      </c>
      <c r="AH166" s="1">
        <v>6</v>
      </c>
      <c r="AI166" s="1">
        <v>9</v>
      </c>
      <c r="AJ166" s="1">
        <v>4</v>
      </c>
      <c r="AK166" s="1">
        <v>2</v>
      </c>
      <c r="AL166" s="1">
        <v>4</v>
      </c>
      <c r="AM166" s="1">
        <v>4</v>
      </c>
      <c r="AN166" s="1">
        <v>6</v>
      </c>
      <c r="AO166" s="1">
        <v>9</v>
      </c>
      <c r="AP166" s="1">
        <v>4</v>
      </c>
      <c r="AQ166" s="1">
        <v>2</v>
      </c>
      <c r="AR166" s="1">
        <v>4</v>
      </c>
      <c r="AS166" s="1">
        <v>4</v>
      </c>
      <c r="AT166" s="1">
        <v>6</v>
      </c>
      <c r="AU166" s="1">
        <v>9</v>
      </c>
      <c r="AV166" s="1">
        <v>6.6</v>
      </c>
      <c r="AW166" s="1">
        <v>3.9</v>
      </c>
      <c r="AX166" s="1">
        <v>7.1</v>
      </c>
      <c r="AY166" s="1">
        <v>6.9</v>
      </c>
      <c r="AZ166" s="1">
        <v>10.7</v>
      </c>
      <c r="BA166" s="1">
        <v>18.100000000000001</v>
      </c>
      <c r="BB166" s="1">
        <v>1326000</v>
      </c>
      <c r="BC166" s="1">
        <v>353000</v>
      </c>
      <c r="BD166" s="1">
        <v>4019900</v>
      </c>
      <c r="BE166" s="1">
        <v>5487600</v>
      </c>
      <c r="BF166" s="1">
        <v>991500</v>
      </c>
      <c r="BG166" s="1">
        <v>1552100</v>
      </c>
      <c r="BH166" s="1">
        <v>15</v>
      </c>
      <c r="BI166" s="1">
        <v>15</v>
      </c>
      <c r="BJ166" s="1">
        <v>15</v>
      </c>
      <c r="BK166" s="24" t="s">
        <v>675</v>
      </c>
    </row>
  </sheetData>
  <autoFilter ref="A7:BK166"/>
  <mergeCells count="2">
    <mergeCell ref="C1:J3"/>
    <mergeCell ref="C4:J4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159 ANOVA +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2019-12-15T16:19:04Z</dcterms:modified>
</cp:coreProperties>
</file>