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9. paper write\FeBABE paper\Submission\"/>
    </mc:Choice>
  </mc:AlternateContent>
  <xr:revisionPtr revIDLastSave="0" documentId="13_ncr:1_{CBFF4428-70CA-4A04-BEC6-BC62B56897A7}" xr6:coauthVersionLast="38" xr6:coauthVersionMax="40" xr10:uidLastSave="{00000000-0000-0000-0000-000000000000}"/>
  <bookViews>
    <workbookView xWindow="-37298" yWindow="-2843" windowWidth="32003" windowHeight="19538" xr2:uid="{B23DBD4C-5849-4B6C-BB3D-75FD173DC0CB}"/>
  </bookViews>
  <sheets>
    <sheet name="Undiff Caco-2 Cell Line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0" i="5" l="1"/>
  <c r="H89" i="5"/>
  <c r="H59" i="5"/>
  <c r="H30" i="5"/>
  <c r="H15" i="5"/>
</calcChain>
</file>

<file path=xl/sharedStrings.xml><?xml version="1.0" encoding="utf-8"?>
<sst xmlns="http://schemas.openxmlformats.org/spreadsheetml/2006/main" count="675" uniqueCount="559">
  <si>
    <t>Oxidized peptides</t>
  </si>
  <si>
    <t>outside</t>
  </si>
  <si>
    <t>P04264</t>
  </si>
  <si>
    <t>R.M493SGECAPNVSVSVSTSHTTISGGGSR.G</t>
  </si>
  <si>
    <t>P05023</t>
  </si>
  <si>
    <t>K.ADIGVAM734GIAGSDVSK.Q</t>
  </si>
  <si>
    <t>345-775</t>
  </si>
  <si>
    <t>P05026</t>
  </si>
  <si>
    <t>R.DDM121IFEDCGDVPSEPK.E</t>
  </si>
  <si>
    <t>58-303</t>
  </si>
  <si>
    <t>P08238</t>
  </si>
  <si>
    <t>P09429</t>
  </si>
  <si>
    <t>K.M13SSYAFFVQTCR.E</t>
  </si>
  <si>
    <t>P11021</t>
  </si>
  <si>
    <t>K.TFAPEEISAM148VLTK.M</t>
  </si>
  <si>
    <t>P11142</t>
  </si>
  <si>
    <t>K.NQVAM61NPTNTVFDAK.R</t>
  </si>
  <si>
    <t>P20340</t>
  </si>
  <si>
    <t>R.VAAALPGM177ESTQDR.S</t>
  </si>
  <si>
    <t>P25705</t>
  </si>
  <si>
    <t>K.TGTAEM51SSILEER.I</t>
  </si>
  <si>
    <t>P26641</t>
  </si>
  <si>
    <t>K.AAAPAP259EEEMDECEQALAAEPK.A</t>
  </si>
  <si>
    <t>K.KAAAPAPEEEM263DECEQALAAEPK.A</t>
  </si>
  <si>
    <t>P68104</t>
  </si>
  <si>
    <t>K.SGDAAIVDM404VPGKPMCVESFSDYPPLGR.F</t>
  </si>
  <si>
    <t>R.VETGVLKPGM276VVTFAPVNVTTEVK.S</t>
  </si>
  <si>
    <t>Q00610</t>
  </si>
  <si>
    <t>K.AFM996TADLPNELIELLEK.I</t>
  </si>
  <si>
    <t>Q01082</t>
  </si>
  <si>
    <t>R.TQTAIASEDM1090PNTLTEAEK.L</t>
  </si>
  <si>
    <t>Q15758</t>
  </si>
  <si>
    <t>R.GPAGDATVASEKESVM541.-</t>
  </si>
  <si>
    <t>437-541</t>
  </si>
  <si>
    <t>Q15836</t>
  </si>
  <si>
    <t>R.LQQTQNQVDEVVDIM29R.V</t>
  </si>
  <si>
    <t>1-78</t>
  </si>
  <si>
    <t>Q8TCT9</t>
  </si>
  <si>
    <t>K.GEVTEM343FSYEESNPKDPAAVTESK.E</t>
  </si>
  <si>
    <t>337-377</t>
  </si>
  <si>
    <t>1-31</t>
  </si>
  <si>
    <t>R.M883APYQGPDAVPGALDYK.S</t>
  </si>
  <si>
    <t>K.SPFEVQVGPEAGM549QK.V</t>
  </si>
  <si>
    <t>R.TFEM2020SDFIVDTR.D</t>
  </si>
  <si>
    <t>R.Y1588MIGVTYGGDDIPLSPYR.I</t>
  </si>
  <si>
    <t>K.SYSPYDM240LESIR.K</t>
  </si>
  <si>
    <t>K.EVDEQM330LNVQNK.N</t>
  </si>
  <si>
    <t>R.AILVDLEPGTM73DSVR.S</t>
  </si>
  <si>
    <t>R.LHFFM267PGFAPLTSR.G</t>
  </si>
  <si>
    <t>R.EVAGHTEQLQM291SR.S</t>
  </si>
  <si>
    <t>R.SQYEVM259AEQNRK.D</t>
  </si>
  <si>
    <t>R.TEELNREVAGHTEQLQM291SR.S</t>
  </si>
  <si>
    <t>K.FAM488EPEEFDSDTLR.E</t>
  </si>
  <si>
    <t>K.VSQGQLVVM358QPEK.F</t>
  </si>
  <si>
    <t>R.EAGVEM362GDEDDLSTPNEK.L</t>
  </si>
  <si>
    <t>K.LLM215MAGIDDCYTSAR.G</t>
  </si>
  <si>
    <t>K.GGKPEPPAM236PQPVPTA.-</t>
  </si>
  <si>
    <t>K.M434DATANDVPSPYEVR.G</t>
  </si>
  <si>
    <t>R.ELEDATETADAM1910NR.E</t>
  </si>
  <si>
    <t>R.IIGLDQVAGM627SETALPGAFK.T</t>
  </si>
  <si>
    <t>R.LTEMETLQSQLM879AEK.L</t>
  </si>
  <si>
    <t>R.LTEM871ETLQSQLMAEK.L</t>
  </si>
  <si>
    <t>K.EHDPVGQM920VNNPK.I</t>
  </si>
  <si>
    <t>R.CPEALFQPSFLGM269ESCGIHETTFNSIMK.C</t>
  </si>
  <si>
    <t>R.KDLYANTVLSGGTTM305YPGIADR.M</t>
  </si>
  <si>
    <t>R.IIPGFM61CQGGDFTR.H</t>
  </si>
  <si>
    <t>K.AIGVLTSGGDAQGM39NAAVR.A</t>
  </si>
  <si>
    <t>K.NYM3372SNPSYNYEIVNR.A</t>
  </si>
  <si>
    <t>R.VLRPQVTAVAQQNQGEVPEPQDM505K.V</t>
  </si>
  <si>
    <t>P04844</t>
  </si>
  <si>
    <t>30-538</t>
  </si>
  <si>
    <t>153-227</t>
  </si>
  <si>
    <t>P06576</t>
  </si>
  <si>
    <t>K.VALVYGQM272NEPPGAR.A</t>
  </si>
  <si>
    <t>R.IM145NVIGEPIDER.G</t>
  </si>
  <si>
    <t>P07900</t>
  </si>
  <si>
    <t>R.YHTSQSGDEM466TSLSEYVSR.M</t>
  </si>
  <si>
    <t>P11586</t>
  </si>
  <si>
    <t>R.M747FGIPVVVAVNAFK.T</t>
  </si>
  <si>
    <t>P15311</t>
  </si>
  <si>
    <t>P18206</t>
  </si>
  <si>
    <t>K.LVQAAQM94LQSDPYSVPAR.D</t>
  </si>
  <si>
    <t>P38606</t>
  </si>
  <si>
    <t>R.TALVANTSNM318PVAAR.E</t>
  </si>
  <si>
    <t>P49327</t>
  </si>
  <si>
    <t>R.GNAGQSNYGFANSAM2041ER.I</t>
  </si>
  <si>
    <t>P53396</t>
  </si>
  <si>
    <t>R.CPEALFQPSFLGMESCGIHETTFNSIM283K.C</t>
  </si>
  <si>
    <t>R.TTGIVM153DSGDGVTHTVPIYEGYALPHAILR.L</t>
  </si>
  <si>
    <t>K.NLLHVTDTGVGM154TR.E</t>
  </si>
  <si>
    <t>R.LDELGGVY198LQFEEGLETTALFVAATYKLMDHVGTEPSIK.E</t>
  </si>
  <si>
    <t>N-linked: 106</t>
  </si>
  <si>
    <t>N-linked: 158</t>
  </si>
  <si>
    <t>N-linked: 193</t>
  </si>
  <si>
    <t>N-linked: 265</t>
  </si>
  <si>
    <t>K.GFQQILAGEYDHLPEQAFYM509VGPIEEAVAK.A</t>
  </si>
  <si>
    <t>O-linked: 106</t>
  </si>
  <si>
    <t>K.DGVM481EMNSIEPAK.E</t>
  </si>
  <si>
    <t>449-496</t>
  </si>
  <si>
    <t>N-linked: 43</t>
  </si>
  <si>
    <t>32-62</t>
  </si>
  <si>
    <t>K.DGVMEM483NSIEPAK.E</t>
  </si>
  <si>
    <t>R.LWGTQDVSQDIQEM242KDESAR.M</t>
  </si>
  <si>
    <t>206-303</t>
  </si>
  <si>
    <t>K.LM670DNQNKDQVTTLEVSVCDCEGAAGVCR.K</t>
  </si>
  <si>
    <t>1-708</t>
  </si>
  <si>
    <t>N-linked: 558</t>
  </si>
  <si>
    <t>N-linked: 570</t>
  </si>
  <si>
    <t>N-linked: 622</t>
  </si>
  <si>
    <t>N-linked: 637</t>
  </si>
  <si>
    <t>N-linked: 76</t>
  </si>
  <si>
    <t>R.NVQAEEM95VEFSSGLK.G</t>
  </si>
  <si>
    <t>K.AGAGSATLSM251AYAGAR.F</t>
  </si>
  <si>
    <t>O-linked: 33</t>
  </si>
  <si>
    <t>.M1VNPTVFFDIAVDGEPLGR.V</t>
  </si>
  <si>
    <t>N-linked: 108</t>
  </si>
  <si>
    <t>K.HTGPGILSM100ANAGPNTNGSQFFICTAK.T</t>
  </si>
  <si>
    <t>K.VKEGM136NIVEAMER.F</t>
  </si>
  <si>
    <t>K.VKEGMNIVEAM142ER.F</t>
  </si>
  <si>
    <t>R.IIP58GFMCQGGDFTR.H</t>
  </si>
  <si>
    <t>O-linked: 2324</t>
  </si>
  <si>
    <t>O-linked: 540</t>
  </si>
  <si>
    <t>R.Y423VMGNNPADLLAVDSR.T</t>
  </si>
  <si>
    <t>1-1049</t>
  </si>
  <si>
    <t>O-linked: 36</t>
  </si>
  <si>
    <t>N-linked: 163</t>
  </si>
  <si>
    <t>N-linked: 212</t>
  </si>
  <si>
    <t>N-linked: 10</t>
  </si>
  <si>
    <t>0.88446</t>
  </si>
  <si>
    <t>N-linked: 20</t>
  </si>
  <si>
    <t>.M1EVTGDAGVPESGEIR.T</t>
  </si>
  <si>
    <t>K.VLNNM251EIGTSLFDEEGAK.I</t>
  </si>
  <si>
    <t>K.W212ELLQQVDTSTR.T</t>
  </si>
  <si>
    <t>K.AAGVNVEPFW43PGLFAK.A</t>
  </si>
  <si>
    <t>K.LAM165QEFMILPVGAANFR.E</t>
  </si>
  <si>
    <t>K.LAMQEFM169ILPVGAANFR.E</t>
  </si>
  <si>
    <t>K.VVIGM244DVAASEFFR.S</t>
  </si>
  <si>
    <t>K.ILLANFLAQTEALM437R.G</t>
  </si>
  <si>
    <t>.M1REIVHIQAGQCGNQIGAK.F</t>
  </si>
  <si>
    <t>K.EAESC]DCLQGFQLTHSLGGGTGSGM147GTLLISK.I</t>
  </si>
  <si>
    <t>K.LTTPTYGDLNHLVSATM233SGVTTCLR.F</t>
  </si>
  <si>
    <t>K.M363AVTFIGNSTAIQELFK.R</t>
  </si>
  <si>
    <t>R.DSLLQDGEFSM86DLR.T</t>
  </si>
  <si>
    <t>K.HGLEVIYM521IEPIDEYCVQQLK.E</t>
  </si>
  <si>
    <t>K.LGLGIDEDDPTADDTSAAVTEEM716PPLEGDDDTSRMEEVD.-</t>
  </si>
  <si>
    <t>K.LGLGIDEDDPTADDTSAAVTEEMPPLEGDDDTSRM728EEVD.-</t>
  </si>
  <si>
    <t>R.YYTSASGDEM474VSLK.D</t>
  </si>
  <si>
    <t>R.YYTSASGDEM474VSLKDYCTR.M</t>
  </si>
  <si>
    <t>K.LGLGIDEDEVAAEEPNAAVPDEIPPLEGDEDASRM720EEVD.-</t>
  </si>
  <si>
    <t>R.GFEVVYM513TEPIDEYCVQQLK.E</t>
  </si>
  <si>
    <t>R.TLQGLEIELQSQLSM316K.A</t>
  </si>
  <si>
    <t>K.FLAAGTHLGGTNLDFQM34EQYIYK.R</t>
  </si>
  <si>
    <t>M.SGALDVLQM10KEEDVLK.F</t>
  </si>
  <si>
    <t>R.SITVTQDEGIRP250STTMEGLAK.L</t>
  </si>
  <si>
    <t>K.DQQEAALVDM93VNDGVEDLR.C</t>
  </si>
  <si>
    <t>K.AASGFNAM17EDAQTLR.K</t>
  </si>
  <si>
    <t>R.AKFEELNM333DLFR.S</t>
  </si>
  <si>
    <t>K.SFYPEEVSSM122VLTK.M</t>
  </si>
  <si>
    <t>R.LEQGQAIDDLM377PAQK.-</t>
  </si>
  <si>
    <t>K.LTFDEY216RNISQK.D</t>
  </si>
  <si>
    <t>R.DDEAAAVALSSLIHALDDLDM389VAIVR.Y</t>
  </si>
  <si>
    <t>R.LM341EPIYLVEIQCPEQVVGGIYGVLNR.K</t>
  </si>
  <si>
    <t>R.NVSTGDVNVEM306NAAPGVDLTQLLNNMR.S</t>
  </si>
  <si>
    <t>R.NVSTGDVNVEMNAAPGVDLTQLLNNM321R.S</t>
  </si>
  <si>
    <t>25-645</t>
  </si>
  <si>
    <t>K.M166INLSVPDTIDER.T</t>
  </si>
  <si>
    <t>K.M169INLSVPDTIDER.A</t>
  </si>
  <si>
    <t>R.VTTM12DAELEFAIQPNTTGK.Q</t>
  </si>
  <si>
    <t>R.VM90LGETNPADSKPGTIR.G</t>
  </si>
  <si>
    <t>R.M130LITILGTVKPNANR.I</t>
  </si>
  <si>
    <t>K.AM175EVDERPTEQYSDIGGLDK.Q</t>
  </si>
  <si>
    <t>K.HLEGLSEEAIM206ELNLPTGIPIVYELDK.N</t>
  </si>
  <si>
    <t>K.SPFSVAVSP967SLDLSK.I</t>
  </si>
  <si>
    <t>M.ASGVAVSDGVIKVFNDM18K.V</t>
  </si>
  <si>
    <t>.M1DGIVPDIAVGTKR.G</t>
  </si>
  <si>
    <t>K.TAFDEAIAELDTLNEDSYKDSTLIM218QLLR.D</t>
  </si>
  <si>
    <t>R.M522AEIGEHVAPSEAANSLEQAQAAAER.L</t>
  </si>
  <si>
    <t>R.DVSELTGFP58EMLGGR.V</t>
  </si>
  <si>
    <t>K.TAFDEAIAELDTLNEESYKDSTLIM220QLLR.D</t>
  </si>
  <si>
    <t>K.M941QQNIQELEEQLEEEESAR.Q</t>
  </si>
  <si>
    <t>K.SMEAEM1682IQLQEELAAAER.A</t>
  </si>
  <si>
    <t>R.TSQNSELNNM257QDLVEDYKK.K</t>
  </si>
  <si>
    <t>R.LAEM368PADSGYPAYLGAR.L</t>
  </si>
  <si>
    <t>R.TIGTGLVTNTLAM442TEEEK.N</t>
  </si>
  <si>
    <t>R.M424TGSEFDFEEMKR.K</t>
  </si>
  <si>
    <t>R.LLISLSQGNRDESTNVDM354SLAQR.D</t>
  </si>
  <si>
    <t>K.IGNTGGM642LDNILASK.L</t>
  </si>
  <si>
    <t>K.DLYANTVLSGGTTM315YPGIADR.M</t>
  </si>
  <si>
    <t>K.LCYVALDFEQEM227ATAASSSSLEK.S</t>
  </si>
  <si>
    <t>R.FRCPEALFQPSFLGM269ESCGIHETTFNSIMK.C</t>
  </si>
  <si>
    <t>R.HQGVM44VGMGQKDSYVGDEAQSK.R</t>
  </si>
  <si>
    <t>R.HQGVMVGM77GQKDSYVGDEAQSK.R</t>
  </si>
  <si>
    <t>R.M313QKEITALAPSTMK.I</t>
  </si>
  <si>
    <t>R.MQKEITALAPSTM325K.I</t>
  </si>
  <si>
    <t>.M1DDREDLVYQAK.L</t>
  </si>
  <si>
    <t>K.AAFDDAIAELDTLSEESYKDSTLIM221QLLR.D</t>
  </si>
  <si>
    <t>K.VAGM33DVELTVEER.N</t>
  </si>
  <si>
    <t>K.LIGDPNLEFVAM179PALAPPEVVMDPALAAQYEHDLEVAQTTALPDEDDDL.-</t>
  </si>
  <si>
    <t>K.LIGDPNLEFVAMP180ALAPPEVVMDPALAAQYEHDLEVAQTTALPDEDDDL.-</t>
  </si>
  <si>
    <t>K.NM102ITGTSQADCAVLIVAAGVGEFEAGISK.N</t>
  </si>
  <si>
    <t>R.DASLM62VTNDGATILK.N</t>
  </si>
  <si>
    <t>R.M445LPTIIADNAGYDSADLVAQLR.A</t>
  </si>
  <si>
    <t>K.QDLP131NAMNAAEITDK.L</t>
  </si>
  <si>
    <t>K.QDLPNAM134NAAEITDK.L</t>
  </si>
  <si>
    <t>R.RPISADSAIM74NPASK.V</t>
  </si>
  <si>
    <t>K.IEGEM1096QVPDVDIR.G</t>
  </si>
  <si>
    <t>K.ISM502QDVDLSLGSPK.L</t>
  </si>
  <si>
    <t>K.M1418DAEVPDVNIEGPDAK.L</t>
  </si>
  <si>
    <t>K.M1620DVNVGDIDIEGPEGK.L</t>
  </si>
  <si>
    <t>R.ISM571SEVDLNVAAPK.V</t>
  </si>
  <si>
    <t>R.VLLTTQGVDM4338ISK.M</t>
  </si>
  <si>
    <t>.M1EDLDQSPLVSSSDSPPRPQPAFK.Y</t>
  </si>
  <si>
    <t>1-1025</t>
  </si>
  <si>
    <t>Protein ID</t>
  </si>
  <si>
    <t>Protein Full Name</t>
  </si>
  <si>
    <t>AT1A1</t>
  </si>
  <si>
    <t>AT1B1</t>
  </si>
  <si>
    <t>HS90B</t>
  </si>
  <si>
    <t>HMGB1</t>
  </si>
  <si>
    <t>GRP78</t>
  </si>
  <si>
    <t>HSP7C</t>
  </si>
  <si>
    <t>RAB6A</t>
  </si>
  <si>
    <t>ATPA</t>
  </si>
  <si>
    <t>EF1G</t>
  </si>
  <si>
    <t>EF1A1</t>
  </si>
  <si>
    <t>CLH1</t>
  </si>
  <si>
    <t>SPTB2</t>
  </si>
  <si>
    <t>AAAT</t>
  </si>
  <si>
    <t>VAMP3</t>
  </si>
  <si>
    <t>HM13</t>
  </si>
  <si>
    <t>extracellular</t>
  </si>
  <si>
    <t>intracellular</t>
  </si>
  <si>
    <t>Oxidation Sites</t>
  </si>
  <si>
    <t>Amino Acid Region</t>
  </si>
  <si>
    <t>Membrane Location</t>
  </si>
  <si>
    <t>Probability</t>
  </si>
  <si>
    <t>Glycosylation Sites</t>
  </si>
  <si>
    <t>Glycopeptides</t>
  </si>
  <si>
    <t>P14625</t>
  </si>
  <si>
    <t>P11169</t>
  </si>
  <si>
    <t>P12830</t>
  </si>
  <si>
    <t>P40926</t>
  </si>
  <si>
    <t>P62937</t>
  </si>
  <si>
    <t>Q01813</t>
  </si>
  <si>
    <t>Q02413</t>
  </si>
  <si>
    <t>O00273</t>
  </si>
  <si>
    <t>O43707</t>
  </si>
  <si>
    <t>O75369</t>
  </si>
  <si>
    <t>P00558</t>
  </si>
  <si>
    <t>P04406</t>
  </si>
  <si>
    <t>P05386</t>
  </si>
  <si>
    <t>P06733</t>
  </si>
  <si>
    <t>P06744</t>
  </si>
  <si>
    <t>P07355</t>
  </si>
  <si>
    <t>P07437</t>
  </si>
  <si>
    <t>P07737</t>
  </si>
  <si>
    <t>P08727</t>
  </si>
  <si>
    <t>P08865</t>
  </si>
  <si>
    <t>P09110</t>
  </si>
  <si>
    <t>P09211</t>
  </si>
  <si>
    <t>P09525</t>
  </si>
  <si>
    <t>P12277</t>
  </si>
  <si>
    <t>P12429</t>
  </si>
  <si>
    <t>P13010</t>
  </si>
  <si>
    <t>P13639</t>
  </si>
  <si>
    <t>P13645</t>
  </si>
  <si>
    <t>P13667</t>
  </si>
  <si>
    <t>P13796</t>
  </si>
  <si>
    <t>P13797</t>
  </si>
  <si>
    <t>P14868</t>
  </si>
  <si>
    <t>P15880</t>
  </si>
  <si>
    <t>P17931</t>
  </si>
  <si>
    <t>P17980</t>
  </si>
  <si>
    <t>P18669</t>
  </si>
  <si>
    <t>P21333</t>
  </si>
  <si>
    <t>P23396</t>
  </si>
  <si>
    <t>P23528</t>
  </si>
  <si>
    <t>P26599</t>
  </si>
  <si>
    <t>P27348</t>
  </si>
  <si>
    <t>P27708</t>
  </si>
  <si>
    <t>P30101</t>
  </si>
  <si>
    <t>P31939</t>
  </si>
  <si>
    <t>P31946</t>
  </si>
  <si>
    <t>P35579</t>
  </si>
  <si>
    <t>P35908</t>
  </si>
  <si>
    <t>P49411</t>
  </si>
  <si>
    <t>P50395</t>
  </si>
  <si>
    <t>P50995</t>
  </si>
  <si>
    <t>P55060</t>
  </si>
  <si>
    <t>P60709</t>
  </si>
  <si>
    <t>P62258</t>
  </si>
  <si>
    <t>P62826</t>
  </si>
  <si>
    <t>P78371</t>
  </si>
  <si>
    <t>P84077</t>
  </si>
  <si>
    <t>Q09666</t>
  </si>
  <si>
    <t>Q14204</t>
  </si>
  <si>
    <t>Q9NQC3</t>
  </si>
  <si>
    <t>ENPL</t>
  </si>
  <si>
    <t>RPN2</t>
  </si>
  <si>
    <t>ATPB</t>
  </si>
  <si>
    <t>GTR3</t>
  </si>
  <si>
    <t>CADH1</t>
  </si>
  <si>
    <t>MDHM</t>
  </si>
  <si>
    <t>PPIA</t>
  </si>
  <si>
    <t>PFKAP</t>
  </si>
  <si>
    <t>DSG1</t>
  </si>
  <si>
    <t>DFFA</t>
  </si>
  <si>
    <t>ACTN4</t>
  </si>
  <si>
    <t>FLNB</t>
  </si>
  <si>
    <t>PGK1</t>
  </si>
  <si>
    <t>PK2C1</t>
  </si>
  <si>
    <t xml:space="preserve">HUMAN Keratin, type II cytkeletal 1 </t>
  </si>
  <si>
    <t>G3P</t>
  </si>
  <si>
    <t>RLA1</t>
  </si>
  <si>
    <t>ENOA</t>
  </si>
  <si>
    <t>G6PI</t>
  </si>
  <si>
    <t>ANXA2</t>
  </si>
  <si>
    <t>TBB5</t>
  </si>
  <si>
    <t>PROF1</t>
  </si>
  <si>
    <t>HS90A</t>
  </si>
  <si>
    <t>K1C19</t>
  </si>
  <si>
    <t>RSSA</t>
  </si>
  <si>
    <t>THIK</t>
  </si>
  <si>
    <t>GSTP1</t>
  </si>
  <si>
    <t>ANXA4</t>
  </si>
  <si>
    <t>C1TC</t>
  </si>
  <si>
    <t>KCRB</t>
  </si>
  <si>
    <t>ANXA3</t>
  </si>
  <si>
    <t>XRCC5</t>
  </si>
  <si>
    <t>EF2</t>
  </si>
  <si>
    <t>K1C10</t>
  </si>
  <si>
    <t>PDIA4</t>
  </si>
  <si>
    <t>PLSL</t>
  </si>
  <si>
    <t>PLST</t>
  </si>
  <si>
    <t>SYDC</t>
  </si>
  <si>
    <t>EZRI</t>
  </si>
  <si>
    <t>RS2</t>
  </si>
  <si>
    <t>LEG3</t>
  </si>
  <si>
    <t>PRS6A</t>
  </si>
  <si>
    <t>VINC</t>
  </si>
  <si>
    <t>PGAM1</t>
  </si>
  <si>
    <t>FLNA</t>
  </si>
  <si>
    <t>RS3</t>
  </si>
  <si>
    <t>COF1</t>
  </si>
  <si>
    <t>PTBP1</t>
  </si>
  <si>
    <t>1433T</t>
  </si>
  <si>
    <t>PYR1</t>
  </si>
  <si>
    <t>PDIA3</t>
  </si>
  <si>
    <t>PUR9</t>
  </si>
  <si>
    <t>1433B</t>
  </si>
  <si>
    <t>MYH9</t>
  </si>
  <si>
    <t>K22E</t>
  </si>
  <si>
    <t>VATA</t>
  </si>
  <si>
    <t>FAS</t>
  </si>
  <si>
    <t>EFTU</t>
  </si>
  <si>
    <t>GDIB</t>
  </si>
  <si>
    <t>ANX11</t>
  </si>
  <si>
    <t>ACLY</t>
  </si>
  <si>
    <t>XPO2</t>
  </si>
  <si>
    <t>ACTB</t>
  </si>
  <si>
    <t>1433E</t>
  </si>
  <si>
    <t>RAN</t>
  </si>
  <si>
    <t>TCPB</t>
  </si>
  <si>
    <t>ARF1</t>
  </si>
  <si>
    <t>AHNK</t>
  </si>
  <si>
    <t>DYHC1</t>
  </si>
  <si>
    <t>RTN4</t>
  </si>
  <si>
    <t xml:space="preserve">HUMAN Endoplasmin </t>
  </si>
  <si>
    <t xml:space="preserve">HUMAN Dolichyl-diphosphooligosaccharide--protein glycosyltransferase subunit 2 </t>
  </si>
  <si>
    <t xml:space="preserve">HUMAN Sodium/potassium-transporting ATPase subunit beta-1 </t>
  </si>
  <si>
    <t xml:space="preserve">HUMAN ATP synthase subunit beta, mitochondrial </t>
  </si>
  <si>
    <t xml:space="preserve">HUMAN Solute carrier family 2, facilitated glucose transporter member 3 </t>
  </si>
  <si>
    <t xml:space="preserve">HUMAN Cadherin-1 </t>
  </si>
  <si>
    <t xml:space="preserve">HUMAN ATP synthase subunit alpha, mitochondrial </t>
  </si>
  <si>
    <t xml:space="preserve">HUMAN Malate dehydrogenase, mitochondrial </t>
  </si>
  <si>
    <t xml:space="preserve">HUMAN Peptidyl-prolyl cis-trans isomerase A </t>
  </si>
  <si>
    <t xml:space="preserve">HUMAN Neutral amino acid transporter B(0) </t>
  </si>
  <si>
    <t xml:space="preserve">HUMAN ATP-dependent 6-phosphofructokinase, platelet type </t>
  </si>
  <si>
    <t xml:space="preserve">HUMAN Desmoglein-1 </t>
  </si>
  <si>
    <t xml:space="preserve">HUMAN Spectrin beta chain, non-erythrocytic 1 </t>
  </si>
  <si>
    <t xml:space="preserve">HUMAN Minor histocompatibility antigen H13 </t>
  </si>
  <si>
    <t xml:space="preserve">HUMAN DNA fragmentation factor subunit alpha </t>
  </si>
  <si>
    <t xml:space="preserve">HUMAN Alpha-actinin-4 </t>
  </si>
  <si>
    <t xml:space="preserve">HUMAN Filamin-B </t>
  </si>
  <si>
    <t xml:space="preserve">HUMAN Phosphoglycerate kinase 1 </t>
  </si>
  <si>
    <t xml:space="preserve">HUMAN Sodium/potassium-transporting ATPase subunit alpha-1 </t>
  </si>
  <si>
    <t xml:space="preserve">HUMAN Glyceraldehyde-3-phosphate dehydrogenase </t>
  </si>
  <si>
    <t xml:space="preserve">HUMAN 60S acidic ribosomal protein P1 </t>
  </si>
  <si>
    <t xml:space="preserve">HUMAN Alpha-enolase </t>
  </si>
  <si>
    <t xml:space="preserve">HUMAN Glucose-6-phosphate isomerase </t>
  </si>
  <si>
    <t xml:space="preserve">HUMAN Annexin A2 </t>
  </si>
  <si>
    <t xml:space="preserve">HUMAN Tubulin beta chain </t>
  </si>
  <si>
    <t xml:space="preserve">HUMAN Heat shock protein HSP 90-alpha </t>
  </si>
  <si>
    <t xml:space="preserve">HUMAN Profilin-1 </t>
  </si>
  <si>
    <t xml:space="preserve">HUMAN Heat shock protein HSP 90-beta </t>
  </si>
  <si>
    <t xml:space="preserve">HUMAN Keratin, type I cytoskeletal 19 </t>
  </si>
  <si>
    <t xml:space="preserve">HUMAN 40S ribosomal protein SA </t>
  </si>
  <si>
    <t xml:space="preserve">HUMAN 3-ketoacyl-CoA thiolase, peroxisomal </t>
  </si>
  <si>
    <t xml:space="preserve">HUMAN Glutathione S-transferase P </t>
  </si>
  <si>
    <t xml:space="preserve">HUMAN High mobility group protein B1 </t>
  </si>
  <si>
    <t xml:space="preserve">HUMAN Annexin A4 </t>
  </si>
  <si>
    <t xml:space="preserve">HUMAN 78 kDa glucose-regulated protein </t>
  </si>
  <si>
    <t xml:space="preserve">HUMAN Reticulon-4 </t>
  </si>
  <si>
    <t xml:space="preserve">HUMAN Vesicle-associated membrane protein 3 </t>
  </si>
  <si>
    <t xml:space="preserve">HUMAN Cytoplasmic dynein 1 heavy chain 1 </t>
  </si>
  <si>
    <t xml:space="preserve">HUMAN Neuroblast differentiation-associated protein AHNAK </t>
  </si>
  <si>
    <t xml:space="preserve">HUMAN Clathrin heavy chain 1 </t>
  </si>
  <si>
    <t xml:space="preserve">HUMAN ADP-ribosylation factor 1 </t>
  </si>
  <si>
    <t xml:space="preserve">HUMAN T-complex protein 1 subunit beta </t>
  </si>
  <si>
    <t xml:space="preserve">HUMAN Elongation factor 1-alpha 1 </t>
  </si>
  <si>
    <t xml:space="preserve">HUMAN GTP-binding nuclear protein Ran </t>
  </si>
  <si>
    <t xml:space="preserve">HUMAN 14-3-3 protein epsilon </t>
  </si>
  <si>
    <t xml:space="preserve">HUMAN Actin, cytoplasmic 1 </t>
  </si>
  <si>
    <t xml:space="preserve">HUMAN Exportin-2 </t>
  </si>
  <si>
    <t xml:space="preserve">HUMAN ATP-citrate synthase </t>
  </si>
  <si>
    <t xml:space="preserve">HUMAN Annexin A11 </t>
  </si>
  <si>
    <t xml:space="preserve">HUMAN Rab GDP dissociation inhibitor beta </t>
  </si>
  <si>
    <t xml:space="preserve">HUMAN Elongation factor Tu, mitochondrial </t>
  </si>
  <si>
    <t xml:space="preserve">HUMAN Fatty acid synthase </t>
  </si>
  <si>
    <t xml:space="preserve">HUMAN V-type proton ATPase catalytic subunit A </t>
  </si>
  <si>
    <t xml:space="preserve">HUMAN Keratin, type II cytoskeletal 2 epidermal </t>
  </si>
  <si>
    <t xml:space="preserve">HUMAN Myosin-9 </t>
  </si>
  <si>
    <t xml:space="preserve">HUMAN 14-3-3 protein beta/alpha </t>
  </si>
  <si>
    <t xml:space="preserve">HUMAN Bifunctional purine biosynthesis protein PURH </t>
  </si>
  <si>
    <t xml:space="preserve">HUMAN Protein disulfide-isomerase A3 </t>
  </si>
  <si>
    <t xml:space="preserve">HUMAN CAD protein </t>
  </si>
  <si>
    <t xml:space="preserve">HUMAN 14-3-3 protein theta </t>
  </si>
  <si>
    <t xml:space="preserve">HUMAN Elongation factor 1-gamma </t>
  </si>
  <si>
    <t xml:space="preserve">HUMAN Polypyrimidine tract-binding protein 1 </t>
  </si>
  <si>
    <t xml:space="preserve">HUMAN Cofilin-1 </t>
  </si>
  <si>
    <t xml:space="preserve">HUMAN 40S ribosomal protein S3 </t>
  </si>
  <si>
    <t xml:space="preserve">HUMAN Filamin-A </t>
  </si>
  <si>
    <t xml:space="preserve">HUMAN Ras-related protein Rab-6A </t>
  </si>
  <si>
    <t xml:space="preserve">HUMAN Phosphoglycerate mutase 1 </t>
  </si>
  <si>
    <t xml:space="preserve">HUMAN Vinculin </t>
  </si>
  <si>
    <t xml:space="preserve">HUMAN 26S protease regulatory subunit 6A </t>
  </si>
  <si>
    <t xml:space="preserve">HUMAN Galectin-3 </t>
  </si>
  <si>
    <t xml:space="preserve">HUMAN 40S ribosomal protein S2 </t>
  </si>
  <si>
    <t xml:space="preserve">HUMAN Ezrin </t>
  </si>
  <si>
    <t xml:space="preserve">HUMAN Aspartate--tRNA ligase, cytoplasmic </t>
  </si>
  <si>
    <t xml:space="preserve">HUMAN Plastin-3 </t>
  </si>
  <si>
    <t xml:space="preserve">HUMAN Plastin-2 </t>
  </si>
  <si>
    <t xml:space="preserve">HUMAN Protein disulfide-isomerase A4 </t>
  </si>
  <si>
    <t xml:space="preserve">HUMAN Keratin, type I cytoskeletal 10 </t>
  </si>
  <si>
    <t xml:space="preserve">HUMAN Elongation factor 2 </t>
  </si>
  <si>
    <t xml:space="preserve">HUMAN X-ray repair cross-complementing protein 5 </t>
  </si>
  <si>
    <t xml:space="preserve">HUMAN Annexin A3 </t>
  </si>
  <si>
    <t xml:space="preserve">HUMAN Creatine kinase B-type </t>
  </si>
  <si>
    <t xml:space="preserve">HUMAN C-1-tetrahydrofolate synthase, cytoplasmic </t>
  </si>
  <si>
    <t xml:space="preserve">HUMAN Heat shock cognate 71 kDa protein </t>
  </si>
  <si>
    <t>Protein Short Name</t>
  </si>
  <si>
    <t>Hex(5)HexNAc(6)Fuc(4)Neu5Ac(1)</t>
  </si>
  <si>
    <t xml:space="preserve">R.EEEAIQLDGLN62ASQIR.E	</t>
  </si>
  <si>
    <t>MembraneoutsideLocation</t>
  </si>
  <si>
    <t>R.VIISAPSADAPM132FVMGVNHEK.Y</t>
  </si>
  <si>
    <t>.DDDIAALVVDNGSGM16CK.A</t>
  </si>
  <si>
    <t>Glycans</t>
  </si>
  <si>
    <t>TMhelix      7    29</t>
  </si>
  <si>
    <t>TMhelix    539   561</t>
  </si>
  <si>
    <t>TMhelix    573   595</t>
  </si>
  <si>
    <t>TMhelix    605   622</t>
  </si>
  <si>
    <t>TMhelix     35    57</t>
  </si>
  <si>
    <t>TMhelix      9    31</t>
  </si>
  <si>
    <t>TMhelix     63    85</t>
  </si>
  <si>
    <t>TMhelix     92   111</t>
  </si>
  <si>
    <t>TMhelix    121   143</t>
  </si>
  <si>
    <t>TMhelix    156   178</t>
  </si>
  <si>
    <t>TMhelix    183   205</t>
  </si>
  <si>
    <t>TMhelix    304   326</t>
  </si>
  <si>
    <t>TMhelix    336   355</t>
  </si>
  <si>
    <t>TMhelix    367   389</t>
  </si>
  <si>
    <t>TMhelix    426   448</t>
  </si>
  <si>
    <t>TMHMM Results</t>
  </si>
  <si>
    <t>TMhelix    709   731</t>
  </si>
  <si>
    <t>TMhelix     53    75</t>
  </si>
  <si>
    <t>TMhelix     95   117</t>
  </si>
  <si>
    <t>TMhelix    130   152</t>
  </si>
  <si>
    <t>TMhelix    228   245</t>
  </si>
  <si>
    <t>TMhelix    265   287</t>
  </si>
  <si>
    <t>TMhelix    302   324</t>
  </si>
  <si>
    <t>TMhelix    337   359</t>
  </si>
  <si>
    <t>TMhelix    379   401</t>
  </si>
  <si>
    <t>TMhelix    414   436</t>
  </si>
  <si>
    <t>TMhelix     32    54</t>
  </si>
  <si>
    <t>TMhelix     75    97</t>
  </si>
  <si>
    <t>TMhelix    107   129</t>
  </si>
  <si>
    <t>TMhelix    210   232</t>
  </si>
  <si>
    <t>TMhelix    258   277</t>
  </si>
  <si>
    <t>TMhelix    290   312</t>
  </si>
  <si>
    <t>TMhelix    317   336</t>
  </si>
  <si>
    <t>TMhelix     98   120</t>
  </si>
  <si>
    <t>TMhelix    130   149</t>
  </si>
  <si>
    <t>TMhelix    322   344</t>
  </si>
  <si>
    <t>TMhelix    776   798</t>
  </si>
  <si>
    <t>TMhelix    802   824</t>
  </si>
  <si>
    <t>TMhelix    862   884</t>
  </si>
  <si>
    <t>TMhelix    913   932</t>
  </si>
  <si>
    <t>TMhelix    953   975</t>
  </si>
  <si>
    <t>TMhelix    985  1002</t>
  </si>
  <si>
    <t>TMhelix      7    24</t>
  </si>
  <si>
    <t>TMhelix   1026  1048</t>
  </si>
  <si>
    <t>TMhelix   1126  1148</t>
  </si>
  <si>
    <t>TMhelix     79    98</t>
  </si>
  <si>
    <t>intracellular       1     6</t>
  </si>
  <si>
    <t>intracellular     562   572</t>
  </si>
  <si>
    <t>intracellular     623   631</t>
  </si>
  <si>
    <t>intracellular       1    34</t>
  </si>
  <si>
    <t>intracellular       1     8</t>
  </si>
  <si>
    <t>intracellular      86    91</t>
  </si>
  <si>
    <t>intracellular     144   155</t>
  </si>
  <si>
    <t>intracellular     206   303</t>
  </si>
  <si>
    <t>intracellular     356   366</t>
  </si>
  <si>
    <t>intracellular     449   496</t>
  </si>
  <si>
    <t>intracellular     732   882</t>
  </si>
  <si>
    <t>intracellular       1    52</t>
  </si>
  <si>
    <t>intracellular     118   129</t>
  </si>
  <si>
    <t>intracellular     246   264</t>
  </si>
  <si>
    <t>intracellular     325   336</t>
  </si>
  <si>
    <t>intracellular     402   413</t>
  </si>
  <si>
    <t>intracellular      55    74</t>
  </si>
  <si>
    <t>intracellular     130   209</t>
  </si>
  <si>
    <t>intracellular     278   289</t>
  </si>
  <si>
    <t>intracellular     337   377</t>
  </si>
  <si>
    <t>intracellular       1    97</t>
  </si>
  <si>
    <t>intracellular     150   289</t>
  </si>
  <si>
    <t>intracellular     345   775</t>
  </si>
  <si>
    <t>intracellular     825   861</t>
  </si>
  <si>
    <t>intracellular     933   952</t>
  </si>
  <si>
    <t>intracellular    1003  1023</t>
  </si>
  <si>
    <t>intracellular       1    78</t>
  </si>
  <si>
    <t>intracellular    1049  1125</t>
  </si>
  <si>
    <t>extracellular     30   538</t>
  </si>
  <si>
    <t>extracellular    596   604</t>
  </si>
  <si>
    <t>extracellular     58   303</t>
  </si>
  <si>
    <t>extracellular     32    62</t>
  </si>
  <si>
    <t>extracellular    112   120</t>
  </si>
  <si>
    <t>extracellular    179   182</t>
  </si>
  <si>
    <t>extracellular    327   335</t>
  </si>
  <si>
    <t>extracellular    390   425</t>
  </si>
  <si>
    <t>extracellular      1   708</t>
  </si>
  <si>
    <t>extracellular     76    94</t>
  </si>
  <si>
    <t>extracellular    153   227</t>
  </si>
  <si>
    <t>extracellular    288   301</t>
  </si>
  <si>
    <t>extracellular    360   378</t>
  </si>
  <si>
    <t>extracellular    437   541</t>
  </si>
  <si>
    <t>extracellular      1    31</t>
  </si>
  <si>
    <t>extracellular     98   106</t>
  </si>
  <si>
    <t>extracellular    233   257</t>
  </si>
  <si>
    <t>extracellular    313   316</t>
  </si>
  <si>
    <t xml:space="preserve">   extracellular      1  1049</t>
  </si>
  <si>
    <t>extracellular    121   129</t>
  </si>
  <si>
    <t>extracellular    313   321</t>
  </si>
  <si>
    <t>extracellular    799   801</t>
  </si>
  <si>
    <t>extracellular    885   912</t>
  </si>
  <si>
    <t>extracellular    976   984</t>
  </si>
  <si>
    <t>extracellular     99   100</t>
  </si>
  <si>
    <t>extracellular      1  1025</t>
  </si>
  <si>
    <t>extracellular   1149  1192</t>
  </si>
  <si>
    <t>extracellular     25   645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</si>
</sst>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0" fillId="0" borderId="0" xfId="0" applyNumberFormat="1"/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3CF82-D40F-4F37-9DFE-418ECE668CB6}">
  <dimension ref="A1:Q243"/>
  <sheetViews>
    <sheetView tabSelected="1" zoomScale="80" zoomScaleNormal="80" workbookViewId="0">
      <selection activeCell="D40" sqref="D40:D58"/>
    </sheetView>
  </sheetViews>
  <sheetFormatPr defaultColWidth="8.796875" defaultRowHeight="14.25" x14ac:dyDescent="0.45"/>
  <cols>
    <col min="1" max="1" width="10.1328125" bestFit="1" customWidth="1"/>
    <col min="2" max="2" width="19.46484375" bestFit="1" customWidth="1"/>
    <col min="3" max="3" width="58.33203125" bestFit="1" customWidth="1"/>
    <col min="4" max="4" width="52.33203125" bestFit="1" customWidth="1"/>
    <col min="5" max="5" width="11.1328125" bestFit="1" customWidth="1"/>
    <col min="6" max="6" width="13.6640625" bestFit="1" customWidth="1"/>
    <col min="7" max="7" width="19.33203125" bestFit="1" customWidth="1"/>
    <col min="8" max="8" width="8.46484375" style="5" bestFit="1" customWidth="1"/>
    <col min="9" max="9" width="19.6640625" bestFit="1" customWidth="1"/>
    <col min="10" max="10" width="14" bestFit="1" customWidth="1"/>
    <col min="11" max="11" width="24" bestFit="1" customWidth="1"/>
    <col min="12" max="12" width="13.6640625" bestFit="1" customWidth="1"/>
    <col min="13" max="13" width="14.46484375" bestFit="1" customWidth="1"/>
    <col min="14" max="14" width="11.1328125" style="5" bestFit="1" customWidth="1"/>
    <col min="15" max="15" width="21.33203125" bestFit="1" customWidth="1"/>
  </cols>
  <sheetData>
    <row r="1" spans="1:15" x14ac:dyDescent="0.45">
      <c r="A1" s="2" t="s">
        <v>213</v>
      </c>
      <c r="B1" s="2" t="s">
        <v>450</v>
      </c>
      <c r="C1" s="2" t="s">
        <v>214</v>
      </c>
      <c r="D1" s="1" t="s">
        <v>0</v>
      </c>
      <c r="E1" s="1" t="s">
        <v>232</v>
      </c>
      <c r="F1" s="2" t="s">
        <v>233</v>
      </c>
      <c r="G1" s="2" t="s">
        <v>453</v>
      </c>
      <c r="H1" s="6" t="s">
        <v>235</v>
      </c>
      <c r="I1" s="2" t="s">
        <v>237</v>
      </c>
      <c r="J1" s="2" t="s">
        <v>236</v>
      </c>
      <c r="K1" s="3" t="s">
        <v>456</v>
      </c>
      <c r="L1" s="2" t="s">
        <v>233</v>
      </c>
      <c r="M1" s="2" t="s">
        <v>234</v>
      </c>
      <c r="N1" s="6" t="s">
        <v>235</v>
      </c>
      <c r="O1" s="2" t="s">
        <v>472</v>
      </c>
    </row>
    <row r="2" spans="1:15" x14ac:dyDescent="0.45">
      <c r="A2" s="2" t="s">
        <v>238</v>
      </c>
      <c r="B2" s="2" t="s">
        <v>297</v>
      </c>
      <c r="C2" s="2" t="s">
        <v>367</v>
      </c>
      <c r="D2" s="2" t="s">
        <v>89</v>
      </c>
      <c r="E2" s="2">
        <v>154</v>
      </c>
      <c r="F2" s="1"/>
      <c r="G2" s="1" t="s">
        <v>1</v>
      </c>
      <c r="H2" s="7"/>
      <c r="I2" s="2" t="s">
        <v>452</v>
      </c>
      <c r="J2" s="2">
        <v>62</v>
      </c>
      <c r="K2" s="2" t="s">
        <v>451</v>
      </c>
      <c r="L2" s="2"/>
      <c r="M2" s="2"/>
      <c r="N2" s="6"/>
      <c r="O2" s="2" t="s">
        <v>1</v>
      </c>
    </row>
    <row r="3" spans="1:15" x14ac:dyDescent="0.45">
      <c r="A3" s="8" t="s">
        <v>69</v>
      </c>
      <c r="B3" s="8" t="s">
        <v>298</v>
      </c>
      <c r="C3" s="8" t="s">
        <v>368</v>
      </c>
      <c r="D3" s="9" t="s">
        <v>90</v>
      </c>
      <c r="E3" s="9">
        <v>198</v>
      </c>
      <c r="F3" s="8" t="s">
        <v>70</v>
      </c>
      <c r="G3" s="8" t="s">
        <v>230</v>
      </c>
      <c r="H3" s="10">
        <v>0.92847000000000002</v>
      </c>
      <c r="I3" s="9"/>
      <c r="J3" s="9" t="s">
        <v>91</v>
      </c>
      <c r="K3" s="8"/>
      <c r="L3" s="8" t="s">
        <v>70</v>
      </c>
      <c r="M3" s="8" t="s">
        <v>230</v>
      </c>
      <c r="N3" s="10">
        <v>0.92835000000000001</v>
      </c>
      <c r="O3" s="1" t="s">
        <v>503</v>
      </c>
    </row>
    <row r="4" spans="1:15" x14ac:dyDescent="0.45">
      <c r="A4" s="8"/>
      <c r="B4" s="8"/>
      <c r="C4" s="8"/>
      <c r="D4" s="9"/>
      <c r="E4" s="9"/>
      <c r="F4" s="8"/>
      <c r="G4" s="8"/>
      <c r="H4" s="10"/>
      <c r="I4" s="9"/>
      <c r="J4" s="9"/>
      <c r="K4" s="8"/>
      <c r="L4" s="8"/>
      <c r="M4" s="8"/>
      <c r="N4" s="10"/>
      <c r="O4" s="1" t="s">
        <v>457</v>
      </c>
    </row>
    <row r="5" spans="1:15" x14ac:dyDescent="0.45">
      <c r="A5" s="8"/>
      <c r="B5" s="8"/>
      <c r="C5" s="8"/>
      <c r="D5" s="9"/>
      <c r="E5" s="9"/>
      <c r="F5" s="8"/>
      <c r="G5" s="8"/>
      <c r="H5" s="10"/>
      <c r="I5" s="9"/>
      <c r="J5" s="9"/>
      <c r="K5" s="8"/>
      <c r="L5" s="8"/>
      <c r="M5" s="8"/>
      <c r="N5" s="10"/>
      <c r="O5" s="1" t="s">
        <v>531</v>
      </c>
    </row>
    <row r="6" spans="1:15" x14ac:dyDescent="0.45">
      <c r="A6" s="8"/>
      <c r="B6" s="8"/>
      <c r="C6" s="8"/>
      <c r="D6" s="9"/>
      <c r="E6" s="9"/>
      <c r="F6" s="8"/>
      <c r="G6" s="8"/>
      <c r="H6" s="10"/>
      <c r="I6" s="9"/>
      <c r="J6" s="9"/>
      <c r="K6" s="8"/>
      <c r="L6" s="8"/>
      <c r="M6" s="8"/>
      <c r="N6" s="10"/>
      <c r="O6" s="1" t="s">
        <v>458</v>
      </c>
    </row>
    <row r="7" spans="1:15" x14ac:dyDescent="0.45">
      <c r="A7" s="8"/>
      <c r="B7" s="8"/>
      <c r="C7" s="8"/>
      <c r="D7" s="9"/>
      <c r="E7" s="9"/>
      <c r="F7" s="8"/>
      <c r="G7" s="8"/>
      <c r="H7" s="10"/>
      <c r="I7" s="9"/>
      <c r="J7" s="9"/>
      <c r="K7" s="8"/>
      <c r="L7" s="8"/>
      <c r="M7" s="8"/>
      <c r="N7" s="10"/>
      <c r="O7" s="1" t="s">
        <v>504</v>
      </c>
    </row>
    <row r="8" spans="1:15" x14ac:dyDescent="0.45">
      <c r="A8" s="8"/>
      <c r="B8" s="8"/>
      <c r="C8" s="8"/>
      <c r="D8" s="9"/>
      <c r="E8" s="9"/>
      <c r="F8" s="8"/>
      <c r="G8" s="8"/>
      <c r="H8" s="10"/>
      <c r="I8" s="9"/>
      <c r="J8" s="9"/>
      <c r="K8" s="8"/>
      <c r="L8" s="8"/>
      <c r="M8" s="8"/>
      <c r="N8" s="10"/>
      <c r="O8" s="1" t="s">
        <v>459</v>
      </c>
    </row>
    <row r="9" spans="1:15" x14ac:dyDescent="0.45">
      <c r="A9" s="8"/>
      <c r="B9" s="8"/>
      <c r="C9" s="8"/>
      <c r="D9" s="9"/>
      <c r="E9" s="9"/>
      <c r="F9" s="8"/>
      <c r="G9" s="8"/>
      <c r="H9" s="10"/>
      <c r="I9" s="9"/>
      <c r="J9" s="9"/>
      <c r="K9" s="8"/>
      <c r="L9" s="8"/>
      <c r="M9" s="8"/>
      <c r="N9" s="10"/>
      <c r="O9" s="1" t="s">
        <v>532</v>
      </c>
    </row>
    <row r="10" spans="1:15" x14ac:dyDescent="0.45">
      <c r="A10" s="8"/>
      <c r="B10" s="8"/>
      <c r="C10" s="8"/>
      <c r="D10" s="9"/>
      <c r="E10" s="9"/>
      <c r="F10" s="8"/>
      <c r="G10" s="8"/>
      <c r="H10" s="10"/>
      <c r="I10" s="9"/>
      <c r="J10" s="9"/>
      <c r="K10" s="8"/>
      <c r="L10" s="8"/>
      <c r="M10" s="8"/>
      <c r="N10" s="10"/>
      <c r="O10" s="1" t="s">
        <v>460</v>
      </c>
    </row>
    <row r="11" spans="1:15" x14ac:dyDescent="0.45">
      <c r="A11" s="8"/>
      <c r="B11" s="8"/>
      <c r="C11" s="8"/>
      <c r="D11" s="9"/>
      <c r="E11" s="9"/>
      <c r="F11" s="8"/>
      <c r="G11" s="8"/>
      <c r="H11" s="10"/>
      <c r="I11" s="9"/>
      <c r="J11" s="9"/>
      <c r="K11" s="8"/>
      <c r="L11" s="8"/>
      <c r="M11" s="8"/>
      <c r="N11" s="10"/>
      <c r="O11" s="1" t="s">
        <v>505</v>
      </c>
    </row>
    <row r="12" spans="1:15" x14ac:dyDescent="0.45">
      <c r="A12" s="8" t="s">
        <v>7</v>
      </c>
      <c r="B12" s="8" t="s">
        <v>216</v>
      </c>
      <c r="C12" s="8" t="s">
        <v>369</v>
      </c>
      <c r="D12" s="9" t="s">
        <v>8</v>
      </c>
      <c r="E12" s="9">
        <v>121</v>
      </c>
      <c r="F12" s="8" t="s">
        <v>9</v>
      </c>
      <c r="G12" s="8" t="s">
        <v>230</v>
      </c>
      <c r="H12" s="10">
        <v>0.98740000000000006</v>
      </c>
      <c r="I12" s="9"/>
      <c r="J12" s="1" t="s">
        <v>92</v>
      </c>
      <c r="K12" s="9"/>
      <c r="L12" s="1" t="s">
        <v>9</v>
      </c>
      <c r="M12" s="1" t="s">
        <v>230</v>
      </c>
      <c r="N12" s="6">
        <v>0.98740000000000006</v>
      </c>
      <c r="O12" s="1" t="s">
        <v>506</v>
      </c>
    </row>
    <row r="13" spans="1:15" x14ac:dyDescent="0.45">
      <c r="A13" s="8"/>
      <c r="B13" s="8"/>
      <c r="C13" s="8"/>
      <c r="D13" s="9"/>
      <c r="E13" s="9"/>
      <c r="F13" s="8"/>
      <c r="G13" s="8"/>
      <c r="H13" s="10"/>
      <c r="I13" s="9"/>
      <c r="J13" s="1" t="s">
        <v>93</v>
      </c>
      <c r="K13" s="9"/>
      <c r="L13" s="1" t="s">
        <v>9</v>
      </c>
      <c r="M13" s="1" t="s">
        <v>230</v>
      </c>
      <c r="N13" s="6">
        <v>0.98740000000000006</v>
      </c>
      <c r="O13" s="1" t="s">
        <v>461</v>
      </c>
    </row>
    <row r="14" spans="1:15" x14ac:dyDescent="0.45">
      <c r="A14" s="8"/>
      <c r="B14" s="8"/>
      <c r="C14" s="8"/>
      <c r="D14" s="9"/>
      <c r="E14" s="9"/>
      <c r="F14" s="8"/>
      <c r="G14" s="8"/>
      <c r="H14" s="10"/>
      <c r="I14" s="9"/>
      <c r="J14" s="1" t="s">
        <v>94</v>
      </c>
      <c r="K14" s="9"/>
      <c r="L14" s="1" t="s">
        <v>9</v>
      </c>
      <c r="M14" s="1" t="s">
        <v>230</v>
      </c>
      <c r="N14" s="6">
        <v>0.98748999999999998</v>
      </c>
      <c r="O14" s="1" t="s">
        <v>533</v>
      </c>
    </row>
    <row r="15" spans="1:15" x14ac:dyDescent="0.45">
      <c r="A15" s="8" t="s">
        <v>239</v>
      </c>
      <c r="B15" s="8" t="s">
        <v>300</v>
      </c>
      <c r="C15" s="8" t="s">
        <v>371</v>
      </c>
      <c r="D15" s="9" t="s">
        <v>97</v>
      </c>
      <c r="E15" s="9">
        <v>481</v>
      </c>
      <c r="F15" s="8" t="s">
        <v>98</v>
      </c>
      <c r="G15" s="8" t="s">
        <v>231</v>
      </c>
      <c r="H15" s="10">
        <f>1-0.29243</f>
        <v>0.70757000000000003</v>
      </c>
      <c r="I15" s="14"/>
      <c r="J15" s="14" t="s">
        <v>99</v>
      </c>
      <c r="K15" s="9"/>
      <c r="L15" s="9" t="s">
        <v>100</v>
      </c>
      <c r="M15" s="9" t="s">
        <v>230</v>
      </c>
      <c r="N15" s="10">
        <v>0.86585000000000001</v>
      </c>
      <c r="O15" s="1" t="s">
        <v>507</v>
      </c>
    </row>
    <row r="16" spans="1:15" x14ac:dyDescent="0.45">
      <c r="A16" s="8"/>
      <c r="B16" s="8"/>
      <c r="C16" s="8"/>
      <c r="D16" s="9"/>
      <c r="E16" s="9"/>
      <c r="F16" s="8"/>
      <c r="G16" s="8"/>
      <c r="H16" s="10"/>
      <c r="I16" s="14"/>
      <c r="J16" s="14"/>
      <c r="K16" s="9"/>
      <c r="L16" s="9"/>
      <c r="M16" s="9"/>
      <c r="N16" s="10"/>
      <c r="O16" s="1" t="s">
        <v>462</v>
      </c>
    </row>
    <row r="17" spans="1:15" x14ac:dyDescent="0.45">
      <c r="A17" s="8"/>
      <c r="B17" s="8"/>
      <c r="C17" s="8"/>
      <c r="D17" s="9"/>
      <c r="E17" s="9"/>
      <c r="F17" s="8"/>
      <c r="G17" s="8"/>
      <c r="H17" s="10"/>
      <c r="I17" s="14"/>
      <c r="J17" s="14"/>
      <c r="K17" s="9"/>
      <c r="L17" s="9"/>
      <c r="M17" s="9"/>
      <c r="N17" s="10"/>
      <c r="O17" s="1" t="s">
        <v>534</v>
      </c>
    </row>
    <row r="18" spans="1:15" x14ac:dyDescent="0.45">
      <c r="A18" s="8"/>
      <c r="B18" s="8"/>
      <c r="C18" s="8"/>
      <c r="D18" s="9"/>
      <c r="E18" s="9"/>
      <c r="F18" s="8"/>
      <c r="G18" s="8"/>
      <c r="H18" s="10"/>
      <c r="I18" s="14"/>
      <c r="J18" s="14"/>
      <c r="K18" s="9"/>
      <c r="L18" s="9"/>
      <c r="M18" s="9"/>
      <c r="N18" s="10"/>
      <c r="O18" s="1" t="s">
        <v>463</v>
      </c>
    </row>
    <row r="19" spans="1:15" x14ac:dyDescent="0.45">
      <c r="A19" s="8"/>
      <c r="B19" s="8"/>
      <c r="C19" s="8"/>
      <c r="D19" s="9"/>
      <c r="E19" s="9"/>
      <c r="F19" s="8"/>
      <c r="G19" s="8"/>
      <c r="H19" s="10"/>
      <c r="I19" s="14"/>
      <c r="J19" s="14"/>
      <c r="K19" s="9"/>
      <c r="L19" s="9"/>
      <c r="M19" s="9"/>
      <c r="N19" s="10"/>
      <c r="O19" s="1" t="s">
        <v>508</v>
      </c>
    </row>
    <row r="20" spans="1:15" x14ac:dyDescent="0.45">
      <c r="A20" s="8"/>
      <c r="B20" s="8"/>
      <c r="C20" s="8"/>
      <c r="D20" s="9"/>
      <c r="E20" s="9"/>
      <c r="F20" s="8"/>
      <c r="G20" s="8"/>
      <c r="H20" s="10"/>
      <c r="I20" s="14"/>
      <c r="J20" s="14"/>
      <c r="K20" s="9"/>
      <c r="L20" s="9"/>
      <c r="M20" s="9"/>
      <c r="N20" s="10"/>
      <c r="O20" s="1" t="s">
        <v>464</v>
      </c>
    </row>
    <row r="21" spans="1:15" x14ac:dyDescent="0.45">
      <c r="A21" s="8"/>
      <c r="B21" s="8"/>
      <c r="C21" s="8"/>
      <c r="D21" s="9"/>
      <c r="E21" s="9"/>
      <c r="F21" s="8"/>
      <c r="G21" s="8"/>
      <c r="H21" s="10"/>
      <c r="I21" s="14"/>
      <c r="J21" s="14"/>
      <c r="K21" s="9"/>
      <c r="L21" s="9"/>
      <c r="M21" s="9"/>
      <c r="N21" s="10"/>
      <c r="O21" s="1" t="s">
        <v>535</v>
      </c>
    </row>
    <row r="22" spans="1:15" x14ac:dyDescent="0.45">
      <c r="A22" s="8"/>
      <c r="B22" s="8"/>
      <c r="C22" s="8"/>
      <c r="D22" s="9"/>
      <c r="E22" s="9"/>
      <c r="F22" s="8"/>
      <c r="G22" s="8"/>
      <c r="H22" s="10"/>
      <c r="I22" s="14"/>
      <c r="J22" s="14"/>
      <c r="K22" s="9"/>
      <c r="L22" s="9"/>
      <c r="M22" s="9"/>
      <c r="N22" s="10"/>
      <c r="O22" s="1" t="s">
        <v>465</v>
      </c>
    </row>
    <row r="23" spans="1:15" x14ac:dyDescent="0.45">
      <c r="A23" s="8"/>
      <c r="B23" s="8"/>
      <c r="C23" s="8"/>
      <c r="D23" s="9" t="s">
        <v>101</v>
      </c>
      <c r="E23" s="9">
        <v>483</v>
      </c>
      <c r="F23" s="8" t="s">
        <v>98</v>
      </c>
      <c r="G23" s="8" t="s">
        <v>231</v>
      </c>
      <c r="H23" s="10">
        <v>0.70757000000000003</v>
      </c>
      <c r="I23" s="14"/>
      <c r="J23" s="14"/>
      <c r="K23" s="9"/>
      <c r="L23" s="9"/>
      <c r="M23" s="9"/>
      <c r="N23" s="10"/>
      <c r="O23" s="1" t="s">
        <v>509</v>
      </c>
    </row>
    <row r="24" spans="1:15" x14ac:dyDescent="0.45">
      <c r="A24" s="8"/>
      <c r="B24" s="8"/>
      <c r="C24" s="8"/>
      <c r="D24" s="9"/>
      <c r="E24" s="9"/>
      <c r="F24" s="8"/>
      <c r="G24" s="8"/>
      <c r="H24" s="10"/>
      <c r="I24" s="14"/>
      <c r="J24" s="14"/>
      <c r="K24" s="9"/>
      <c r="L24" s="9"/>
      <c r="M24" s="9"/>
      <c r="N24" s="10"/>
      <c r="O24" s="1" t="s">
        <v>466</v>
      </c>
    </row>
    <row r="25" spans="1:15" x14ac:dyDescent="0.45">
      <c r="A25" s="8"/>
      <c r="B25" s="8"/>
      <c r="C25" s="8"/>
      <c r="D25" s="9"/>
      <c r="E25" s="9"/>
      <c r="F25" s="8"/>
      <c r="G25" s="8"/>
      <c r="H25" s="10"/>
      <c r="I25" s="14"/>
      <c r="J25" s="14"/>
      <c r="K25" s="9"/>
      <c r="L25" s="9"/>
      <c r="M25" s="9"/>
      <c r="N25" s="10"/>
      <c r="O25" s="1" t="s">
        <v>536</v>
      </c>
    </row>
    <row r="26" spans="1:15" x14ac:dyDescent="0.45">
      <c r="A26" s="8"/>
      <c r="B26" s="8"/>
      <c r="C26" s="8"/>
      <c r="D26" s="9"/>
      <c r="E26" s="9"/>
      <c r="F26" s="8"/>
      <c r="G26" s="8"/>
      <c r="H26" s="10"/>
      <c r="I26" s="14"/>
      <c r="J26" s="14"/>
      <c r="K26" s="9"/>
      <c r="L26" s="9"/>
      <c r="M26" s="9"/>
      <c r="N26" s="10"/>
      <c r="O26" s="1" t="s">
        <v>467</v>
      </c>
    </row>
    <row r="27" spans="1:15" x14ac:dyDescent="0.45">
      <c r="A27" s="8"/>
      <c r="B27" s="8"/>
      <c r="C27" s="8"/>
      <c r="D27" s="9"/>
      <c r="E27" s="9"/>
      <c r="F27" s="8"/>
      <c r="G27" s="8"/>
      <c r="H27" s="10"/>
      <c r="I27" s="14"/>
      <c r="J27" s="14"/>
      <c r="K27" s="9"/>
      <c r="L27" s="9"/>
      <c r="M27" s="9"/>
      <c r="N27" s="10"/>
      <c r="O27" s="1" t="s">
        <v>510</v>
      </c>
    </row>
    <row r="28" spans="1:15" x14ac:dyDescent="0.45">
      <c r="A28" s="8"/>
      <c r="B28" s="8"/>
      <c r="C28" s="8"/>
      <c r="D28" s="9"/>
      <c r="E28" s="9"/>
      <c r="F28" s="8"/>
      <c r="G28" s="8"/>
      <c r="H28" s="10"/>
      <c r="I28" s="14"/>
      <c r="J28" s="14"/>
      <c r="K28" s="9"/>
      <c r="L28" s="9"/>
      <c r="M28" s="9"/>
      <c r="N28" s="10"/>
      <c r="O28" s="1" t="s">
        <v>468</v>
      </c>
    </row>
    <row r="29" spans="1:15" x14ac:dyDescent="0.45">
      <c r="A29" s="8"/>
      <c r="B29" s="8"/>
      <c r="C29" s="8"/>
      <c r="D29" s="9"/>
      <c r="E29" s="9"/>
      <c r="F29" s="8"/>
      <c r="G29" s="8"/>
      <c r="H29" s="10"/>
      <c r="I29" s="14"/>
      <c r="J29" s="14"/>
      <c r="K29" s="9"/>
      <c r="L29" s="9"/>
      <c r="M29" s="9"/>
      <c r="N29" s="10"/>
      <c r="O29" s="1" t="s">
        <v>537</v>
      </c>
    </row>
    <row r="30" spans="1:15" x14ac:dyDescent="0.45">
      <c r="A30" s="8"/>
      <c r="B30" s="8"/>
      <c r="C30" s="8"/>
      <c r="D30" s="9" t="s">
        <v>102</v>
      </c>
      <c r="E30" s="9">
        <v>242</v>
      </c>
      <c r="F30" s="8" t="s">
        <v>103</v>
      </c>
      <c r="G30" s="8" t="s">
        <v>231</v>
      </c>
      <c r="H30" s="10">
        <f>1-0.52002</f>
        <v>0.47997999999999996</v>
      </c>
      <c r="I30" s="14"/>
      <c r="J30" s="14"/>
      <c r="K30" s="9"/>
      <c r="L30" s="9"/>
      <c r="M30" s="9"/>
      <c r="N30" s="10"/>
      <c r="O30" s="1" t="s">
        <v>469</v>
      </c>
    </row>
    <row r="31" spans="1:15" x14ac:dyDescent="0.45">
      <c r="A31" s="8"/>
      <c r="B31" s="8"/>
      <c r="C31" s="8"/>
      <c r="D31" s="9"/>
      <c r="E31" s="9"/>
      <c r="F31" s="8"/>
      <c r="G31" s="8"/>
      <c r="H31" s="10"/>
      <c r="I31" s="14"/>
      <c r="J31" s="14"/>
      <c r="K31" s="9"/>
      <c r="L31" s="9"/>
      <c r="M31" s="9"/>
      <c r="N31" s="10"/>
      <c r="O31" s="1" t="s">
        <v>511</v>
      </c>
    </row>
    <row r="32" spans="1:15" x14ac:dyDescent="0.45">
      <c r="A32" s="8"/>
      <c r="B32" s="8"/>
      <c r="C32" s="8"/>
      <c r="D32" s="9"/>
      <c r="E32" s="9"/>
      <c r="F32" s="8"/>
      <c r="G32" s="8"/>
      <c r="H32" s="10"/>
      <c r="I32" s="14"/>
      <c r="J32" s="14"/>
      <c r="K32" s="9"/>
      <c r="L32" s="9"/>
      <c r="M32" s="9"/>
      <c r="N32" s="10"/>
      <c r="O32" s="1" t="s">
        <v>470</v>
      </c>
    </row>
    <row r="33" spans="1:15" x14ac:dyDescent="0.45">
      <c r="A33" s="8"/>
      <c r="B33" s="8"/>
      <c r="C33" s="8"/>
      <c r="D33" s="9"/>
      <c r="E33" s="9"/>
      <c r="F33" s="8"/>
      <c r="G33" s="8"/>
      <c r="H33" s="10"/>
      <c r="I33" s="14"/>
      <c r="J33" s="14"/>
      <c r="K33" s="9"/>
      <c r="L33" s="9"/>
      <c r="M33" s="9"/>
      <c r="N33" s="10"/>
      <c r="O33" s="1" t="s">
        <v>538</v>
      </c>
    </row>
    <row r="34" spans="1:15" x14ac:dyDescent="0.45">
      <c r="A34" s="8"/>
      <c r="B34" s="8"/>
      <c r="C34" s="8"/>
      <c r="D34" s="9"/>
      <c r="E34" s="9"/>
      <c r="F34" s="8"/>
      <c r="G34" s="8"/>
      <c r="H34" s="10"/>
      <c r="I34" s="14"/>
      <c r="J34" s="14"/>
      <c r="K34" s="9"/>
      <c r="L34" s="9"/>
      <c r="M34" s="9"/>
      <c r="N34" s="10"/>
      <c r="O34" s="1" t="s">
        <v>471</v>
      </c>
    </row>
    <row r="35" spans="1:15" x14ac:dyDescent="0.45">
      <c r="A35" s="8"/>
      <c r="B35" s="8"/>
      <c r="C35" s="8"/>
      <c r="D35" s="9"/>
      <c r="E35" s="9"/>
      <c r="F35" s="8"/>
      <c r="G35" s="8"/>
      <c r="H35" s="10"/>
      <c r="I35" s="14"/>
      <c r="J35" s="14"/>
      <c r="K35" s="9"/>
      <c r="L35" s="9"/>
      <c r="M35" s="9"/>
      <c r="N35" s="10"/>
      <c r="O35" s="1" t="s">
        <v>512</v>
      </c>
    </row>
    <row r="36" spans="1:15" x14ac:dyDescent="0.45">
      <c r="A36" s="8" t="s">
        <v>240</v>
      </c>
      <c r="B36" s="8" t="s">
        <v>301</v>
      </c>
      <c r="C36" s="8" t="s">
        <v>372</v>
      </c>
      <c r="D36" s="9" t="s">
        <v>104</v>
      </c>
      <c r="E36" s="9">
        <v>670</v>
      </c>
      <c r="F36" s="8" t="s">
        <v>105</v>
      </c>
      <c r="G36" s="8" t="s">
        <v>230</v>
      </c>
      <c r="H36" s="10">
        <v>0.99983999999999995</v>
      </c>
      <c r="I36" s="9"/>
      <c r="J36" s="1" t="s">
        <v>106</v>
      </c>
      <c r="K36" s="9"/>
      <c r="L36" s="8" t="s">
        <v>105</v>
      </c>
      <c r="M36" s="1" t="s">
        <v>230</v>
      </c>
      <c r="N36" s="6">
        <v>0.99994000000000005</v>
      </c>
      <c r="O36" s="1" t="s">
        <v>539</v>
      </c>
    </row>
    <row r="37" spans="1:15" x14ac:dyDescent="0.45">
      <c r="A37" s="8"/>
      <c r="B37" s="8"/>
      <c r="C37" s="8"/>
      <c r="D37" s="9"/>
      <c r="E37" s="9"/>
      <c r="F37" s="8"/>
      <c r="G37" s="8"/>
      <c r="H37" s="10"/>
      <c r="I37" s="9"/>
      <c r="J37" s="1" t="s">
        <v>107</v>
      </c>
      <c r="K37" s="9"/>
      <c r="L37" s="8"/>
      <c r="M37" s="1" t="s">
        <v>230</v>
      </c>
      <c r="N37" s="6">
        <v>0.99983</v>
      </c>
      <c r="O37" s="1" t="s">
        <v>473</v>
      </c>
    </row>
    <row r="38" spans="1:15" x14ac:dyDescent="0.45">
      <c r="A38" s="8"/>
      <c r="B38" s="8"/>
      <c r="C38" s="8"/>
      <c r="D38" s="9"/>
      <c r="E38" s="9"/>
      <c r="F38" s="8"/>
      <c r="G38" s="8"/>
      <c r="H38" s="10"/>
      <c r="I38" s="9"/>
      <c r="J38" s="1" t="s">
        <v>108</v>
      </c>
      <c r="K38" s="9"/>
      <c r="L38" s="8"/>
      <c r="M38" s="1" t="s">
        <v>230</v>
      </c>
      <c r="N38" s="6">
        <v>0.99983999999999995</v>
      </c>
      <c r="O38" s="9" t="s">
        <v>513</v>
      </c>
    </row>
    <row r="39" spans="1:15" x14ac:dyDescent="0.45">
      <c r="A39" s="8"/>
      <c r="B39" s="8"/>
      <c r="C39" s="8"/>
      <c r="D39" s="9"/>
      <c r="E39" s="9"/>
      <c r="F39" s="8"/>
      <c r="G39" s="8"/>
      <c r="H39" s="10"/>
      <c r="I39" s="9"/>
      <c r="J39" s="1" t="s">
        <v>109</v>
      </c>
      <c r="K39" s="9"/>
      <c r="L39" s="8"/>
      <c r="M39" s="1" t="s">
        <v>230</v>
      </c>
      <c r="N39" s="6">
        <v>0.99983999999999995</v>
      </c>
      <c r="O39" s="9"/>
    </row>
    <row r="40" spans="1:15" x14ac:dyDescent="0.45">
      <c r="A40" s="8" t="s">
        <v>31</v>
      </c>
      <c r="B40" s="8" t="s">
        <v>227</v>
      </c>
      <c r="C40" s="8" t="s">
        <v>376</v>
      </c>
      <c r="D40" s="9" t="s">
        <v>32</v>
      </c>
      <c r="E40" s="9">
        <v>541</v>
      </c>
      <c r="F40" s="8" t="s">
        <v>33</v>
      </c>
      <c r="G40" s="8" t="s">
        <v>230</v>
      </c>
      <c r="H40" s="10">
        <v>0.78398000000000001</v>
      </c>
      <c r="I40" s="9"/>
      <c r="J40" s="9" t="s">
        <v>125</v>
      </c>
      <c r="K40" s="9"/>
      <c r="L40" s="9" t="s">
        <v>71</v>
      </c>
      <c r="M40" s="9" t="s">
        <v>230</v>
      </c>
      <c r="N40" s="10">
        <v>0.95450000000000002</v>
      </c>
      <c r="O40" s="1" t="s">
        <v>514</v>
      </c>
    </row>
    <row r="41" spans="1:15" x14ac:dyDescent="0.45">
      <c r="A41" s="8"/>
      <c r="B41" s="8"/>
      <c r="C41" s="8"/>
      <c r="D41" s="9"/>
      <c r="E41" s="9"/>
      <c r="F41" s="8"/>
      <c r="G41" s="8"/>
      <c r="H41" s="10"/>
      <c r="I41" s="9"/>
      <c r="J41" s="9"/>
      <c r="K41" s="9"/>
      <c r="L41" s="9"/>
      <c r="M41" s="9"/>
      <c r="N41" s="10"/>
      <c r="O41" s="1" t="s">
        <v>474</v>
      </c>
    </row>
    <row r="42" spans="1:15" x14ac:dyDescent="0.45">
      <c r="A42" s="8"/>
      <c r="B42" s="8"/>
      <c r="C42" s="8"/>
      <c r="D42" s="9"/>
      <c r="E42" s="9"/>
      <c r="F42" s="8"/>
      <c r="G42" s="8"/>
      <c r="H42" s="10"/>
      <c r="I42" s="9"/>
      <c r="J42" s="9"/>
      <c r="K42" s="9"/>
      <c r="L42" s="9"/>
      <c r="M42" s="9"/>
      <c r="N42" s="10"/>
      <c r="O42" s="1" t="s">
        <v>540</v>
      </c>
    </row>
    <row r="43" spans="1:15" x14ac:dyDescent="0.45">
      <c r="A43" s="8"/>
      <c r="B43" s="8"/>
      <c r="C43" s="8"/>
      <c r="D43" s="9"/>
      <c r="E43" s="9"/>
      <c r="F43" s="8"/>
      <c r="G43" s="8"/>
      <c r="H43" s="10"/>
      <c r="I43" s="9"/>
      <c r="J43" s="9"/>
      <c r="K43" s="9"/>
      <c r="L43" s="9"/>
      <c r="M43" s="9"/>
      <c r="N43" s="10"/>
      <c r="O43" s="1" t="s">
        <v>475</v>
      </c>
    </row>
    <row r="44" spans="1:15" x14ac:dyDescent="0.45">
      <c r="A44" s="8"/>
      <c r="B44" s="8"/>
      <c r="C44" s="8"/>
      <c r="D44" s="9"/>
      <c r="E44" s="9"/>
      <c r="F44" s="8"/>
      <c r="G44" s="8"/>
      <c r="H44" s="10"/>
      <c r="I44" s="9"/>
      <c r="J44" s="9"/>
      <c r="K44" s="9"/>
      <c r="L44" s="9"/>
      <c r="M44" s="9"/>
      <c r="N44" s="10"/>
      <c r="O44" s="1" t="s">
        <v>515</v>
      </c>
    </row>
    <row r="45" spans="1:15" x14ac:dyDescent="0.45">
      <c r="A45" s="8"/>
      <c r="B45" s="8"/>
      <c r="C45" s="8"/>
      <c r="D45" s="9"/>
      <c r="E45" s="9"/>
      <c r="F45" s="8"/>
      <c r="G45" s="8"/>
      <c r="H45" s="10"/>
      <c r="I45" s="9"/>
      <c r="J45" s="9"/>
      <c r="K45" s="9"/>
      <c r="L45" s="9"/>
      <c r="M45" s="9"/>
      <c r="N45" s="10"/>
      <c r="O45" s="1" t="s">
        <v>476</v>
      </c>
    </row>
    <row r="46" spans="1:15" x14ac:dyDescent="0.45">
      <c r="A46" s="8"/>
      <c r="B46" s="8"/>
      <c r="C46" s="8"/>
      <c r="D46" s="9"/>
      <c r="E46" s="9"/>
      <c r="F46" s="8"/>
      <c r="G46" s="8"/>
      <c r="H46" s="10"/>
      <c r="I46" s="9"/>
      <c r="J46" s="9"/>
      <c r="K46" s="9"/>
      <c r="L46" s="9"/>
      <c r="M46" s="9"/>
      <c r="N46" s="10"/>
      <c r="O46" s="1" t="s">
        <v>541</v>
      </c>
    </row>
    <row r="47" spans="1:15" x14ac:dyDescent="0.45">
      <c r="A47" s="8"/>
      <c r="B47" s="8"/>
      <c r="C47" s="8"/>
      <c r="D47" s="9"/>
      <c r="E47" s="9"/>
      <c r="F47" s="8"/>
      <c r="G47" s="8"/>
      <c r="H47" s="10"/>
      <c r="I47" s="9"/>
      <c r="J47" s="9"/>
      <c r="K47" s="9"/>
      <c r="L47" s="9"/>
      <c r="M47" s="9"/>
      <c r="N47" s="10"/>
      <c r="O47" s="1" t="s">
        <v>477</v>
      </c>
    </row>
    <row r="48" spans="1:15" x14ac:dyDescent="0.45">
      <c r="A48" s="8"/>
      <c r="B48" s="8"/>
      <c r="C48" s="8"/>
      <c r="D48" s="9"/>
      <c r="E48" s="9"/>
      <c r="F48" s="8"/>
      <c r="G48" s="8"/>
      <c r="H48" s="10"/>
      <c r="I48" s="9"/>
      <c r="J48" s="9" t="s">
        <v>126</v>
      </c>
      <c r="K48" s="9"/>
      <c r="L48" s="9" t="s">
        <v>71</v>
      </c>
      <c r="M48" s="9" t="s">
        <v>230</v>
      </c>
      <c r="N48" s="10">
        <v>0.92559999999999998</v>
      </c>
      <c r="O48" s="1" t="s">
        <v>516</v>
      </c>
    </row>
    <row r="49" spans="1:15" x14ac:dyDescent="0.45">
      <c r="A49" s="8"/>
      <c r="B49" s="8"/>
      <c r="C49" s="8"/>
      <c r="D49" s="9"/>
      <c r="E49" s="9"/>
      <c r="F49" s="8"/>
      <c r="G49" s="8"/>
      <c r="H49" s="10"/>
      <c r="I49" s="9"/>
      <c r="J49" s="9"/>
      <c r="K49" s="9"/>
      <c r="L49" s="9"/>
      <c r="M49" s="9"/>
      <c r="N49" s="10"/>
      <c r="O49" s="1" t="s">
        <v>478</v>
      </c>
    </row>
    <row r="50" spans="1:15" x14ac:dyDescent="0.45">
      <c r="A50" s="8"/>
      <c r="B50" s="8"/>
      <c r="C50" s="8"/>
      <c r="D50" s="9"/>
      <c r="E50" s="9"/>
      <c r="F50" s="8"/>
      <c r="G50" s="8"/>
      <c r="H50" s="10"/>
      <c r="I50" s="9"/>
      <c r="J50" s="9"/>
      <c r="K50" s="9"/>
      <c r="L50" s="9"/>
      <c r="M50" s="9"/>
      <c r="N50" s="10"/>
      <c r="O50" s="1" t="s">
        <v>542</v>
      </c>
    </row>
    <row r="51" spans="1:15" x14ac:dyDescent="0.45">
      <c r="A51" s="8"/>
      <c r="B51" s="8"/>
      <c r="C51" s="8"/>
      <c r="D51" s="9"/>
      <c r="E51" s="9"/>
      <c r="F51" s="8"/>
      <c r="G51" s="8"/>
      <c r="H51" s="10"/>
      <c r="I51" s="9"/>
      <c r="J51" s="9"/>
      <c r="K51" s="9"/>
      <c r="L51" s="9"/>
      <c r="M51" s="9"/>
      <c r="N51" s="10"/>
      <c r="O51" s="1" t="s">
        <v>479</v>
      </c>
    </row>
    <row r="52" spans="1:15" x14ac:dyDescent="0.45">
      <c r="A52" s="8"/>
      <c r="B52" s="8"/>
      <c r="C52" s="8"/>
      <c r="D52" s="9"/>
      <c r="E52" s="9"/>
      <c r="F52" s="8"/>
      <c r="G52" s="8"/>
      <c r="H52" s="10"/>
      <c r="I52" s="9"/>
      <c r="J52" s="9"/>
      <c r="K52" s="9"/>
      <c r="L52" s="9"/>
      <c r="M52" s="9"/>
      <c r="N52" s="10"/>
      <c r="O52" s="1" t="s">
        <v>517</v>
      </c>
    </row>
    <row r="53" spans="1:15" x14ac:dyDescent="0.45">
      <c r="A53" s="8"/>
      <c r="B53" s="8"/>
      <c r="C53" s="8"/>
      <c r="D53" s="9"/>
      <c r="E53" s="9"/>
      <c r="F53" s="8"/>
      <c r="G53" s="8"/>
      <c r="H53" s="10"/>
      <c r="I53" s="9"/>
      <c r="J53" s="9"/>
      <c r="K53" s="9"/>
      <c r="L53" s="9"/>
      <c r="M53" s="9"/>
      <c r="N53" s="10"/>
      <c r="O53" s="1" t="s">
        <v>480</v>
      </c>
    </row>
    <row r="54" spans="1:15" x14ac:dyDescent="0.45">
      <c r="A54" s="8"/>
      <c r="B54" s="8"/>
      <c r="C54" s="8"/>
      <c r="D54" s="9"/>
      <c r="E54" s="9"/>
      <c r="F54" s="8"/>
      <c r="G54" s="8"/>
      <c r="H54" s="10"/>
      <c r="I54" s="9"/>
      <c r="J54" s="9"/>
      <c r="K54" s="9"/>
      <c r="L54" s="9"/>
      <c r="M54" s="9"/>
      <c r="N54" s="10"/>
      <c r="O54" s="1" t="s">
        <v>543</v>
      </c>
    </row>
    <row r="55" spans="1:15" x14ac:dyDescent="0.45">
      <c r="A55" s="8"/>
      <c r="B55" s="8"/>
      <c r="C55" s="8"/>
      <c r="D55" s="9"/>
      <c r="E55" s="9"/>
      <c r="F55" s="8"/>
      <c r="G55" s="8"/>
      <c r="H55" s="10"/>
      <c r="I55" s="9"/>
      <c r="J55" s="9"/>
      <c r="K55" s="9"/>
      <c r="L55" s="9"/>
      <c r="M55" s="9"/>
      <c r="N55" s="10"/>
      <c r="O55" s="1" t="s">
        <v>481</v>
      </c>
    </row>
    <row r="56" spans="1:15" x14ac:dyDescent="0.45">
      <c r="A56" s="8"/>
      <c r="B56" s="8"/>
      <c r="C56" s="8"/>
      <c r="D56" s="9"/>
      <c r="E56" s="9"/>
      <c r="F56" s="8"/>
      <c r="G56" s="8"/>
      <c r="H56" s="10"/>
      <c r="I56" s="9"/>
      <c r="J56" s="9"/>
      <c r="K56" s="9"/>
      <c r="L56" s="9"/>
      <c r="M56" s="9"/>
      <c r="N56" s="10"/>
      <c r="O56" s="1" t="s">
        <v>518</v>
      </c>
    </row>
    <row r="57" spans="1:15" x14ac:dyDescent="0.45">
      <c r="A57" s="8"/>
      <c r="B57" s="8"/>
      <c r="C57" s="8"/>
      <c r="D57" s="9"/>
      <c r="E57" s="9"/>
      <c r="F57" s="8"/>
      <c r="G57" s="8"/>
      <c r="H57" s="10"/>
      <c r="I57" s="9"/>
      <c r="J57" s="9"/>
      <c r="K57" s="9"/>
      <c r="L57" s="9"/>
      <c r="M57" s="9"/>
      <c r="N57" s="10"/>
      <c r="O57" s="1" t="s">
        <v>482</v>
      </c>
    </row>
    <row r="58" spans="1:15" x14ac:dyDescent="0.45">
      <c r="A58" s="8"/>
      <c r="B58" s="8"/>
      <c r="C58" s="8"/>
      <c r="D58" s="9"/>
      <c r="E58" s="9"/>
      <c r="F58" s="8"/>
      <c r="G58" s="8"/>
      <c r="H58" s="10"/>
      <c r="I58" s="9"/>
      <c r="J58" s="9"/>
      <c r="K58" s="9"/>
      <c r="L58" s="9"/>
      <c r="M58" s="9"/>
      <c r="N58" s="10"/>
      <c r="O58" s="1" t="s">
        <v>544</v>
      </c>
    </row>
    <row r="59" spans="1:15" x14ac:dyDescent="0.45">
      <c r="A59" s="8" t="s">
        <v>37</v>
      </c>
      <c r="B59" s="8" t="s">
        <v>229</v>
      </c>
      <c r="C59" s="8" t="s">
        <v>380</v>
      </c>
      <c r="D59" s="9" t="s">
        <v>38</v>
      </c>
      <c r="E59" s="9">
        <v>343</v>
      </c>
      <c r="F59" s="8" t="s">
        <v>39</v>
      </c>
      <c r="G59" s="8" t="s">
        <v>231</v>
      </c>
      <c r="H59" s="10">
        <f>1-0.04133</f>
        <v>0.95867000000000002</v>
      </c>
      <c r="I59" s="9"/>
      <c r="J59" s="9" t="s">
        <v>127</v>
      </c>
      <c r="K59" s="9"/>
      <c r="L59" s="12" t="s">
        <v>40</v>
      </c>
      <c r="M59" s="12" t="s">
        <v>230</v>
      </c>
      <c r="N59" s="11" t="s">
        <v>128</v>
      </c>
      <c r="O59" s="1" t="s">
        <v>545</v>
      </c>
    </row>
    <row r="60" spans="1:15" x14ac:dyDescent="0.45">
      <c r="A60" s="8"/>
      <c r="B60" s="8"/>
      <c r="C60" s="8"/>
      <c r="D60" s="9"/>
      <c r="E60" s="9"/>
      <c r="F60" s="8"/>
      <c r="G60" s="8"/>
      <c r="H60" s="10"/>
      <c r="I60" s="9"/>
      <c r="J60" s="9"/>
      <c r="K60" s="9"/>
      <c r="L60" s="12"/>
      <c r="M60" s="12"/>
      <c r="N60" s="11"/>
      <c r="O60" s="1" t="s">
        <v>483</v>
      </c>
    </row>
    <row r="61" spans="1:15" x14ac:dyDescent="0.45">
      <c r="A61" s="8"/>
      <c r="B61" s="8"/>
      <c r="C61" s="8"/>
      <c r="D61" s="9"/>
      <c r="E61" s="9"/>
      <c r="F61" s="8"/>
      <c r="G61" s="8"/>
      <c r="H61" s="10"/>
      <c r="I61" s="9"/>
      <c r="J61" s="9"/>
      <c r="K61" s="9"/>
      <c r="L61" s="12"/>
      <c r="M61" s="12"/>
      <c r="N61" s="11"/>
      <c r="O61" s="1" t="s">
        <v>519</v>
      </c>
    </row>
    <row r="62" spans="1:15" x14ac:dyDescent="0.45">
      <c r="A62" s="8"/>
      <c r="B62" s="8"/>
      <c r="C62" s="8"/>
      <c r="D62" s="9"/>
      <c r="E62" s="9"/>
      <c r="F62" s="8"/>
      <c r="G62" s="8"/>
      <c r="H62" s="10"/>
      <c r="I62" s="9"/>
      <c r="J62" s="9"/>
      <c r="K62" s="9"/>
      <c r="L62" s="12"/>
      <c r="M62" s="12"/>
      <c r="N62" s="11"/>
      <c r="O62" s="1" t="s">
        <v>484</v>
      </c>
    </row>
    <row r="63" spans="1:15" x14ac:dyDescent="0.45">
      <c r="A63" s="8"/>
      <c r="B63" s="8"/>
      <c r="C63" s="8"/>
      <c r="D63" s="9"/>
      <c r="E63" s="9"/>
      <c r="F63" s="8"/>
      <c r="G63" s="8"/>
      <c r="H63" s="10"/>
      <c r="I63" s="9"/>
      <c r="J63" s="9"/>
      <c r="K63" s="9"/>
      <c r="L63" s="12"/>
      <c r="M63" s="12"/>
      <c r="N63" s="11"/>
      <c r="O63" s="1" t="s">
        <v>546</v>
      </c>
    </row>
    <row r="64" spans="1:15" x14ac:dyDescent="0.45">
      <c r="A64" s="8"/>
      <c r="B64" s="8"/>
      <c r="C64" s="8"/>
      <c r="D64" s="9"/>
      <c r="E64" s="9"/>
      <c r="F64" s="8"/>
      <c r="G64" s="8"/>
      <c r="H64" s="10"/>
      <c r="I64" s="9"/>
      <c r="J64" s="9"/>
      <c r="K64" s="9"/>
      <c r="L64" s="12"/>
      <c r="M64" s="12"/>
      <c r="N64" s="11"/>
      <c r="O64" s="1" t="s">
        <v>485</v>
      </c>
    </row>
    <row r="65" spans="1:15" x14ac:dyDescent="0.45">
      <c r="A65" s="8"/>
      <c r="B65" s="8"/>
      <c r="C65" s="8"/>
      <c r="D65" s="9"/>
      <c r="E65" s="9"/>
      <c r="F65" s="8"/>
      <c r="G65" s="8"/>
      <c r="H65" s="10"/>
      <c r="I65" s="9"/>
      <c r="J65" s="9"/>
      <c r="K65" s="9"/>
      <c r="L65" s="12"/>
      <c r="M65" s="12"/>
      <c r="N65" s="11"/>
      <c r="O65" s="1" t="s">
        <v>520</v>
      </c>
    </row>
    <row r="66" spans="1:15" x14ac:dyDescent="0.45">
      <c r="A66" s="8"/>
      <c r="B66" s="8"/>
      <c r="C66" s="8"/>
      <c r="D66" s="9"/>
      <c r="E66" s="9"/>
      <c r="F66" s="8"/>
      <c r="G66" s="8"/>
      <c r="H66" s="10"/>
      <c r="I66" s="9"/>
      <c r="J66" s="9"/>
      <c r="K66" s="9"/>
      <c r="L66" s="12"/>
      <c r="M66" s="12"/>
      <c r="N66" s="11"/>
      <c r="O66" s="1" t="s">
        <v>486</v>
      </c>
    </row>
    <row r="67" spans="1:15" x14ac:dyDescent="0.45">
      <c r="A67" s="8"/>
      <c r="B67" s="8"/>
      <c r="C67" s="8"/>
      <c r="D67" s="9"/>
      <c r="E67" s="9"/>
      <c r="F67" s="8"/>
      <c r="G67" s="8"/>
      <c r="H67" s="10"/>
      <c r="I67" s="9"/>
      <c r="J67" s="9" t="s">
        <v>129</v>
      </c>
      <c r="K67" s="9"/>
      <c r="L67" s="12" t="s">
        <v>40</v>
      </c>
      <c r="M67" s="12" t="s">
        <v>230</v>
      </c>
      <c r="N67" s="11" t="s">
        <v>128</v>
      </c>
      <c r="O67" s="1" t="s">
        <v>547</v>
      </c>
    </row>
    <row r="68" spans="1:15" x14ac:dyDescent="0.45">
      <c r="A68" s="8"/>
      <c r="B68" s="8"/>
      <c r="C68" s="8"/>
      <c r="D68" s="9"/>
      <c r="E68" s="9"/>
      <c r="F68" s="8"/>
      <c r="G68" s="8"/>
      <c r="H68" s="10"/>
      <c r="I68" s="9"/>
      <c r="J68" s="9"/>
      <c r="K68" s="9"/>
      <c r="L68" s="12"/>
      <c r="M68" s="12"/>
      <c r="N68" s="11"/>
      <c r="O68" s="1" t="s">
        <v>487</v>
      </c>
    </row>
    <row r="69" spans="1:15" x14ac:dyDescent="0.45">
      <c r="A69" s="8"/>
      <c r="B69" s="8"/>
      <c r="C69" s="8"/>
      <c r="D69" s="9"/>
      <c r="E69" s="9"/>
      <c r="F69" s="8"/>
      <c r="G69" s="8"/>
      <c r="H69" s="10"/>
      <c r="I69" s="9"/>
      <c r="J69" s="9"/>
      <c r="K69" s="9"/>
      <c r="L69" s="12"/>
      <c r="M69" s="12"/>
      <c r="N69" s="11"/>
      <c r="O69" s="1" t="s">
        <v>521</v>
      </c>
    </row>
    <row r="70" spans="1:15" x14ac:dyDescent="0.45">
      <c r="A70" s="8"/>
      <c r="B70" s="8"/>
      <c r="C70" s="8"/>
      <c r="D70" s="9"/>
      <c r="E70" s="9"/>
      <c r="F70" s="8"/>
      <c r="G70" s="8"/>
      <c r="H70" s="10"/>
      <c r="I70" s="9"/>
      <c r="J70" s="9"/>
      <c r="K70" s="9"/>
      <c r="L70" s="12"/>
      <c r="M70" s="12"/>
      <c r="N70" s="11"/>
      <c r="O70" s="1" t="s">
        <v>488</v>
      </c>
    </row>
    <row r="71" spans="1:15" x14ac:dyDescent="0.45">
      <c r="A71" s="8"/>
      <c r="B71" s="8"/>
      <c r="C71" s="8"/>
      <c r="D71" s="9"/>
      <c r="E71" s="9"/>
      <c r="F71" s="8"/>
      <c r="G71" s="8"/>
      <c r="H71" s="10"/>
      <c r="I71" s="9"/>
      <c r="J71" s="9"/>
      <c r="K71" s="9"/>
      <c r="L71" s="12"/>
      <c r="M71" s="12"/>
      <c r="N71" s="11"/>
      <c r="O71" s="1" t="s">
        <v>548</v>
      </c>
    </row>
    <row r="72" spans="1:15" x14ac:dyDescent="0.45">
      <c r="A72" s="8"/>
      <c r="B72" s="8"/>
      <c r="C72" s="8"/>
      <c r="D72" s="9"/>
      <c r="E72" s="9"/>
      <c r="F72" s="8"/>
      <c r="G72" s="8"/>
      <c r="H72" s="10"/>
      <c r="I72" s="9"/>
      <c r="J72" s="9"/>
      <c r="K72" s="9"/>
      <c r="L72" s="12"/>
      <c r="M72" s="12"/>
      <c r="N72" s="11"/>
      <c r="O72" s="1" t="s">
        <v>489</v>
      </c>
    </row>
    <row r="73" spans="1:15" x14ac:dyDescent="0.45">
      <c r="A73" s="8"/>
      <c r="B73" s="8"/>
      <c r="C73" s="8"/>
      <c r="D73" s="9"/>
      <c r="E73" s="9"/>
      <c r="F73" s="8"/>
      <c r="G73" s="8"/>
      <c r="H73" s="10"/>
      <c r="I73" s="9"/>
      <c r="J73" s="9"/>
      <c r="K73" s="9"/>
      <c r="L73" s="12"/>
      <c r="M73" s="12"/>
      <c r="N73" s="11"/>
      <c r="O73" s="1" t="s">
        <v>522</v>
      </c>
    </row>
    <row r="74" spans="1:15" x14ac:dyDescent="0.45">
      <c r="A74" s="2" t="s">
        <v>244</v>
      </c>
      <c r="B74" s="2" t="s">
        <v>305</v>
      </c>
      <c r="C74" s="2" t="s">
        <v>378</v>
      </c>
      <c r="D74" s="1" t="s">
        <v>122</v>
      </c>
      <c r="E74" s="1">
        <v>423</v>
      </c>
      <c r="F74" s="2" t="s">
        <v>123</v>
      </c>
      <c r="G74" s="2" t="s">
        <v>230</v>
      </c>
      <c r="H74" s="6">
        <v>0.44540000000000002</v>
      </c>
      <c r="I74" s="1"/>
      <c r="J74" s="1" t="s">
        <v>124</v>
      </c>
      <c r="K74" s="1"/>
      <c r="L74" s="2" t="s">
        <v>123</v>
      </c>
      <c r="M74" s="1" t="s">
        <v>230</v>
      </c>
      <c r="N74" s="6">
        <v>0.44646999999999998</v>
      </c>
      <c r="O74" s="4" t="s">
        <v>549</v>
      </c>
    </row>
    <row r="75" spans="1:15" x14ac:dyDescent="0.45">
      <c r="A75" s="8" t="s">
        <v>19</v>
      </c>
      <c r="B75" s="8" t="s">
        <v>222</v>
      </c>
      <c r="C75" s="8" t="s">
        <v>373</v>
      </c>
      <c r="D75" s="1" t="s">
        <v>20</v>
      </c>
      <c r="E75" s="1">
        <v>51</v>
      </c>
      <c r="F75" s="8"/>
      <c r="G75" s="8"/>
      <c r="H75" s="10"/>
      <c r="I75" s="9"/>
      <c r="J75" s="9" t="s">
        <v>110</v>
      </c>
      <c r="K75" s="8"/>
      <c r="L75" s="8"/>
      <c r="M75" s="8"/>
      <c r="N75" s="10"/>
      <c r="O75" s="8" t="s">
        <v>1</v>
      </c>
    </row>
    <row r="76" spans="1:15" x14ac:dyDescent="0.45">
      <c r="A76" s="8"/>
      <c r="B76" s="8"/>
      <c r="C76" s="8"/>
      <c r="D76" s="1" t="s">
        <v>111</v>
      </c>
      <c r="E76" s="1">
        <v>95</v>
      </c>
      <c r="F76" s="8"/>
      <c r="G76" s="8"/>
      <c r="H76" s="10"/>
      <c r="I76" s="9"/>
      <c r="J76" s="9"/>
      <c r="K76" s="8"/>
      <c r="L76" s="8"/>
      <c r="M76" s="8"/>
      <c r="N76" s="10"/>
      <c r="O76" s="8"/>
    </row>
    <row r="77" spans="1:15" x14ac:dyDescent="0.45">
      <c r="A77" s="8" t="s">
        <v>242</v>
      </c>
      <c r="B77" s="8" t="s">
        <v>303</v>
      </c>
      <c r="C77" s="8" t="s">
        <v>375</v>
      </c>
      <c r="D77" s="1" t="s">
        <v>114</v>
      </c>
      <c r="E77" s="1">
        <v>1</v>
      </c>
      <c r="F77" s="8"/>
      <c r="G77" s="8"/>
      <c r="H77" s="10"/>
      <c r="I77" s="9"/>
      <c r="J77" s="9" t="s">
        <v>115</v>
      </c>
      <c r="K77" s="8"/>
      <c r="L77" s="8"/>
      <c r="M77" s="8"/>
      <c r="N77" s="10"/>
      <c r="O77" s="8" t="s">
        <v>1</v>
      </c>
    </row>
    <row r="78" spans="1:15" x14ac:dyDescent="0.45">
      <c r="A78" s="8"/>
      <c r="B78" s="8"/>
      <c r="C78" s="8"/>
      <c r="D78" s="1" t="s">
        <v>116</v>
      </c>
      <c r="E78" s="1">
        <v>100</v>
      </c>
      <c r="F78" s="8"/>
      <c r="G78" s="8"/>
      <c r="H78" s="10"/>
      <c r="I78" s="9"/>
      <c r="J78" s="9"/>
      <c r="K78" s="8"/>
      <c r="L78" s="8"/>
      <c r="M78" s="8"/>
      <c r="N78" s="10"/>
      <c r="O78" s="8"/>
    </row>
    <row r="79" spans="1:15" x14ac:dyDescent="0.45">
      <c r="A79" s="8"/>
      <c r="B79" s="8"/>
      <c r="C79" s="8"/>
      <c r="D79" s="1" t="s">
        <v>117</v>
      </c>
      <c r="E79" s="1">
        <v>136</v>
      </c>
      <c r="F79" s="8"/>
      <c r="G79" s="8"/>
      <c r="H79" s="10"/>
      <c r="I79" s="9"/>
      <c r="J79" s="9"/>
      <c r="K79" s="8"/>
      <c r="L79" s="8"/>
      <c r="M79" s="8"/>
      <c r="N79" s="10"/>
      <c r="O79" s="8"/>
    </row>
    <row r="80" spans="1:15" x14ac:dyDescent="0.45">
      <c r="A80" s="8"/>
      <c r="B80" s="8"/>
      <c r="C80" s="8"/>
      <c r="D80" s="1" t="s">
        <v>118</v>
      </c>
      <c r="E80" s="1">
        <v>142</v>
      </c>
      <c r="F80" s="8"/>
      <c r="G80" s="8"/>
      <c r="H80" s="10"/>
      <c r="I80" s="9"/>
      <c r="J80" s="9"/>
      <c r="K80" s="8"/>
      <c r="L80" s="8"/>
      <c r="M80" s="8"/>
      <c r="N80" s="10"/>
      <c r="O80" s="8"/>
    </row>
    <row r="81" spans="1:17" x14ac:dyDescent="0.45">
      <c r="A81" s="8"/>
      <c r="B81" s="8"/>
      <c r="C81" s="8"/>
      <c r="D81" s="1" t="s">
        <v>119</v>
      </c>
      <c r="E81" s="1">
        <v>58</v>
      </c>
      <c r="F81" s="8"/>
      <c r="G81" s="8"/>
      <c r="H81" s="10"/>
      <c r="I81" s="9"/>
      <c r="J81" s="9"/>
      <c r="K81" s="8"/>
      <c r="L81" s="8"/>
      <c r="M81" s="8"/>
      <c r="N81" s="10"/>
      <c r="O81" s="8"/>
    </row>
    <row r="82" spans="1:17" x14ac:dyDescent="0.45">
      <c r="A82" s="8"/>
      <c r="B82" s="8"/>
      <c r="C82" s="8"/>
      <c r="D82" s="1" t="s">
        <v>65</v>
      </c>
      <c r="E82" s="1">
        <v>61</v>
      </c>
      <c r="F82" s="8"/>
      <c r="G82" s="8"/>
      <c r="H82" s="10"/>
      <c r="I82" s="9"/>
      <c r="J82" s="9"/>
      <c r="K82" s="8"/>
      <c r="L82" s="8"/>
      <c r="M82" s="8"/>
      <c r="N82" s="10"/>
      <c r="O82" s="8"/>
    </row>
    <row r="83" spans="1:17" x14ac:dyDescent="0.45">
      <c r="A83" s="8" t="s">
        <v>72</v>
      </c>
      <c r="B83" s="8" t="s">
        <v>299</v>
      </c>
      <c r="C83" s="8" t="s">
        <v>370</v>
      </c>
      <c r="D83" s="1" t="s">
        <v>95</v>
      </c>
      <c r="E83" s="1">
        <v>509</v>
      </c>
      <c r="F83" s="8"/>
      <c r="G83" s="8"/>
      <c r="H83" s="10"/>
      <c r="I83" s="9"/>
      <c r="J83" s="9" t="s">
        <v>96</v>
      </c>
      <c r="K83" s="9"/>
      <c r="L83" s="9"/>
      <c r="M83" s="9"/>
      <c r="N83" s="11"/>
      <c r="O83" s="9" t="s">
        <v>1</v>
      </c>
    </row>
    <row r="84" spans="1:17" x14ac:dyDescent="0.45">
      <c r="A84" s="8"/>
      <c r="B84" s="8"/>
      <c r="C84" s="8"/>
      <c r="D84" s="1" t="s">
        <v>73</v>
      </c>
      <c r="E84" s="1">
        <v>272</v>
      </c>
      <c r="F84" s="8"/>
      <c r="G84" s="8"/>
      <c r="H84" s="10"/>
      <c r="I84" s="9"/>
      <c r="J84" s="9"/>
      <c r="K84" s="9"/>
      <c r="L84" s="9"/>
      <c r="M84" s="9"/>
      <c r="N84" s="11"/>
      <c r="O84" s="9"/>
    </row>
    <row r="85" spans="1:17" x14ac:dyDescent="0.45">
      <c r="A85" s="8"/>
      <c r="B85" s="8"/>
      <c r="C85" s="8"/>
      <c r="D85" s="1" t="s">
        <v>74</v>
      </c>
      <c r="E85" s="1">
        <v>145</v>
      </c>
      <c r="F85" s="8"/>
      <c r="G85" s="8"/>
      <c r="H85" s="10"/>
      <c r="I85" s="9"/>
      <c r="J85" s="9"/>
      <c r="K85" s="9"/>
      <c r="L85" s="9"/>
      <c r="M85" s="9"/>
      <c r="N85" s="11"/>
      <c r="O85" s="9"/>
    </row>
    <row r="86" spans="1:17" x14ac:dyDescent="0.45">
      <c r="A86" s="2" t="s">
        <v>241</v>
      </c>
      <c r="B86" s="2" t="s">
        <v>302</v>
      </c>
      <c r="C86" s="2" t="s">
        <v>374</v>
      </c>
      <c r="D86" s="1" t="s">
        <v>112</v>
      </c>
      <c r="E86" s="1">
        <v>251</v>
      </c>
      <c r="F86" s="2"/>
      <c r="G86" s="1"/>
      <c r="H86" s="6"/>
      <c r="I86" s="1"/>
      <c r="J86" s="1" t="s">
        <v>113</v>
      </c>
      <c r="K86" s="1"/>
      <c r="L86" s="1"/>
      <c r="M86" s="1"/>
      <c r="N86" s="7"/>
      <c r="O86" s="1" t="s">
        <v>1</v>
      </c>
    </row>
    <row r="87" spans="1:17" x14ac:dyDescent="0.45">
      <c r="A87" s="2" t="s">
        <v>29</v>
      </c>
      <c r="B87" s="2" t="s">
        <v>226</v>
      </c>
      <c r="C87" s="2" t="s">
        <v>379</v>
      </c>
      <c r="D87" s="1" t="s">
        <v>30</v>
      </c>
      <c r="E87" s="1">
        <v>1090</v>
      </c>
      <c r="F87" s="2"/>
      <c r="G87" s="1"/>
      <c r="H87" s="6"/>
      <c r="I87" s="1"/>
      <c r="J87" s="1" t="s">
        <v>120</v>
      </c>
      <c r="K87" s="1"/>
      <c r="L87" s="1"/>
      <c r="M87" s="1"/>
      <c r="N87" s="7"/>
      <c r="O87" s="1" t="s">
        <v>1</v>
      </c>
    </row>
    <row r="88" spans="1:17" x14ac:dyDescent="0.45">
      <c r="A88" s="2" t="s">
        <v>243</v>
      </c>
      <c r="B88" s="2" t="s">
        <v>304</v>
      </c>
      <c r="C88" s="2" t="s">
        <v>377</v>
      </c>
      <c r="D88" s="1" t="s">
        <v>66</v>
      </c>
      <c r="E88" s="1">
        <v>39</v>
      </c>
      <c r="F88" s="2"/>
      <c r="G88" s="1"/>
      <c r="H88" s="6"/>
      <c r="I88" s="1"/>
      <c r="J88" s="1" t="s">
        <v>121</v>
      </c>
      <c r="K88" s="1"/>
      <c r="L88" s="1"/>
      <c r="M88" s="1"/>
      <c r="N88" s="7"/>
      <c r="O88" s="1" t="s">
        <v>1</v>
      </c>
    </row>
    <row r="89" spans="1:17" x14ac:dyDescent="0.45">
      <c r="A89" s="8" t="s">
        <v>4</v>
      </c>
      <c r="B89" s="8" t="s">
        <v>215</v>
      </c>
      <c r="C89" s="8" t="s">
        <v>385</v>
      </c>
      <c r="D89" s="9" t="s">
        <v>5</v>
      </c>
      <c r="E89" s="9">
        <v>734</v>
      </c>
      <c r="F89" s="9" t="s">
        <v>6</v>
      </c>
      <c r="G89" s="9" t="s">
        <v>231</v>
      </c>
      <c r="H89" s="11">
        <f>1-0.13947</f>
        <v>0.86053000000000002</v>
      </c>
      <c r="I89" s="9"/>
      <c r="J89" s="9"/>
      <c r="K89" s="9"/>
      <c r="L89" s="9"/>
      <c r="M89" s="9"/>
      <c r="N89" s="11"/>
      <c r="O89" s="1" t="s">
        <v>523</v>
      </c>
    </row>
    <row r="90" spans="1:17" x14ac:dyDescent="0.45">
      <c r="A90" s="8"/>
      <c r="B90" s="8"/>
      <c r="C90" s="8"/>
      <c r="D90" s="9"/>
      <c r="E90" s="9"/>
      <c r="F90" s="9"/>
      <c r="G90" s="9"/>
      <c r="H90" s="11"/>
      <c r="I90" s="9"/>
      <c r="J90" s="9"/>
      <c r="K90" s="9"/>
      <c r="L90" s="9"/>
      <c r="M90" s="9"/>
      <c r="N90" s="11"/>
      <c r="O90" s="1" t="s">
        <v>490</v>
      </c>
    </row>
    <row r="91" spans="1:17" x14ac:dyDescent="0.45">
      <c r="A91" s="8"/>
      <c r="B91" s="8"/>
      <c r="C91" s="8"/>
      <c r="D91" s="9"/>
      <c r="E91" s="9"/>
      <c r="F91" s="9"/>
      <c r="G91" s="9"/>
      <c r="H91" s="11"/>
      <c r="I91" s="9"/>
      <c r="J91" s="9"/>
      <c r="K91" s="9"/>
      <c r="L91" s="9"/>
      <c r="M91" s="9"/>
      <c r="N91" s="11"/>
      <c r="O91" s="1" t="s">
        <v>550</v>
      </c>
    </row>
    <row r="92" spans="1:17" x14ac:dyDescent="0.45">
      <c r="A92" s="8"/>
      <c r="B92" s="8"/>
      <c r="C92" s="8"/>
      <c r="D92" s="9"/>
      <c r="E92" s="9"/>
      <c r="F92" s="9"/>
      <c r="G92" s="9"/>
      <c r="H92" s="11"/>
      <c r="I92" s="9"/>
      <c r="J92" s="9"/>
      <c r="K92" s="9"/>
      <c r="L92" s="9"/>
      <c r="M92" s="9"/>
      <c r="N92" s="11"/>
      <c r="O92" s="1" t="s">
        <v>491</v>
      </c>
    </row>
    <row r="93" spans="1:17" x14ac:dyDescent="0.45">
      <c r="A93" s="8"/>
      <c r="B93" s="8"/>
      <c r="C93" s="8"/>
      <c r="D93" s="9"/>
      <c r="E93" s="9"/>
      <c r="F93" s="9"/>
      <c r="G93" s="9"/>
      <c r="H93" s="11"/>
      <c r="I93" s="9"/>
      <c r="J93" s="9"/>
      <c r="K93" s="9"/>
      <c r="L93" s="9"/>
      <c r="M93" s="9"/>
      <c r="N93" s="11"/>
      <c r="O93" s="1" t="s">
        <v>524</v>
      </c>
      <c r="Q93" s="5"/>
    </row>
    <row r="94" spans="1:17" x14ac:dyDescent="0.45">
      <c r="A94" s="8"/>
      <c r="B94" s="8"/>
      <c r="C94" s="8"/>
      <c r="D94" s="9"/>
      <c r="E94" s="9"/>
      <c r="F94" s="9"/>
      <c r="G94" s="9"/>
      <c r="H94" s="11"/>
      <c r="I94" s="9"/>
      <c r="J94" s="9"/>
      <c r="K94" s="9"/>
      <c r="L94" s="9"/>
      <c r="M94" s="9"/>
      <c r="N94" s="11"/>
      <c r="O94" s="1" t="s">
        <v>488</v>
      </c>
    </row>
    <row r="95" spans="1:17" x14ac:dyDescent="0.45">
      <c r="A95" s="8"/>
      <c r="B95" s="8"/>
      <c r="C95" s="8"/>
      <c r="D95" s="9"/>
      <c r="E95" s="9"/>
      <c r="F95" s="9"/>
      <c r="G95" s="9"/>
      <c r="H95" s="11"/>
      <c r="I95" s="9"/>
      <c r="J95" s="9"/>
      <c r="K95" s="9"/>
      <c r="L95" s="9"/>
      <c r="M95" s="9"/>
      <c r="N95" s="11"/>
      <c r="O95" s="1" t="s">
        <v>551</v>
      </c>
    </row>
    <row r="96" spans="1:17" x14ac:dyDescent="0.45">
      <c r="A96" s="8"/>
      <c r="B96" s="8"/>
      <c r="C96" s="8"/>
      <c r="D96" s="9"/>
      <c r="E96" s="9"/>
      <c r="F96" s="9"/>
      <c r="G96" s="9"/>
      <c r="H96" s="11"/>
      <c r="I96" s="9"/>
      <c r="J96" s="9"/>
      <c r="K96" s="9"/>
      <c r="L96" s="9"/>
      <c r="M96" s="9"/>
      <c r="N96" s="11"/>
      <c r="O96" s="1" t="s">
        <v>492</v>
      </c>
    </row>
    <row r="97" spans="1:15" x14ac:dyDescent="0.45">
      <c r="A97" s="8"/>
      <c r="B97" s="8"/>
      <c r="C97" s="8"/>
      <c r="D97" s="9"/>
      <c r="E97" s="9"/>
      <c r="F97" s="9"/>
      <c r="G97" s="9"/>
      <c r="H97" s="11"/>
      <c r="I97" s="9"/>
      <c r="J97" s="9"/>
      <c r="K97" s="9"/>
      <c r="L97" s="9"/>
      <c r="M97" s="9"/>
      <c r="N97" s="11"/>
      <c r="O97" s="1" t="s">
        <v>525</v>
      </c>
    </row>
    <row r="98" spans="1:15" x14ac:dyDescent="0.45">
      <c r="A98" s="8"/>
      <c r="B98" s="8"/>
      <c r="C98" s="8"/>
      <c r="D98" s="9"/>
      <c r="E98" s="9"/>
      <c r="F98" s="9"/>
      <c r="G98" s="9"/>
      <c r="H98" s="11"/>
      <c r="I98" s="9"/>
      <c r="J98" s="9"/>
      <c r="K98" s="9"/>
      <c r="L98" s="9"/>
      <c r="M98" s="9"/>
      <c r="N98" s="11"/>
      <c r="O98" s="1" t="s">
        <v>493</v>
      </c>
    </row>
    <row r="99" spans="1:15" x14ac:dyDescent="0.45">
      <c r="A99" s="8"/>
      <c r="B99" s="8"/>
      <c r="C99" s="8"/>
      <c r="D99" s="9"/>
      <c r="E99" s="9"/>
      <c r="F99" s="9"/>
      <c r="G99" s="9"/>
      <c r="H99" s="11"/>
      <c r="I99" s="9"/>
      <c r="J99" s="9"/>
      <c r="K99" s="9"/>
      <c r="L99" s="9"/>
      <c r="M99" s="9"/>
      <c r="N99" s="11"/>
      <c r="O99" s="1" t="s">
        <v>552</v>
      </c>
    </row>
    <row r="100" spans="1:15" x14ac:dyDescent="0.45">
      <c r="A100" s="8"/>
      <c r="B100" s="8"/>
      <c r="C100" s="8"/>
      <c r="D100" s="9"/>
      <c r="E100" s="9"/>
      <c r="F100" s="9"/>
      <c r="G100" s="9"/>
      <c r="H100" s="11"/>
      <c r="I100" s="9"/>
      <c r="J100" s="9"/>
      <c r="K100" s="9"/>
      <c r="L100" s="9"/>
      <c r="M100" s="9"/>
      <c r="N100" s="11"/>
      <c r="O100" s="1" t="s">
        <v>494</v>
      </c>
    </row>
    <row r="101" spans="1:15" x14ac:dyDescent="0.45">
      <c r="A101" s="8"/>
      <c r="B101" s="8"/>
      <c r="C101" s="8"/>
      <c r="D101" s="9"/>
      <c r="E101" s="9"/>
      <c r="F101" s="9"/>
      <c r="G101" s="9"/>
      <c r="H101" s="11"/>
      <c r="I101" s="9"/>
      <c r="J101" s="9"/>
      <c r="K101" s="9"/>
      <c r="L101" s="9"/>
      <c r="M101" s="9"/>
      <c r="N101" s="11"/>
      <c r="O101" s="1" t="s">
        <v>526</v>
      </c>
    </row>
    <row r="102" spans="1:15" x14ac:dyDescent="0.45">
      <c r="A102" s="8"/>
      <c r="B102" s="8"/>
      <c r="C102" s="8"/>
      <c r="D102" s="9"/>
      <c r="E102" s="9"/>
      <c r="F102" s="9"/>
      <c r="G102" s="9"/>
      <c r="H102" s="11"/>
      <c r="I102" s="9"/>
      <c r="J102" s="9"/>
      <c r="K102" s="9"/>
      <c r="L102" s="9"/>
      <c r="M102" s="9"/>
      <c r="N102" s="11"/>
      <c r="O102" s="1" t="s">
        <v>495</v>
      </c>
    </row>
    <row r="103" spans="1:15" x14ac:dyDescent="0.45">
      <c r="A103" s="8"/>
      <c r="B103" s="8"/>
      <c r="C103" s="8"/>
      <c r="D103" s="9"/>
      <c r="E103" s="9"/>
      <c r="F103" s="9"/>
      <c r="G103" s="9"/>
      <c r="H103" s="11"/>
      <c r="I103" s="9"/>
      <c r="J103" s="9"/>
      <c r="K103" s="9"/>
      <c r="L103" s="9"/>
      <c r="M103" s="9"/>
      <c r="N103" s="11"/>
      <c r="O103" s="1" t="s">
        <v>553</v>
      </c>
    </row>
    <row r="104" spans="1:15" x14ac:dyDescent="0.45">
      <c r="A104" s="8"/>
      <c r="B104" s="8"/>
      <c r="C104" s="8"/>
      <c r="D104" s="9"/>
      <c r="E104" s="9"/>
      <c r="F104" s="9"/>
      <c r="G104" s="9"/>
      <c r="H104" s="11"/>
      <c r="I104" s="9"/>
      <c r="J104" s="9"/>
      <c r="K104" s="9"/>
      <c r="L104" s="9"/>
      <c r="M104" s="9"/>
      <c r="N104" s="11"/>
      <c r="O104" s="1" t="s">
        <v>496</v>
      </c>
    </row>
    <row r="105" spans="1:15" x14ac:dyDescent="0.45">
      <c r="A105" s="8"/>
      <c r="B105" s="8"/>
      <c r="C105" s="8"/>
      <c r="D105" s="9"/>
      <c r="E105" s="9"/>
      <c r="F105" s="9"/>
      <c r="G105" s="9"/>
      <c r="H105" s="11"/>
      <c r="I105" s="9"/>
      <c r="J105" s="9"/>
      <c r="K105" s="9"/>
      <c r="L105" s="9"/>
      <c r="M105" s="9"/>
      <c r="N105" s="11"/>
      <c r="O105" s="1" t="s">
        <v>527</v>
      </c>
    </row>
    <row r="106" spans="1:15" x14ac:dyDescent="0.45">
      <c r="A106" s="8"/>
      <c r="B106" s="8"/>
      <c r="C106" s="8"/>
      <c r="D106" s="9"/>
      <c r="E106" s="9"/>
      <c r="F106" s="9"/>
      <c r="G106" s="9"/>
      <c r="H106" s="11"/>
      <c r="I106" s="9"/>
      <c r="J106" s="9"/>
      <c r="K106" s="9"/>
      <c r="L106" s="9"/>
      <c r="M106" s="9"/>
      <c r="N106" s="11"/>
      <c r="O106" s="1" t="s">
        <v>497</v>
      </c>
    </row>
    <row r="107" spans="1:15" x14ac:dyDescent="0.45">
      <c r="A107" s="8"/>
      <c r="B107" s="8"/>
      <c r="C107" s="8"/>
      <c r="D107" s="9"/>
      <c r="E107" s="9"/>
      <c r="F107" s="9"/>
      <c r="G107" s="9"/>
      <c r="H107" s="11"/>
      <c r="I107" s="9"/>
      <c r="J107" s="9"/>
      <c r="K107" s="9"/>
      <c r="L107" s="9"/>
      <c r="M107" s="9"/>
      <c r="N107" s="11"/>
      <c r="O107" s="1" t="s">
        <v>554</v>
      </c>
    </row>
    <row r="108" spans="1:15" x14ac:dyDescent="0.45">
      <c r="A108" s="8"/>
      <c r="B108" s="8"/>
      <c r="C108" s="8"/>
      <c r="D108" s="9"/>
      <c r="E108" s="9"/>
      <c r="F108" s="9"/>
      <c r="G108" s="9"/>
      <c r="H108" s="11"/>
      <c r="I108" s="9"/>
      <c r="J108" s="9"/>
      <c r="K108" s="9"/>
      <c r="L108" s="9"/>
      <c r="M108" s="9"/>
      <c r="N108" s="11"/>
      <c r="O108" s="1" t="s">
        <v>498</v>
      </c>
    </row>
    <row r="109" spans="1:15" x14ac:dyDescent="0.45">
      <c r="A109" s="8"/>
      <c r="B109" s="8"/>
      <c r="C109" s="8"/>
      <c r="D109" s="9"/>
      <c r="E109" s="9"/>
      <c r="F109" s="9"/>
      <c r="G109" s="9"/>
      <c r="H109" s="11"/>
      <c r="I109" s="9"/>
      <c r="J109" s="9"/>
      <c r="K109" s="9"/>
      <c r="L109" s="9"/>
      <c r="M109" s="9"/>
      <c r="N109" s="11"/>
      <c r="O109" s="1" t="s">
        <v>528</v>
      </c>
    </row>
    <row r="110" spans="1:15" x14ac:dyDescent="0.45">
      <c r="A110" s="8" t="s">
        <v>34</v>
      </c>
      <c r="B110" s="8" t="s">
        <v>228</v>
      </c>
      <c r="C110" s="8" t="s">
        <v>403</v>
      </c>
      <c r="D110" s="9" t="s">
        <v>35</v>
      </c>
      <c r="E110" s="9">
        <v>29</v>
      </c>
      <c r="F110" s="13" t="s">
        <v>36</v>
      </c>
      <c r="G110" s="8" t="s">
        <v>231</v>
      </c>
      <c r="H110" s="10">
        <f>1-0.07255</f>
        <v>0.92745</v>
      </c>
      <c r="I110" s="8"/>
      <c r="J110" s="8"/>
      <c r="K110" s="8"/>
      <c r="L110" s="8"/>
      <c r="M110" s="8"/>
      <c r="N110" s="10"/>
      <c r="O110" s="1" t="s">
        <v>529</v>
      </c>
    </row>
    <row r="111" spans="1:15" x14ac:dyDescent="0.45">
      <c r="A111" s="8"/>
      <c r="B111" s="8"/>
      <c r="C111" s="8"/>
      <c r="D111" s="9"/>
      <c r="E111" s="9"/>
      <c r="F111" s="13"/>
      <c r="G111" s="8"/>
      <c r="H111" s="10"/>
      <c r="I111" s="8"/>
      <c r="J111" s="8"/>
      <c r="K111" s="8"/>
      <c r="L111" s="8"/>
      <c r="M111" s="8"/>
      <c r="N111" s="10"/>
      <c r="O111" s="1" t="s">
        <v>502</v>
      </c>
    </row>
    <row r="112" spans="1:15" x14ac:dyDescent="0.45">
      <c r="A112" s="8"/>
      <c r="B112" s="8"/>
      <c r="C112" s="8"/>
      <c r="D112" s="9"/>
      <c r="E112" s="9"/>
      <c r="F112" s="13"/>
      <c r="G112" s="8"/>
      <c r="H112" s="10"/>
      <c r="I112" s="8"/>
      <c r="J112" s="8"/>
      <c r="K112" s="8"/>
      <c r="L112" s="8"/>
      <c r="M112" s="8"/>
      <c r="N112" s="10"/>
      <c r="O112" s="1" t="s">
        <v>555</v>
      </c>
    </row>
    <row r="113" spans="1:15" x14ac:dyDescent="0.45">
      <c r="A113" s="8" t="s">
        <v>296</v>
      </c>
      <c r="B113" s="8" t="s">
        <v>366</v>
      </c>
      <c r="C113" s="8" t="s">
        <v>402</v>
      </c>
      <c r="D113" s="14" t="s">
        <v>211</v>
      </c>
      <c r="E113" s="14">
        <v>1</v>
      </c>
      <c r="F113" s="13" t="s">
        <v>212</v>
      </c>
      <c r="G113" s="8" t="s">
        <v>230</v>
      </c>
      <c r="H113" s="10">
        <v>0.99992999999999999</v>
      </c>
      <c r="I113" s="8"/>
      <c r="J113" s="8"/>
      <c r="K113" s="8"/>
      <c r="L113" s="8"/>
      <c r="M113" s="8"/>
      <c r="N113" s="10"/>
      <c r="O113" s="1" t="s">
        <v>556</v>
      </c>
    </row>
    <row r="114" spans="1:15" x14ac:dyDescent="0.45">
      <c r="A114" s="8"/>
      <c r="B114" s="8"/>
      <c r="C114" s="8"/>
      <c r="D114" s="14"/>
      <c r="E114" s="14"/>
      <c r="F114" s="13"/>
      <c r="G114" s="8"/>
      <c r="H114" s="10"/>
      <c r="I114" s="8"/>
      <c r="J114" s="8"/>
      <c r="K114" s="8"/>
      <c r="L114" s="8"/>
      <c r="M114" s="8"/>
      <c r="N114" s="10"/>
      <c r="O114" s="1" t="s">
        <v>500</v>
      </c>
    </row>
    <row r="115" spans="1:15" x14ac:dyDescent="0.45">
      <c r="A115" s="8"/>
      <c r="B115" s="8"/>
      <c r="C115" s="8"/>
      <c r="D115" s="14"/>
      <c r="E115" s="14"/>
      <c r="F115" s="13"/>
      <c r="G115" s="8"/>
      <c r="H115" s="10"/>
      <c r="I115" s="8"/>
      <c r="J115" s="8"/>
      <c r="K115" s="8"/>
      <c r="L115" s="8"/>
      <c r="M115" s="8"/>
      <c r="N115" s="10"/>
      <c r="O115" s="1" t="s">
        <v>530</v>
      </c>
    </row>
    <row r="116" spans="1:15" x14ac:dyDescent="0.45">
      <c r="A116" s="8"/>
      <c r="B116" s="8"/>
      <c r="C116" s="8"/>
      <c r="D116" s="14"/>
      <c r="E116" s="14"/>
      <c r="F116" s="13"/>
      <c r="G116" s="8"/>
      <c r="H116" s="10"/>
      <c r="I116" s="8"/>
      <c r="J116" s="8"/>
      <c r="K116" s="8"/>
      <c r="L116" s="8"/>
      <c r="M116" s="8"/>
      <c r="N116" s="10"/>
      <c r="O116" s="1" t="s">
        <v>501</v>
      </c>
    </row>
    <row r="117" spans="1:15" x14ac:dyDescent="0.45">
      <c r="A117" s="8"/>
      <c r="B117" s="8"/>
      <c r="C117" s="8"/>
      <c r="D117" s="14"/>
      <c r="E117" s="14"/>
      <c r="F117" s="13"/>
      <c r="G117" s="8"/>
      <c r="H117" s="10"/>
      <c r="I117" s="8"/>
      <c r="J117" s="8"/>
      <c r="K117" s="8"/>
      <c r="L117" s="8"/>
      <c r="M117" s="8"/>
      <c r="N117" s="10"/>
      <c r="O117" s="1" t="s">
        <v>557</v>
      </c>
    </row>
    <row r="118" spans="1:15" x14ac:dyDescent="0.45">
      <c r="A118" s="8" t="s">
        <v>266</v>
      </c>
      <c r="B118" s="8" t="s">
        <v>331</v>
      </c>
      <c r="C118" s="8" t="s">
        <v>442</v>
      </c>
      <c r="D118" s="1" t="s">
        <v>52</v>
      </c>
      <c r="E118" s="1">
        <v>488</v>
      </c>
      <c r="F118" s="1" t="s">
        <v>164</v>
      </c>
      <c r="G118" s="1" t="s">
        <v>230</v>
      </c>
      <c r="H118" s="7">
        <v>0.99995999999999996</v>
      </c>
      <c r="I118" s="9"/>
      <c r="J118" s="9"/>
      <c r="K118" s="9"/>
      <c r="L118" s="9"/>
      <c r="M118" s="9"/>
      <c r="N118" s="11"/>
      <c r="O118" s="1" t="s">
        <v>503</v>
      </c>
    </row>
    <row r="119" spans="1:15" x14ac:dyDescent="0.45">
      <c r="A119" s="8"/>
      <c r="B119" s="8"/>
      <c r="C119" s="8"/>
      <c r="D119" s="9" t="s">
        <v>53</v>
      </c>
      <c r="E119" s="9">
        <v>358</v>
      </c>
      <c r="F119" s="9" t="s">
        <v>164</v>
      </c>
      <c r="G119" s="9" t="s">
        <v>230</v>
      </c>
      <c r="H119" s="11">
        <v>0.99995999999999996</v>
      </c>
      <c r="I119" s="9"/>
      <c r="J119" s="9"/>
      <c r="K119" s="9"/>
      <c r="L119" s="9"/>
      <c r="M119" s="9"/>
      <c r="N119" s="11"/>
      <c r="O119" s="1" t="s">
        <v>499</v>
      </c>
    </row>
    <row r="120" spans="1:15" x14ac:dyDescent="0.45">
      <c r="A120" s="8"/>
      <c r="B120" s="8"/>
      <c r="C120" s="8"/>
      <c r="D120" s="9"/>
      <c r="E120" s="9"/>
      <c r="F120" s="9"/>
      <c r="G120" s="9"/>
      <c r="H120" s="11"/>
      <c r="I120" s="9"/>
      <c r="J120" s="9"/>
      <c r="K120" s="9"/>
      <c r="L120" s="9"/>
      <c r="M120" s="9"/>
      <c r="N120" s="11"/>
      <c r="O120" s="1" t="s">
        <v>558</v>
      </c>
    </row>
    <row r="121" spans="1:15" x14ac:dyDescent="0.45">
      <c r="A121" s="8" t="s">
        <v>247</v>
      </c>
      <c r="B121" s="8" t="s">
        <v>308</v>
      </c>
      <c r="C121" s="8" t="s">
        <v>383</v>
      </c>
      <c r="D121" s="1" t="s">
        <v>42</v>
      </c>
      <c r="E121" s="1">
        <v>549</v>
      </c>
      <c r="F121" s="9"/>
      <c r="G121" s="1"/>
      <c r="H121" s="11"/>
      <c r="I121" s="9"/>
      <c r="J121" s="9"/>
      <c r="K121" s="9"/>
      <c r="L121" s="9"/>
      <c r="M121" s="9"/>
      <c r="N121" s="11"/>
      <c r="O121" s="9" t="s">
        <v>1</v>
      </c>
    </row>
    <row r="122" spans="1:15" x14ac:dyDescent="0.45">
      <c r="A122" s="8"/>
      <c r="B122" s="8"/>
      <c r="C122" s="8"/>
      <c r="D122" s="1" t="s">
        <v>43</v>
      </c>
      <c r="E122" s="1">
        <v>2020</v>
      </c>
      <c r="F122" s="9"/>
      <c r="G122" s="1"/>
      <c r="H122" s="11"/>
      <c r="I122" s="9"/>
      <c r="J122" s="9"/>
      <c r="K122" s="9"/>
      <c r="L122" s="9"/>
      <c r="M122" s="9"/>
      <c r="N122" s="11"/>
      <c r="O122" s="9"/>
    </row>
    <row r="123" spans="1:15" x14ac:dyDescent="0.45">
      <c r="A123" s="8"/>
      <c r="B123" s="8"/>
      <c r="C123" s="8"/>
      <c r="D123" s="1" t="s">
        <v>44</v>
      </c>
      <c r="E123" s="1">
        <v>1588</v>
      </c>
      <c r="F123" s="9"/>
      <c r="G123" s="1"/>
      <c r="H123" s="11"/>
      <c r="I123" s="9"/>
      <c r="J123" s="9"/>
      <c r="K123" s="9"/>
      <c r="L123" s="9"/>
      <c r="M123" s="9"/>
      <c r="N123" s="11"/>
      <c r="O123" s="9"/>
    </row>
    <row r="124" spans="1:15" x14ac:dyDescent="0.45">
      <c r="A124" s="8" t="s">
        <v>2</v>
      </c>
      <c r="B124" s="8" t="s">
        <v>310</v>
      </c>
      <c r="C124" s="8" t="s">
        <v>311</v>
      </c>
      <c r="D124" s="1" t="s">
        <v>3</v>
      </c>
      <c r="E124" s="1">
        <v>493</v>
      </c>
      <c r="F124" s="9"/>
      <c r="G124" s="1"/>
      <c r="H124" s="11"/>
      <c r="I124" s="9"/>
      <c r="J124" s="9"/>
      <c r="K124" s="9"/>
      <c r="L124" s="9"/>
      <c r="M124" s="9"/>
      <c r="N124" s="11"/>
      <c r="O124" s="9" t="s">
        <v>1</v>
      </c>
    </row>
    <row r="125" spans="1:15" x14ac:dyDescent="0.45">
      <c r="A125" s="8"/>
      <c r="B125" s="8"/>
      <c r="C125" s="8"/>
      <c r="D125" s="1" t="s">
        <v>132</v>
      </c>
      <c r="E125" s="1">
        <v>212</v>
      </c>
      <c r="F125" s="9"/>
      <c r="G125" s="1"/>
      <c r="H125" s="11"/>
      <c r="I125" s="9"/>
      <c r="J125" s="9"/>
      <c r="K125" s="9"/>
      <c r="L125" s="9"/>
      <c r="M125" s="9"/>
      <c r="N125" s="11"/>
      <c r="O125" s="9"/>
    </row>
    <row r="126" spans="1:15" x14ac:dyDescent="0.45">
      <c r="A126" s="8" t="s">
        <v>283</v>
      </c>
      <c r="B126" s="8" t="s">
        <v>350</v>
      </c>
      <c r="C126" s="8" t="s">
        <v>421</v>
      </c>
      <c r="D126" s="1" t="s">
        <v>179</v>
      </c>
      <c r="E126" s="1">
        <v>941</v>
      </c>
      <c r="F126" s="9"/>
      <c r="G126" s="1"/>
      <c r="H126" s="11"/>
      <c r="I126" s="9"/>
      <c r="J126" s="9"/>
      <c r="K126" s="9"/>
      <c r="L126" s="9"/>
      <c r="M126" s="9"/>
      <c r="N126" s="11"/>
      <c r="O126" s="9" t="s">
        <v>1</v>
      </c>
    </row>
    <row r="127" spans="1:15" x14ac:dyDescent="0.45">
      <c r="A127" s="8"/>
      <c r="B127" s="8"/>
      <c r="C127" s="8"/>
      <c r="D127" s="1" t="s">
        <v>180</v>
      </c>
      <c r="E127" s="1">
        <v>1682</v>
      </c>
      <c r="F127" s="9"/>
      <c r="G127" s="1"/>
      <c r="H127" s="11"/>
      <c r="I127" s="9"/>
      <c r="J127" s="9"/>
      <c r="K127" s="9"/>
      <c r="L127" s="9"/>
      <c r="M127" s="9"/>
      <c r="N127" s="11"/>
      <c r="O127" s="9"/>
    </row>
    <row r="128" spans="1:15" x14ac:dyDescent="0.45">
      <c r="A128" s="8"/>
      <c r="B128" s="8"/>
      <c r="C128" s="8"/>
      <c r="D128" s="1" t="s">
        <v>58</v>
      </c>
      <c r="E128" s="1">
        <v>1910</v>
      </c>
      <c r="F128" s="9"/>
      <c r="G128" s="1"/>
      <c r="H128" s="11"/>
      <c r="I128" s="9"/>
      <c r="J128" s="9"/>
      <c r="K128" s="9"/>
      <c r="L128" s="9"/>
      <c r="M128" s="9"/>
      <c r="N128" s="11"/>
      <c r="O128" s="9"/>
    </row>
    <row r="129" spans="1:15" x14ac:dyDescent="0.45">
      <c r="A129" s="8"/>
      <c r="B129" s="8"/>
      <c r="C129" s="8"/>
      <c r="D129" s="1" t="s">
        <v>59</v>
      </c>
      <c r="E129" s="1">
        <v>627</v>
      </c>
      <c r="F129" s="9"/>
      <c r="G129" s="1"/>
      <c r="H129" s="11"/>
      <c r="I129" s="9"/>
      <c r="J129" s="9"/>
      <c r="K129" s="9"/>
      <c r="L129" s="9"/>
      <c r="M129" s="9"/>
      <c r="N129" s="11"/>
      <c r="O129" s="9"/>
    </row>
    <row r="130" spans="1:15" x14ac:dyDescent="0.45">
      <c r="A130" s="8"/>
      <c r="B130" s="8"/>
      <c r="C130" s="8"/>
      <c r="D130" s="1" t="s">
        <v>61</v>
      </c>
      <c r="E130" s="1">
        <v>871</v>
      </c>
      <c r="F130" s="9"/>
      <c r="G130" s="1"/>
      <c r="H130" s="11"/>
      <c r="I130" s="9"/>
      <c r="J130" s="9"/>
      <c r="K130" s="9"/>
      <c r="L130" s="9"/>
      <c r="M130" s="9"/>
      <c r="N130" s="11"/>
      <c r="O130" s="9"/>
    </row>
    <row r="131" spans="1:15" x14ac:dyDescent="0.45">
      <c r="A131" s="8"/>
      <c r="B131" s="8"/>
      <c r="C131" s="8"/>
      <c r="D131" s="1" t="s">
        <v>60</v>
      </c>
      <c r="E131" s="1">
        <v>879</v>
      </c>
      <c r="F131" s="9"/>
      <c r="G131" s="1"/>
      <c r="H131" s="11"/>
      <c r="I131" s="9"/>
      <c r="J131" s="9"/>
      <c r="K131" s="9"/>
      <c r="L131" s="9"/>
      <c r="M131" s="9"/>
      <c r="N131" s="11"/>
      <c r="O131" s="9"/>
    </row>
    <row r="132" spans="1:15" x14ac:dyDescent="0.45">
      <c r="A132" s="8" t="s">
        <v>79</v>
      </c>
      <c r="B132" s="8" t="s">
        <v>335</v>
      </c>
      <c r="C132" s="8" t="s">
        <v>438</v>
      </c>
      <c r="D132" s="1" t="s">
        <v>167</v>
      </c>
      <c r="E132" s="1">
        <v>12</v>
      </c>
      <c r="F132" s="9"/>
      <c r="G132" s="1"/>
      <c r="H132" s="11"/>
      <c r="I132" s="9"/>
      <c r="J132" s="9"/>
      <c r="K132" s="9"/>
      <c r="L132" s="9"/>
      <c r="M132" s="9"/>
      <c r="N132" s="11"/>
      <c r="O132" s="9" t="s">
        <v>1</v>
      </c>
    </row>
    <row r="133" spans="1:15" x14ac:dyDescent="0.45">
      <c r="A133" s="8"/>
      <c r="B133" s="8"/>
      <c r="C133" s="8"/>
      <c r="D133" s="1" t="s">
        <v>168</v>
      </c>
      <c r="E133" s="1">
        <v>90</v>
      </c>
      <c r="F133" s="9"/>
      <c r="G133" s="1"/>
      <c r="H133" s="11"/>
      <c r="I133" s="9"/>
      <c r="J133" s="9"/>
      <c r="K133" s="9"/>
      <c r="L133" s="9"/>
      <c r="M133" s="9"/>
      <c r="N133" s="11"/>
      <c r="O133" s="9"/>
    </row>
    <row r="134" spans="1:15" x14ac:dyDescent="0.45">
      <c r="A134" s="8" t="s">
        <v>21</v>
      </c>
      <c r="B134" s="8" t="s">
        <v>223</v>
      </c>
      <c r="C134" s="8" t="s">
        <v>427</v>
      </c>
      <c r="D134" s="1" t="s">
        <v>22</v>
      </c>
      <c r="E134" s="1">
        <v>259</v>
      </c>
      <c r="F134" s="9"/>
      <c r="G134" s="1"/>
      <c r="H134" s="11"/>
      <c r="I134" s="9"/>
      <c r="J134" s="9"/>
      <c r="K134" s="9"/>
      <c r="L134" s="9"/>
      <c r="M134" s="9"/>
      <c r="N134" s="11"/>
      <c r="O134" s="9" t="s">
        <v>1</v>
      </c>
    </row>
    <row r="135" spans="1:15" x14ac:dyDescent="0.45">
      <c r="A135" s="8"/>
      <c r="B135" s="8"/>
      <c r="C135" s="8"/>
      <c r="D135" s="1" t="s">
        <v>23</v>
      </c>
      <c r="E135" s="1">
        <v>263</v>
      </c>
      <c r="F135" s="9"/>
      <c r="G135" s="1"/>
      <c r="H135" s="11"/>
      <c r="I135" s="9"/>
      <c r="J135" s="9"/>
      <c r="K135" s="9"/>
      <c r="L135" s="9"/>
      <c r="M135" s="9"/>
      <c r="N135" s="11"/>
      <c r="O135" s="9"/>
    </row>
    <row r="136" spans="1:15" x14ac:dyDescent="0.45">
      <c r="A136" s="8" t="s">
        <v>289</v>
      </c>
      <c r="B136" s="8" t="s">
        <v>359</v>
      </c>
      <c r="C136" s="8" t="s">
        <v>412</v>
      </c>
      <c r="D136" s="1" t="s">
        <v>187</v>
      </c>
      <c r="E136" s="1">
        <v>315</v>
      </c>
      <c r="F136" s="9"/>
      <c r="G136" s="1"/>
      <c r="H136" s="11"/>
      <c r="I136" s="9"/>
      <c r="J136" s="9"/>
      <c r="K136" s="9"/>
      <c r="L136" s="9"/>
      <c r="M136" s="9"/>
      <c r="N136" s="11"/>
      <c r="O136" s="9" t="s">
        <v>1</v>
      </c>
    </row>
    <row r="137" spans="1:15" x14ac:dyDescent="0.45">
      <c r="A137" s="8"/>
      <c r="B137" s="8"/>
      <c r="C137" s="8"/>
      <c r="D137" s="1" t="s">
        <v>188</v>
      </c>
      <c r="E137" s="1">
        <v>227</v>
      </c>
      <c r="F137" s="9"/>
      <c r="G137" s="1"/>
      <c r="H137" s="11"/>
      <c r="I137" s="9"/>
      <c r="J137" s="9"/>
      <c r="K137" s="9"/>
      <c r="L137" s="9"/>
      <c r="M137" s="9"/>
      <c r="N137" s="11"/>
      <c r="O137" s="9"/>
    </row>
    <row r="138" spans="1:15" x14ac:dyDescent="0.45">
      <c r="A138" s="8"/>
      <c r="B138" s="8"/>
      <c r="C138" s="8"/>
      <c r="D138" s="1" t="s">
        <v>455</v>
      </c>
      <c r="E138" s="1">
        <v>16</v>
      </c>
      <c r="F138" s="9"/>
      <c r="G138" s="1"/>
      <c r="H138" s="11"/>
      <c r="I138" s="9"/>
      <c r="J138" s="9"/>
      <c r="K138" s="9"/>
      <c r="L138" s="9"/>
      <c r="M138" s="9"/>
      <c r="N138" s="11"/>
      <c r="O138" s="9"/>
    </row>
    <row r="139" spans="1:15" x14ac:dyDescent="0.45">
      <c r="A139" s="8"/>
      <c r="B139" s="8"/>
      <c r="C139" s="8"/>
      <c r="D139" s="1" t="s">
        <v>63</v>
      </c>
      <c r="E139" s="1">
        <v>269</v>
      </c>
      <c r="F139" s="9"/>
      <c r="G139" s="1"/>
      <c r="H139" s="11"/>
      <c r="I139" s="9"/>
      <c r="J139" s="9"/>
      <c r="K139" s="9"/>
      <c r="L139" s="9"/>
      <c r="M139" s="9"/>
      <c r="N139" s="11"/>
      <c r="O139" s="9"/>
    </row>
    <row r="140" spans="1:15" x14ac:dyDescent="0.45">
      <c r="A140" s="8"/>
      <c r="B140" s="8"/>
      <c r="C140" s="8"/>
      <c r="D140" s="1" t="s">
        <v>87</v>
      </c>
      <c r="E140" s="1">
        <v>283</v>
      </c>
      <c r="F140" s="9"/>
      <c r="G140" s="1"/>
      <c r="H140" s="11"/>
      <c r="I140" s="9"/>
      <c r="J140" s="9"/>
      <c r="K140" s="9"/>
      <c r="L140" s="9"/>
      <c r="M140" s="9"/>
      <c r="N140" s="11"/>
      <c r="O140" s="9"/>
    </row>
    <row r="141" spans="1:15" x14ac:dyDescent="0.45">
      <c r="A141" s="8"/>
      <c r="B141" s="8"/>
      <c r="C141" s="8"/>
      <c r="D141" s="1" t="s">
        <v>189</v>
      </c>
      <c r="E141" s="1">
        <v>269</v>
      </c>
      <c r="F141" s="9"/>
      <c r="G141" s="1"/>
      <c r="H141" s="11"/>
      <c r="I141" s="9"/>
      <c r="J141" s="9"/>
      <c r="K141" s="9"/>
      <c r="L141" s="9"/>
      <c r="M141" s="9"/>
      <c r="N141" s="11"/>
      <c r="O141" s="9"/>
    </row>
    <row r="142" spans="1:15" x14ac:dyDescent="0.45">
      <c r="A142" s="8"/>
      <c r="B142" s="8"/>
      <c r="C142" s="8"/>
      <c r="D142" s="1" t="s">
        <v>190</v>
      </c>
      <c r="E142" s="1">
        <v>44</v>
      </c>
      <c r="F142" s="9"/>
      <c r="G142" s="1"/>
      <c r="H142" s="11"/>
      <c r="I142" s="9"/>
      <c r="J142" s="9"/>
      <c r="K142" s="9"/>
      <c r="L142" s="9"/>
      <c r="M142" s="9"/>
      <c r="N142" s="11"/>
      <c r="O142" s="9"/>
    </row>
    <row r="143" spans="1:15" x14ac:dyDescent="0.45">
      <c r="A143" s="8"/>
      <c r="B143" s="8"/>
      <c r="C143" s="8"/>
      <c r="D143" s="1" t="s">
        <v>191</v>
      </c>
      <c r="E143" s="1">
        <v>77</v>
      </c>
      <c r="F143" s="9"/>
      <c r="G143" s="1"/>
      <c r="H143" s="11"/>
      <c r="I143" s="9"/>
      <c r="J143" s="9"/>
      <c r="K143" s="9"/>
      <c r="L143" s="9"/>
      <c r="M143" s="9"/>
      <c r="N143" s="11"/>
      <c r="O143" s="9"/>
    </row>
    <row r="144" spans="1:15" x14ac:dyDescent="0.45">
      <c r="A144" s="8"/>
      <c r="B144" s="8"/>
      <c r="C144" s="8"/>
      <c r="D144" s="1" t="s">
        <v>64</v>
      </c>
      <c r="E144" s="1">
        <v>305</v>
      </c>
      <c r="F144" s="9"/>
      <c r="G144" s="1"/>
      <c r="H144" s="11"/>
      <c r="I144" s="9"/>
      <c r="J144" s="9"/>
      <c r="K144" s="9"/>
      <c r="L144" s="9"/>
      <c r="M144" s="9"/>
      <c r="N144" s="11"/>
      <c r="O144" s="9"/>
    </row>
    <row r="145" spans="1:15" x14ac:dyDescent="0.45">
      <c r="A145" s="8"/>
      <c r="B145" s="8"/>
      <c r="C145" s="8"/>
      <c r="D145" s="1" t="s">
        <v>192</v>
      </c>
      <c r="E145" s="1">
        <v>313</v>
      </c>
      <c r="F145" s="9"/>
      <c r="G145" s="1"/>
      <c r="H145" s="11"/>
      <c r="I145" s="9"/>
      <c r="J145" s="9"/>
      <c r="K145" s="9"/>
      <c r="L145" s="9"/>
      <c r="M145" s="9"/>
      <c r="N145" s="11"/>
      <c r="O145" s="9"/>
    </row>
    <row r="146" spans="1:15" x14ac:dyDescent="0.45">
      <c r="A146" s="8"/>
      <c r="B146" s="8"/>
      <c r="C146" s="8"/>
      <c r="D146" s="1" t="s">
        <v>193</v>
      </c>
      <c r="E146" s="1">
        <v>325</v>
      </c>
      <c r="F146" s="9"/>
      <c r="G146" s="1"/>
      <c r="H146" s="11"/>
      <c r="I146" s="9"/>
      <c r="J146" s="9"/>
      <c r="K146" s="9"/>
      <c r="L146" s="9"/>
      <c r="M146" s="9"/>
      <c r="N146" s="11"/>
      <c r="O146" s="9"/>
    </row>
    <row r="147" spans="1:15" x14ac:dyDescent="0.45">
      <c r="A147" s="8"/>
      <c r="B147" s="8"/>
      <c r="C147" s="8"/>
      <c r="D147" s="1" t="s">
        <v>88</v>
      </c>
      <c r="E147" s="1">
        <v>153</v>
      </c>
      <c r="F147" s="9"/>
      <c r="G147" s="1"/>
      <c r="H147" s="11"/>
      <c r="I147" s="9"/>
      <c r="J147" s="9"/>
      <c r="K147" s="9"/>
      <c r="L147" s="9"/>
      <c r="M147" s="9"/>
      <c r="N147" s="11"/>
      <c r="O147" s="9"/>
    </row>
    <row r="148" spans="1:15" x14ac:dyDescent="0.45">
      <c r="A148" s="8" t="s">
        <v>290</v>
      </c>
      <c r="B148" s="8" t="s">
        <v>360</v>
      </c>
      <c r="C148" s="8" t="s">
        <v>411</v>
      </c>
      <c r="D148" s="1" t="s">
        <v>194</v>
      </c>
      <c r="E148" s="1">
        <v>1</v>
      </c>
      <c r="F148" s="9"/>
      <c r="G148" s="1"/>
      <c r="H148" s="11"/>
      <c r="I148" s="9"/>
      <c r="J148" s="9"/>
      <c r="K148" s="9"/>
      <c r="L148" s="9"/>
      <c r="M148" s="9"/>
      <c r="N148" s="11"/>
      <c r="O148" s="9" t="s">
        <v>1</v>
      </c>
    </row>
    <row r="149" spans="1:15" x14ac:dyDescent="0.45">
      <c r="A149" s="8"/>
      <c r="B149" s="8"/>
      <c r="C149" s="8"/>
      <c r="D149" s="1" t="s">
        <v>195</v>
      </c>
      <c r="E149" s="1">
        <v>221</v>
      </c>
      <c r="F149" s="9"/>
      <c r="G149" s="1"/>
      <c r="H149" s="11"/>
      <c r="I149" s="9"/>
      <c r="J149" s="9"/>
      <c r="K149" s="9"/>
      <c r="L149" s="9"/>
      <c r="M149" s="9"/>
      <c r="N149" s="11"/>
      <c r="O149" s="9"/>
    </row>
    <row r="150" spans="1:15" x14ac:dyDescent="0.45">
      <c r="A150" s="8"/>
      <c r="B150" s="8"/>
      <c r="C150" s="8"/>
      <c r="D150" s="1" t="s">
        <v>196</v>
      </c>
      <c r="E150" s="1">
        <v>33</v>
      </c>
      <c r="F150" s="9"/>
      <c r="G150" s="1"/>
      <c r="H150" s="11"/>
      <c r="I150" s="9"/>
      <c r="J150" s="9"/>
      <c r="K150" s="9"/>
      <c r="L150" s="9"/>
      <c r="M150" s="9"/>
      <c r="N150" s="11"/>
      <c r="O150" s="9"/>
    </row>
    <row r="151" spans="1:15" x14ac:dyDescent="0.45">
      <c r="A151" s="8" t="s">
        <v>291</v>
      </c>
      <c r="B151" s="8" t="s">
        <v>361</v>
      </c>
      <c r="C151" s="8" t="s">
        <v>410</v>
      </c>
      <c r="D151" s="1" t="s">
        <v>197</v>
      </c>
      <c r="E151" s="1">
        <v>179</v>
      </c>
      <c r="F151" s="9"/>
      <c r="G151" s="1"/>
      <c r="H151" s="11"/>
      <c r="I151" s="9"/>
      <c r="J151" s="9"/>
      <c r="K151" s="9"/>
      <c r="L151" s="9"/>
      <c r="M151" s="9"/>
      <c r="N151" s="11"/>
      <c r="O151" s="9" t="s">
        <v>1</v>
      </c>
    </row>
    <row r="152" spans="1:15" x14ac:dyDescent="0.45">
      <c r="A152" s="8"/>
      <c r="B152" s="8"/>
      <c r="C152" s="8"/>
      <c r="D152" s="1" t="s">
        <v>198</v>
      </c>
      <c r="E152" s="1">
        <v>180</v>
      </c>
      <c r="F152" s="9"/>
      <c r="G152" s="1"/>
      <c r="H152" s="11"/>
      <c r="I152" s="9"/>
      <c r="J152" s="9"/>
      <c r="K152" s="9"/>
      <c r="L152" s="9"/>
      <c r="M152" s="9"/>
      <c r="N152" s="11"/>
      <c r="O152" s="9"/>
    </row>
    <row r="153" spans="1:15" x14ac:dyDescent="0.45">
      <c r="A153" s="8" t="s">
        <v>294</v>
      </c>
      <c r="B153" s="8" t="s">
        <v>364</v>
      </c>
      <c r="C153" s="8" t="s">
        <v>405</v>
      </c>
      <c r="D153" s="1" t="s">
        <v>205</v>
      </c>
      <c r="E153" s="1">
        <v>1096</v>
      </c>
      <c r="F153" s="1"/>
      <c r="G153" s="1"/>
      <c r="H153" s="7"/>
      <c r="I153" s="1"/>
      <c r="J153" s="1"/>
      <c r="K153" s="1"/>
      <c r="L153" s="1"/>
      <c r="M153" s="1"/>
      <c r="N153" s="7"/>
      <c r="O153" s="1" t="s">
        <v>1</v>
      </c>
    </row>
    <row r="154" spans="1:15" x14ac:dyDescent="0.45">
      <c r="A154" s="8"/>
      <c r="B154" s="8"/>
      <c r="C154" s="8"/>
      <c r="D154" s="1" t="s">
        <v>206</v>
      </c>
      <c r="E154" s="1">
        <v>502</v>
      </c>
      <c r="F154" s="9"/>
      <c r="G154" s="1"/>
      <c r="H154" s="11"/>
      <c r="I154" s="9"/>
      <c r="J154" s="9"/>
      <c r="K154" s="9"/>
      <c r="L154" s="9"/>
      <c r="M154" s="9"/>
      <c r="N154" s="11"/>
      <c r="O154" s="9" t="s">
        <v>1</v>
      </c>
    </row>
    <row r="155" spans="1:15" x14ac:dyDescent="0.45">
      <c r="A155" s="8"/>
      <c r="B155" s="8"/>
      <c r="C155" s="8"/>
      <c r="D155" s="1" t="s">
        <v>207</v>
      </c>
      <c r="E155" s="1">
        <v>1418</v>
      </c>
      <c r="F155" s="9"/>
      <c r="G155" s="1"/>
      <c r="H155" s="11"/>
      <c r="I155" s="9"/>
      <c r="J155" s="9"/>
      <c r="K155" s="9"/>
      <c r="L155" s="9"/>
      <c r="M155" s="9"/>
      <c r="N155" s="11"/>
      <c r="O155" s="9"/>
    </row>
    <row r="156" spans="1:15" x14ac:dyDescent="0.45">
      <c r="A156" s="8"/>
      <c r="B156" s="8"/>
      <c r="C156" s="8"/>
      <c r="D156" s="1" t="s">
        <v>208</v>
      </c>
      <c r="E156" s="1">
        <v>1620</v>
      </c>
      <c r="F156" s="9"/>
      <c r="G156" s="1"/>
      <c r="H156" s="11"/>
      <c r="I156" s="9"/>
      <c r="J156" s="9"/>
      <c r="K156" s="9"/>
      <c r="L156" s="9"/>
      <c r="M156" s="9"/>
      <c r="N156" s="11"/>
      <c r="O156" s="9"/>
    </row>
    <row r="157" spans="1:15" x14ac:dyDescent="0.45">
      <c r="A157" s="8"/>
      <c r="B157" s="8"/>
      <c r="C157" s="8"/>
      <c r="D157" s="1" t="s">
        <v>209</v>
      </c>
      <c r="E157" s="1">
        <v>571</v>
      </c>
      <c r="F157" s="9"/>
      <c r="G157" s="1"/>
      <c r="H157" s="11"/>
      <c r="I157" s="9"/>
      <c r="J157" s="9"/>
      <c r="K157" s="9"/>
      <c r="L157" s="9"/>
      <c r="M157" s="9"/>
      <c r="N157" s="11"/>
      <c r="O157" s="9"/>
    </row>
    <row r="158" spans="1:15" x14ac:dyDescent="0.45">
      <c r="A158" s="8" t="s">
        <v>295</v>
      </c>
      <c r="B158" s="8" t="s">
        <v>365</v>
      </c>
      <c r="C158" s="8" t="s">
        <v>404</v>
      </c>
      <c r="D158" s="1" t="s">
        <v>67</v>
      </c>
      <c r="E158" s="1">
        <v>3372</v>
      </c>
      <c r="F158" s="9"/>
      <c r="G158" s="1"/>
      <c r="H158" s="11"/>
      <c r="I158" s="9"/>
      <c r="J158" s="9"/>
      <c r="K158" s="9"/>
      <c r="L158" s="9"/>
      <c r="M158" s="9"/>
      <c r="N158" s="11"/>
      <c r="O158" s="9" t="s">
        <v>1</v>
      </c>
    </row>
    <row r="159" spans="1:15" x14ac:dyDescent="0.45">
      <c r="A159" s="8"/>
      <c r="B159" s="8"/>
      <c r="C159" s="8"/>
      <c r="D159" s="1" t="s">
        <v>210</v>
      </c>
      <c r="E159" s="1">
        <v>4338</v>
      </c>
      <c r="F159" s="9"/>
      <c r="G159" s="1"/>
      <c r="H159" s="11"/>
      <c r="I159" s="9"/>
      <c r="J159" s="9"/>
      <c r="K159" s="9"/>
      <c r="L159" s="9"/>
      <c r="M159" s="9"/>
      <c r="N159" s="11"/>
      <c r="O159" s="9"/>
    </row>
    <row r="160" spans="1:15" x14ac:dyDescent="0.45">
      <c r="A160" s="8"/>
      <c r="B160" s="8"/>
      <c r="C160" s="8"/>
      <c r="D160" s="1" t="s">
        <v>68</v>
      </c>
      <c r="E160" s="1">
        <v>505</v>
      </c>
      <c r="F160" s="1"/>
      <c r="G160" s="1"/>
      <c r="H160" s="7"/>
      <c r="I160" s="2"/>
      <c r="J160" s="2"/>
      <c r="K160" s="2"/>
      <c r="L160" s="1"/>
      <c r="M160" s="2"/>
      <c r="N160" s="7"/>
      <c r="O160" s="1" t="s">
        <v>1</v>
      </c>
    </row>
    <row r="161" spans="1:15" x14ac:dyDescent="0.45">
      <c r="A161" s="8" t="s">
        <v>24</v>
      </c>
      <c r="B161" s="8" t="s">
        <v>224</v>
      </c>
      <c r="C161" s="8" t="s">
        <v>409</v>
      </c>
      <c r="D161" s="1" t="s">
        <v>199</v>
      </c>
      <c r="E161" s="1">
        <v>102</v>
      </c>
      <c r="F161" s="9"/>
      <c r="G161" s="1"/>
      <c r="H161" s="11"/>
      <c r="I161" s="9"/>
      <c r="J161" s="9"/>
      <c r="K161" s="9"/>
      <c r="L161" s="9"/>
      <c r="M161" s="9"/>
      <c r="N161" s="11"/>
      <c r="O161" s="9" t="s">
        <v>1</v>
      </c>
    </row>
    <row r="162" spans="1:15" x14ac:dyDescent="0.45">
      <c r="A162" s="8"/>
      <c r="B162" s="8"/>
      <c r="C162" s="8"/>
      <c r="D162" s="1" t="s">
        <v>25</v>
      </c>
      <c r="E162" s="1">
        <v>404</v>
      </c>
      <c r="F162" s="9"/>
      <c r="G162" s="1"/>
      <c r="H162" s="11"/>
      <c r="I162" s="9"/>
      <c r="J162" s="9"/>
      <c r="K162" s="9"/>
      <c r="L162" s="9"/>
      <c r="M162" s="9"/>
      <c r="N162" s="11"/>
      <c r="O162" s="9"/>
    </row>
    <row r="163" spans="1:15" x14ac:dyDescent="0.45">
      <c r="A163" s="8"/>
      <c r="B163" s="8"/>
      <c r="C163" s="8"/>
      <c r="D163" s="1" t="s">
        <v>26</v>
      </c>
      <c r="E163" s="1">
        <v>276</v>
      </c>
      <c r="F163" s="9"/>
      <c r="G163" s="1"/>
      <c r="H163" s="11"/>
      <c r="I163" s="9"/>
      <c r="J163" s="9"/>
      <c r="K163" s="9"/>
      <c r="L163" s="9"/>
      <c r="M163" s="9"/>
      <c r="N163" s="11"/>
      <c r="O163" s="9"/>
    </row>
    <row r="164" spans="1:15" x14ac:dyDescent="0.45">
      <c r="A164" s="8" t="s">
        <v>292</v>
      </c>
      <c r="B164" s="8" t="s">
        <v>362</v>
      </c>
      <c r="C164" s="8" t="s">
        <v>408</v>
      </c>
      <c r="D164" s="1" t="s">
        <v>200</v>
      </c>
      <c r="E164" s="1">
        <v>62</v>
      </c>
      <c r="F164" s="9"/>
      <c r="G164" s="1"/>
      <c r="H164" s="11"/>
      <c r="I164" s="9"/>
      <c r="J164" s="9"/>
      <c r="K164" s="9"/>
      <c r="L164" s="9"/>
      <c r="M164" s="9"/>
      <c r="N164" s="11"/>
      <c r="O164" s="9" t="s">
        <v>1</v>
      </c>
    </row>
    <row r="165" spans="1:15" x14ac:dyDescent="0.45">
      <c r="A165" s="8"/>
      <c r="B165" s="8"/>
      <c r="C165" s="8"/>
      <c r="D165" s="1" t="s">
        <v>201</v>
      </c>
      <c r="E165" s="1">
        <v>445</v>
      </c>
      <c r="F165" s="9"/>
      <c r="G165" s="1"/>
      <c r="H165" s="11"/>
      <c r="I165" s="9"/>
      <c r="J165" s="9"/>
      <c r="K165" s="9"/>
      <c r="L165" s="9"/>
      <c r="M165" s="9"/>
      <c r="N165" s="11"/>
      <c r="O165" s="9"/>
    </row>
    <row r="166" spans="1:15" x14ac:dyDescent="0.45">
      <c r="A166" s="8" t="s">
        <v>293</v>
      </c>
      <c r="B166" s="8" t="s">
        <v>363</v>
      </c>
      <c r="C166" s="8" t="s">
        <v>407</v>
      </c>
      <c r="D166" s="1" t="s">
        <v>202</v>
      </c>
      <c r="E166" s="1">
        <v>131</v>
      </c>
      <c r="F166" s="9"/>
      <c r="G166" s="1"/>
      <c r="H166" s="11"/>
      <c r="I166" s="9"/>
      <c r="J166" s="9"/>
      <c r="K166" s="9"/>
      <c r="L166" s="9"/>
      <c r="M166" s="9"/>
      <c r="N166" s="11"/>
      <c r="O166" s="9" t="s">
        <v>1</v>
      </c>
    </row>
    <row r="167" spans="1:15" x14ac:dyDescent="0.45">
      <c r="A167" s="8"/>
      <c r="B167" s="8"/>
      <c r="C167" s="8"/>
      <c r="D167" s="1" t="s">
        <v>203</v>
      </c>
      <c r="E167" s="1">
        <v>134</v>
      </c>
      <c r="F167" s="9"/>
      <c r="G167" s="1"/>
      <c r="H167" s="11"/>
      <c r="I167" s="9"/>
      <c r="J167" s="9"/>
      <c r="K167" s="9"/>
      <c r="L167" s="9"/>
      <c r="M167" s="9"/>
      <c r="N167" s="11"/>
      <c r="O167" s="9"/>
    </row>
    <row r="168" spans="1:15" x14ac:dyDescent="0.45">
      <c r="A168" s="8" t="s">
        <v>27</v>
      </c>
      <c r="B168" s="8" t="s">
        <v>225</v>
      </c>
      <c r="C168" s="8" t="s">
        <v>406</v>
      </c>
      <c r="D168" s="1" t="s">
        <v>28</v>
      </c>
      <c r="E168" s="1">
        <v>996</v>
      </c>
      <c r="F168" s="9"/>
      <c r="G168" s="1"/>
      <c r="H168" s="11"/>
      <c r="I168" s="9"/>
      <c r="J168" s="9"/>
      <c r="K168" s="9"/>
      <c r="L168" s="9"/>
      <c r="M168" s="9"/>
      <c r="N168" s="11"/>
      <c r="O168" s="9" t="s">
        <v>1</v>
      </c>
    </row>
    <row r="169" spans="1:15" x14ac:dyDescent="0.45">
      <c r="A169" s="8"/>
      <c r="B169" s="8"/>
      <c r="C169" s="8"/>
      <c r="D169" s="1" t="s">
        <v>204</v>
      </c>
      <c r="E169" s="1">
        <v>74</v>
      </c>
      <c r="F169" s="9"/>
      <c r="G169" s="1"/>
      <c r="H169" s="11"/>
      <c r="I169" s="9"/>
      <c r="J169" s="9"/>
      <c r="K169" s="9"/>
      <c r="L169" s="9"/>
      <c r="M169" s="9"/>
      <c r="N169" s="11"/>
      <c r="O169" s="9"/>
    </row>
    <row r="170" spans="1:15" x14ac:dyDescent="0.45">
      <c r="A170" s="8" t="s">
        <v>251</v>
      </c>
      <c r="B170" s="8" t="s">
        <v>314</v>
      </c>
      <c r="C170" s="8" t="s">
        <v>388</v>
      </c>
      <c r="D170" s="1" t="s">
        <v>134</v>
      </c>
      <c r="E170" s="1">
        <v>165</v>
      </c>
      <c r="F170" s="9"/>
      <c r="G170" s="1"/>
      <c r="H170" s="11"/>
      <c r="I170" s="9"/>
      <c r="J170" s="9"/>
      <c r="K170" s="9"/>
      <c r="L170" s="9"/>
      <c r="M170" s="9"/>
      <c r="N170" s="11"/>
      <c r="O170" s="9" t="s">
        <v>1</v>
      </c>
    </row>
    <row r="171" spans="1:15" x14ac:dyDescent="0.45">
      <c r="A171" s="8"/>
      <c r="B171" s="8"/>
      <c r="C171" s="8"/>
      <c r="D171" s="1" t="s">
        <v>135</v>
      </c>
      <c r="E171" s="1">
        <v>169</v>
      </c>
      <c r="F171" s="9"/>
      <c r="G171" s="1"/>
      <c r="H171" s="11"/>
      <c r="I171" s="9"/>
      <c r="J171" s="9"/>
      <c r="K171" s="9"/>
      <c r="L171" s="9"/>
      <c r="M171" s="9"/>
      <c r="N171" s="11"/>
      <c r="O171" s="9"/>
    </row>
    <row r="172" spans="1:15" x14ac:dyDescent="0.45">
      <c r="A172" s="8"/>
      <c r="B172" s="8"/>
      <c r="C172" s="8"/>
      <c r="D172" s="1" t="s">
        <v>136</v>
      </c>
      <c r="E172" s="1">
        <v>244</v>
      </c>
      <c r="F172" s="9"/>
      <c r="G172" s="1"/>
      <c r="H172" s="11"/>
      <c r="I172" s="9"/>
      <c r="J172" s="9"/>
      <c r="K172" s="9"/>
      <c r="L172" s="9"/>
      <c r="M172" s="9"/>
      <c r="N172" s="11"/>
      <c r="O172" s="9"/>
    </row>
    <row r="173" spans="1:15" x14ac:dyDescent="0.45">
      <c r="A173" s="8" t="s">
        <v>254</v>
      </c>
      <c r="B173" s="8" t="s">
        <v>317</v>
      </c>
      <c r="C173" s="8" t="s">
        <v>391</v>
      </c>
      <c r="D173" s="1" t="s">
        <v>138</v>
      </c>
      <c r="E173" s="1">
        <v>1</v>
      </c>
      <c r="F173" s="9"/>
      <c r="G173" s="1"/>
      <c r="H173" s="11"/>
      <c r="I173" s="9"/>
      <c r="J173" s="9"/>
      <c r="K173" s="9"/>
      <c r="L173" s="9"/>
      <c r="M173" s="9"/>
      <c r="N173" s="11"/>
      <c r="O173" s="9" t="s">
        <v>1</v>
      </c>
    </row>
    <row r="174" spans="1:15" x14ac:dyDescent="0.45">
      <c r="A174" s="8"/>
      <c r="B174" s="8"/>
      <c r="C174" s="8"/>
      <c r="D174" s="1" t="s">
        <v>139</v>
      </c>
      <c r="E174" s="1">
        <v>147</v>
      </c>
      <c r="F174" s="9"/>
      <c r="G174" s="1"/>
      <c r="H174" s="11"/>
      <c r="I174" s="9"/>
      <c r="J174" s="9"/>
      <c r="K174" s="9"/>
      <c r="L174" s="9"/>
      <c r="M174" s="9"/>
      <c r="N174" s="11"/>
      <c r="O174" s="9"/>
    </row>
    <row r="175" spans="1:15" x14ac:dyDescent="0.45">
      <c r="A175" s="8"/>
      <c r="B175" s="8"/>
      <c r="C175" s="8"/>
      <c r="D175" s="1" t="s">
        <v>46</v>
      </c>
      <c r="E175" s="1">
        <v>330</v>
      </c>
      <c r="F175" s="9"/>
      <c r="G175" s="1"/>
      <c r="H175" s="11"/>
      <c r="I175" s="9"/>
      <c r="J175" s="9"/>
      <c r="K175" s="9"/>
      <c r="L175" s="9"/>
      <c r="M175" s="9"/>
      <c r="N175" s="11"/>
      <c r="O175" s="9"/>
    </row>
    <row r="176" spans="1:15" x14ac:dyDescent="0.45">
      <c r="A176" s="8"/>
      <c r="B176" s="8"/>
      <c r="C176" s="8"/>
      <c r="D176" s="1" t="s">
        <v>140</v>
      </c>
      <c r="E176" s="1">
        <v>233</v>
      </c>
      <c r="F176" s="9"/>
      <c r="G176" s="1"/>
      <c r="H176" s="11"/>
      <c r="I176" s="9"/>
      <c r="J176" s="9"/>
      <c r="K176" s="9"/>
      <c r="L176" s="9"/>
      <c r="M176" s="9"/>
      <c r="N176" s="11"/>
      <c r="O176" s="9"/>
    </row>
    <row r="177" spans="1:15" x14ac:dyDescent="0.45">
      <c r="A177" s="8"/>
      <c r="B177" s="8"/>
      <c r="C177" s="8"/>
      <c r="D177" s="1" t="s">
        <v>141</v>
      </c>
      <c r="E177" s="1">
        <v>363</v>
      </c>
      <c r="F177" s="9"/>
      <c r="G177" s="1"/>
      <c r="H177" s="11"/>
      <c r="I177" s="9"/>
      <c r="J177" s="9"/>
      <c r="K177" s="9"/>
      <c r="L177" s="9"/>
      <c r="M177" s="9"/>
      <c r="N177" s="11"/>
      <c r="O177" s="9"/>
    </row>
    <row r="178" spans="1:15" x14ac:dyDescent="0.45">
      <c r="A178" s="8"/>
      <c r="B178" s="8"/>
      <c r="C178" s="8"/>
      <c r="D178" s="1" t="s">
        <v>47</v>
      </c>
      <c r="E178" s="1">
        <v>73</v>
      </c>
      <c r="F178" s="9"/>
      <c r="G178" s="1"/>
      <c r="H178" s="11"/>
      <c r="I178" s="9"/>
      <c r="J178" s="9"/>
      <c r="K178" s="9"/>
      <c r="L178" s="9"/>
      <c r="M178" s="9"/>
      <c r="N178" s="11"/>
      <c r="O178" s="9"/>
    </row>
    <row r="179" spans="1:15" x14ac:dyDescent="0.45">
      <c r="A179" s="8"/>
      <c r="B179" s="8"/>
      <c r="C179" s="8"/>
      <c r="D179" s="1" t="s">
        <v>48</v>
      </c>
      <c r="E179" s="1">
        <v>267</v>
      </c>
      <c r="F179" s="9"/>
      <c r="G179" s="1"/>
      <c r="H179" s="11"/>
      <c r="I179" s="9"/>
      <c r="J179" s="9"/>
      <c r="K179" s="9"/>
      <c r="L179" s="9"/>
      <c r="M179" s="9"/>
      <c r="N179" s="11"/>
      <c r="O179" s="9"/>
    </row>
    <row r="180" spans="1:15" x14ac:dyDescent="0.45">
      <c r="A180" s="8" t="s">
        <v>75</v>
      </c>
      <c r="B180" s="8" t="s">
        <v>319</v>
      </c>
      <c r="C180" s="8" t="s">
        <v>392</v>
      </c>
      <c r="D180" s="1" t="s">
        <v>143</v>
      </c>
      <c r="E180" s="1">
        <v>521</v>
      </c>
      <c r="F180" s="9"/>
      <c r="G180" s="1"/>
      <c r="H180" s="11"/>
      <c r="I180" s="9"/>
      <c r="J180" s="9"/>
      <c r="K180" s="9"/>
      <c r="L180" s="9"/>
      <c r="M180" s="9"/>
      <c r="N180" s="11"/>
      <c r="O180" s="9" t="s">
        <v>1</v>
      </c>
    </row>
    <row r="181" spans="1:15" x14ac:dyDescent="0.45">
      <c r="A181" s="8"/>
      <c r="B181" s="8"/>
      <c r="C181" s="8"/>
      <c r="D181" s="1" t="s">
        <v>144</v>
      </c>
      <c r="E181" s="1">
        <v>716</v>
      </c>
      <c r="F181" s="9"/>
      <c r="G181" s="1"/>
      <c r="H181" s="11"/>
      <c r="I181" s="9"/>
      <c r="J181" s="9"/>
      <c r="K181" s="9"/>
      <c r="L181" s="9"/>
      <c r="M181" s="9"/>
      <c r="N181" s="11"/>
      <c r="O181" s="9"/>
    </row>
    <row r="182" spans="1:15" x14ac:dyDescent="0.45">
      <c r="A182" s="8"/>
      <c r="B182" s="8"/>
      <c r="C182" s="8"/>
      <c r="D182" s="1" t="s">
        <v>145</v>
      </c>
      <c r="E182" s="1">
        <v>728</v>
      </c>
      <c r="F182" s="9"/>
      <c r="G182" s="1"/>
      <c r="H182" s="11"/>
      <c r="I182" s="9"/>
      <c r="J182" s="9"/>
      <c r="K182" s="9"/>
      <c r="L182" s="9"/>
      <c r="M182" s="9"/>
      <c r="N182" s="11"/>
      <c r="O182" s="9"/>
    </row>
    <row r="183" spans="1:15" x14ac:dyDescent="0.45">
      <c r="A183" s="8"/>
      <c r="B183" s="8"/>
      <c r="C183" s="8"/>
      <c r="D183" s="1" t="s">
        <v>146</v>
      </c>
      <c r="E183" s="1">
        <v>474</v>
      </c>
      <c r="F183" s="9"/>
      <c r="G183" s="1"/>
      <c r="H183" s="11"/>
      <c r="I183" s="9"/>
      <c r="J183" s="9"/>
      <c r="K183" s="9"/>
      <c r="L183" s="9"/>
      <c r="M183" s="9"/>
      <c r="N183" s="11"/>
      <c r="O183" s="9"/>
    </row>
    <row r="184" spans="1:15" x14ac:dyDescent="0.45">
      <c r="A184" s="8"/>
      <c r="B184" s="8"/>
      <c r="C184" s="8"/>
      <c r="D184" s="1" t="s">
        <v>147</v>
      </c>
      <c r="E184" s="1">
        <v>474</v>
      </c>
      <c r="F184" s="9"/>
      <c r="G184" s="1"/>
      <c r="H184" s="11"/>
      <c r="I184" s="9"/>
      <c r="J184" s="9"/>
      <c r="K184" s="9"/>
      <c r="L184" s="9"/>
      <c r="M184" s="9"/>
      <c r="N184" s="11"/>
      <c r="O184" s="9"/>
    </row>
    <row r="185" spans="1:15" x14ac:dyDescent="0.45">
      <c r="A185" s="8" t="s">
        <v>10</v>
      </c>
      <c r="B185" s="8" t="s">
        <v>217</v>
      </c>
      <c r="C185" s="15" t="s">
        <v>394</v>
      </c>
      <c r="D185" s="1" t="s">
        <v>148</v>
      </c>
      <c r="E185" s="1">
        <v>720</v>
      </c>
      <c r="F185" s="9"/>
      <c r="G185" s="1"/>
      <c r="H185" s="11"/>
      <c r="I185" s="9"/>
      <c r="J185" s="9"/>
      <c r="K185" s="9"/>
      <c r="L185" s="9"/>
      <c r="M185" s="9"/>
      <c r="N185" s="11"/>
      <c r="O185" s="9" t="s">
        <v>1</v>
      </c>
    </row>
    <row r="186" spans="1:15" x14ac:dyDescent="0.45">
      <c r="A186" s="8"/>
      <c r="B186" s="8"/>
      <c r="C186" s="15"/>
      <c r="D186" s="1" t="s">
        <v>149</v>
      </c>
      <c r="E186" s="1">
        <v>513</v>
      </c>
      <c r="F186" s="9"/>
      <c r="G186" s="1"/>
      <c r="H186" s="11"/>
      <c r="I186" s="9"/>
      <c r="J186" s="9"/>
      <c r="K186" s="9"/>
      <c r="L186" s="9"/>
      <c r="M186" s="9"/>
      <c r="N186" s="11"/>
      <c r="O186" s="9"/>
    </row>
    <row r="187" spans="1:15" x14ac:dyDescent="0.45">
      <c r="A187" s="8"/>
      <c r="B187" s="8"/>
      <c r="C187" s="15"/>
      <c r="D187" s="1" t="s">
        <v>76</v>
      </c>
      <c r="E187" s="1">
        <v>466</v>
      </c>
      <c r="F187" s="9"/>
      <c r="G187" s="1"/>
      <c r="H187" s="11"/>
      <c r="I187" s="9"/>
      <c r="J187" s="9"/>
      <c r="K187" s="9"/>
      <c r="L187" s="9"/>
      <c r="M187" s="9"/>
      <c r="N187" s="11"/>
      <c r="O187" s="9"/>
    </row>
    <row r="188" spans="1:15" x14ac:dyDescent="0.45">
      <c r="A188" s="8" t="s">
        <v>256</v>
      </c>
      <c r="B188" s="8" t="s">
        <v>320</v>
      </c>
      <c r="C188" s="8" t="s">
        <v>395</v>
      </c>
      <c r="D188" s="1" t="s">
        <v>49</v>
      </c>
      <c r="E188" s="1">
        <v>291</v>
      </c>
      <c r="F188" s="9"/>
      <c r="G188" s="1"/>
      <c r="H188" s="11"/>
      <c r="I188" s="9"/>
      <c r="J188" s="9"/>
      <c r="K188" s="9"/>
      <c r="L188" s="9"/>
      <c r="M188" s="9"/>
      <c r="N188" s="11"/>
      <c r="O188" s="9" t="s">
        <v>1</v>
      </c>
    </row>
    <row r="189" spans="1:15" x14ac:dyDescent="0.45">
      <c r="A189" s="8"/>
      <c r="B189" s="8"/>
      <c r="C189" s="8"/>
      <c r="D189" s="1" t="s">
        <v>50</v>
      </c>
      <c r="E189" s="1">
        <v>259</v>
      </c>
      <c r="F189" s="9"/>
      <c r="G189" s="1"/>
      <c r="H189" s="11"/>
      <c r="I189" s="9"/>
      <c r="J189" s="9"/>
      <c r="K189" s="9"/>
      <c r="L189" s="9"/>
      <c r="M189" s="9"/>
      <c r="N189" s="11"/>
      <c r="O189" s="9"/>
    </row>
    <row r="190" spans="1:15" x14ac:dyDescent="0.45">
      <c r="A190" s="8"/>
      <c r="B190" s="8"/>
      <c r="C190" s="8"/>
      <c r="D190" s="1" t="s">
        <v>51</v>
      </c>
      <c r="E190" s="1">
        <v>291</v>
      </c>
      <c r="F190" s="9"/>
      <c r="G190" s="1"/>
      <c r="H190" s="11"/>
      <c r="I190" s="9"/>
      <c r="J190" s="9"/>
      <c r="K190" s="9"/>
      <c r="L190" s="9"/>
      <c r="M190" s="9"/>
      <c r="N190" s="11"/>
      <c r="O190" s="9"/>
    </row>
    <row r="191" spans="1:15" x14ac:dyDescent="0.45">
      <c r="A191" s="8"/>
      <c r="B191" s="8"/>
      <c r="C191" s="8"/>
      <c r="D191" s="1" t="s">
        <v>150</v>
      </c>
      <c r="E191" s="1">
        <v>316</v>
      </c>
      <c r="F191" s="9"/>
      <c r="G191" s="1"/>
      <c r="H191" s="11"/>
      <c r="I191" s="9"/>
      <c r="J191" s="9"/>
      <c r="K191" s="9"/>
      <c r="L191" s="9"/>
      <c r="M191" s="9"/>
      <c r="N191" s="11"/>
      <c r="O191" s="9"/>
    </row>
    <row r="192" spans="1:15" x14ac:dyDescent="0.45">
      <c r="A192" s="8" t="s">
        <v>257</v>
      </c>
      <c r="B192" s="8" t="s">
        <v>321</v>
      </c>
      <c r="C192" s="8" t="s">
        <v>396</v>
      </c>
      <c r="D192" s="1" t="s">
        <v>151</v>
      </c>
      <c r="E192" s="1">
        <v>34</v>
      </c>
      <c r="F192" s="9"/>
      <c r="G192" s="1"/>
      <c r="H192" s="11"/>
      <c r="I192" s="9"/>
      <c r="J192" s="9"/>
      <c r="K192" s="9"/>
      <c r="L192" s="9"/>
      <c r="M192" s="9"/>
      <c r="N192" s="11"/>
      <c r="O192" s="9" t="s">
        <v>1</v>
      </c>
    </row>
    <row r="193" spans="1:15" x14ac:dyDescent="0.45">
      <c r="A193" s="8"/>
      <c r="B193" s="8"/>
      <c r="C193" s="8"/>
      <c r="D193" s="1" t="s">
        <v>152</v>
      </c>
      <c r="E193" s="1">
        <v>10</v>
      </c>
      <c r="F193" s="9"/>
      <c r="G193" s="1"/>
      <c r="H193" s="11"/>
      <c r="I193" s="9"/>
      <c r="J193" s="9"/>
      <c r="K193" s="9"/>
      <c r="L193" s="9"/>
      <c r="M193" s="9"/>
      <c r="N193" s="11"/>
      <c r="O193" s="9"/>
    </row>
    <row r="194" spans="1:15" x14ac:dyDescent="0.45">
      <c r="A194" s="8" t="s">
        <v>13</v>
      </c>
      <c r="B194" s="8" t="s">
        <v>219</v>
      </c>
      <c r="C194" s="8" t="s">
        <v>401</v>
      </c>
      <c r="D194" s="1" t="s">
        <v>14</v>
      </c>
      <c r="E194" s="1">
        <v>148</v>
      </c>
      <c r="F194" s="9"/>
      <c r="G194" s="1"/>
      <c r="H194" s="11"/>
      <c r="I194" s="9"/>
      <c r="J194" s="9"/>
      <c r="K194" s="9"/>
      <c r="L194" s="9"/>
      <c r="M194" s="9"/>
      <c r="N194" s="11"/>
      <c r="O194" s="9" t="s">
        <v>1</v>
      </c>
    </row>
    <row r="195" spans="1:15" x14ac:dyDescent="0.45">
      <c r="A195" s="8"/>
      <c r="B195" s="8"/>
      <c r="C195" s="8"/>
      <c r="D195" s="1" t="s">
        <v>156</v>
      </c>
      <c r="E195" s="1">
        <v>333</v>
      </c>
      <c r="F195" s="9"/>
      <c r="G195" s="1"/>
      <c r="H195" s="11"/>
      <c r="I195" s="9"/>
      <c r="J195" s="9"/>
      <c r="K195" s="9"/>
      <c r="L195" s="9"/>
      <c r="M195" s="9"/>
      <c r="N195" s="11"/>
      <c r="O195" s="9"/>
    </row>
    <row r="196" spans="1:15" x14ac:dyDescent="0.45">
      <c r="A196" s="8" t="s">
        <v>15</v>
      </c>
      <c r="B196" s="8" t="s">
        <v>220</v>
      </c>
      <c r="C196" s="8" t="s">
        <v>449</v>
      </c>
      <c r="D196" s="1" t="s">
        <v>16</v>
      </c>
      <c r="E196" s="1">
        <v>61</v>
      </c>
      <c r="F196" s="9"/>
      <c r="G196" s="1"/>
      <c r="H196" s="11"/>
      <c r="I196" s="9"/>
      <c r="J196" s="9"/>
      <c r="K196" s="9"/>
      <c r="L196" s="9"/>
      <c r="M196" s="9"/>
      <c r="N196" s="11"/>
      <c r="O196" s="9" t="s">
        <v>1</v>
      </c>
    </row>
    <row r="197" spans="1:15" x14ac:dyDescent="0.45">
      <c r="A197" s="8"/>
      <c r="B197" s="8"/>
      <c r="C197" s="8"/>
      <c r="D197" s="1" t="s">
        <v>157</v>
      </c>
      <c r="E197" s="1">
        <v>122</v>
      </c>
      <c r="F197" s="9"/>
      <c r="G197" s="1"/>
      <c r="H197" s="11"/>
      <c r="I197" s="9"/>
      <c r="J197" s="9"/>
      <c r="K197" s="9"/>
      <c r="L197" s="9"/>
      <c r="M197" s="9"/>
      <c r="N197" s="11"/>
      <c r="O197" s="9"/>
    </row>
    <row r="198" spans="1:15" x14ac:dyDescent="0.45">
      <c r="A198" s="8" t="s">
        <v>265</v>
      </c>
      <c r="B198" s="8" t="s">
        <v>330</v>
      </c>
      <c r="C198" s="8" t="s">
        <v>443</v>
      </c>
      <c r="D198" s="1" t="s">
        <v>162</v>
      </c>
      <c r="E198" s="1">
        <v>306</v>
      </c>
      <c r="F198" s="9"/>
      <c r="G198" s="1"/>
      <c r="H198" s="11"/>
      <c r="I198" s="9"/>
      <c r="J198" s="9"/>
      <c r="K198" s="9"/>
      <c r="L198" s="9"/>
      <c r="M198" s="9"/>
      <c r="N198" s="11"/>
      <c r="O198" s="9" t="s">
        <v>1</v>
      </c>
    </row>
    <row r="199" spans="1:15" x14ac:dyDescent="0.45">
      <c r="A199" s="8"/>
      <c r="B199" s="8"/>
      <c r="C199" s="8"/>
      <c r="D199" s="1" t="s">
        <v>163</v>
      </c>
      <c r="E199" s="1">
        <v>321</v>
      </c>
      <c r="F199" s="9"/>
      <c r="G199" s="1"/>
      <c r="H199" s="11"/>
      <c r="I199" s="9"/>
      <c r="J199" s="9"/>
      <c r="K199" s="9"/>
      <c r="L199" s="9"/>
      <c r="M199" s="9"/>
      <c r="N199" s="11"/>
      <c r="O199" s="9"/>
    </row>
    <row r="200" spans="1:15" x14ac:dyDescent="0.45">
      <c r="A200" s="8" t="s">
        <v>82</v>
      </c>
      <c r="B200" s="8" t="s">
        <v>352</v>
      </c>
      <c r="C200" s="8" t="s">
        <v>419</v>
      </c>
      <c r="D200" s="1" t="s">
        <v>182</v>
      </c>
      <c r="E200" s="1">
        <v>368</v>
      </c>
      <c r="F200" s="9"/>
      <c r="G200" s="1"/>
      <c r="H200" s="11"/>
      <c r="I200" s="9"/>
      <c r="J200" s="9"/>
      <c r="K200" s="9"/>
      <c r="L200" s="9"/>
      <c r="M200" s="9"/>
      <c r="N200" s="11"/>
      <c r="O200" s="9" t="s">
        <v>1</v>
      </c>
    </row>
    <row r="201" spans="1:15" x14ac:dyDescent="0.45">
      <c r="A201" s="8"/>
      <c r="B201" s="8"/>
      <c r="C201" s="8"/>
      <c r="D201" s="1" t="s">
        <v>83</v>
      </c>
      <c r="E201" s="1">
        <v>318</v>
      </c>
      <c r="F201" s="9"/>
      <c r="G201" s="1"/>
      <c r="H201" s="11"/>
      <c r="I201" s="9"/>
      <c r="J201" s="9"/>
      <c r="K201" s="9"/>
      <c r="L201" s="9"/>
      <c r="M201" s="9"/>
      <c r="N201" s="11"/>
      <c r="O201" s="9"/>
    </row>
    <row r="202" spans="1:15" x14ac:dyDescent="0.45">
      <c r="A202" s="2" t="s">
        <v>282</v>
      </c>
      <c r="B202" s="2" t="s">
        <v>349</v>
      </c>
      <c r="C202" s="2" t="s">
        <v>422</v>
      </c>
      <c r="D202" s="1" t="s">
        <v>178</v>
      </c>
      <c r="E202" s="1">
        <v>220</v>
      </c>
      <c r="F202" s="1"/>
      <c r="G202" s="1"/>
      <c r="H202" s="7"/>
      <c r="I202" s="1"/>
      <c r="J202" s="1"/>
      <c r="K202" s="1"/>
      <c r="L202" s="1"/>
      <c r="M202" s="1"/>
      <c r="N202" s="7"/>
      <c r="O202" s="1" t="s">
        <v>1</v>
      </c>
    </row>
    <row r="203" spans="1:15" x14ac:dyDescent="0.45">
      <c r="A203" s="2" t="s">
        <v>278</v>
      </c>
      <c r="B203" s="2" t="s">
        <v>345</v>
      </c>
      <c r="C203" s="2" t="s">
        <v>426</v>
      </c>
      <c r="D203" s="1" t="s">
        <v>175</v>
      </c>
      <c r="E203" s="1">
        <v>218</v>
      </c>
      <c r="F203" s="1"/>
      <c r="G203" s="1"/>
      <c r="H203" s="7"/>
      <c r="I203" s="1"/>
      <c r="J203" s="1"/>
      <c r="K203" s="1"/>
      <c r="L203" s="1"/>
      <c r="M203" s="1"/>
      <c r="N203" s="7"/>
      <c r="O203" s="1" t="s">
        <v>1</v>
      </c>
    </row>
    <row r="204" spans="1:15" x14ac:dyDescent="0.45">
      <c r="A204" s="2" t="s">
        <v>272</v>
      </c>
      <c r="B204" s="2" t="s">
        <v>338</v>
      </c>
      <c r="C204" s="2" t="s">
        <v>435</v>
      </c>
      <c r="D204" s="1" t="s">
        <v>170</v>
      </c>
      <c r="E204" s="1">
        <v>175</v>
      </c>
      <c r="F204" s="2"/>
      <c r="G204" s="1"/>
      <c r="H204" s="6"/>
      <c r="I204" s="1"/>
      <c r="J204" s="1"/>
      <c r="K204" s="1"/>
      <c r="L204" s="1"/>
      <c r="M204" s="1"/>
      <c r="N204" s="7"/>
      <c r="O204" s="1" t="s">
        <v>1</v>
      </c>
    </row>
    <row r="205" spans="1:15" x14ac:dyDescent="0.45">
      <c r="A205" s="2" t="s">
        <v>258</v>
      </c>
      <c r="B205" s="2" t="s">
        <v>322</v>
      </c>
      <c r="C205" s="2" t="s">
        <v>397</v>
      </c>
      <c r="D205" s="1" t="s">
        <v>153</v>
      </c>
      <c r="E205" s="1">
        <v>250</v>
      </c>
      <c r="F205" s="1"/>
      <c r="G205" s="1"/>
      <c r="H205" s="7"/>
      <c r="I205" s="1"/>
      <c r="J205" s="1"/>
      <c r="K205" s="1"/>
      <c r="L205" s="1"/>
      <c r="M205" s="1"/>
      <c r="N205" s="7"/>
      <c r="O205" s="1" t="s">
        <v>1</v>
      </c>
    </row>
    <row r="206" spans="1:15" x14ac:dyDescent="0.45">
      <c r="A206" s="2" t="s">
        <v>270</v>
      </c>
      <c r="B206" s="2" t="s">
        <v>336</v>
      </c>
      <c r="C206" s="2" t="s">
        <v>437</v>
      </c>
      <c r="D206" s="1" t="s">
        <v>55</v>
      </c>
      <c r="E206" s="1">
        <v>215</v>
      </c>
      <c r="F206" s="1"/>
      <c r="G206" s="1"/>
      <c r="H206" s="7"/>
      <c r="I206" s="1"/>
      <c r="J206" s="1"/>
      <c r="K206" s="1"/>
      <c r="L206" s="1"/>
      <c r="M206" s="1"/>
      <c r="N206" s="7"/>
      <c r="O206" s="1" t="s">
        <v>1</v>
      </c>
    </row>
    <row r="207" spans="1:15" x14ac:dyDescent="0.45">
      <c r="A207" s="2" t="s">
        <v>275</v>
      </c>
      <c r="B207" s="2" t="s">
        <v>342</v>
      </c>
      <c r="C207" s="2" t="s">
        <v>430</v>
      </c>
      <c r="D207" s="1" t="s">
        <v>56</v>
      </c>
      <c r="E207" s="1">
        <v>236</v>
      </c>
      <c r="F207" s="1"/>
      <c r="G207" s="1"/>
      <c r="H207" s="7"/>
      <c r="I207" s="1"/>
      <c r="J207" s="1"/>
      <c r="K207" s="1"/>
      <c r="L207" s="1"/>
      <c r="M207" s="1"/>
      <c r="N207" s="7"/>
      <c r="O207" s="1" t="s">
        <v>1</v>
      </c>
    </row>
    <row r="208" spans="1:15" x14ac:dyDescent="0.45">
      <c r="A208" s="2" t="s">
        <v>250</v>
      </c>
      <c r="B208" s="2" t="s">
        <v>313</v>
      </c>
      <c r="C208" s="2" t="s">
        <v>387</v>
      </c>
      <c r="D208" s="1" t="s">
        <v>133</v>
      </c>
      <c r="E208" s="1">
        <v>43</v>
      </c>
      <c r="F208" s="1"/>
      <c r="G208" s="1"/>
      <c r="H208" s="7"/>
      <c r="I208" s="1"/>
      <c r="J208" s="1"/>
      <c r="K208" s="1"/>
      <c r="L208" s="1"/>
      <c r="M208" s="1"/>
      <c r="N208" s="7"/>
      <c r="O208" s="1" t="s">
        <v>1</v>
      </c>
    </row>
    <row r="209" spans="1:15" x14ac:dyDescent="0.45">
      <c r="A209" s="2" t="s">
        <v>246</v>
      </c>
      <c r="B209" s="2" t="s">
        <v>307</v>
      </c>
      <c r="C209" s="2" t="s">
        <v>382</v>
      </c>
      <c r="D209" s="1" t="s">
        <v>41</v>
      </c>
      <c r="E209" s="1">
        <v>883</v>
      </c>
      <c r="F209" s="1"/>
      <c r="G209" s="1"/>
      <c r="H209" s="7"/>
      <c r="I209" s="1"/>
      <c r="J209" s="1"/>
      <c r="K209" s="1"/>
      <c r="L209" s="1"/>
      <c r="M209" s="1"/>
      <c r="N209" s="7"/>
      <c r="O209" s="1" t="s">
        <v>1</v>
      </c>
    </row>
    <row r="210" spans="1:15" x14ac:dyDescent="0.45">
      <c r="A210" s="2" t="s">
        <v>287</v>
      </c>
      <c r="B210" s="2" t="s">
        <v>356</v>
      </c>
      <c r="C210" s="2" t="s">
        <v>415</v>
      </c>
      <c r="D210" s="1" t="s">
        <v>185</v>
      </c>
      <c r="E210" s="1">
        <v>354</v>
      </c>
      <c r="F210" s="1"/>
      <c r="G210" s="1"/>
      <c r="H210" s="7"/>
      <c r="I210" s="1"/>
      <c r="J210" s="1"/>
      <c r="K210" s="1"/>
      <c r="L210" s="1"/>
      <c r="M210" s="1"/>
      <c r="N210" s="7"/>
      <c r="O210" s="1" t="s">
        <v>1</v>
      </c>
    </row>
    <row r="211" spans="1:15" x14ac:dyDescent="0.45">
      <c r="A211" s="2" t="s">
        <v>253</v>
      </c>
      <c r="B211" s="2" t="s">
        <v>316</v>
      </c>
      <c r="C211" s="2" t="s">
        <v>390</v>
      </c>
      <c r="D211" s="1" t="s">
        <v>45</v>
      </c>
      <c r="E211" s="1">
        <v>240</v>
      </c>
      <c r="F211" s="1"/>
      <c r="G211" s="1"/>
      <c r="H211" s="7"/>
      <c r="I211" s="1"/>
      <c r="J211" s="1"/>
      <c r="K211" s="1"/>
      <c r="L211" s="1"/>
      <c r="M211" s="1"/>
      <c r="N211" s="7"/>
      <c r="O211" s="1" t="s">
        <v>1</v>
      </c>
    </row>
    <row r="212" spans="1:15" x14ac:dyDescent="0.45">
      <c r="A212" s="2" t="s">
        <v>262</v>
      </c>
      <c r="B212" s="2" t="s">
        <v>327</v>
      </c>
      <c r="C212" s="2" t="s">
        <v>446</v>
      </c>
      <c r="D212" s="1" t="s">
        <v>159</v>
      </c>
      <c r="E212" s="1">
        <v>216</v>
      </c>
      <c r="F212" s="1"/>
      <c r="G212" s="1"/>
      <c r="H212" s="7"/>
      <c r="I212" s="1"/>
      <c r="J212" s="1"/>
      <c r="K212" s="1"/>
      <c r="L212" s="1"/>
      <c r="M212" s="1"/>
      <c r="N212" s="7"/>
      <c r="O212" s="1" t="s">
        <v>1</v>
      </c>
    </row>
    <row r="213" spans="1:15" x14ac:dyDescent="0.45">
      <c r="A213" s="2" t="s">
        <v>260</v>
      </c>
      <c r="B213" s="2" t="s">
        <v>324</v>
      </c>
      <c r="C213" s="2" t="s">
        <v>400</v>
      </c>
      <c r="D213" s="1" t="s">
        <v>155</v>
      </c>
      <c r="E213" s="1">
        <v>17</v>
      </c>
      <c r="F213" s="1"/>
      <c r="G213" s="1"/>
      <c r="H213" s="7"/>
      <c r="I213" s="1"/>
      <c r="J213" s="1"/>
      <c r="K213" s="1"/>
      <c r="L213" s="1"/>
      <c r="M213" s="1"/>
      <c r="N213" s="7"/>
      <c r="O213" s="1" t="s">
        <v>1</v>
      </c>
    </row>
    <row r="214" spans="1:15" x14ac:dyDescent="0.45">
      <c r="A214" s="2" t="s">
        <v>269</v>
      </c>
      <c r="B214" s="2" t="s">
        <v>334</v>
      </c>
      <c r="C214" s="2" t="s">
        <v>439</v>
      </c>
      <c r="D214" s="1" t="s">
        <v>54</v>
      </c>
      <c r="E214" s="1">
        <v>362</v>
      </c>
      <c r="F214" s="1"/>
      <c r="G214" s="1"/>
      <c r="H214" s="7"/>
      <c r="I214" s="1"/>
      <c r="J214" s="1"/>
      <c r="K214" s="1"/>
      <c r="L214" s="1"/>
      <c r="M214" s="1"/>
      <c r="N214" s="7"/>
      <c r="O214" s="1" t="s">
        <v>1</v>
      </c>
    </row>
    <row r="215" spans="1:15" x14ac:dyDescent="0.45">
      <c r="A215" s="2" t="s">
        <v>86</v>
      </c>
      <c r="B215" s="2" t="s">
        <v>357</v>
      </c>
      <c r="C215" s="2" t="s">
        <v>414</v>
      </c>
      <c r="D215" s="1" t="s">
        <v>186</v>
      </c>
      <c r="E215" s="1">
        <v>642</v>
      </c>
      <c r="F215" s="1"/>
      <c r="G215" s="1"/>
      <c r="H215" s="7"/>
      <c r="I215" s="1"/>
      <c r="J215" s="1"/>
      <c r="K215" s="1"/>
      <c r="L215" s="1"/>
      <c r="M215" s="1"/>
      <c r="N215" s="7"/>
      <c r="O215" s="1" t="s">
        <v>1</v>
      </c>
    </row>
    <row r="216" spans="1:15" x14ac:dyDescent="0.45">
      <c r="A216" s="2" t="s">
        <v>281</v>
      </c>
      <c r="B216" s="2" t="s">
        <v>348</v>
      </c>
      <c r="C216" s="2" t="s">
        <v>423</v>
      </c>
      <c r="D216" s="1" t="s">
        <v>177</v>
      </c>
      <c r="E216" s="1">
        <v>58</v>
      </c>
      <c r="F216" s="1"/>
      <c r="G216" s="1"/>
      <c r="H216" s="7"/>
      <c r="I216" s="1"/>
      <c r="J216" s="1"/>
      <c r="K216" s="1"/>
      <c r="L216" s="1"/>
      <c r="M216" s="1"/>
      <c r="N216" s="7"/>
      <c r="O216" s="1" t="s">
        <v>1</v>
      </c>
    </row>
    <row r="217" spans="1:15" x14ac:dyDescent="0.45">
      <c r="A217" s="2" t="s">
        <v>77</v>
      </c>
      <c r="B217" s="2" t="s">
        <v>325</v>
      </c>
      <c r="C217" s="2" t="s">
        <v>448</v>
      </c>
      <c r="D217" s="1" t="s">
        <v>78</v>
      </c>
      <c r="E217" s="1">
        <v>747</v>
      </c>
      <c r="F217" s="1"/>
      <c r="G217" s="1"/>
      <c r="H217" s="7"/>
      <c r="I217" s="1"/>
      <c r="J217" s="1"/>
      <c r="K217" s="1"/>
      <c r="L217" s="1"/>
      <c r="M217" s="1"/>
      <c r="N217" s="7"/>
      <c r="O217" s="1" t="s">
        <v>1</v>
      </c>
    </row>
    <row r="218" spans="1:15" x14ac:dyDescent="0.45">
      <c r="A218" s="2" t="s">
        <v>279</v>
      </c>
      <c r="B218" s="2" t="s">
        <v>346</v>
      </c>
      <c r="C218" s="2" t="s">
        <v>425</v>
      </c>
      <c r="D218" s="1" t="s">
        <v>176</v>
      </c>
      <c r="E218" s="1">
        <v>522</v>
      </c>
      <c r="F218" s="1"/>
      <c r="G218" s="1"/>
      <c r="H218" s="7"/>
      <c r="I218" s="1"/>
      <c r="J218" s="1"/>
      <c r="K218" s="1"/>
      <c r="L218" s="1"/>
      <c r="M218" s="1"/>
      <c r="N218" s="7"/>
      <c r="O218" s="1" t="s">
        <v>1</v>
      </c>
    </row>
    <row r="219" spans="1:15" x14ac:dyDescent="0.45">
      <c r="A219" s="2" t="s">
        <v>276</v>
      </c>
      <c r="B219" s="2" t="s">
        <v>343</v>
      </c>
      <c r="C219" s="2" t="s">
        <v>429</v>
      </c>
      <c r="D219" s="1" t="s">
        <v>173</v>
      </c>
      <c r="E219" s="1">
        <v>18</v>
      </c>
      <c r="F219" s="1"/>
      <c r="G219" s="1"/>
      <c r="H219" s="7"/>
      <c r="I219" s="1"/>
      <c r="J219" s="1"/>
      <c r="K219" s="1"/>
      <c r="L219" s="1"/>
      <c r="M219" s="1"/>
      <c r="N219" s="7"/>
      <c r="O219" s="1" t="s">
        <v>1</v>
      </c>
    </row>
    <row r="220" spans="1:15" x14ac:dyDescent="0.45">
      <c r="A220" s="2" t="s">
        <v>261</v>
      </c>
      <c r="B220" s="2" t="s">
        <v>326</v>
      </c>
      <c r="C220" s="2" t="s">
        <v>447</v>
      </c>
      <c r="D220" s="1" t="s">
        <v>158</v>
      </c>
      <c r="E220" s="1">
        <v>377</v>
      </c>
      <c r="F220" s="1"/>
      <c r="G220" s="1"/>
      <c r="H220" s="7"/>
      <c r="I220" s="1"/>
      <c r="J220" s="1"/>
      <c r="K220" s="1"/>
      <c r="L220" s="1"/>
      <c r="M220" s="1"/>
      <c r="N220" s="7"/>
      <c r="O220" s="1" t="s">
        <v>1</v>
      </c>
    </row>
    <row r="221" spans="1:15" x14ac:dyDescent="0.45">
      <c r="A221" s="2" t="s">
        <v>245</v>
      </c>
      <c r="B221" s="2" t="s">
        <v>306</v>
      </c>
      <c r="C221" s="2" t="s">
        <v>381</v>
      </c>
      <c r="D221" s="1" t="s">
        <v>130</v>
      </c>
      <c r="E221" s="1">
        <v>1</v>
      </c>
      <c r="F221" s="1"/>
      <c r="G221" s="1"/>
      <c r="H221" s="7"/>
      <c r="I221" s="1"/>
      <c r="J221" s="1"/>
      <c r="K221" s="1"/>
      <c r="L221" s="1"/>
      <c r="M221" s="1"/>
      <c r="N221" s="7"/>
      <c r="O221" s="1" t="s">
        <v>1</v>
      </c>
    </row>
    <row r="222" spans="1:15" x14ac:dyDescent="0.45">
      <c r="A222" s="2" t="s">
        <v>264</v>
      </c>
      <c r="B222" s="2" t="s">
        <v>329</v>
      </c>
      <c r="C222" s="2" t="s">
        <v>444</v>
      </c>
      <c r="D222" s="1" t="s">
        <v>161</v>
      </c>
      <c r="E222" s="1">
        <v>341</v>
      </c>
      <c r="F222" s="1"/>
      <c r="G222" s="1"/>
      <c r="H222" s="7"/>
      <c r="I222" s="1"/>
      <c r="J222" s="1"/>
      <c r="K222" s="1"/>
      <c r="L222" s="1"/>
      <c r="M222" s="1"/>
      <c r="N222" s="7"/>
      <c r="O222" s="1" t="s">
        <v>1</v>
      </c>
    </row>
    <row r="223" spans="1:15" x14ac:dyDescent="0.45">
      <c r="A223" s="2" t="s">
        <v>285</v>
      </c>
      <c r="B223" s="2" t="s">
        <v>354</v>
      </c>
      <c r="C223" s="2" t="s">
        <v>417</v>
      </c>
      <c r="D223" s="1" t="s">
        <v>183</v>
      </c>
      <c r="E223" s="1">
        <v>442</v>
      </c>
      <c r="F223" s="1"/>
      <c r="G223" s="1"/>
      <c r="H223" s="7"/>
      <c r="I223" s="1"/>
      <c r="J223" s="1"/>
      <c r="K223" s="1"/>
      <c r="L223" s="1"/>
      <c r="M223" s="1"/>
      <c r="N223" s="7"/>
      <c r="O223" s="1" t="s">
        <v>1</v>
      </c>
    </row>
    <row r="224" spans="1:15" x14ac:dyDescent="0.45">
      <c r="A224" s="2" t="s">
        <v>288</v>
      </c>
      <c r="B224" s="2" t="s">
        <v>358</v>
      </c>
      <c r="C224" s="2" t="s">
        <v>413</v>
      </c>
      <c r="D224" s="1" t="s">
        <v>62</v>
      </c>
      <c r="E224" s="1">
        <v>920</v>
      </c>
      <c r="F224" s="1"/>
      <c r="G224" s="1"/>
      <c r="H224" s="7"/>
      <c r="I224" s="1"/>
      <c r="J224" s="1"/>
      <c r="K224" s="1"/>
      <c r="L224" s="1"/>
      <c r="M224" s="1"/>
      <c r="N224" s="7"/>
      <c r="O224" s="1" t="s">
        <v>1</v>
      </c>
    </row>
    <row r="225" spans="1:15" x14ac:dyDescent="0.45">
      <c r="A225" s="2" t="s">
        <v>84</v>
      </c>
      <c r="B225" s="2" t="s">
        <v>353</v>
      </c>
      <c r="C225" s="2" t="s">
        <v>418</v>
      </c>
      <c r="D225" s="1" t="s">
        <v>85</v>
      </c>
      <c r="E225" s="1">
        <v>2041</v>
      </c>
      <c r="F225" s="1"/>
      <c r="G225" s="1"/>
      <c r="H225" s="7"/>
      <c r="I225" s="1"/>
      <c r="J225" s="1"/>
      <c r="K225" s="1"/>
      <c r="L225" s="1"/>
      <c r="M225" s="1"/>
      <c r="N225" s="7"/>
      <c r="O225" s="1" t="s">
        <v>1</v>
      </c>
    </row>
    <row r="226" spans="1:15" x14ac:dyDescent="0.45">
      <c r="A226" s="2" t="s">
        <v>274</v>
      </c>
      <c r="B226" s="2" t="s">
        <v>341</v>
      </c>
      <c r="C226" s="2" t="s">
        <v>431</v>
      </c>
      <c r="D226" s="1" t="s">
        <v>172</v>
      </c>
      <c r="E226" s="1">
        <v>967</v>
      </c>
      <c r="F226" s="1"/>
      <c r="G226" s="1"/>
      <c r="H226" s="7"/>
      <c r="I226" s="1"/>
      <c r="J226" s="1"/>
      <c r="K226" s="1"/>
      <c r="L226" s="1"/>
      <c r="M226" s="1"/>
      <c r="N226" s="7"/>
      <c r="O226" s="1" t="s">
        <v>1</v>
      </c>
    </row>
    <row r="227" spans="1:15" x14ac:dyDescent="0.45">
      <c r="A227" s="2" t="s">
        <v>271</v>
      </c>
      <c r="B227" s="2" t="s">
        <v>337</v>
      </c>
      <c r="C227" s="2" t="s">
        <v>436</v>
      </c>
      <c r="D227" s="1" t="s">
        <v>169</v>
      </c>
      <c r="E227" s="1">
        <v>130</v>
      </c>
      <c r="F227" s="2"/>
      <c r="G227" s="1"/>
      <c r="H227" s="6"/>
      <c r="I227" s="1"/>
      <c r="J227" s="1"/>
      <c r="K227" s="1"/>
      <c r="L227" s="1"/>
      <c r="M227" s="1"/>
      <c r="N227" s="7"/>
      <c r="O227" s="1" t="s">
        <v>1</v>
      </c>
    </row>
    <row r="228" spans="1:15" x14ac:dyDescent="0.45">
      <c r="A228" s="2" t="s">
        <v>252</v>
      </c>
      <c r="B228" s="2" t="s">
        <v>315</v>
      </c>
      <c r="C228" s="2" t="s">
        <v>389</v>
      </c>
      <c r="D228" s="1" t="s">
        <v>137</v>
      </c>
      <c r="E228" s="1">
        <v>437</v>
      </c>
      <c r="F228" s="1"/>
      <c r="G228" s="1"/>
      <c r="H228" s="7"/>
      <c r="I228" s="1"/>
      <c r="J228" s="1"/>
      <c r="K228" s="1"/>
      <c r="L228" s="1"/>
      <c r="M228" s="1"/>
      <c r="N228" s="7"/>
      <c r="O228" s="1" t="s">
        <v>1</v>
      </c>
    </row>
    <row r="229" spans="1:15" x14ac:dyDescent="0.45">
      <c r="A229" s="2" t="s">
        <v>259</v>
      </c>
      <c r="B229" s="2" t="s">
        <v>323</v>
      </c>
      <c r="C229" s="2" t="s">
        <v>398</v>
      </c>
      <c r="D229" s="1" t="s">
        <v>154</v>
      </c>
      <c r="E229" s="1">
        <v>93</v>
      </c>
      <c r="F229" s="1"/>
      <c r="G229" s="1"/>
      <c r="H229" s="7"/>
      <c r="I229" s="1"/>
      <c r="J229" s="1"/>
      <c r="K229" s="1"/>
      <c r="L229" s="1"/>
      <c r="M229" s="1"/>
      <c r="N229" s="7"/>
      <c r="O229" s="1" t="s">
        <v>1</v>
      </c>
    </row>
    <row r="230" spans="1:15" x14ac:dyDescent="0.45">
      <c r="A230" s="2" t="s">
        <v>249</v>
      </c>
      <c r="B230" s="2" t="s">
        <v>312</v>
      </c>
      <c r="C230" s="2" t="s">
        <v>386</v>
      </c>
      <c r="D230" s="1" t="s">
        <v>454</v>
      </c>
      <c r="E230" s="1">
        <v>132</v>
      </c>
      <c r="F230" s="1"/>
      <c r="G230" s="1"/>
      <c r="H230" s="7"/>
      <c r="I230" s="1"/>
      <c r="J230" s="1"/>
      <c r="K230" s="1"/>
      <c r="L230" s="1"/>
      <c r="M230" s="1"/>
      <c r="N230" s="7"/>
      <c r="O230" s="1" t="s">
        <v>1</v>
      </c>
    </row>
    <row r="231" spans="1:15" x14ac:dyDescent="0.45">
      <c r="A231" s="2" t="s">
        <v>11</v>
      </c>
      <c r="B231" s="2" t="s">
        <v>218</v>
      </c>
      <c r="C231" s="2" t="s">
        <v>399</v>
      </c>
      <c r="D231" s="1" t="s">
        <v>12</v>
      </c>
      <c r="E231" s="1">
        <v>13</v>
      </c>
      <c r="F231" s="1"/>
      <c r="G231" s="1"/>
      <c r="H231" s="7"/>
      <c r="I231" s="1"/>
      <c r="J231" s="1"/>
      <c r="K231" s="1"/>
      <c r="L231" s="1"/>
      <c r="M231" s="1"/>
      <c r="N231" s="7"/>
      <c r="O231" s="1" t="s">
        <v>1</v>
      </c>
    </row>
    <row r="232" spans="1:15" x14ac:dyDescent="0.45">
      <c r="A232" s="2" t="s">
        <v>284</v>
      </c>
      <c r="B232" s="2" t="s">
        <v>351</v>
      </c>
      <c r="C232" s="2" t="s">
        <v>420</v>
      </c>
      <c r="D232" s="1" t="s">
        <v>181</v>
      </c>
      <c r="E232" s="1">
        <v>257</v>
      </c>
      <c r="F232" s="1"/>
      <c r="G232" s="1"/>
      <c r="H232" s="7"/>
      <c r="I232" s="1"/>
      <c r="J232" s="1"/>
      <c r="K232" s="1"/>
      <c r="L232" s="1"/>
      <c r="M232" s="1"/>
      <c r="N232" s="7"/>
      <c r="O232" s="1" t="s">
        <v>1</v>
      </c>
    </row>
    <row r="233" spans="1:15" x14ac:dyDescent="0.45">
      <c r="A233" s="2" t="s">
        <v>248</v>
      </c>
      <c r="B233" s="2" t="s">
        <v>309</v>
      </c>
      <c r="C233" s="2" t="s">
        <v>384</v>
      </c>
      <c r="D233" s="1" t="s">
        <v>131</v>
      </c>
      <c r="E233" s="1">
        <v>251</v>
      </c>
      <c r="F233" s="1"/>
      <c r="G233" s="1"/>
      <c r="H233" s="7"/>
      <c r="I233" s="1"/>
      <c r="J233" s="1"/>
      <c r="K233" s="1"/>
      <c r="L233" s="1"/>
      <c r="M233" s="1"/>
      <c r="N233" s="7"/>
      <c r="O233" s="1" t="s">
        <v>1</v>
      </c>
    </row>
    <row r="234" spans="1:15" x14ac:dyDescent="0.45">
      <c r="A234" s="2" t="s">
        <v>273</v>
      </c>
      <c r="B234" s="2" t="s">
        <v>340</v>
      </c>
      <c r="C234" s="2" t="s">
        <v>433</v>
      </c>
      <c r="D234" s="1" t="s">
        <v>171</v>
      </c>
      <c r="E234" s="1">
        <v>206</v>
      </c>
      <c r="F234" s="2"/>
      <c r="G234" s="1"/>
      <c r="H234" s="6"/>
      <c r="I234" s="1"/>
      <c r="J234" s="1"/>
      <c r="K234" s="1"/>
      <c r="L234" s="1"/>
      <c r="M234" s="1"/>
      <c r="N234" s="7"/>
      <c r="O234" s="1" t="s">
        <v>1</v>
      </c>
    </row>
    <row r="235" spans="1:15" x14ac:dyDescent="0.45">
      <c r="A235" s="2" t="s">
        <v>267</v>
      </c>
      <c r="B235" s="2" t="s">
        <v>332</v>
      </c>
      <c r="C235" s="2" t="s">
        <v>441</v>
      </c>
      <c r="D235" s="1" t="s">
        <v>165</v>
      </c>
      <c r="E235" s="1">
        <v>166</v>
      </c>
      <c r="F235" s="1"/>
      <c r="G235" s="1"/>
      <c r="H235" s="7"/>
      <c r="I235" s="1"/>
      <c r="J235" s="1"/>
      <c r="K235" s="1"/>
      <c r="L235" s="1"/>
      <c r="M235" s="1"/>
      <c r="N235" s="7"/>
      <c r="O235" s="1" t="s">
        <v>1</v>
      </c>
    </row>
    <row r="236" spans="1:15" x14ac:dyDescent="0.45">
      <c r="A236" s="2" t="s">
        <v>268</v>
      </c>
      <c r="B236" s="2" t="s">
        <v>333</v>
      </c>
      <c r="C236" s="2" t="s">
        <v>440</v>
      </c>
      <c r="D236" s="1" t="s">
        <v>166</v>
      </c>
      <c r="E236" s="1">
        <v>169</v>
      </c>
      <c r="F236" s="1"/>
      <c r="G236" s="1"/>
      <c r="H236" s="7"/>
      <c r="I236" s="1"/>
      <c r="J236" s="1"/>
      <c r="K236" s="1"/>
      <c r="L236" s="1"/>
      <c r="M236" s="1"/>
      <c r="N236" s="7"/>
      <c r="O236" s="1" t="s">
        <v>1</v>
      </c>
    </row>
    <row r="237" spans="1:15" x14ac:dyDescent="0.45">
      <c r="A237" s="2" t="s">
        <v>277</v>
      </c>
      <c r="B237" s="2" t="s">
        <v>344</v>
      </c>
      <c r="C237" s="2" t="s">
        <v>428</v>
      </c>
      <c r="D237" s="1" t="s">
        <v>174</v>
      </c>
      <c r="E237" s="1">
        <v>1</v>
      </c>
      <c r="F237" s="1"/>
      <c r="G237" s="1"/>
      <c r="H237" s="7"/>
      <c r="I237" s="1"/>
      <c r="J237" s="1"/>
      <c r="K237" s="1"/>
      <c r="L237" s="1"/>
      <c r="M237" s="1"/>
      <c r="N237" s="7"/>
      <c r="O237" s="1" t="s">
        <v>1</v>
      </c>
    </row>
    <row r="238" spans="1:15" x14ac:dyDescent="0.45">
      <c r="A238" s="2" t="s">
        <v>255</v>
      </c>
      <c r="B238" s="2" t="s">
        <v>318</v>
      </c>
      <c r="C238" s="2" t="s">
        <v>393</v>
      </c>
      <c r="D238" s="1" t="s">
        <v>142</v>
      </c>
      <c r="E238" s="1">
        <v>86</v>
      </c>
      <c r="F238" s="1"/>
      <c r="G238" s="1"/>
      <c r="H238" s="7"/>
      <c r="I238" s="1"/>
      <c r="J238" s="1"/>
      <c r="K238" s="1"/>
      <c r="L238" s="1"/>
      <c r="M238" s="1"/>
      <c r="N238" s="7"/>
      <c r="O238" s="1" t="s">
        <v>1</v>
      </c>
    </row>
    <row r="239" spans="1:15" x14ac:dyDescent="0.45">
      <c r="A239" s="2" t="s">
        <v>280</v>
      </c>
      <c r="B239" s="2" t="s">
        <v>347</v>
      </c>
      <c r="C239" s="2" t="s">
        <v>424</v>
      </c>
      <c r="D239" s="1" t="s">
        <v>57</v>
      </c>
      <c r="E239" s="1">
        <v>434</v>
      </c>
      <c r="F239" s="1"/>
      <c r="G239" s="1"/>
      <c r="H239" s="7"/>
      <c r="I239" s="1"/>
      <c r="J239" s="1"/>
      <c r="K239" s="1"/>
      <c r="L239" s="1"/>
      <c r="M239" s="1"/>
      <c r="N239" s="7"/>
      <c r="O239" s="1" t="s">
        <v>1</v>
      </c>
    </row>
    <row r="240" spans="1:15" x14ac:dyDescent="0.45">
      <c r="A240" s="2" t="s">
        <v>286</v>
      </c>
      <c r="B240" s="2" t="s">
        <v>355</v>
      </c>
      <c r="C240" s="2" t="s">
        <v>416</v>
      </c>
      <c r="D240" s="1" t="s">
        <v>184</v>
      </c>
      <c r="E240" s="1">
        <v>424</v>
      </c>
      <c r="F240" s="1"/>
      <c r="G240" s="1"/>
      <c r="H240" s="7"/>
      <c r="I240" s="1"/>
      <c r="J240" s="1"/>
      <c r="K240" s="1"/>
      <c r="L240" s="1"/>
      <c r="M240" s="1"/>
      <c r="N240" s="7"/>
      <c r="O240" s="1" t="s">
        <v>1</v>
      </c>
    </row>
    <row r="241" spans="1:15" x14ac:dyDescent="0.45">
      <c r="A241" s="2" t="s">
        <v>17</v>
      </c>
      <c r="B241" s="2" t="s">
        <v>221</v>
      </c>
      <c r="C241" s="2" t="s">
        <v>432</v>
      </c>
      <c r="D241" s="1" t="s">
        <v>18</v>
      </c>
      <c r="E241" s="1">
        <v>177</v>
      </c>
      <c r="F241" s="1"/>
      <c r="G241" s="1"/>
      <c r="H241" s="7"/>
      <c r="I241" s="1"/>
      <c r="J241" s="1"/>
      <c r="K241" s="1"/>
      <c r="L241" s="1"/>
      <c r="M241" s="1"/>
      <c r="N241" s="7"/>
      <c r="O241" s="1" t="s">
        <v>1</v>
      </c>
    </row>
    <row r="242" spans="1:15" x14ac:dyDescent="0.45">
      <c r="A242" s="2" t="s">
        <v>80</v>
      </c>
      <c r="B242" s="2" t="s">
        <v>339</v>
      </c>
      <c r="C242" s="2" t="s">
        <v>434</v>
      </c>
      <c r="D242" s="1" t="s">
        <v>81</v>
      </c>
      <c r="E242" s="1">
        <v>94</v>
      </c>
      <c r="F242" s="2"/>
      <c r="G242" s="1"/>
      <c r="H242" s="6"/>
      <c r="I242" s="1"/>
      <c r="J242" s="1"/>
      <c r="K242" s="1"/>
      <c r="L242" s="1"/>
      <c r="M242" s="1"/>
      <c r="N242" s="7"/>
      <c r="O242" s="1" t="s">
        <v>1</v>
      </c>
    </row>
    <row r="243" spans="1:15" x14ac:dyDescent="0.45">
      <c r="A243" s="2" t="s">
        <v>263</v>
      </c>
      <c r="B243" s="2" t="s">
        <v>328</v>
      </c>
      <c r="C243" s="2" t="s">
        <v>445</v>
      </c>
      <c r="D243" s="1" t="s">
        <v>160</v>
      </c>
      <c r="E243" s="1">
        <v>389</v>
      </c>
      <c r="F243" s="1"/>
      <c r="G243" s="1"/>
      <c r="H243" s="7"/>
      <c r="I243" s="1"/>
      <c r="J243" s="1"/>
      <c r="K243" s="1"/>
      <c r="L243" s="1"/>
      <c r="M243" s="1"/>
      <c r="N243" s="7"/>
      <c r="O243" s="1" t="s">
        <v>1</v>
      </c>
    </row>
  </sheetData>
  <sortState xmlns:xlrd2="http://schemas.microsoft.com/office/spreadsheetml/2017/richdata2" ref="A202:N243">
    <sortCondition ref="C202:C243"/>
  </sortState>
  <mergeCells count="483">
    <mergeCell ref="O75:O76"/>
    <mergeCell ref="O77:O82"/>
    <mergeCell ref="O83:O85"/>
    <mergeCell ref="O180:O184"/>
    <mergeCell ref="O185:O187"/>
    <mergeCell ref="O188:O191"/>
    <mergeCell ref="O192:O193"/>
    <mergeCell ref="L15:L35"/>
    <mergeCell ref="K15:K35"/>
    <mergeCell ref="O194:O195"/>
    <mergeCell ref="O196:O197"/>
    <mergeCell ref="O198:O199"/>
    <mergeCell ref="O200:O201"/>
    <mergeCell ref="C15:C35"/>
    <mergeCell ref="O151:O152"/>
    <mergeCell ref="O154:O157"/>
    <mergeCell ref="O158:O159"/>
    <mergeCell ref="O161:O163"/>
    <mergeCell ref="O164:O165"/>
    <mergeCell ref="O166:O167"/>
    <mergeCell ref="O168:O169"/>
    <mergeCell ref="O170:O172"/>
    <mergeCell ref="O173:O179"/>
    <mergeCell ref="H30:H35"/>
    <mergeCell ref="O38:O39"/>
    <mergeCell ref="O121:O123"/>
    <mergeCell ref="O124:O125"/>
    <mergeCell ref="O126:O131"/>
    <mergeCell ref="O132:O133"/>
    <mergeCell ref="O134:O135"/>
    <mergeCell ref="O136:O147"/>
    <mergeCell ref="O148:O150"/>
    <mergeCell ref="M15:M35"/>
    <mergeCell ref="A136:A147"/>
    <mergeCell ref="B136:B147"/>
    <mergeCell ref="H136:H147"/>
    <mergeCell ref="C136:C147"/>
    <mergeCell ref="A148:A150"/>
    <mergeCell ref="B148:B150"/>
    <mergeCell ref="G30:G35"/>
    <mergeCell ref="H15:H22"/>
    <mergeCell ref="H23:H29"/>
    <mergeCell ref="A132:A133"/>
    <mergeCell ref="B132:B133"/>
    <mergeCell ref="C132:C133"/>
    <mergeCell ref="C148:C150"/>
    <mergeCell ref="F148:F150"/>
    <mergeCell ref="F136:F147"/>
    <mergeCell ref="B15:B35"/>
    <mergeCell ref="A15:A35"/>
    <mergeCell ref="D15:D22"/>
    <mergeCell ref="D23:D29"/>
    <mergeCell ref="D30:D35"/>
    <mergeCell ref="E15:E22"/>
    <mergeCell ref="E23:E29"/>
    <mergeCell ref="E30:E35"/>
    <mergeCell ref="F15:F22"/>
    <mergeCell ref="C161:C163"/>
    <mergeCell ref="F168:F169"/>
    <mergeCell ref="H168:H169"/>
    <mergeCell ref="I168:I169"/>
    <mergeCell ref="A166:A167"/>
    <mergeCell ref="B166:B167"/>
    <mergeCell ref="J148:J150"/>
    <mergeCell ref="I151:I152"/>
    <mergeCell ref="K151:K152"/>
    <mergeCell ref="F151:F152"/>
    <mergeCell ref="H151:H152"/>
    <mergeCell ref="F166:F167"/>
    <mergeCell ref="H166:H167"/>
    <mergeCell ref="I166:I167"/>
    <mergeCell ref="L151:L152"/>
    <mergeCell ref="M151:M152"/>
    <mergeCell ref="N151:N152"/>
    <mergeCell ref="L132:L133"/>
    <mergeCell ref="A126:A131"/>
    <mergeCell ref="B126:B131"/>
    <mergeCell ref="C126:C131"/>
    <mergeCell ref="F126:F131"/>
    <mergeCell ref="K136:K147"/>
    <mergeCell ref="I126:I131"/>
    <mergeCell ref="K126:K131"/>
    <mergeCell ref="L126:L131"/>
    <mergeCell ref="A134:A135"/>
    <mergeCell ref="B134:B135"/>
    <mergeCell ref="C134:C135"/>
    <mergeCell ref="L136:L147"/>
    <mergeCell ref="I134:I135"/>
    <mergeCell ref="K134:K135"/>
    <mergeCell ref="L134:L135"/>
    <mergeCell ref="J151:J152"/>
    <mergeCell ref="J126:J131"/>
    <mergeCell ref="A151:A152"/>
    <mergeCell ref="B151:B152"/>
    <mergeCell ref="C151:C152"/>
    <mergeCell ref="L161:L163"/>
    <mergeCell ref="M166:M167"/>
    <mergeCell ref="F161:F163"/>
    <mergeCell ref="H161:H163"/>
    <mergeCell ref="I161:I163"/>
    <mergeCell ref="F164:F165"/>
    <mergeCell ref="H164:H165"/>
    <mergeCell ref="I164:I165"/>
    <mergeCell ref="N154:N157"/>
    <mergeCell ref="K158:K159"/>
    <mergeCell ref="L158:L159"/>
    <mergeCell ref="M158:M159"/>
    <mergeCell ref="N158:N159"/>
    <mergeCell ref="F154:F157"/>
    <mergeCell ref="H154:H157"/>
    <mergeCell ref="I154:I157"/>
    <mergeCell ref="J154:J157"/>
    <mergeCell ref="F158:F159"/>
    <mergeCell ref="H158:H159"/>
    <mergeCell ref="K154:K157"/>
    <mergeCell ref="L154:L157"/>
    <mergeCell ref="M154:M157"/>
    <mergeCell ref="J158:J159"/>
    <mergeCell ref="I158:I159"/>
    <mergeCell ref="L173:L179"/>
    <mergeCell ref="M173:M179"/>
    <mergeCell ref="N166:N167"/>
    <mergeCell ref="J161:J163"/>
    <mergeCell ref="J164:J165"/>
    <mergeCell ref="K168:K169"/>
    <mergeCell ref="L168:L169"/>
    <mergeCell ref="M168:M169"/>
    <mergeCell ref="N168:N169"/>
    <mergeCell ref="J168:J169"/>
    <mergeCell ref="L170:L172"/>
    <mergeCell ref="J170:J172"/>
    <mergeCell ref="M161:M163"/>
    <mergeCell ref="N161:N163"/>
    <mergeCell ref="K161:K163"/>
    <mergeCell ref="K164:K165"/>
    <mergeCell ref="L164:L165"/>
    <mergeCell ref="M164:M165"/>
    <mergeCell ref="N164:N165"/>
    <mergeCell ref="N170:N172"/>
    <mergeCell ref="M170:M172"/>
    <mergeCell ref="K166:K167"/>
    <mergeCell ref="L166:L167"/>
    <mergeCell ref="J166:J167"/>
    <mergeCell ref="C194:C195"/>
    <mergeCell ref="A200:A201"/>
    <mergeCell ref="B200:B201"/>
    <mergeCell ref="C200:C201"/>
    <mergeCell ref="F192:F193"/>
    <mergeCell ref="F185:F187"/>
    <mergeCell ref="A192:A193"/>
    <mergeCell ref="B192:B193"/>
    <mergeCell ref="C192:C193"/>
    <mergeCell ref="F188:F191"/>
    <mergeCell ref="F200:F201"/>
    <mergeCell ref="F194:F195"/>
    <mergeCell ref="A185:A187"/>
    <mergeCell ref="A198:A199"/>
    <mergeCell ref="B198:B199"/>
    <mergeCell ref="C198:C199"/>
    <mergeCell ref="F198:F199"/>
    <mergeCell ref="B185:B187"/>
    <mergeCell ref="C185:C187"/>
    <mergeCell ref="A188:A191"/>
    <mergeCell ref="B188:B191"/>
    <mergeCell ref="C188:C191"/>
    <mergeCell ref="A194:A195"/>
    <mergeCell ref="B194:B195"/>
    <mergeCell ref="A196:A197"/>
    <mergeCell ref="B196:B197"/>
    <mergeCell ref="C196:C197"/>
    <mergeCell ref="H196:H197"/>
    <mergeCell ref="N200:N201"/>
    <mergeCell ref="I198:I199"/>
    <mergeCell ref="K198:K199"/>
    <mergeCell ref="L198:L199"/>
    <mergeCell ref="M198:M199"/>
    <mergeCell ref="N198:N199"/>
    <mergeCell ref="K196:K197"/>
    <mergeCell ref="L196:L197"/>
    <mergeCell ref="I196:I197"/>
    <mergeCell ref="J196:J197"/>
    <mergeCell ref="J198:J199"/>
    <mergeCell ref="N196:N197"/>
    <mergeCell ref="H194:H195"/>
    <mergeCell ref="I194:I195"/>
    <mergeCell ref="K194:K195"/>
    <mergeCell ref="L194:L195"/>
    <mergeCell ref="M194:M195"/>
    <mergeCell ref="N194:N195"/>
    <mergeCell ref="H198:H199"/>
    <mergeCell ref="M196:M197"/>
    <mergeCell ref="J194:J195"/>
    <mergeCell ref="B110:B112"/>
    <mergeCell ref="C110:C112"/>
    <mergeCell ref="F83:F85"/>
    <mergeCell ref="G83:G85"/>
    <mergeCell ref="G110:G112"/>
    <mergeCell ref="F89:F109"/>
    <mergeCell ref="G89:G109"/>
    <mergeCell ref="N110:N112"/>
    <mergeCell ref="H200:H201"/>
    <mergeCell ref="I200:I201"/>
    <mergeCell ref="K200:K201"/>
    <mergeCell ref="L200:L201"/>
    <mergeCell ref="M200:M201"/>
    <mergeCell ref="D119:D120"/>
    <mergeCell ref="F119:F120"/>
    <mergeCell ref="G119:G120"/>
    <mergeCell ref="I118:I120"/>
    <mergeCell ref="K118:K120"/>
    <mergeCell ref="H119:H120"/>
    <mergeCell ref="E119:E120"/>
    <mergeCell ref="E113:E117"/>
    <mergeCell ref="D113:D117"/>
    <mergeCell ref="F113:F117"/>
    <mergeCell ref="K110:K112"/>
    <mergeCell ref="M59:M66"/>
    <mergeCell ref="J110:J112"/>
    <mergeCell ref="K83:K85"/>
    <mergeCell ref="L83:L85"/>
    <mergeCell ref="M83:M85"/>
    <mergeCell ref="G75:G76"/>
    <mergeCell ref="H75:H76"/>
    <mergeCell ref="L124:L125"/>
    <mergeCell ref="M124:M125"/>
    <mergeCell ref="J124:J125"/>
    <mergeCell ref="J121:J123"/>
    <mergeCell ref="H124:H125"/>
    <mergeCell ref="I124:I125"/>
    <mergeCell ref="K124:K125"/>
    <mergeCell ref="H110:H112"/>
    <mergeCell ref="G77:G82"/>
    <mergeCell ref="H77:H82"/>
    <mergeCell ref="I77:I82"/>
    <mergeCell ref="K77:K82"/>
    <mergeCell ref="L77:L82"/>
    <mergeCell ref="M77:M82"/>
    <mergeCell ref="I75:I76"/>
    <mergeCell ref="K75:K76"/>
    <mergeCell ref="L75:L76"/>
    <mergeCell ref="C113:C117"/>
    <mergeCell ref="A113:A117"/>
    <mergeCell ref="A40:A58"/>
    <mergeCell ref="B40:B58"/>
    <mergeCell ref="C40:C58"/>
    <mergeCell ref="F124:F125"/>
    <mergeCell ref="B75:B76"/>
    <mergeCell ref="A75:A76"/>
    <mergeCell ref="D40:D58"/>
    <mergeCell ref="F77:F82"/>
    <mergeCell ref="F75:F76"/>
    <mergeCell ref="B124:B125"/>
    <mergeCell ref="C124:C125"/>
    <mergeCell ref="A83:A85"/>
    <mergeCell ref="B83:B85"/>
    <mergeCell ref="C83:C85"/>
    <mergeCell ref="A89:A109"/>
    <mergeCell ref="B89:B109"/>
    <mergeCell ref="C89:C109"/>
    <mergeCell ref="D89:D109"/>
    <mergeCell ref="A110:A112"/>
    <mergeCell ref="D110:D112"/>
    <mergeCell ref="F110:F112"/>
    <mergeCell ref="E110:E112"/>
    <mergeCell ref="A36:A39"/>
    <mergeCell ref="B36:B39"/>
    <mergeCell ref="C36:C39"/>
    <mergeCell ref="C75:C76"/>
    <mergeCell ref="I36:I39"/>
    <mergeCell ref="H83:H85"/>
    <mergeCell ref="F180:F184"/>
    <mergeCell ref="H180:H184"/>
    <mergeCell ref="I180:I184"/>
    <mergeCell ref="H89:H109"/>
    <mergeCell ref="A59:A73"/>
    <mergeCell ref="B59:B73"/>
    <mergeCell ref="C59:C73"/>
    <mergeCell ref="A121:A123"/>
    <mergeCell ref="B121:B123"/>
    <mergeCell ref="C121:C123"/>
    <mergeCell ref="A124:A125"/>
    <mergeCell ref="A77:A82"/>
    <mergeCell ref="B77:B82"/>
    <mergeCell ref="C77:C82"/>
    <mergeCell ref="A118:A120"/>
    <mergeCell ref="B118:B120"/>
    <mergeCell ref="C118:C120"/>
    <mergeCell ref="B113:B117"/>
    <mergeCell ref="A180:A184"/>
    <mergeCell ref="B180:B184"/>
    <mergeCell ref="C180:C184"/>
    <mergeCell ref="C168:C169"/>
    <mergeCell ref="A153:A157"/>
    <mergeCell ref="B153:B157"/>
    <mergeCell ref="C153:C157"/>
    <mergeCell ref="A164:A165"/>
    <mergeCell ref="B164:B165"/>
    <mergeCell ref="C164:C165"/>
    <mergeCell ref="A170:A172"/>
    <mergeCell ref="B170:B172"/>
    <mergeCell ref="C170:C172"/>
    <mergeCell ref="A173:A179"/>
    <mergeCell ref="B173:B179"/>
    <mergeCell ref="C173:C179"/>
    <mergeCell ref="C166:C167"/>
    <mergeCell ref="A168:A169"/>
    <mergeCell ref="B168:B169"/>
    <mergeCell ref="B158:B160"/>
    <mergeCell ref="C158:C160"/>
    <mergeCell ref="A158:A160"/>
    <mergeCell ref="A161:A163"/>
    <mergeCell ref="B161:B163"/>
    <mergeCell ref="N192:N193"/>
    <mergeCell ref="H192:H193"/>
    <mergeCell ref="I192:I193"/>
    <mergeCell ref="K192:K193"/>
    <mergeCell ref="L192:L193"/>
    <mergeCell ref="M192:M193"/>
    <mergeCell ref="H185:H187"/>
    <mergeCell ref="I185:I187"/>
    <mergeCell ref="K185:K187"/>
    <mergeCell ref="M185:M187"/>
    <mergeCell ref="H188:H191"/>
    <mergeCell ref="I188:I191"/>
    <mergeCell ref="K188:K191"/>
    <mergeCell ref="L188:L191"/>
    <mergeCell ref="M188:M191"/>
    <mergeCell ref="J192:J193"/>
    <mergeCell ref="N188:N191"/>
    <mergeCell ref="J185:J187"/>
    <mergeCell ref="L185:L187"/>
    <mergeCell ref="J188:J191"/>
    <mergeCell ref="N173:N179"/>
    <mergeCell ref="N185:N187"/>
    <mergeCell ref="K180:K184"/>
    <mergeCell ref="N180:N184"/>
    <mergeCell ref="F173:F179"/>
    <mergeCell ref="H173:H179"/>
    <mergeCell ref="L180:L184"/>
    <mergeCell ref="M136:M147"/>
    <mergeCell ref="N136:N147"/>
    <mergeCell ref="H148:H150"/>
    <mergeCell ref="I148:I150"/>
    <mergeCell ref="K148:K150"/>
    <mergeCell ref="L148:L150"/>
    <mergeCell ref="M148:M150"/>
    <mergeCell ref="N148:N150"/>
    <mergeCell ref="I136:I147"/>
    <mergeCell ref="J136:J147"/>
    <mergeCell ref="M180:M184"/>
    <mergeCell ref="J180:J184"/>
    <mergeCell ref="I173:I179"/>
    <mergeCell ref="K173:K179"/>
    <mergeCell ref="F170:F172"/>
    <mergeCell ref="H170:H172"/>
    <mergeCell ref="I170:I172"/>
    <mergeCell ref="M134:M135"/>
    <mergeCell ref="N134:N135"/>
    <mergeCell ref="I89:I109"/>
    <mergeCell ref="K89:K109"/>
    <mergeCell ref="E89:E109"/>
    <mergeCell ref="J89:J109"/>
    <mergeCell ref="M113:M117"/>
    <mergeCell ref="G113:G117"/>
    <mergeCell ref="H113:H117"/>
    <mergeCell ref="I113:I117"/>
    <mergeCell ref="K113:K117"/>
    <mergeCell ref="L113:L117"/>
    <mergeCell ref="I110:I112"/>
    <mergeCell ref="J113:J117"/>
    <mergeCell ref="M110:M112"/>
    <mergeCell ref="L110:L112"/>
    <mergeCell ref="K132:K133"/>
    <mergeCell ref="M89:M109"/>
    <mergeCell ref="N75:N76"/>
    <mergeCell ref="N113:N117"/>
    <mergeCell ref="N118:N120"/>
    <mergeCell ref="M132:M133"/>
    <mergeCell ref="N132:N133"/>
    <mergeCell ref="F132:F133"/>
    <mergeCell ref="H132:H133"/>
    <mergeCell ref="I132:I133"/>
    <mergeCell ref="H126:H131"/>
    <mergeCell ref="L118:L120"/>
    <mergeCell ref="M118:M120"/>
    <mergeCell ref="M126:M131"/>
    <mergeCell ref="N126:N131"/>
    <mergeCell ref="J118:J120"/>
    <mergeCell ref="J132:J133"/>
    <mergeCell ref="N83:N85"/>
    <mergeCell ref="M75:M76"/>
    <mergeCell ref="J83:J85"/>
    <mergeCell ref="N77:N82"/>
    <mergeCell ref="J75:J76"/>
    <mergeCell ref="J77:J82"/>
    <mergeCell ref="I83:I85"/>
    <mergeCell ref="N124:N125"/>
    <mergeCell ref="F121:F123"/>
    <mergeCell ref="H121:H123"/>
    <mergeCell ref="I121:I123"/>
    <mergeCell ref="K121:K123"/>
    <mergeCell ref="L121:L123"/>
    <mergeCell ref="M121:M123"/>
    <mergeCell ref="N121:N123"/>
    <mergeCell ref="I48:I58"/>
    <mergeCell ref="K48:K58"/>
    <mergeCell ref="L48:L58"/>
    <mergeCell ref="K59:K66"/>
    <mergeCell ref="L59:L66"/>
    <mergeCell ref="M48:M58"/>
    <mergeCell ref="N59:N66"/>
    <mergeCell ref="I67:I73"/>
    <mergeCell ref="K67:K73"/>
    <mergeCell ref="L67:L73"/>
    <mergeCell ref="M67:M73"/>
    <mergeCell ref="N67:N73"/>
    <mergeCell ref="I59:I66"/>
    <mergeCell ref="J67:J73"/>
    <mergeCell ref="N89:N109"/>
    <mergeCell ref="L89:L109"/>
    <mergeCell ref="N40:N47"/>
    <mergeCell ref="L36:L39"/>
    <mergeCell ref="K40:K47"/>
    <mergeCell ref="L40:L47"/>
    <mergeCell ref="M40:M47"/>
    <mergeCell ref="F40:F58"/>
    <mergeCell ref="G40:G58"/>
    <mergeCell ref="H40:H58"/>
    <mergeCell ref="I40:I47"/>
    <mergeCell ref="N48:N58"/>
    <mergeCell ref="J40:J47"/>
    <mergeCell ref="J48:J58"/>
    <mergeCell ref="J200:J201"/>
    <mergeCell ref="G12:G14"/>
    <mergeCell ref="H12:H14"/>
    <mergeCell ref="D36:D39"/>
    <mergeCell ref="F36:F39"/>
    <mergeCell ref="G36:G39"/>
    <mergeCell ref="H36:H39"/>
    <mergeCell ref="K36:K39"/>
    <mergeCell ref="E36:E39"/>
    <mergeCell ref="E40:E58"/>
    <mergeCell ref="E59:E73"/>
    <mergeCell ref="D59:D73"/>
    <mergeCell ref="F59:F73"/>
    <mergeCell ref="G59:G73"/>
    <mergeCell ref="H59:H73"/>
    <mergeCell ref="F134:F135"/>
    <mergeCell ref="H134:H135"/>
    <mergeCell ref="J134:J135"/>
    <mergeCell ref="J59:J66"/>
    <mergeCell ref="F196:F197"/>
    <mergeCell ref="K170:K172"/>
    <mergeCell ref="J173:J179"/>
    <mergeCell ref="J15:J35"/>
    <mergeCell ref="I15:I35"/>
    <mergeCell ref="G3:G11"/>
    <mergeCell ref="H3:H11"/>
    <mergeCell ref="K3:K11"/>
    <mergeCell ref="L3:L11"/>
    <mergeCell ref="B3:B11"/>
    <mergeCell ref="C3:C11"/>
    <mergeCell ref="N15:N35"/>
    <mergeCell ref="M3:M11"/>
    <mergeCell ref="N3:N11"/>
    <mergeCell ref="I3:I11"/>
    <mergeCell ref="K12:K14"/>
    <mergeCell ref="I12:I14"/>
    <mergeCell ref="J3:J11"/>
    <mergeCell ref="F23:F29"/>
    <mergeCell ref="F30:F35"/>
    <mergeCell ref="G15:G22"/>
    <mergeCell ref="G23:G29"/>
    <mergeCell ref="B12:B14"/>
    <mergeCell ref="C12:C14"/>
    <mergeCell ref="E3:E11"/>
    <mergeCell ref="E12:E14"/>
    <mergeCell ref="A12:A14"/>
    <mergeCell ref="D12:D14"/>
    <mergeCell ref="F12:F14"/>
    <mergeCell ref="A3:A11"/>
    <mergeCell ref="D3:D11"/>
    <mergeCell ref="F3:F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Undiff Caco-2 Cell 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Qiongyu Li</dc:creator>
  <cp:lastModifiedBy>Qiongyu Li</cp:lastModifiedBy>
  <dcterms:created xsi:type="dcterms:W3CDTF">2018-11-13T21:22:56Z</dcterms:created>
  <dcterms:modified xsi:type="dcterms:W3CDTF">2018-11-30T07:35:12Z</dcterms:modified>
</cp:coreProperties>
</file>